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en_skoroszyt" defaultThemeVersion="124226"/>
  <bookViews>
    <workbookView xWindow="0" yWindow="0" windowWidth="20490" windowHeight="7695" tabRatio="901"/>
  </bookViews>
  <sheets>
    <sheet name="Overview" sheetId="228" r:id="rId1"/>
    <sheet name="Concepts" sheetId="434" r:id="rId2"/>
    <sheet name="Enum" sheetId="449" r:id="rId3"/>
    <sheet name="Header" sheetId="17" r:id="rId4"/>
    <sheet name="HK-PC1" sheetId="32" r:id="rId5"/>
    <sheet name="HK-PC1A" sheetId="40" r:id="rId6"/>
    <sheet name="HK-PC2" sheetId="253" r:id="rId7"/>
    <sheet name="HK-PC3" sheetId="36" r:id="rId8"/>
    <sheet name="HK-PC4" sheetId="35" r:id="rId9"/>
    <sheet name="HK-PC5" sheetId="43" r:id="rId10"/>
    <sheet name="HK-PC6" sheetId="47" r:id="rId11"/>
    <sheet name="HK-PC7" sheetId="44" r:id="rId12"/>
    <sheet name="HK-PC8" sheetId="267" r:id="rId13"/>
    <sheet name="HK-PC9" sheetId="271" r:id="rId14"/>
    <sheet name="HK-PC9A" sheetId="273" r:id="rId15"/>
    <sheet name="HK-PC10" sheetId="275" r:id="rId16"/>
    <sheet name="HK-PC10A" sheetId="277" r:id="rId17"/>
    <sheet name="HK-PC10B" sheetId="279" r:id="rId18"/>
    <sheet name="HK-PC11" sheetId="281" r:id="rId19"/>
    <sheet name="HK-PC12" sheetId="283" r:id="rId20"/>
    <sheet name="HK-PC13" sheetId="285" r:id="rId21"/>
    <sheet name="HK-PC14" sheetId="287" r:id="rId22"/>
    <sheet name="HK-PC15" sheetId="289" r:id="rId23"/>
    <sheet name="HK-C14" sheetId="291" r:id="rId24"/>
    <sheet name="HK-C15" sheetId="293" r:id="rId25"/>
    <sheet name="HK-C16" sheetId="295" r:id="rId26"/>
    <sheet name="HK-D" sheetId="297" r:id="rId27"/>
    <sheet name="HK-E" sheetId="299" r:id="rId28"/>
    <sheet name="HK-F" sheetId="301" r:id="rId29"/>
    <sheet name="HK-G" sheetId="303" r:id="rId30"/>
    <sheet name="HK-M" sheetId="305" r:id="rId31"/>
    <sheet name="HK-O" sheetId="309" r:id="rId32"/>
    <sheet name="HK-P" sheetId="311" r:id="rId33"/>
    <sheet name="Appendix-A1" sheetId="313" r:id="rId34"/>
    <sheet name="Appendix-A2" sheetId="315" r:id="rId35"/>
    <sheet name="Appendix-A2A" sheetId="317" r:id="rId36"/>
    <sheet name="Appendix-A3" sheetId="319" r:id="rId37"/>
    <sheet name="Appendix-A3A" sheetId="321" r:id="rId38"/>
    <sheet name="Appendix B2" sheetId="329" r:id="rId39"/>
    <sheet name="Appendix B3" sheetId="331" r:id="rId40"/>
    <sheet name="Appendix B4" sheetId="333" r:id="rId41"/>
    <sheet name="HK-1.1" sheetId="335" r:id="rId42"/>
    <sheet name="HK-1.2" sheetId="337" r:id="rId43"/>
    <sheet name="HK-1.2.1" sheetId="339" r:id="rId44"/>
    <sheet name="HK-1.2.2" sheetId="341" r:id="rId45"/>
    <sheet name="HK-1.2.3" sheetId="343" r:id="rId46"/>
    <sheet name="HK-1.2.4" sheetId="345" r:id="rId47"/>
    <sheet name="HK-1.2A" sheetId="347" r:id="rId48"/>
    <sheet name="Form RK-T" sheetId="349" r:id="rId49"/>
    <sheet name="Form RK-S" sheetId="351" r:id="rId50"/>
    <sheet name="Form 2-RND" sheetId="353" r:id="rId51"/>
    <sheet name="DDPOES 2003-1" sheetId="355" r:id="rId52"/>
    <sheet name="DDPOEPD 2003-1" sheetId="357" r:id="rId53"/>
    <sheet name="DDPOEPS2003-1" sheetId="359" r:id="rId54"/>
    <sheet name="DDBNG 2003-1" sheetId="361" r:id="rId55"/>
    <sheet name="DDPOT 2003-1" sheetId="363" r:id="rId56"/>
    <sheet name="HK-EXAIE20031" sheetId="365" r:id="rId57"/>
    <sheet name="HK-EXAIES20031" sheetId="367" r:id="rId58"/>
    <sheet name="DDPOEHE 2004" sheetId="369" r:id="rId59"/>
    <sheet name="BTEXSI2005 Pin. 2012" sheetId="371" r:id="rId60"/>
    <sheet name="EPS Pin.2012" sheetId="384" r:id="rId61"/>
    <sheet name="DDPOE2007" sheetId="375" r:id="rId62"/>
    <sheet name="SDPOE 2007" sheetId="377" r:id="rId63"/>
    <sheet name="Form_Contractor" sheetId="379" r:id="rId64"/>
    <sheet name="Form_Developer" sheetId="381" r:id="rId65"/>
    <sheet name="HK-N" sheetId="307" r:id="rId66"/>
    <sheet name="HK-C30" sheetId="394" r:id="rId67"/>
    <sheet name="HK-C31" sheetId="396" r:id="rId68"/>
    <sheet name="HK-H" sheetId="397" r:id="rId69"/>
    <sheet name="HK-1" sheetId="392" r:id="rId70"/>
    <sheet name="HK-1A" sheetId="398" r:id="rId71"/>
    <sheet name="HK-1B" sheetId="399" r:id="rId72"/>
    <sheet name="HK-1E" sheetId="400" r:id="rId73"/>
    <sheet name="HK-1F" sheetId="401" r:id="rId74"/>
    <sheet name="HK-1.3" sheetId="402" r:id="rId75"/>
    <sheet name="HK-1.4" sheetId="403" r:id="rId76"/>
    <sheet name="HK-2" sheetId="404" r:id="rId77"/>
    <sheet name="HK-2.1" sheetId="406" r:id="rId78"/>
    <sheet name="HK-2.2" sheetId="407" r:id="rId79"/>
    <sheet name="HK-2.3" sheetId="408" r:id="rId80"/>
    <sheet name="HK-2.4" sheetId="409" r:id="rId81"/>
    <sheet name="HK-2.5" sheetId="410" r:id="rId82"/>
    <sheet name="HK-2.6" sheetId="411" r:id="rId83"/>
    <sheet name="HK-2.7" sheetId="412" r:id="rId84"/>
    <sheet name="HK-4" sheetId="413" r:id="rId85"/>
    <sheet name="HK-4B" sheetId="414" r:id="rId86"/>
    <sheet name="HK-5" sheetId="415" r:id="rId87"/>
    <sheet name="HK-6" sheetId="416" r:id="rId88"/>
    <sheet name="HK-8" sheetId="426" r:id="rId89"/>
    <sheet name="HK-8A" sheetId="420" r:id="rId90"/>
    <sheet name="HK-9" sheetId="419" r:id="rId91"/>
    <sheet name="HK-9A" sheetId="422" r:id="rId92"/>
    <sheet name="HK-10" sheetId="425" r:id="rId93"/>
    <sheet name="HK-11" sheetId="427" r:id="rId94"/>
    <sheet name="HK-13" sheetId="429" r:id="rId95"/>
    <sheet name="HK-14" sheetId="430" r:id="rId96"/>
    <sheet name="HK-15" sheetId="431" r:id="rId97"/>
    <sheet name="HK-16" sheetId="432" r:id="rId98"/>
    <sheet name="Form CP30" sheetId="391" r:id="rId99"/>
    <sheet name="Form CPP" sheetId="386" r:id="rId100"/>
    <sheet name="Form CPE" sheetId="387" r:id="rId101"/>
    <sheet name="Form PEL_S" sheetId="388" r:id="rId102"/>
    <sheet name="Form PEL_T" sheetId="389" r:id="rId103"/>
    <sheet name="Form-C1" sheetId="435" r:id="rId104"/>
    <sheet name="HK-FIC" sheetId="443" r:id="rId105"/>
    <sheet name="HK-FIB" sheetId="445" r:id="rId106"/>
    <sheet name="HK-FIM" sheetId="446" r:id="rId107"/>
    <sheet name="HK-FIP" sheetId="447" r:id="rId108"/>
    <sheet name="HK-FITF" sheetId="448" r:id="rId109"/>
  </sheets>
  <definedNames>
    <definedName name="_xlnm._FilterDatabase" localSheetId="33" hidden="1">'Appendix-A1'!$B$1:$B$102</definedName>
    <definedName name="_xlnm._FilterDatabase" localSheetId="34" hidden="1">'Appendix-A2'!$C$1:$C$27</definedName>
    <definedName name="_xlnm._FilterDatabase" localSheetId="35" hidden="1">'Appendix-A2A'!$D$1:$D$55</definedName>
    <definedName name="_xlnm._FilterDatabase" localSheetId="36" hidden="1">'Appendix-A3'!$C$1:$C$74</definedName>
    <definedName name="_xlnm._FilterDatabase" localSheetId="37" hidden="1">'Appendix-A3A'!$C$1:$C$73</definedName>
    <definedName name="_xlnm._FilterDatabase" localSheetId="59" hidden="1">'BTEXSI2005 Pin. 2012'!$B$1:$B$141</definedName>
    <definedName name="_xlnm._FilterDatabase" localSheetId="1" hidden="1">Concepts!$C$1:$C$2835</definedName>
    <definedName name="_xlnm._FilterDatabase" localSheetId="54" hidden="1">'DDBNG 2003-1'!$B$1:$B$63</definedName>
    <definedName name="_xlnm._FilterDatabase" localSheetId="61" hidden="1">DDPOE2007!$B$1:$B$60</definedName>
    <definedName name="_xlnm._FilterDatabase" localSheetId="58" hidden="1">'DDPOEHE 2004'!$B$1:$B$93</definedName>
    <definedName name="_xlnm._FilterDatabase" localSheetId="52" hidden="1">'DDPOEPD 2003-1'!$B$1:$B$92</definedName>
    <definedName name="_xlnm._FilterDatabase" localSheetId="53" hidden="1">'DDPOEPS2003-1'!$B$1:$B$63</definedName>
    <definedName name="_xlnm._FilterDatabase" localSheetId="51" hidden="1">'DDPOES 2003-1'!$B$1:$B$47</definedName>
    <definedName name="_xlnm._FilterDatabase" localSheetId="55" hidden="1">'DDPOT 2003-1'!$B$1:$B$38</definedName>
    <definedName name="_xlnm._FilterDatabase" localSheetId="2" hidden="1">Enum!$A$1:$E$2611</definedName>
    <definedName name="_xlnm._FilterDatabase" localSheetId="60" hidden="1">'EPS Pin.2012'!#REF!</definedName>
    <definedName name="_xlnm._FilterDatabase" localSheetId="50" hidden="1">'Form 2-RND'!$B$1:$B$333</definedName>
    <definedName name="_xlnm._FilterDatabase" localSheetId="98" hidden="1">'Form CP30'!$B$1:$B$124</definedName>
    <definedName name="_xlnm._FilterDatabase" localSheetId="100" hidden="1">'Form CPE'!$B$1:$B$188</definedName>
    <definedName name="_xlnm._FilterDatabase" localSheetId="99" hidden="1">'Form CPP'!$A$5:$H$277</definedName>
    <definedName name="_xlnm._FilterDatabase" localSheetId="48" hidden="1">'Form RK-T'!$B$1:$B$51</definedName>
    <definedName name="_xlnm._FilterDatabase" localSheetId="63" hidden="1">Form_Contractor!$B$1:$B$74</definedName>
    <definedName name="_xlnm._FilterDatabase" localSheetId="64" hidden="1">Form_Developer!$B$1:$B$74</definedName>
    <definedName name="_xlnm._FilterDatabase" localSheetId="103" hidden="1">'Form-C1'!$B$1:$B$325</definedName>
    <definedName name="_xlnm._FilterDatabase" localSheetId="3" hidden="1">Header!$A$1:$A$19</definedName>
    <definedName name="_xlnm._FilterDatabase" localSheetId="44" hidden="1">'HK-1.2.2'!$B$1:$B$73</definedName>
    <definedName name="_xlnm._FilterDatabase" localSheetId="45" hidden="1">'HK-1.2.3'!$B$1:$B$149</definedName>
    <definedName name="_xlnm._FilterDatabase" localSheetId="46" hidden="1">'HK-1.2.4'!$B$1:$B$167</definedName>
    <definedName name="_xlnm._FilterDatabase" localSheetId="74" hidden="1">'HK-1.3'!$C$1:$C$80</definedName>
    <definedName name="_xlnm._FilterDatabase" localSheetId="75" hidden="1">'HK-1.4'!$C$1:$C$40</definedName>
    <definedName name="_xlnm._FilterDatabase" localSheetId="92" hidden="1">'HK-10'!$B$1:$B$76</definedName>
    <definedName name="_xlnm._FilterDatabase" localSheetId="93" hidden="1">'HK-11'!$D$1:$D$41</definedName>
    <definedName name="_xlnm._FilterDatabase" localSheetId="94" hidden="1">'HK-13'!$B$1:$B$41</definedName>
    <definedName name="_xlnm._FilterDatabase" localSheetId="95" hidden="1">'HK-14'!$B$1:$B$77</definedName>
    <definedName name="_xlnm._FilterDatabase" localSheetId="70" hidden="1">'HK-1A'!$B$1:$D$120</definedName>
    <definedName name="_xlnm._FilterDatabase" localSheetId="71" hidden="1">'HK-1B'!$C$1:$C$40</definedName>
    <definedName name="_xlnm._FilterDatabase" localSheetId="72" hidden="1">'HK-1E'!$B$1:$B$225</definedName>
    <definedName name="_xlnm._FilterDatabase" localSheetId="73" hidden="1">'HK-1F'!$C$1:$C$267</definedName>
    <definedName name="_xlnm._FilterDatabase" localSheetId="76" hidden="1">'HK-2'!$C$1:$C$108</definedName>
    <definedName name="_xlnm._FilterDatabase" localSheetId="77" hidden="1">'HK-2.1'!$C$1:$C$67</definedName>
    <definedName name="_xlnm._FilterDatabase" localSheetId="78" hidden="1">'HK-2.2'!$B$1:$B$68</definedName>
    <definedName name="_xlnm._FilterDatabase" localSheetId="79" hidden="1">'HK-2.3'!$B$1:$B$33</definedName>
    <definedName name="_xlnm._FilterDatabase" localSheetId="80" hidden="1">'HK-2.4'!$B$1:$B$61</definedName>
    <definedName name="_xlnm._FilterDatabase" localSheetId="81" hidden="1">'HK-2.5'!$D$1:$D$77</definedName>
    <definedName name="_xlnm._FilterDatabase" localSheetId="85" hidden="1">'HK-4B'!$B$1:$B$64</definedName>
    <definedName name="_xlnm._FilterDatabase" localSheetId="90" hidden="1">'HK-9'!$B$1:$B$46</definedName>
    <definedName name="_xlnm._FilterDatabase" localSheetId="91" hidden="1">'HK-9A'!$D$1:$D$34</definedName>
    <definedName name="_xlnm._FilterDatabase" localSheetId="23" hidden="1">'HK-C14'!$C$1:$C$23</definedName>
    <definedName name="_xlnm._FilterDatabase" localSheetId="24" hidden="1">'HK-C15'!$C$1:$C$27</definedName>
    <definedName name="_xlnm._FilterDatabase" localSheetId="25" hidden="1">'HK-C16'!$C$1:$C$48</definedName>
    <definedName name="_xlnm._FilterDatabase" localSheetId="26" hidden="1">'HK-D'!$C$1:$C$34</definedName>
    <definedName name="_xlnm._FilterDatabase" localSheetId="27" hidden="1">'HK-E'!$C$1:$C$61</definedName>
    <definedName name="_xlnm._FilterDatabase" localSheetId="56" hidden="1">'HK-EXAIE20031'!$B$1:$B$113</definedName>
    <definedName name="_xlnm._FilterDatabase" localSheetId="57" hidden="1">'HK-EXAIES20031'!$B$1:$B$78</definedName>
    <definedName name="_xlnm._FilterDatabase" localSheetId="28" hidden="1">'HK-F'!$C$1:$C$90</definedName>
    <definedName name="_xlnm._FilterDatabase" localSheetId="29" hidden="1">'HK-G'!$C$1:$C$65</definedName>
    <definedName name="_xlnm._FilterDatabase" localSheetId="68" hidden="1">'HK-H'!$B$1:$B$55</definedName>
    <definedName name="_xlnm._FilterDatabase" localSheetId="30" hidden="1">'HK-M'!$C$1:$C$36</definedName>
    <definedName name="_xlnm._FilterDatabase" localSheetId="65" hidden="1">'HK-N'!$B$1:$B$145</definedName>
    <definedName name="_xlnm._FilterDatabase" localSheetId="31" hidden="1">'HK-O'!$C$1:$C$36</definedName>
    <definedName name="_xlnm._FilterDatabase" localSheetId="32" hidden="1">'HK-P'!$B$1:$B$32</definedName>
    <definedName name="_xlnm._FilterDatabase" localSheetId="4" hidden="1">'HK-PC1'!$C$1:$C$36</definedName>
    <definedName name="_xlnm._FilterDatabase" localSheetId="15" hidden="1">'HK-PC10'!$C$1:$C$62</definedName>
    <definedName name="_xlnm._FilterDatabase" localSheetId="16" hidden="1">'HK-PC10A'!$C$1:$C$91</definedName>
    <definedName name="_xlnm._FilterDatabase" localSheetId="17" hidden="1">'HK-PC10B'!$C$1:$C$49</definedName>
    <definedName name="_xlnm._FilterDatabase" localSheetId="18" hidden="1">'HK-PC11'!$C$1:$C$49</definedName>
    <definedName name="_xlnm._FilterDatabase" localSheetId="19" hidden="1">'HK-PC12'!$C$1:$C$57</definedName>
    <definedName name="_xlnm._FilterDatabase" localSheetId="20" hidden="1">'HK-PC13'!$C$1:$C$45</definedName>
    <definedName name="_xlnm._FilterDatabase" localSheetId="21" hidden="1">'HK-PC14'!$C$1:$C$41</definedName>
    <definedName name="_xlnm._FilterDatabase" localSheetId="22" hidden="1">'HK-PC15'!$C$1:$C$50</definedName>
    <definedName name="_xlnm._FilterDatabase" localSheetId="5" hidden="1">'HK-PC1A'!$C$1:$C$36</definedName>
    <definedName name="_xlnm._FilterDatabase" localSheetId="6" hidden="1">'HK-PC2'!$C$1:$C$53</definedName>
    <definedName name="_xlnm._FilterDatabase" localSheetId="7" hidden="1">'HK-PC3'!$C$1:$C$35</definedName>
    <definedName name="_xlnm._FilterDatabase" localSheetId="8" hidden="1">'HK-PC4'!$C$1:$C$52</definedName>
    <definedName name="_xlnm._FilterDatabase" localSheetId="9" hidden="1">'HK-PC5'!$C$1:$C$53</definedName>
    <definedName name="_xlnm._FilterDatabase" localSheetId="10" hidden="1">'HK-PC6'!$C$1:$C$39</definedName>
    <definedName name="_xlnm._FilterDatabase" localSheetId="11" hidden="1">'HK-PC7'!$C$1:$C$33</definedName>
    <definedName name="_xlnm._FilterDatabase" localSheetId="12" hidden="1">'HK-PC8'!$C$1:$C$79</definedName>
    <definedName name="_xlnm._FilterDatabase" localSheetId="13" hidden="1">'HK-PC9'!$C$1:$C$43</definedName>
    <definedName name="_xlnm._FilterDatabase" localSheetId="14" hidden="1">'HK-PC9A'!$C$1:$C$43</definedName>
    <definedName name="_xlnm._FilterDatabase" localSheetId="0" hidden="1">Overview!$A$1:$K$106</definedName>
    <definedName name="_xlnm._FilterDatabase" localSheetId="62" hidden="1">'SDPOE 2007'!$B$1:$B$80</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52511" iterateCount="1000"/>
</workbook>
</file>

<file path=xl/calcChain.xml><?xml version="1.0" encoding="utf-8"?>
<calcChain xmlns="http://schemas.openxmlformats.org/spreadsheetml/2006/main">
  <c r="E289" i="434" l="1"/>
  <c r="D289" i="434"/>
  <c r="D272" i="434"/>
  <c r="E272" i="434"/>
  <c r="E1534" i="434" l="1"/>
  <c r="D57" i="384"/>
  <c r="C57" i="384"/>
  <c r="E1031" i="434" l="1"/>
  <c r="E1030" i="434"/>
  <c r="E1029" i="434"/>
  <c r="E1019" i="434"/>
  <c r="E1018" i="434"/>
  <c r="E1017" i="434"/>
  <c r="D94" i="353"/>
  <c r="C94" i="353"/>
  <c r="C73" i="353"/>
  <c r="C79" i="353"/>
  <c r="D30" i="353"/>
  <c r="C30" i="353"/>
  <c r="D29" i="353"/>
  <c r="C29" i="353"/>
  <c r="D26" i="353"/>
  <c r="C26" i="353"/>
  <c r="D25" i="353"/>
  <c r="C25" i="353"/>
  <c r="D24" i="353"/>
  <c r="C24" i="353"/>
  <c r="D23" i="353"/>
  <c r="C23" i="353"/>
  <c r="E365" i="434" l="1"/>
  <c r="D30" i="289"/>
  <c r="C30" i="289"/>
  <c r="D54" i="377" l="1"/>
  <c r="D53" i="377"/>
  <c r="C53" i="377"/>
  <c r="C52" i="377"/>
  <c r="E1607" i="434"/>
  <c r="E1606" i="434"/>
  <c r="D37" i="363"/>
  <c r="D36" i="363"/>
  <c r="D35" i="363"/>
  <c r="C37" i="363"/>
  <c r="C36" i="363"/>
  <c r="E1314" i="434"/>
  <c r="E1313" i="434"/>
  <c r="D94" i="369"/>
  <c r="C94" i="369"/>
  <c r="D69" i="369"/>
  <c r="D68" i="369"/>
  <c r="D67" i="369"/>
  <c r="C69" i="369"/>
  <c r="C68" i="369"/>
  <c r="E1600" i="434"/>
  <c r="E1599" i="434"/>
  <c r="E1447" i="434"/>
  <c r="E1446" i="434"/>
  <c r="D54" i="375"/>
  <c r="D53" i="375"/>
  <c r="C54" i="375"/>
  <c r="C53" i="375"/>
  <c r="E1255" i="434"/>
  <c r="E1254" i="434"/>
  <c r="D44" i="359"/>
  <c r="C44" i="359"/>
  <c r="C45" i="359"/>
  <c r="D45" i="359"/>
  <c r="D44" i="355"/>
  <c r="C44" i="355"/>
  <c r="E1445" i="434" l="1"/>
  <c r="E1312" i="434"/>
  <c r="E1605" i="434"/>
  <c r="E1598" i="434"/>
  <c r="E1253" i="434"/>
  <c r="E1203" i="434"/>
  <c r="B2677" i="449" l="1"/>
  <c r="B2664" i="449"/>
  <c r="B2651" i="449"/>
  <c r="B2639" i="449"/>
  <c r="B2628" i="449"/>
  <c r="B2615" i="449"/>
  <c r="D15" i="359" l="1"/>
  <c r="C15" i="359"/>
  <c r="D15" i="357"/>
  <c r="C15" i="357"/>
  <c r="D15" i="363"/>
  <c r="C15" i="363"/>
  <c r="D15" i="355"/>
  <c r="C15" i="355"/>
  <c r="D15" i="367"/>
  <c r="C15" i="367"/>
  <c r="D15" i="365"/>
  <c r="C15" i="365"/>
  <c r="E1317" i="434"/>
  <c r="D43" i="361"/>
  <c r="C43" i="361"/>
  <c r="E1290" i="434"/>
  <c r="E1289" i="434"/>
  <c r="E1288" i="434"/>
  <c r="B2607" i="449" l="1"/>
  <c r="B2599" i="449"/>
  <c r="B2589" i="449"/>
  <c r="B2581" i="449"/>
  <c r="B2572" i="449"/>
  <c r="B2564" i="449"/>
  <c r="B2556" i="449"/>
  <c r="B2548" i="449"/>
  <c r="B2540" i="449"/>
  <c r="B2531" i="449"/>
  <c r="B2523" i="449"/>
  <c r="B2513" i="449"/>
  <c r="B2499" i="449"/>
  <c r="B2486" i="449"/>
  <c r="B2478" i="449"/>
  <c r="B2458" i="449"/>
  <c r="B2448" i="449"/>
  <c r="B2437" i="449"/>
  <c r="B2429" i="449"/>
  <c r="B2414" i="449"/>
  <c r="B2400" i="449"/>
  <c r="B2385" i="449"/>
  <c r="B2377" i="449"/>
  <c r="B2362" i="449"/>
  <c r="B2354" i="449"/>
  <c r="B2346" i="449"/>
  <c r="B2338" i="449"/>
  <c r="B2330" i="449"/>
  <c r="B2322" i="449"/>
  <c r="B2313" i="449"/>
  <c r="B2304" i="449"/>
  <c r="B2296" i="449"/>
  <c r="B2284" i="449"/>
  <c r="B2276" i="449"/>
  <c r="B2262" i="449"/>
  <c r="B2010" i="449"/>
  <c r="B2000" i="449"/>
  <c r="B1991" i="449"/>
  <c r="B1982" i="449"/>
  <c r="B1969" i="449"/>
  <c r="B1863" i="449"/>
  <c r="B1854" i="449"/>
  <c r="B1832" i="449"/>
  <c r="B1824" i="449"/>
  <c r="B1808" i="449"/>
  <c r="B1767" i="449"/>
  <c r="B1758" i="449"/>
  <c r="B1741" i="449"/>
  <c r="B1500" i="449"/>
  <c r="B1488" i="449"/>
  <c r="B1474" i="449"/>
  <c r="B39" i="449"/>
  <c r="B10" i="449"/>
  <c r="B2" i="449"/>
  <c r="E520" i="434" l="1"/>
  <c r="E2747" i="434"/>
  <c r="D106" i="371" l="1"/>
  <c r="C106" i="371"/>
  <c r="E1361" i="434"/>
  <c r="D15" i="297" l="1"/>
  <c r="D16" i="297"/>
  <c r="D19" i="297"/>
  <c r="C19" i="297"/>
  <c r="C16" i="297"/>
  <c r="C15" i="297"/>
  <c r="E426" i="434"/>
  <c r="E425" i="434"/>
  <c r="E424" i="434"/>
  <c r="E428" i="434"/>
  <c r="C14" i="297"/>
  <c r="D109" i="307" l="1"/>
  <c r="C109" i="307"/>
  <c r="E612" i="434"/>
  <c r="D87" i="313"/>
  <c r="D85" i="313"/>
  <c r="D80" i="313"/>
  <c r="D79" i="313"/>
  <c r="C85" i="313"/>
  <c r="C80" i="313"/>
  <c r="C79" i="313"/>
  <c r="D26" i="335"/>
  <c r="C26" i="335"/>
  <c r="D24" i="335"/>
  <c r="C24" i="335"/>
  <c r="D28" i="345"/>
  <c r="C31" i="345"/>
  <c r="C28" i="345"/>
  <c r="D29" i="345"/>
  <c r="C86" i="313"/>
  <c r="D23" i="427" l="1"/>
  <c r="C23" i="427"/>
  <c r="D18" i="427"/>
  <c r="C18" i="427"/>
  <c r="D17" i="427"/>
  <c r="C17" i="427"/>
  <c r="D16" i="427"/>
  <c r="C16" i="427"/>
  <c r="D15" i="427"/>
  <c r="C15" i="427"/>
  <c r="D14" i="427"/>
  <c r="C14" i="427"/>
  <c r="E2839" i="434" l="1"/>
  <c r="E2840" i="434"/>
  <c r="E2836" i="434" l="1"/>
  <c r="E2837" i="434"/>
  <c r="E2838" i="434"/>
  <c r="C198" i="435" l="1"/>
  <c r="D198" i="435"/>
  <c r="D150" i="434" l="1"/>
  <c r="D151" i="434"/>
  <c r="D152" i="434"/>
  <c r="D153" i="434"/>
  <c r="D154" i="434"/>
  <c r="D155" i="434"/>
  <c r="D156" i="434"/>
  <c r="D157" i="434"/>
  <c r="D158" i="434"/>
  <c r="D159" i="434"/>
  <c r="D160" i="434"/>
  <c r="D161" i="434"/>
  <c r="D162" i="434"/>
  <c r="D163" i="434"/>
  <c r="D164" i="434"/>
  <c r="D165" i="434"/>
  <c r="D166" i="434"/>
  <c r="D167" i="434"/>
  <c r="D168" i="434"/>
  <c r="D169" i="434"/>
  <c r="D170" i="434"/>
  <c r="D171" i="434"/>
  <c r="D172" i="434"/>
  <c r="D173" i="434"/>
  <c r="D174" i="434"/>
  <c r="D175" i="434"/>
  <c r="D176" i="434"/>
  <c r="D177" i="434"/>
  <c r="D178" i="434"/>
  <c r="D179" i="434"/>
  <c r="D180" i="434"/>
  <c r="D181" i="434"/>
  <c r="D182" i="434"/>
  <c r="D183" i="434"/>
  <c r="D184" i="434"/>
  <c r="D185" i="434"/>
  <c r="D186" i="434"/>
  <c r="D187" i="434"/>
  <c r="C36" i="32" l="1"/>
  <c r="E2807" i="434" l="1"/>
  <c r="E2808" i="434"/>
  <c r="E2809" i="434"/>
  <c r="E2810" i="434"/>
  <c r="E2811" i="434"/>
  <c r="E2812" i="434"/>
  <c r="E2813" i="434"/>
  <c r="E2814" i="434"/>
  <c r="E2829" i="434"/>
  <c r="E2830" i="434"/>
  <c r="E2835" i="434" l="1"/>
  <c r="E2834" i="434"/>
  <c r="E2833" i="434"/>
  <c r="E2832" i="434"/>
  <c r="E2831" i="434"/>
  <c r="E2828" i="434"/>
  <c r="E2827" i="434"/>
  <c r="E2826" i="434"/>
  <c r="E2825" i="434"/>
  <c r="E2824" i="434"/>
  <c r="E2823" i="434"/>
  <c r="E2822" i="434"/>
  <c r="E2821" i="434"/>
  <c r="E2820" i="434"/>
  <c r="E2819" i="434"/>
  <c r="E2818" i="434"/>
  <c r="E2817" i="434"/>
  <c r="E2816" i="434"/>
  <c r="E2815" i="434"/>
  <c r="E2806" i="434"/>
  <c r="E2805" i="434"/>
  <c r="E2804" i="434"/>
  <c r="E2803" i="434"/>
  <c r="E2802" i="434"/>
  <c r="E317" i="434" l="1"/>
  <c r="C131" i="371" l="1"/>
  <c r="D131" i="371"/>
  <c r="E2778" i="434" l="1"/>
  <c r="E2779" i="434"/>
  <c r="E2780" i="434"/>
  <c r="E2781" i="434"/>
  <c r="E2782" i="434"/>
  <c r="E2783" i="434"/>
  <c r="E2784" i="434"/>
  <c r="E2785" i="434"/>
  <c r="E2786" i="434"/>
  <c r="E2787" i="434"/>
  <c r="E2788" i="434"/>
  <c r="E2789" i="434"/>
  <c r="E2790" i="434"/>
  <c r="E2791" i="434"/>
  <c r="E2792" i="434"/>
  <c r="E2793" i="434"/>
  <c r="E2794" i="434"/>
  <c r="E2795" i="434"/>
  <c r="E2796" i="434"/>
  <c r="E2797" i="434"/>
  <c r="E2798" i="434"/>
  <c r="E2799" i="434"/>
  <c r="E2800" i="434"/>
  <c r="E2801" i="434"/>
  <c r="E2772" i="434"/>
  <c r="E2773" i="434"/>
  <c r="E2774" i="434"/>
  <c r="E2775" i="434"/>
  <c r="E2776" i="434"/>
  <c r="E2777" i="434"/>
  <c r="E2762" i="434"/>
  <c r="E2763" i="434"/>
  <c r="E2764" i="434"/>
  <c r="E2765" i="434"/>
  <c r="E2766" i="434"/>
  <c r="E2767" i="434"/>
  <c r="E2768" i="434"/>
  <c r="E2769" i="434"/>
  <c r="E2770" i="434"/>
  <c r="E2771" i="434"/>
  <c r="C13" i="448" l="1"/>
  <c r="D13" i="448"/>
  <c r="C18" i="448"/>
  <c r="D18" i="448"/>
  <c r="C23" i="448"/>
  <c r="D23" i="448"/>
  <c r="C24" i="448"/>
  <c r="D24" i="448"/>
  <c r="C27" i="448"/>
  <c r="D27" i="448"/>
  <c r="C28" i="448"/>
  <c r="D28" i="448"/>
  <c r="C30" i="448"/>
  <c r="D30" i="448"/>
  <c r="C31" i="448"/>
  <c r="D31" i="448"/>
  <c r="C34" i="448"/>
  <c r="D34" i="448"/>
  <c r="C37" i="448"/>
  <c r="D37" i="448"/>
  <c r="C39" i="448"/>
  <c r="D39" i="448"/>
  <c r="C40" i="448"/>
  <c r="D40" i="448"/>
  <c r="C41" i="448"/>
  <c r="D41" i="448"/>
  <c r="C42" i="448"/>
  <c r="D42" i="448"/>
  <c r="C43" i="448"/>
  <c r="D43" i="448"/>
  <c r="C44" i="448"/>
  <c r="D44" i="448"/>
  <c r="C45" i="448"/>
  <c r="D45" i="448"/>
  <c r="C46" i="448"/>
  <c r="D46" i="448"/>
  <c r="C47" i="448"/>
  <c r="D47" i="448"/>
  <c r="C48" i="448"/>
  <c r="D48" i="448"/>
  <c r="C49" i="448"/>
  <c r="D49" i="448"/>
  <c r="C50" i="448"/>
  <c r="D50" i="448"/>
  <c r="C51" i="448"/>
  <c r="D51" i="448"/>
  <c r="C52" i="448"/>
  <c r="D52" i="448"/>
  <c r="C55" i="448"/>
  <c r="D55" i="448"/>
  <c r="C56" i="448"/>
  <c r="D56" i="448"/>
  <c r="C57" i="448"/>
  <c r="D57" i="448"/>
  <c r="C58" i="448"/>
  <c r="D58" i="448"/>
  <c r="C59" i="448"/>
  <c r="D59" i="448"/>
  <c r="C60" i="448"/>
  <c r="D60" i="448"/>
  <c r="C62" i="448"/>
  <c r="D62" i="448"/>
  <c r="C66" i="448"/>
  <c r="D66" i="448"/>
  <c r="C68" i="448"/>
  <c r="D68" i="448"/>
  <c r="C71" i="448"/>
  <c r="D71" i="448"/>
  <c r="C13" i="447"/>
  <c r="D13" i="447"/>
  <c r="C14" i="447"/>
  <c r="D14" i="447"/>
  <c r="C15" i="447"/>
  <c r="D15" i="447"/>
  <c r="C16" i="447"/>
  <c r="D16" i="447"/>
  <c r="C17" i="447"/>
  <c r="D17" i="447"/>
  <c r="C18" i="447"/>
  <c r="D18" i="447"/>
  <c r="C19" i="447"/>
  <c r="D19" i="447"/>
  <c r="C20" i="447"/>
  <c r="D20" i="447"/>
  <c r="C22" i="447"/>
  <c r="D22" i="447"/>
  <c r="C23" i="447"/>
  <c r="D23" i="447"/>
  <c r="C24" i="447"/>
  <c r="D24" i="447"/>
  <c r="C25" i="447"/>
  <c r="D25" i="447"/>
  <c r="C26" i="447"/>
  <c r="D26" i="447"/>
  <c r="C28" i="447"/>
  <c r="D28" i="447"/>
  <c r="C29" i="447"/>
  <c r="D29" i="447"/>
  <c r="C30" i="447"/>
  <c r="D30" i="447"/>
  <c r="C31" i="447"/>
  <c r="D31" i="447"/>
  <c r="C33" i="447"/>
  <c r="D33" i="447"/>
  <c r="C34" i="447"/>
  <c r="D34" i="447"/>
  <c r="C35" i="447"/>
  <c r="D35" i="447"/>
  <c r="C36" i="447"/>
  <c r="D36" i="447"/>
  <c r="C37" i="447"/>
  <c r="D37" i="447"/>
  <c r="C38" i="447"/>
  <c r="D38" i="447"/>
  <c r="C39" i="447"/>
  <c r="D39" i="447"/>
  <c r="C40" i="447"/>
  <c r="D40" i="447"/>
  <c r="C41" i="447"/>
  <c r="D41" i="447"/>
  <c r="C42" i="447"/>
  <c r="D42" i="447"/>
  <c r="C43" i="447"/>
  <c r="D43" i="447"/>
  <c r="C44" i="447"/>
  <c r="D44" i="447"/>
  <c r="C45" i="447"/>
  <c r="D45" i="447"/>
  <c r="C46" i="447"/>
  <c r="D46" i="447"/>
  <c r="C47" i="447"/>
  <c r="D47" i="447"/>
  <c r="C48" i="447"/>
  <c r="D48" i="447"/>
  <c r="C49" i="447"/>
  <c r="D49" i="447"/>
  <c r="C50" i="447"/>
  <c r="D50" i="447"/>
  <c r="C51" i="447"/>
  <c r="D51" i="447"/>
  <c r="C53" i="447"/>
  <c r="D53" i="447"/>
  <c r="C54" i="447"/>
  <c r="D54" i="447"/>
  <c r="C55" i="447"/>
  <c r="D55" i="447"/>
  <c r="C56" i="447"/>
  <c r="D56" i="447"/>
  <c r="C57" i="447"/>
  <c r="D57" i="447"/>
  <c r="C58" i="447"/>
  <c r="D58" i="447"/>
  <c r="C60" i="447"/>
  <c r="D60" i="447"/>
  <c r="C62" i="447"/>
  <c r="D62" i="447"/>
  <c r="C65" i="447"/>
  <c r="D65" i="447"/>
  <c r="C68" i="447"/>
  <c r="D68" i="447"/>
  <c r="C13" i="445"/>
  <c r="D13" i="445"/>
  <c r="C14" i="445"/>
  <c r="D14" i="445"/>
  <c r="C15" i="445"/>
  <c r="D15" i="445"/>
  <c r="C17" i="445"/>
  <c r="D17" i="445"/>
  <c r="C18" i="445"/>
  <c r="D18" i="445"/>
  <c r="C19" i="445"/>
  <c r="D19" i="445"/>
  <c r="C20" i="445"/>
  <c r="D20" i="445"/>
  <c r="C21" i="445"/>
  <c r="D21" i="445"/>
  <c r="C22" i="445"/>
  <c r="D22" i="445"/>
  <c r="C24" i="445"/>
  <c r="D24" i="445"/>
  <c r="C25" i="445"/>
  <c r="D25" i="445"/>
  <c r="C26" i="445"/>
  <c r="D26" i="445"/>
  <c r="C27" i="445"/>
  <c r="D27" i="445"/>
  <c r="C28" i="445"/>
  <c r="D28" i="445"/>
  <c r="C30" i="445"/>
  <c r="D30" i="445"/>
  <c r="C31" i="445"/>
  <c r="D31" i="445"/>
  <c r="C32" i="445"/>
  <c r="D32" i="445"/>
  <c r="C33" i="445"/>
  <c r="D33" i="445"/>
  <c r="C35" i="445"/>
  <c r="D35" i="445"/>
  <c r="C36" i="445"/>
  <c r="D36" i="445"/>
  <c r="C37" i="445"/>
  <c r="D37" i="445"/>
  <c r="C38" i="445"/>
  <c r="D38" i="445"/>
  <c r="C39" i="445"/>
  <c r="D39" i="445"/>
  <c r="C40" i="445"/>
  <c r="D40" i="445"/>
  <c r="C41" i="445"/>
  <c r="D41" i="445"/>
  <c r="C42" i="445"/>
  <c r="D42" i="445"/>
  <c r="C43" i="445"/>
  <c r="D43" i="445"/>
  <c r="C44" i="445"/>
  <c r="D44" i="445"/>
  <c r="C45" i="445"/>
  <c r="D45" i="445"/>
  <c r="C46" i="445"/>
  <c r="D46" i="445"/>
  <c r="C47" i="445"/>
  <c r="D47" i="445"/>
  <c r="C48" i="445"/>
  <c r="D48" i="445"/>
  <c r="C49" i="445"/>
  <c r="D49" i="445"/>
  <c r="C50" i="445"/>
  <c r="D50" i="445"/>
  <c r="C51" i="445"/>
  <c r="D51" i="445"/>
  <c r="C52" i="445"/>
  <c r="D52" i="445"/>
  <c r="C53" i="445"/>
  <c r="D53" i="445"/>
  <c r="C55" i="445"/>
  <c r="D55" i="445"/>
  <c r="C56" i="445"/>
  <c r="D56" i="445"/>
  <c r="C57" i="445"/>
  <c r="D57" i="445"/>
  <c r="C58" i="445"/>
  <c r="D58" i="445"/>
  <c r="C59" i="445"/>
  <c r="D59" i="445"/>
  <c r="C60" i="445"/>
  <c r="D60" i="445"/>
  <c r="C62" i="445"/>
  <c r="D62" i="445"/>
  <c r="C64" i="445"/>
  <c r="D64" i="445"/>
  <c r="C67" i="445"/>
  <c r="D67" i="445"/>
  <c r="C70" i="445"/>
  <c r="D70" i="445"/>
  <c r="E2719" i="434"/>
  <c r="E2720" i="434"/>
  <c r="E2721" i="434"/>
  <c r="E2722" i="434"/>
  <c r="E2723" i="434"/>
  <c r="E2724" i="434"/>
  <c r="E2725" i="434"/>
  <c r="E2726" i="434"/>
  <c r="E2727" i="434"/>
  <c r="E2728" i="434"/>
  <c r="E2729" i="434"/>
  <c r="E2730" i="434"/>
  <c r="E2731" i="434"/>
  <c r="E2732" i="434"/>
  <c r="E2733" i="434"/>
  <c r="E2734" i="434"/>
  <c r="E2735" i="434"/>
  <c r="E2736" i="434"/>
  <c r="E2737" i="434"/>
  <c r="E2738" i="434"/>
  <c r="E2739" i="434"/>
  <c r="E2740" i="434"/>
  <c r="E2741" i="434"/>
  <c r="E2742" i="434"/>
  <c r="E2743" i="434"/>
  <c r="E2744" i="434"/>
  <c r="E2745" i="434"/>
  <c r="E2746" i="434"/>
  <c r="E2748" i="434"/>
  <c r="E2749" i="434"/>
  <c r="E2750" i="434"/>
  <c r="E2751" i="434"/>
  <c r="E2752" i="434"/>
  <c r="E2753" i="434"/>
  <c r="E2754" i="434"/>
  <c r="E2755" i="434"/>
  <c r="E2756" i="434"/>
  <c r="E2757" i="434"/>
  <c r="E2758" i="434"/>
  <c r="E2759" i="434"/>
  <c r="E2760" i="434"/>
  <c r="E2761" i="434"/>
  <c r="E2718" i="434"/>
  <c r="B3" i="448"/>
  <c r="B3" i="447"/>
  <c r="C13" i="446"/>
  <c r="D13" i="446"/>
  <c r="C14" i="446"/>
  <c r="D14" i="446"/>
  <c r="C15" i="446"/>
  <c r="D15" i="446"/>
  <c r="C17" i="446"/>
  <c r="D17" i="446"/>
  <c r="C18" i="446"/>
  <c r="D18" i="446"/>
  <c r="C19" i="446"/>
  <c r="D19" i="446"/>
  <c r="C20" i="446"/>
  <c r="D20" i="446"/>
  <c r="C21" i="446"/>
  <c r="D21" i="446"/>
  <c r="C22" i="446"/>
  <c r="D22" i="446"/>
  <c r="C24" i="446"/>
  <c r="D24" i="446"/>
  <c r="C25" i="446"/>
  <c r="D25" i="446"/>
  <c r="C26" i="446"/>
  <c r="D26" i="446"/>
  <c r="C27" i="446"/>
  <c r="D27" i="446"/>
  <c r="C28" i="446"/>
  <c r="D28" i="446"/>
  <c r="C30" i="446"/>
  <c r="D30" i="446"/>
  <c r="C31" i="446"/>
  <c r="D31" i="446"/>
  <c r="C32" i="446"/>
  <c r="D32" i="446"/>
  <c r="C33" i="446"/>
  <c r="D33" i="446"/>
  <c r="C35" i="446"/>
  <c r="D35" i="446"/>
  <c r="C36" i="446"/>
  <c r="D36" i="446"/>
  <c r="C37" i="446"/>
  <c r="D37" i="446"/>
  <c r="C38" i="446"/>
  <c r="D38" i="446"/>
  <c r="C39" i="446"/>
  <c r="D39" i="446"/>
  <c r="C40" i="446"/>
  <c r="D40" i="446"/>
  <c r="C41" i="446"/>
  <c r="D41" i="446"/>
  <c r="C42" i="446"/>
  <c r="D42" i="446"/>
  <c r="C43" i="446"/>
  <c r="D43" i="446"/>
  <c r="C44" i="446"/>
  <c r="D44" i="446"/>
  <c r="C45" i="446"/>
  <c r="D45" i="446"/>
  <c r="C46" i="446"/>
  <c r="D46" i="446"/>
  <c r="C47" i="446"/>
  <c r="D47" i="446"/>
  <c r="C48" i="446"/>
  <c r="D48" i="446"/>
  <c r="C49" i="446"/>
  <c r="D49" i="446"/>
  <c r="C50" i="446"/>
  <c r="D50" i="446"/>
  <c r="C51" i="446"/>
  <c r="D51" i="446"/>
  <c r="C52" i="446"/>
  <c r="D52" i="446"/>
  <c r="C53" i="446"/>
  <c r="D53" i="446"/>
  <c r="C55" i="446"/>
  <c r="D55" i="446"/>
  <c r="C56" i="446"/>
  <c r="D56" i="446"/>
  <c r="C57" i="446"/>
  <c r="D57" i="446"/>
  <c r="C58" i="446"/>
  <c r="D58" i="446"/>
  <c r="C59" i="446"/>
  <c r="D59" i="446"/>
  <c r="C60" i="446"/>
  <c r="D60" i="446"/>
  <c r="C62" i="446"/>
  <c r="D62" i="446"/>
  <c r="C64" i="446"/>
  <c r="D64" i="446"/>
  <c r="C67" i="446"/>
  <c r="D67" i="446"/>
  <c r="C70" i="446"/>
  <c r="D70" i="446"/>
  <c r="B3" i="446"/>
  <c r="B3" i="445"/>
  <c r="C13" i="443"/>
  <c r="D13" i="443"/>
  <c r="C14" i="443"/>
  <c r="D14" i="443"/>
  <c r="C15" i="443"/>
  <c r="D15" i="443"/>
  <c r="C16" i="443"/>
  <c r="D16" i="443"/>
  <c r="C17" i="443"/>
  <c r="D17" i="443"/>
  <c r="C20" i="443"/>
  <c r="D20" i="443"/>
  <c r="C21" i="443"/>
  <c r="D21" i="443"/>
  <c r="C22" i="443"/>
  <c r="D22" i="443"/>
  <c r="C24" i="443"/>
  <c r="D24" i="443"/>
  <c r="C25" i="443"/>
  <c r="D25" i="443"/>
  <c r="C27" i="443"/>
  <c r="D27" i="443"/>
  <c r="C28" i="443"/>
  <c r="D28" i="443"/>
  <c r="C33" i="443"/>
  <c r="D33" i="443"/>
  <c r="C36" i="443"/>
  <c r="D36" i="443"/>
  <c r="C37" i="443"/>
  <c r="D37" i="443"/>
  <c r="C38" i="443"/>
  <c r="D38" i="443"/>
  <c r="C39" i="443"/>
  <c r="D39" i="443"/>
  <c r="C40" i="443"/>
  <c r="D40" i="443"/>
  <c r="C42" i="443"/>
  <c r="D42" i="443"/>
  <c r="C43" i="443"/>
  <c r="D43" i="443"/>
  <c r="C44" i="443"/>
  <c r="D44" i="443"/>
  <c r="C45" i="443"/>
  <c r="D45" i="443"/>
  <c r="C46" i="443"/>
  <c r="D46" i="443"/>
  <c r="C47" i="443"/>
  <c r="D47" i="443"/>
  <c r="C48" i="443"/>
  <c r="D48" i="443"/>
  <c r="C49" i="443"/>
  <c r="D49" i="443"/>
  <c r="C50" i="443"/>
  <c r="D50" i="443"/>
  <c r="C51" i="443"/>
  <c r="D51" i="443"/>
  <c r="C53" i="443"/>
  <c r="D53" i="443"/>
  <c r="C54" i="443"/>
  <c r="D54" i="443"/>
  <c r="C55" i="443"/>
  <c r="D55" i="443"/>
  <c r="C57" i="443"/>
  <c r="D57" i="443"/>
  <c r="C59" i="443"/>
  <c r="D59" i="443"/>
  <c r="C60" i="443"/>
  <c r="D60" i="443"/>
  <c r="C61" i="443"/>
  <c r="D61" i="443"/>
  <c r="C62" i="443"/>
  <c r="D62" i="443"/>
  <c r="C63" i="443"/>
  <c r="D63" i="443"/>
  <c r="C66" i="443"/>
  <c r="D66" i="443"/>
  <c r="C72" i="443"/>
  <c r="D72" i="443"/>
  <c r="C76" i="443"/>
  <c r="D76" i="443"/>
  <c r="C77" i="443"/>
  <c r="D77" i="443"/>
  <c r="B3" i="443" l="1"/>
  <c r="C75" i="386" l="1"/>
  <c r="D75" i="386"/>
  <c r="E1914" i="434"/>
  <c r="E2549" i="434" l="1"/>
  <c r="E2550" i="434"/>
  <c r="E166" i="434" l="1"/>
  <c r="D45" i="414" l="1"/>
  <c r="C45" i="414"/>
  <c r="C41" i="413"/>
  <c r="D41" i="413"/>
  <c r="C56" i="267" l="1"/>
  <c r="E2293" i="434" l="1"/>
  <c r="E2292" i="434"/>
  <c r="E2291" i="434"/>
  <c r="E2184" i="434"/>
  <c r="E2183" i="434"/>
  <c r="E2182" i="434"/>
  <c r="D92" i="398"/>
  <c r="C92" i="398"/>
  <c r="D91" i="398"/>
  <c r="C91" i="398"/>
  <c r="D90" i="398"/>
  <c r="C90" i="398"/>
  <c r="D89" i="398"/>
  <c r="C89" i="398"/>
  <c r="D88" i="398"/>
  <c r="C88" i="398"/>
  <c r="D87" i="398"/>
  <c r="C87" i="398"/>
  <c r="D84" i="398"/>
  <c r="C84" i="398"/>
  <c r="D81" i="398"/>
  <c r="C81" i="398"/>
  <c r="D83" i="398"/>
  <c r="C83" i="398"/>
  <c r="D82" i="398"/>
  <c r="C82" i="398"/>
  <c r="D80" i="398"/>
  <c r="C80" i="398"/>
  <c r="D79" i="398"/>
  <c r="C79" i="398"/>
  <c r="D78" i="398"/>
  <c r="C78" i="398"/>
  <c r="D15" i="398"/>
  <c r="C15" i="398"/>
  <c r="D91" i="392"/>
  <c r="C91" i="392"/>
  <c r="D90" i="392"/>
  <c r="C90" i="392"/>
  <c r="D89" i="392"/>
  <c r="C89" i="392"/>
  <c r="D88" i="392"/>
  <c r="C88" i="392"/>
  <c r="D87" i="392"/>
  <c r="C87" i="392"/>
  <c r="D86" i="392"/>
  <c r="C86" i="392"/>
  <c r="C15" i="392"/>
  <c r="D15" i="392"/>
  <c r="C16" i="392"/>
  <c r="D16" i="392"/>
  <c r="C20" i="392"/>
  <c r="D20" i="392"/>
  <c r="D83" i="392"/>
  <c r="C83" i="392"/>
  <c r="D82" i="392"/>
  <c r="C82" i="392"/>
  <c r="D81" i="392"/>
  <c r="C81" i="392"/>
  <c r="D80" i="392"/>
  <c r="C80" i="392"/>
  <c r="D79" i="392"/>
  <c r="C79" i="392"/>
  <c r="D78" i="392"/>
  <c r="C78" i="392"/>
  <c r="D77" i="392"/>
  <c r="C77" i="392"/>
  <c r="C25" i="435" l="1"/>
  <c r="D25" i="435"/>
  <c r="C26" i="435"/>
  <c r="D26" i="435"/>
  <c r="C27" i="435"/>
  <c r="D27" i="435"/>
  <c r="C28" i="435"/>
  <c r="D28" i="435"/>
  <c r="C29" i="435"/>
  <c r="D29" i="435"/>
  <c r="C30" i="435"/>
  <c r="D30" i="435"/>
  <c r="C31" i="435"/>
  <c r="D31" i="435"/>
  <c r="C32" i="435"/>
  <c r="D32" i="435"/>
  <c r="C33" i="435"/>
  <c r="D33" i="435"/>
  <c r="C34" i="435"/>
  <c r="D34" i="435"/>
  <c r="C35" i="435"/>
  <c r="D35" i="435"/>
  <c r="C36" i="435"/>
  <c r="D36" i="435"/>
  <c r="C37" i="435"/>
  <c r="D37" i="435"/>
  <c r="C38" i="435"/>
  <c r="D38" i="435"/>
  <c r="C39" i="435"/>
  <c r="D39" i="435"/>
  <c r="C40" i="435"/>
  <c r="D40" i="435"/>
  <c r="C41" i="435"/>
  <c r="D41" i="435"/>
  <c r="C42" i="435"/>
  <c r="D42" i="435"/>
  <c r="C43" i="435"/>
  <c r="D43" i="435"/>
  <c r="C44" i="435"/>
  <c r="D44" i="435"/>
  <c r="C45" i="435"/>
  <c r="D45" i="435"/>
  <c r="C46" i="435"/>
  <c r="D46" i="435"/>
  <c r="C47" i="435"/>
  <c r="D47" i="435"/>
  <c r="C48" i="435"/>
  <c r="D48" i="435"/>
  <c r="C49" i="435"/>
  <c r="D49" i="435"/>
  <c r="C50" i="435"/>
  <c r="D50" i="435"/>
  <c r="C51" i="435"/>
  <c r="D51" i="435"/>
  <c r="C52" i="435"/>
  <c r="D52" i="435"/>
  <c r="C53" i="435"/>
  <c r="D53" i="435"/>
  <c r="C54" i="435"/>
  <c r="D54" i="435"/>
  <c r="C55" i="435"/>
  <c r="D55" i="435"/>
  <c r="C56" i="435"/>
  <c r="D56" i="435"/>
  <c r="C57" i="435"/>
  <c r="D57" i="435"/>
  <c r="C58" i="435"/>
  <c r="D58" i="435"/>
  <c r="C59" i="435"/>
  <c r="D59" i="435"/>
  <c r="C60" i="435"/>
  <c r="D60" i="435"/>
  <c r="C61" i="435"/>
  <c r="D61" i="435"/>
  <c r="C62" i="435"/>
  <c r="D62" i="435"/>
  <c r="C63" i="435"/>
  <c r="D63" i="435"/>
  <c r="C64" i="435"/>
  <c r="D64" i="435"/>
  <c r="C65" i="435"/>
  <c r="D65" i="435"/>
  <c r="C66" i="435"/>
  <c r="D66" i="435"/>
  <c r="C67" i="435"/>
  <c r="D67" i="435"/>
  <c r="C68" i="435"/>
  <c r="D68" i="435"/>
  <c r="C69" i="435"/>
  <c r="D69" i="435"/>
  <c r="C70" i="435"/>
  <c r="D70" i="435"/>
  <c r="C71" i="435"/>
  <c r="D71" i="435"/>
  <c r="C72" i="435"/>
  <c r="D72" i="435"/>
  <c r="C73" i="435"/>
  <c r="D73" i="435"/>
  <c r="C74" i="435"/>
  <c r="D74" i="435"/>
  <c r="C75" i="435"/>
  <c r="D75" i="435"/>
  <c r="C76" i="435"/>
  <c r="D76" i="435"/>
  <c r="C77" i="435"/>
  <c r="D77" i="435"/>
  <c r="C78" i="435"/>
  <c r="D78" i="435"/>
  <c r="C79" i="435"/>
  <c r="D79" i="435"/>
  <c r="C80" i="435"/>
  <c r="D80" i="435"/>
  <c r="C81" i="435"/>
  <c r="D81" i="435"/>
  <c r="C82" i="435"/>
  <c r="D82" i="435"/>
  <c r="C83" i="435"/>
  <c r="D83" i="435"/>
  <c r="C84" i="435"/>
  <c r="D84" i="435"/>
  <c r="C85" i="435"/>
  <c r="D85" i="435"/>
  <c r="C86" i="435"/>
  <c r="D86" i="435"/>
  <c r="C87" i="435"/>
  <c r="D87" i="435"/>
  <c r="C88" i="435"/>
  <c r="D88" i="435"/>
  <c r="C89" i="435"/>
  <c r="D89" i="435"/>
  <c r="C90" i="435"/>
  <c r="D90" i="435"/>
  <c r="C91" i="435"/>
  <c r="D91" i="435"/>
  <c r="C92" i="435"/>
  <c r="D92" i="435"/>
  <c r="C93" i="435"/>
  <c r="D93" i="435"/>
  <c r="C94" i="435"/>
  <c r="D94" i="435"/>
  <c r="C95" i="435"/>
  <c r="D95" i="435"/>
  <c r="C96" i="435"/>
  <c r="D96" i="435"/>
  <c r="C97" i="435"/>
  <c r="D97" i="435"/>
  <c r="C98" i="435"/>
  <c r="D98" i="435"/>
  <c r="C99" i="435"/>
  <c r="D99" i="435"/>
  <c r="C100" i="435"/>
  <c r="D100" i="435"/>
  <c r="C101" i="435"/>
  <c r="D101" i="435"/>
  <c r="C102" i="435"/>
  <c r="D102" i="435"/>
  <c r="C103" i="435"/>
  <c r="D103" i="435"/>
  <c r="C104" i="435"/>
  <c r="D104" i="435"/>
  <c r="C105" i="435"/>
  <c r="D105" i="435"/>
  <c r="C106" i="435"/>
  <c r="D106" i="435"/>
  <c r="C107" i="435"/>
  <c r="D107" i="435"/>
  <c r="C108" i="435"/>
  <c r="D108" i="435"/>
  <c r="C109" i="435"/>
  <c r="D109" i="435"/>
  <c r="C110" i="435"/>
  <c r="D110" i="435"/>
  <c r="C111" i="435"/>
  <c r="D111" i="435"/>
  <c r="C112" i="435"/>
  <c r="D112" i="435"/>
  <c r="C113" i="435"/>
  <c r="D113" i="435"/>
  <c r="C114" i="435"/>
  <c r="D114" i="435"/>
  <c r="C115" i="435"/>
  <c r="D115" i="435"/>
  <c r="C116" i="435"/>
  <c r="D116" i="435"/>
  <c r="C117" i="435"/>
  <c r="D117" i="435"/>
  <c r="C118" i="435"/>
  <c r="D118" i="435"/>
  <c r="C119" i="435"/>
  <c r="D119" i="435"/>
  <c r="C120" i="435"/>
  <c r="D120" i="435"/>
  <c r="C121" i="435"/>
  <c r="D121" i="435"/>
  <c r="C122" i="435"/>
  <c r="D122" i="435"/>
  <c r="C123" i="435"/>
  <c r="D123" i="435"/>
  <c r="C124" i="435"/>
  <c r="D124" i="435"/>
  <c r="C125" i="435"/>
  <c r="D125" i="435"/>
  <c r="C126" i="435"/>
  <c r="D126" i="435"/>
  <c r="C127" i="435"/>
  <c r="D127" i="435"/>
  <c r="C128" i="435"/>
  <c r="D128" i="435"/>
  <c r="C129" i="435"/>
  <c r="D129" i="435"/>
  <c r="C130" i="435"/>
  <c r="D130" i="435"/>
  <c r="C131" i="435"/>
  <c r="D131" i="435"/>
  <c r="C132" i="435"/>
  <c r="D132" i="435"/>
  <c r="C133" i="435"/>
  <c r="D133" i="435"/>
  <c r="C134" i="435"/>
  <c r="D134" i="435"/>
  <c r="C135" i="435"/>
  <c r="D135" i="435"/>
  <c r="C136" i="435"/>
  <c r="D136" i="435"/>
  <c r="C137" i="435"/>
  <c r="D137" i="435"/>
  <c r="C138" i="435"/>
  <c r="D138" i="435"/>
  <c r="C139" i="435"/>
  <c r="D139" i="435"/>
  <c r="C140" i="435"/>
  <c r="D140" i="435"/>
  <c r="C141" i="435"/>
  <c r="D141" i="435"/>
  <c r="C142" i="435"/>
  <c r="D142" i="435"/>
  <c r="C143" i="435"/>
  <c r="D143" i="435"/>
  <c r="C144" i="435"/>
  <c r="D144" i="435"/>
  <c r="C145" i="435"/>
  <c r="D145" i="435"/>
  <c r="C146" i="435"/>
  <c r="D146" i="435"/>
  <c r="C147" i="435"/>
  <c r="D147" i="435"/>
  <c r="C148" i="435"/>
  <c r="D148" i="435"/>
  <c r="C149" i="435"/>
  <c r="D149" i="435"/>
  <c r="C150" i="435"/>
  <c r="D150" i="435"/>
  <c r="C151" i="435"/>
  <c r="D151" i="435"/>
  <c r="C152" i="435"/>
  <c r="D152" i="435"/>
  <c r="C153" i="435"/>
  <c r="D153" i="435"/>
  <c r="C154" i="435"/>
  <c r="D154" i="435"/>
  <c r="C155" i="435"/>
  <c r="D155" i="435"/>
  <c r="C156" i="435"/>
  <c r="D156" i="435"/>
  <c r="C157" i="435"/>
  <c r="D157" i="435"/>
  <c r="C158" i="435"/>
  <c r="D158" i="435"/>
  <c r="C159" i="435"/>
  <c r="D159" i="435"/>
  <c r="C160" i="435"/>
  <c r="D160" i="435"/>
  <c r="C161" i="435"/>
  <c r="D161" i="435"/>
  <c r="C162" i="435"/>
  <c r="D162" i="435"/>
  <c r="C163" i="435"/>
  <c r="D163" i="435"/>
  <c r="C164" i="435"/>
  <c r="D164" i="435"/>
  <c r="C165" i="435"/>
  <c r="D165" i="435"/>
  <c r="C166" i="435"/>
  <c r="D166" i="435"/>
  <c r="C167" i="435"/>
  <c r="D167" i="435"/>
  <c r="C168" i="435"/>
  <c r="D168" i="435"/>
  <c r="C169" i="435"/>
  <c r="D169" i="435"/>
  <c r="C170" i="435"/>
  <c r="D170" i="435"/>
  <c r="C171" i="435"/>
  <c r="D171" i="435"/>
  <c r="C172" i="435"/>
  <c r="D172" i="435"/>
  <c r="C173" i="435"/>
  <c r="D173" i="435"/>
  <c r="C174" i="435"/>
  <c r="D174" i="435"/>
  <c r="C175" i="435"/>
  <c r="D175" i="435"/>
  <c r="C176" i="435"/>
  <c r="D176" i="435"/>
  <c r="C177" i="435"/>
  <c r="D177" i="435"/>
  <c r="C178" i="435"/>
  <c r="D178" i="435"/>
  <c r="C179" i="435"/>
  <c r="D179" i="435"/>
  <c r="C180" i="435"/>
  <c r="D180" i="435"/>
  <c r="C181" i="435"/>
  <c r="D181" i="435"/>
  <c r="C182" i="435"/>
  <c r="D182" i="435"/>
  <c r="C183" i="435"/>
  <c r="D183" i="435"/>
  <c r="C184" i="435"/>
  <c r="D184" i="435"/>
  <c r="C185" i="435"/>
  <c r="D185" i="435"/>
  <c r="C186" i="435"/>
  <c r="D186" i="435"/>
  <c r="C187" i="435"/>
  <c r="D187" i="435"/>
  <c r="C188" i="435"/>
  <c r="D188" i="435"/>
  <c r="C189" i="435"/>
  <c r="D189" i="435"/>
  <c r="C190" i="435"/>
  <c r="D190" i="435"/>
  <c r="C191" i="435"/>
  <c r="D191" i="435"/>
  <c r="C192" i="435"/>
  <c r="D192" i="435"/>
  <c r="C193" i="435"/>
  <c r="D193" i="435"/>
  <c r="C194" i="435"/>
  <c r="D194" i="435"/>
  <c r="C195" i="435"/>
  <c r="D195" i="435"/>
  <c r="C196" i="435"/>
  <c r="D196" i="435"/>
  <c r="C197" i="435"/>
  <c r="D197" i="435"/>
  <c r="C199" i="435"/>
  <c r="D199" i="435"/>
  <c r="C200" i="435"/>
  <c r="D200" i="435"/>
  <c r="C201" i="435"/>
  <c r="D201" i="435"/>
  <c r="C202" i="435"/>
  <c r="D202" i="435"/>
  <c r="C203" i="435"/>
  <c r="D203" i="435"/>
  <c r="C204" i="435"/>
  <c r="D204" i="435"/>
  <c r="C205" i="435"/>
  <c r="D205" i="435"/>
  <c r="C206" i="435"/>
  <c r="D206" i="435"/>
  <c r="C207" i="435"/>
  <c r="D207" i="435"/>
  <c r="C208" i="435"/>
  <c r="D208" i="435"/>
  <c r="C209" i="435"/>
  <c r="D209" i="435"/>
  <c r="C210" i="435"/>
  <c r="D210" i="435"/>
  <c r="C211" i="435"/>
  <c r="D211" i="435"/>
  <c r="C212" i="435"/>
  <c r="D212" i="435"/>
  <c r="C213" i="435"/>
  <c r="D213" i="435"/>
  <c r="C214" i="435"/>
  <c r="D214" i="435"/>
  <c r="C215" i="435"/>
  <c r="D215" i="435"/>
  <c r="C216" i="435"/>
  <c r="D216" i="435"/>
  <c r="C217" i="435"/>
  <c r="D217" i="435"/>
  <c r="C218" i="435"/>
  <c r="D218" i="435"/>
  <c r="C219" i="435"/>
  <c r="D219" i="435"/>
  <c r="C220" i="435"/>
  <c r="D220" i="435"/>
  <c r="C221" i="435"/>
  <c r="D221" i="435"/>
  <c r="C222" i="435"/>
  <c r="D222" i="435"/>
  <c r="C223" i="435"/>
  <c r="D223" i="435"/>
  <c r="C224" i="435"/>
  <c r="D224" i="435"/>
  <c r="C225" i="435"/>
  <c r="D225" i="435"/>
  <c r="C226" i="435"/>
  <c r="D226" i="435"/>
  <c r="C227" i="435"/>
  <c r="D227" i="435"/>
  <c r="C228" i="435"/>
  <c r="D228" i="435"/>
  <c r="C229" i="435"/>
  <c r="D229" i="435"/>
  <c r="C230" i="435"/>
  <c r="D230" i="435"/>
  <c r="C231" i="435"/>
  <c r="D231" i="435"/>
  <c r="C232" i="435"/>
  <c r="D232" i="435"/>
  <c r="C233" i="435"/>
  <c r="D233" i="435"/>
  <c r="C234" i="435"/>
  <c r="D234" i="435"/>
  <c r="C235" i="435"/>
  <c r="D235" i="435"/>
  <c r="C236" i="435"/>
  <c r="D236" i="435"/>
  <c r="C237" i="435"/>
  <c r="D237" i="435"/>
  <c r="C238" i="435"/>
  <c r="D238" i="435"/>
  <c r="C239" i="435"/>
  <c r="D239" i="435"/>
  <c r="C240" i="435"/>
  <c r="D240" i="435"/>
  <c r="C241" i="435"/>
  <c r="D241" i="435"/>
  <c r="C242" i="435"/>
  <c r="D242" i="435"/>
  <c r="C243" i="435"/>
  <c r="D243" i="435"/>
  <c r="C244" i="435"/>
  <c r="D244" i="435"/>
  <c r="C245" i="435"/>
  <c r="D245" i="435"/>
  <c r="C246" i="435"/>
  <c r="D246" i="435"/>
  <c r="C247" i="435"/>
  <c r="D247" i="435"/>
  <c r="C248" i="435"/>
  <c r="D248" i="435"/>
  <c r="C249" i="435"/>
  <c r="D249" i="435"/>
  <c r="C250" i="435"/>
  <c r="D250" i="435"/>
  <c r="C251" i="435"/>
  <c r="D251" i="435"/>
  <c r="C252" i="435"/>
  <c r="D252" i="435"/>
  <c r="C253" i="435"/>
  <c r="D253" i="435"/>
  <c r="C254" i="435"/>
  <c r="D254" i="435"/>
  <c r="C255" i="435"/>
  <c r="D255" i="435"/>
  <c r="C256" i="435"/>
  <c r="D256" i="435"/>
  <c r="C257" i="435"/>
  <c r="D257" i="435"/>
  <c r="C258" i="435"/>
  <c r="D258" i="435"/>
  <c r="C259" i="435"/>
  <c r="D259" i="435"/>
  <c r="C260" i="435"/>
  <c r="D260" i="435"/>
  <c r="C261" i="435"/>
  <c r="D261" i="435"/>
  <c r="C262" i="435"/>
  <c r="D262" i="435"/>
  <c r="C263" i="435"/>
  <c r="D263" i="435"/>
  <c r="C264" i="435"/>
  <c r="D264" i="435"/>
  <c r="C265" i="435"/>
  <c r="D265" i="435"/>
  <c r="C266" i="435"/>
  <c r="D266" i="435"/>
  <c r="C267" i="435"/>
  <c r="D267" i="435"/>
  <c r="C268" i="435"/>
  <c r="D268" i="435"/>
  <c r="C269" i="435"/>
  <c r="D269" i="435"/>
  <c r="C270" i="435"/>
  <c r="D270" i="435"/>
  <c r="C271" i="435"/>
  <c r="D271" i="435"/>
  <c r="C272" i="435"/>
  <c r="D272" i="435"/>
  <c r="C273" i="435"/>
  <c r="D273" i="435"/>
  <c r="C274" i="435"/>
  <c r="D274" i="435"/>
  <c r="C275" i="435"/>
  <c r="D275" i="435"/>
  <c r="C276" i="435"/>
  <c r="D276" i="435"/>
  <c r="C277" i="435"/>
  <c r="D277" i="435"/>
  <c r="C278" i="435"/>
  <c r="D278" i="435"/>
  <c r="C279" i="435"/>
  <c r="D279" i="435"/>
  <c r="C280" i="435"/>
  <c r="D280" i="435"/>
  <c r="C281" i="435"/>
  <c r="D281" i="435"/>
  <c r="C282" i="435"/>
  <c r="D282" i="435"/>
  <c r="C283" i="435"/>
  <c r="D283" i="435"/>
  <c r="C284" i="435"/>
  <c r="D284" i="435"/>
  <c r="C285" i="435"/>
  <c r="D285" i="435"/>
  <c r="C286" i="435"/>
  <c r="D286" i="435"/>
  <c r="C287" i="435"/>
  <c r="D287" i="435"/>
  <c r="C288" i="435"/>
  <c r="D288" i="435"/>
  <c r="C289" i="435"/>
  <c r="D289" i="435"/>
  <c r="C290" i="435"/>
  <c r="D290" i="435"/>
  <c r="C291" i="435"/>
  <c r="D291" i="435"/>
  <c r="C292" i="435"/>
  <c r="D292" i="435"/>
  <c r="C293" i="435"/>
  <c r="D293" i="435"/>
  <c r="C294" i="435"/>
  <c r="D294" i="435"/>
  <c r="C295" i="435"/>
  <c r="D295" i="435"/>
  <c r="C296" i="435"/>
  <c r="D296" i="435"/>
  <c r="C297" i="435"/>
  <c r="D297" i="435"/>
  <c r="C298" i="435"/>
  <c r="D298" i="435"/>
  <c r="C299" i="435"/>
  <c r="D299" i="435"/>
  <c r="C300" i="435"/>
  <c r="D300" i="435"/>
  <c r="C301" i="435"/>
  <c r="D301" i="435"/>
  <c r="C302" i="435"/>
  <c r="D302" i="435"/>
  <c r="C303" i="435"/>
  <c r="D303" i="435"/>
  <c r="C304" i="435"/>
  <c r="D304" i="435"/>
  <c r="C305" i="435"/>
  <c r="D305" i="435"/>
  <c r="C306" i="435"/>
  <c r="D306" i="435"/>
  <c r="C307" i="435"/>
  <c r="D307" i="435"/>
  <c r="C308" i="435"/>
  <c r="D308" i="435"/>
  <c r="C309" i="435"/>
  <c r="D309" i="435"/>
  <c r="C310" i="435"/>
  <c r="D310" i="435"/>
  <c r="C311" i="435"/>
  <c r="D311" i="435"/>
  <c r="C312" i="435"/>
  <c r="D312" i="435"/>
  <c r="C313" i="435"/>
  <c r="D313" i="435"/>
  <c r="C314" i="435"/>
  <c r="D314" i="435"/>
  <c r="C315" i="435"/>
  <c r="D315" i="435"/>
  <c r="C316" i="435"/>
  <c r="D316" i="435"/>
  <c r="C317" i="435"/>
  <c r="D317" i="435"/>
  <c r="C318" i="435"/>
  <c r="D318" i="435"/>
  <c r="C319" i="435"/>
  <c r="D319" i="435"/>
  <c r="C320" i="435"/>
  <c r="D320" i="435"/>
  <c r="C321" i="435"/>
  <c r="D321" i="435"/>
  <c r="C322" i="435"/>
  <c r="D322" i="435"/>
  <c r="C323" i="435"/>
  <c r="D323" i="435"/>
  <c r="C324" i="435"/>
  <c r="D324" i="435"/>
  <c r="C7" i="435"/>
  <c r="D7" i="435"/>
  <c r="C8" i="435"/>
  <c r="D8" i="435"/>
  <c r="C9" i="435"/>
  <c r="D9" i="435"/>
  <c r="C10" i="435"/>
  <c r="D10" i="435"/>
  <c r="C11" i="435"/>
  <c r="D11" i="435"/>
  <c r="C12" i="435"/>
  <c r="D12" i="435"/>
  <c r="C13" i="435"/>
  <c r="D13" i="435"/>
  <c r="C14" i="435"/>
  <c r="D14" i="435"/>
  <c r="C15" i="435"/>
  <c r="D15" i="435"/>
  <c r="C16" i="435"/>
  <c r="D16" i="435"/>
  <c r="C17" i="435"/>
  <c r="D17" i="435"/>
  <c r="C18" i="435"/>
  <c r="D18" i="435"/>
  <c r="C19" i="435"/>
  <c r="D19" i="435"/>
  <c r="C20" i="435"/>
  <c r="D20" i="435"/>
  <c r="C21" i="435"/>
  <c r="D21" i="435"/>
  <c r="C22" i="435"/>
  <c r="D22" i="435"/>
  <c r="C23" i="435"/>
  <c r="D23" i="435"/>
  <c r="C24" i="435"/>
  <c r="D24" i="435"/>
  <c r="D6" i="435"/>
  <c r="C6" i="435"/>
  <c r="B3" i="435" l="1"/>
  <c r="D29" i="391" l="1"/>
  <c r="C29" i="391"/>
  <c r="D28" i="391"/>
  <c r="C28" i="391"/>
  <c r="E2159" i="434"/>
  <c r="E2158" i="434"/>
  <c r="E2157" i="434"/>
  <c r="E2143" i="434"/>
  <c r="E2142" i="434"/>
  <c r="E2141" i="434"/>
  <c r="E2140" i="434"/>
  <c r="E2130" i="434"/>
  <c r="E2129" i="434"/>
  <c r="E2128" i="434"/>
  <c r="D110" i="391" l="1"/>
  <c r="C110" i="391"/>
  <c r="D109" i="391"/>
  <c r="C109" i="391"/>
  <c r="D99" i="391"/>
  <c r="C99" i="391"/>
  <c r="D98" i="391"/>
  <c r="C98" i="391"/>
  <c r="D80" i="391"/>
  <c r="C80" i="391"/>
  <c r="D81" i="391"/>
  <c r="C81" i="391"/>
  <c r="D69" i="391"/>
  <c r="C69" i="391"/>
  <c r="D68" i="391"/>
  <c r="C68" i="391"/>
  <c r="D67" i="391"/>
  <c r="C67" i="391"/>
  <c r="D66" i="391"/>
  <c r="C66" i="391"/>
  <c r="D44" i="391"/>
  <c r="C44" i="391"/>
  <c r="D43" i="391"/>
  <c r="C43" i="391"/>
  <c r="D42" i="391"/>
  <c r="C42" i="391"/>
  <c r="D41" i="391"/>
  <c r="C41" i="391"/>
  <c r="D46" i="391"/>
  <c r="C46" i="391"/>
  <c r="D40" i="391"/>
  <c r="C40" i="391"/>
  <c r="D39" i="391"/>
  <c r="C39" i="391"/>
  <c r="D27" i="391"/>
  <c r="C27" i="391"/>
  <c r="D26" i="391"/>
  <c r="C26" i="391"/>
  <c r="D25" i="391"/>
  <c r="C25" i="391"/>
  <c r="D24" i="391"/>
  <c r="C24" i="391"/>
  <c r="D20" i="391"/>
  <c r="C20" i="391"/>
  <c r="D23" i="391"/>
  <c r="C23" i="391"/>
  <c r="D22" i="391"/>
  <c r="C22" i="391"/>
  <c r="D21" i="391"/>
  <c r="C21" i="391"/>
  <c r="D17" i="391"/>
  <c r="C17" i="391"/>
  <c r="D16" i="391"/>
  <c r="C16" i="391"/>
  <c r="D15" i="391"/>
  <c r="C15" i="391"/>
  <c r="D14" i="391"/>
  <c r="C14" i="391"/>
  <c r="C7" i="429" l="1"/>
  <c r="D7" i="429"/>
  <c r="C8" i="429"/>
  <c r="D8" i="429"/>
  <c r="C9" i="429"/>
  <c r="D9" i="429"/>
  <c r="C10" i="429"/>
  <c r="D10" i="429"/>
  <c r="C11" i="429"/>
  <c r="D11" i="429"/>
  <c r="C12" i="429"/>
  <c r="D12" i="429"/>
  <c r="C13" i="429"/>
  <c r="D13" i="429"/>
  <c r="C17" i="429"/>
  <c r="D17" i="429"/>
  <c r="C25" i="429"/>
  <c r="D25" i="429"/>
  <c r="C34" i="429"/>
  <c r="D34" i="429"/>
  <c r="E2676" i="434"/>
  <c r="E2675" i="434"/>
  <c r="E2674" i="434"/>
  <c r="E2661" i="434"/>
  <c r="E2660" i="434"/>
  <c r="E2659" i="434"/>
  <c r="E2" i="434" l="1"/>
  <c r="E3" i="434"/>
  <c r="E4" i="434"/>
  <c r="E5" i="434"/>
  <c r="E6" i="434"/>
  <c r="E7" i="434"/>
  <c r="E8" i="434"/>
  <c r="E9" i="434"/>
  <c r="E10" i="434"/>
  <c r="E11" i="434"/>
  <c r="E12" i="434"/>
  <c r="E13" i="434"/>
  <c r="E14" i="434"/>
  <c r="E15" i="434"/>
  <c r="E16" i="434"/>
  <c r="E17" i="434"/>
  <c r="E18" i="434"/>
  <c r="E19" i="434"/>
  <c r="E20" i="434"/>
  <c r="E21" i="434"/>
  <c r="E22" i="434"/>
  <c r="E23" i="434"/>
  <c r="E24" i="434"/>
  <c r="E25" i="434"/>
  <c r="E26" i="434"/>
  <c r="E27" i="434"/>
  <c r="E28" i="434"/>
  <c r="E29" i="434"/>
  <c r="E30" i="434"/>
  <c r="E31" i="434"/>
  <c r="E32" i="434"/>
  <c r="E33" i="434"/>
  <c r="E34" i="434"/>
  <c r="E35" i="434"/>
  <c r="E36" i="434"/>
  <c r="E37" i="434"/>
  <c r="E38" i="434"/>
  <c r="E39" i="434"/>
  <c r="E40" i="434"/>
  <c r="E41" i="434"/>
  <c r="E42" i="434"/>
  <c r="E43" i="434"/>
  <c r="E44" i="434"/>
  <c r="E45" i="434"/>
  <c r="E46" i="434"/>
  <c r="E47" i="434"/>
  <c r="E48" i="434"/>
  <c r="E49" i="434"/>
  <c r="E50" i="434"/>
  <c r="E51" i="434"/>
  <c r="E52" i="434"/>
  <c r="E53" i="434"/>
  <c r="E54" i="434"/>
  <c r="E55" i="434"/>
  <c r="E56" i="434"/>
  <c r="E57" i="434"/>
  <c r="E58" i="434"/>
  <c r="E59" i="434"/>
  <c r="E60" i="434"/>
  <c r="E61" i="434"/>
  <c r="E62" i="434"/>
  <c r="E63" i="434"/>
  <c r="E64" i="434"/>
  <c r="E65" i="434"/>
  <c r="E66" i="434"/>
  <c r="E67" i="434"/>
  <c r="E68" i="434"/>
  <c r="E69" i="434"/>
  <c r="E70" i="434"/>
  <c r="E71" i="434"/>
  <c r="E72" i="434"/>
  <c r="E73" i="434"/>
  <c r="E74" i="434"/>
  <c r="E75" i="434"/>
  <c r="E76" i="434"/>
  <c r="E77" i="434"/>
  <c r="E78" i="434"/>
  <c r="E79" i="434"/>
  <c r="E80" i="434"/>
  <c r="E81" i="434"/>
  <c r="E82" i="434"/>
  <c r="E83" i="434"/>
  <c r="E84" i="434"/>
  <c r="E85" i="434"/>
  <c r="E86" i="434"/>
  <c r="E87" i="434"/>
  <c r="E88" i="434"/>
  <c r="E89" i="434"/>
  <c r="E90" i="434"/>
  <c r="E91" i="434"/>
  <c r="E92" i="434"/>
  <c r="E93" i="434"/>
  <c r="E94" i="434"/>
  <c r="E95" i="434"/>
  <c r="E96" i="434"/>
  <c r="E97" i="434"/>
  <c r="E98" i="434"/>
  <c r="E99" i="434"/>
  <c r="E100" i="434"/>
  <c r="E101" i="434"/>
  <c r="E102" i="434"/>
  <c r="E103" i="434"/>
  <c r="E104" i="434"/>
  <c r="E105" i="434"/>
  <c r="E106" i="434"/>
  <c r="E107" i="434"/>
  <c r="E108" i="434"/>
  <c r="E109" i="434"/>
  <c r="E110" i="434"/>
  <c r="E111" i="434"/>
  <c r="E112" i="434"/>
  <c r="E113" i="434"/>
  <c r="E114" i="434"/>
  <c r="E115" i="434"/>
  <c r="E116" i="434"/>
  <c r="E117" i="434"/>
  <c r="E118" i="434"/>
  <c r="E119" i="434"/>
  <c r="E120" i="434"/>
  <c r="E121" i="434"/>
  <c r="E122" i="434"/>
  <c r="E123" i="434"/>
  <c r="E124" i="434"/>
  <c r="E125" i="434"/>
  <c r="E126" i="434"/>
  <c r="E127" i="434"/>
  <c r="E128" i="434"/>
  <c r="E129" i="434"/>
  <c r="E130" i="434"/>
  <c r="E131" i="434"/>
  <c r="E132" i="434"/>
  <c r="E133" i="434"/>
  <c r="E134" i="434"/>
  <c r="E135" i="434"/>
  <c r="E136" i="434"/>
  <c r="E137" i="434"/>
  <c r="E138" i="434"/>
  <c r="E139" i="434"/>
  <c r="E140" i="434"/>
  <c r="E141" i="434"/>
  <c r="E142" i="434"/>
  <c r="E143" i="434"/>
  <c r="E144" i="434"/>
  <c r="E145" i="434"/>
  <c r="E146" i="434"/>
  <c r="E147" i="434"/>
  <c r="E148" i="434"/>
  <c r="E149" i="434"/>
  <c r="E150" i="434"/>
  <c r="E151" i="434"/>
  <c r="E152" i="434"/>
  <c r="E153" i="434"/>
  <c r="E154" i="434"/>
  <c r="E155" i="434"/>
  <c r="E156" i="434"/>
  <c r="E157" i="434"/>
  <c r="E158" i="434"/>
  <c r="E159" i="434"/>
  <c r="E160" i="434"/>
  <c r="E161" i="434"/>
  <c r="E162" i="434"/>
  <c r="E163" i="434"/>
  <c r="E164" i="434"/>
  <c r="E165" i="434"/>
  <c r="E167" i="434"/>
  <c r="E168" i="434"/>
  <c r="E169" i="434"/>
  <c r="E170" i="434"/>
  <c r="E171" i="434"/>
  <c r="E172" i="434"/>
  <c r="E173" i="434"/>
  <c r="E174" i="434"/>
  <c r="E175" i="434"/>
  <c r="E176" i="434"/>
  <c r="E177" i="434"/>
  <c r="E178" i="434"/>
  <c r="E179" i="434"/>
  <c r="E180" i="434"/>
  <c r="E181" i="434"/>
  <c r="E182" i="434"/>
  <c r="E183" i="434"/>
  <c r="E184" i="434"/>
  <c r="E185" i="434"/>
  <c r="E186" i="434"/>
  <c r="E187" i="434"/>
  <c r="E188" i="434"/>
  <c r="E189" i="434"/>
  <c r="E190" i="434"/>
  <c r="E191" i="434"/>
  <c r="E192" i="434"/>
  <c r="E193" i="434"/>
  <c r="E194" i="434"/>
  <c r="E195" i="434"/>
  <c r="E196" i="434"/>
  <c r="E197" i="434"/>
  <c r="E198" i="434"/>
  <c r="E199" i="434"/>
  <c r="E200" i="434"/>
  <c r="E201" i="434"/>
  <c r="E202" i="434"/>
  <c r="E203" i="434"/>
  <c r="E204" i="434"/>
  <c r="E205" i="434"/>
  <c r="E206" i="434"/>
  <c r="E207" i="434"/>
  <c r="E208" i="434"/>
  <c r="E209" i="434"/>
  <c r="E210" i="434"/>
  <c r="E211" i="434"/>
  <c r="E212" i="434"/>
  <c r="E213" i="434"/>
  <c r="E214" i="434"/>
  <c r="E215" i="434"/>
  <c r="E216" i="434"/>
  <c r="E217" i="434"/>
  <c r="E218" i="434"/>
  <c r="E219" i="434"/>
  <c r="E220" i="434"/>
  <c r="E221" i="434"/>
  <c r="E222" i="434"/>
  <c r="E223" i="434"/>
  <c r="E224" i="434"/>
  <c r="E225" i="434"/>
  <c r="E226" i="434"/>
  <c r="E227" i="434"/>
  <c r="E228" i="434"/>
  <c r="E229" i="434"/>
  <c r="E230" i="434"/>
  <c r="E231" i="434"/>
  <c r="E232" i="434"/>
  <c r="E233" i="434"/>
  <c r="E234" i="434"/>
  <c r="E235" i="434"/>
  <c r="E236" i="434"/>
  <c r="E237" i="434"/>
  <c r="E238" i="434"/>
  <c r="E239" i="434"/>
  <c r="E240" i="434"/>
  <c r="E241" i="434"/>
  <c r="E242" i="434"/>
  <c r="E243" i="434"/>
  <c r="E244" i="434"/>
  <c r="E245" i="434"/>
  <c r="E246" i="434"/>
  <c r="E247" i="434"/>
  <c r="E248" i="434"/>
  <c r="E249" i="434"/>
  <c r="E250" i="434"/>
  <c r="E251" i="434"/>
  <c r="E252" i="434"/>
  <c r="E253" i="434"/>
  <c r="E254" i="434"/>
  <c r="E255" i="434"/>
  <c r="E256" i="434"/>
  <c r="E257" i="434"/>
  <c r="E258" i="434"/>
  <c r="E259" i="434"/>
  <c r="E260" i="434"/>
  <c r="E261" i="434"/>
  <c r="E262" i="434"/>
  <c r="E263" i="434"/>
  <c r="E264" i="434"/>
  <c r="E265" i="434"/>
  <c r="E266" i="434"/>
  <c r="E267" i="434"/>
  <c r="E268" i="434"/>
  <c r="E269" i="434"/>
  <c r="E270" i="434"/>
  <c r="E271" i="434"/>
  <c r="E273" i="434"/>
  <c r="E274" i="434"/>
  <c r="E275" i="434"/>
  <c r="E276" i="434"/>
  <c r="E277" i="434"/>
  <c r="E278" i="434"/>
  <c r="E279" i="434"/>
  <c r="E280" i="434"/>
  <c r="E281" i="434"/>
  <c r="E282" i="434"/>
  <c r="E283" i="434"/>
  <c r="E284" i="434"/>
  <c r="E285" i="434"/>
  <c r="E286" i="434"/>
  <c r="E287" i="434"/>
  <c r="E288" i="434"/>
  <c r="E290" i="434"/>
  <c r="E291" i="434"/>
  <c r="E292" i="434"/>
  <c r="E293" i="434"/>
  <c r="E294" i="434"/>
  <c r="E295" i="434"/>
  <c r="E296" i="434"/>
  <c r="E297" i="434"/>
  <c r="E298" i="434"/>
  <c r="E299" i="434"/>
  <c r="E300" i="434"/>
  <c r="E301" i="434"/>
  <c r="E302" i="434"/>
  <c r="E303" i="434"/>
  <c r="E304" i="434"/>
  <c r="E305" i="434"/>
  <c r="E306" i="434"/>
  <c r="E307" i="434"/>
  <c r="E308" i="434"/>
  <c r="E309" i="434"/>
  <c r="E310" i="434"/>
  <c r="E311" i="434"/>
  <c r="E312" i="434"/>
  <c r="E313" i="434"/>
  <c r="E314" i="434"/>
  <c r="E315" i="434"/>
  <c r="E316" i="434"/>
  <c r="E318" i="434"/>
  <c r="E319" i="434"/>
  <c r="E320" i="434"/>
  <c r="E321" i="434"/>
  <c r="E322" i="434"/>
  <c r="E323" i="434"/>
  <c r="E324" i="434"/>
  <c r="E325" i="434"/>
  <c r="E326" i="434"/>
  <c r="E327" i="434"/>
  <c r="E328" i="434"/>
  <c r="E329" i="434"/>
  <c r="E330" i="434"/>
  <c r="E331" i="434"/>
  <c r="E332" i="434"/>
  <c r="E333" i="434"/>
  <c r="E334" i="434"/>
  <c r="E335" i="434"/>
  <c r="E336" i="434"/>
  <c r="E337" i="434"/>
  <c r="E338" i="434"/>
  <c r="E339" i="434"/>
  <c r="E340" i="434"/>
  <c r="E341" i="434"/>
  <c r="E342" i="434"/>
  <c r="E343" i="434"/>
  <c r="E344" i="434"/>
  <c r="E345" i="434"/>
  <c r="E346" i="434"/>
  <c r="E347" i="434"/>
  <c r="E348" i="434"/>
  <c r="E349" i="434"/>
  <c r="E350" i="434"/>
  <c r="E351" i="434"/>
  <c r="E352" i="434"/>
  <c r="E353" i="434"/>
  <c r="E354" i="434"/>
  <c r="E355" i="434"/>
  <c r="E356" i="434"/>
  <c r="E357" i="434"/>
  <c r="E358" i="434"/>
  <c r="E359" i="434"/>
  <c r="E360" i="434"/>
  <c r="E361" i="434"/>
  <c r="E362" i="434"/>
  <c r="E363" i="434"/>
  <c r="E364" i="434"/>
  <c r="E366" i="434"/>
  <c r="E367" i="434"/>
  <c r="E368" i="434"/>
  <c r="E369" i="434"/>
  <c r="E370" i="434"/>
  <c r="E371" i="434"/>
  <c r="E372" i="434"/>
  <c r="E373" i="434"/>
  <c r="E374" i="434"/>
  <c r="E375" i="434"/>
  <c r="E376" i="434"/>
  <c r="E377" i="434"/>
  <c r="E378" i="434"/>
  <c r="E379" i="434"/>
  <c r="E380" i="434"/>
  <c r="E381" i="434"/>
  <c r="E382" i="434"/>
  <c r="E383" i="434"/>
  <c r="E384" i="434"/>
  <c r="E385" i="434"/>
  <c r="E386" i="434"/>
  <c r="E387" i="434"/>
  <c r="E388" i="434"/>
  <c r="E389" i="434"/>
  <c r="E390" i="434"/>
  <c r="E391" i="434"/>
  <c r="E392" i="434"/>
  <c r="E393" i="434"/>
  <c r="E394" i="434"/>
  <c r="E395" i="434"/>
  <c r="E396" i="434"/>
  <c r="E397" i="434"/>
  <c r="E398" i="434"/>
  <c r="E399" i="434"/>
  <c r="E400" i="434"/>
  <c r="E401" i="434"/>
  <c r="E402" i="434"/>
  <c r="E403" i="434"/>
  <c r="E404" i="434"/>
  <c r="E405" i="434"/>
  <c r="E406" i="434"/>
  <c r="E407" i="434"/>
  <c r="E408" i="434"/>
  <c r="E409" i="434"/>
  <c r="E410" i="434"/>
  <c r="E411" i="434"/>
  <c r="E412" i="434"/>
  <c r="E413" i="434"/>
  <c r="E414" i="434"/>
  <c r="E415" i="434"/>
  <c r="E416" i="434"/>
  <c r="E417" i="434"/>
  <c r="E418" i="434"/>
  <c r="E419" i="434"/>
  <c r="E420" i="434"/>
  <c r="E421" i="434"/>
  <c r="E422" i="434"/>
  <c r="E423" i="434"/>
  <c r="E427" i="434"/>
  <c r="E429" i="434"/>
  <c r="E430" i="434"/>
  <c r="E431" i="434"/>
  <c r="E432" i="434"/>
  <c r="E433" i="434"/>
  <c r="E434" i="434"/>
  <c r="E435" i="434"/>
  <c r="E436" i="434"/>
  <c r="E437" i="434"/>
  <c r="E438" i="434"/>
  <c r="E439" i="434"/>
  <c r="E440" i="434"/>
  <c r="E441" i="434"/>
  <c r="E442" i="434"/>
  <c r="E443" i="434"/>
  <c r="E444" i="434"/>
  <c r="E445" i="434"/>
  <c r="E446" i="434"/>
  <c r="E447" i="434"/>
  <c r="E448" i="434"/>
  <c r="E449" i="434"/>
  <c r="E450" i="434"/>
  <c r="E451" i="434"/>
  <c r="E452" i="434"/>
  <c r="E453" i="434"/>
  <c r="E454" i="434"/>
  <c r="E455" i="434"/>
  <c r="E456" i="434"/>
  <c r="E457" i="434"/>
  <c r="E458" i="434"/>
  <c r="E459" i="434"/>
  <c r="E460" i="434"/>
  <c r="E461" i="434"/>
  <c r="E462" i="434"/>
  <c r="E463" i="434"/>
  <c r="E464" i="434"/>
  <c r="E465" i="434"/>
  <c r="E466" i="434"/>
  <c r="E467" i="434"/>
  <c r="E468" i="434"/>
  <c r="E469" i="434"/>
  <c r="E470" i="434"/>
  <c r="E471" i="434"/>
  <c r="E472" i="434"/>
  <c r="E473" i="434"/>
  <c r="E474" i="434"/>
  <c r="E475" i="434"/>
  <c r="E476" i="434"/>
  <c r="E477" i="434"/>
  <c r="E478" i="434"/>
  <c r="E479" i="434"/>
  <c r="E480" i="434"/>
  <c r="E481" i="434"/>
  <c r="E482" i="434"/>
  <c r="E483" i="434"/>
  <c r="E484" i="434"/>
  <c r="E485" i="434"/>
  <c r="E486" i="434"/>
  <c r="E487" i="434"/>
  <c r="E488" i="434"/>
  <c r="E489" i="434"/>
  <c r="E490" i="434"/>
  <c r="E491" i="434"/>
  <c r="E492" i="434"/>
  <c r="E493" i="434"/>
  <c r="E494" i="434"/>
  <c r="E495" i="434"/>
  <c r="E496" i="434"/>
  <c r="E497" i="434"/>
  <c r="E498" i="434"/>
  <c r="E499" i="434"/>
  <c r="E500" i="434"/>
  <c r="E501" i="434"/>
  <c r="E502" i="434"/>
  <c r="E503" i="434"/>
  <c r="E504" i="434"/>
  <c r="E505" i="434"/>
  <c r="E506" i="434"/>
  <c r="E507" i="434"/>
  <c r="E508" i="434"/>
  <c r="E509" i="434"/>
  <c r="E510" i="434"/>
  <c r="E511" i="434"/>
  <c r="E512" i="434"/>
  <c r="E513" i="434"/>
  <c r="E514" i="434"/>
  <c r="E515" i="434"/>
  <c r="E516" i="434"/>
  <c r="E517" i="434"/>
  <c r="E518" i="434"/>
  <c r="E519" i="434"/>
  <c r="E521" i="434"/>
  <c r="E522" i="434"/>
  <c r="E523" i="434"/>
  <c r="E524" i="434"/>
  <c r="E525" i="434"/>
  <c r="E526" i="434"/>
  <c r="E527" i="434"/>
  <c r="E528" i="434"/>
  <c r="E529" i="434"/>
  <c r="E530" i="434"/>
  <c r="E531" i="434"/>
  <c r="E532" i="434"/>
  <c r="E533" i="434"/>
  <c r="E534" i="434"/>
  <c r="E535" i="434"/>
  <c r="E536" i="434"/>
  <c r="E537" i="434"/>
  <c r="E538" i="434"/>
  <c r="E539" i="434"/>
  <c r="E540" i="434"/>
  <c r="E541" i="434"/>
  <c r="E542" i="434"/>
  <c r="E543" i="434"/>
  <c r="E544" i="434"/>
  <c r="E545" i="434"/>
  <c r="E546" i="434"/>
  <c r="E547" i="434"/>
  <c r="E548" i="434"/>
  <c r="E549" i="434"/>
  <c r="E550" i="434"/>
  <c r="E551" i="434"/>
  <c r="E552" i="434"/>
  <c r="E553" i="434"/>
  <c r="E554" i="434"/>
  <c r="E555" i="434"/>
  <c r="E556" i="434"/>
  <c r="E557" i="434"/>
  <c r="E558" i="434"/>
  <c r="E559" i="434"/>
  <c r="E560" i="434"/>
  <c r="E561" i="434"/>
  <c r="E562" i="434"/>
  <c r="E563" i="434"/>
  <c r="E564" i="434"/>
  <c r="E565" i="434"/>
  <c r="E566" i="434"/>
  <c r="E567" i="434"/>
  <c r="E568" i="434"/>
  <c r="E569" i="434"/>
  <c r="E570" i="434"/>
  <c r="E571" i="434"/>
  <c r="E572" i="434"/>
  <c r="E573" i="434"/>
  <c r="E574" i="434"/>
  <c r="E575" i="434"/>
  <c r="E576" i="434"/>
  <c r="E577" i="434"/>
  <c r="E578" i="434"/>
  <c r="E579" i="434"/>
  <c r="E580" i="434"/>
  <c r="E581" i="434"/>
  <c r="E582" i="434"/>
  <c r="E583" i="434"/>
  <c r="E584" i="434"/>
  <c r="E585" i="434"/>
  <c r="E586" i="434"/>
  <c r="E587" i="434"/>
  <c r="E588" i="434"/>
  <c r="E589" i="434"/>
  <c r="E590" i="434"/>
  <c r="E591" i="434"/>
  <c r="E592" i="434"/>
  <c r="E593" i="434"/>
  <c r="E594" i="434"/>
  <c r="E595" i="434"/>
  <c r="E596" i="434"/>
  <c r="E597" i="434"/>
  <c r="E598" i="434"/>
  <c r="E599" i="434"/>
  <c r="E600" i="434"/>
  <c r="E601" i="434"/>
  <c r="E602" i="434"/>
  <c r="E603" i="434"/>
  <c r="E604" i="434"/>
  <c r="E605" i="434"/>
  <c r="E606" i="434"/>
  <c r="E607" i="434"/>
  <c r="E608" i="434"/>
  <c r="E609" i="434"/>
  <c r="E610" i="434"/>
  <c r="E611" i="434"/>
  <c r="E613" i="434"/>
  <c r="E614" i="434"/>
  <c r="E615" i="434"/>
  <c r="E616" i="434"/>
  <c r="E617" i="434"/>
  <c r="E618" i="434"/>
  <c r="E619" i="434"/>
  <c r="E620" i="434"/>
  <c r="E621" i="434"/>
  <c r="E622" i="434"/>
  <c r="E623" i="434"/>
  <c r="E624" i="434"/>
  <c r="E625" i="434"/>
  <c r="E626" i="434"/>
  <c r="E627" i="434"/>
  <c r="E628" i="434"/>
  <c r="E629" i="434"/>
  <c r="E630" i="434"/>
  <c r="E631" i="434"/>
  <c r="E632" i="434"/>
  <c r="E633" i="434"/>
  <c r="E634" i="434"/>
  <c r="E635" i="434"/>
  <c r="E636" i="434"/>
  <c r="E637" i="434"/>
  <c r="E638" i="434"/>
  <c r="E639" i="434"/>
  <c r="E640" i="434"/>
  <c r="E641" i="434"/>
  <c r="E642" i="434"/>
  <c r="E643" i="434"/>
  <c r="E644" i="434"/>
  <c r="E645" i="434"/>
  <c r="E646" i="434"/>
  <c r="E647" i="434"/>
  <c r="E648" i="434"/>
  <c r="E649" i="434"/>
  <c r="E650" i="434"/>
  <c r="E651" i="434"/>
  <c r="E652" i="434"/>
  <c r="E653" i="434"/>
  <c r="E654" i="434"/>
  <c r="E655" i="434"/>
  <c r="E656" i="434"/>
  <c r="E657" i="434"/>
  <c r="E658" i="434"/>
  <c r="E659" i="434"/>
  <c r="E660" i="434"/>
  <c r="E661" i="434"/>
  <c r="E662" i="434"/>
  <c r="E663" i="434"/>
  <c r="E664" i="434"/>
  <c r="E665" i="434"/>
  <c r="E666" i="434"/>
  <c r="E667" i="434"/>
  <c r="E668" i="434"/>
  <c r="E669" i="434"/>
  <c r="E670" i="434"/>
  <c r="E671" i="434"/>
  <c r="E672" i="434"/>
  <c r="E673" i="434"/>
  <c r="E674" i="434"/>
  <c r="E675" i="434"/>
  <c r="E676" i="434"/>
  <c r="E677" i="434"/>
  <c r="E678" i="434"/>
  <c r="E679" i="434"/>
  <c r="E680" i="434"/>
  <c r="E681" i="434"/>
  <c r="E682" i="434"/>
  <c r="E683" i="434"/>
  <c r="E684" i="434"/>
  <c r="E685" i="434"/>
  <c r="E686" i="434"/>
  <c r="E687" i="434"/>
  <c r="E688" i="434"/>
  <c r="E689" i="434"/>
  <c r="E690" i="434"/>
  <c r="E691" i="434"/>
  <c r="E692" i="434"/>
  <c r="E693" i="434"/>
  <c r="E694" i="434"/>
  <c r="E695" i="434"/>
  <c r="E696" i="434"/>
  <c r="E697" i="434"/>
  <c r="E698" i="434"/>
  <c r="E699" i="434"/>
  <c r="E700" i="434"/>
  <c r="E701" i="434"/>
  <c r="E702" i="434"/>
  <c r="E703" i="434"/>
  <c r="E704" i="434"/>
  <c r="E705" i="434"/>
  <c r="E706" i="434"/>
  <c r="E707" i="434"/>
  <c r="E708" i="434"/>
  <c r="E709" i="434"/>
  <c r="E710" i="434"/>
  <c r="E711" i="434"/>
  <c r="E712" i="434"/>
  <c r="E713" i="434"/>
  <c r="E714" i="434"/>
  <c r="E715" i="434"/>
  <c r="E716" i="434"/>
  <c r="E717" i="434"/>
  <c r="E718" i="434"/>
  <c r="E719" i="434"/>
  <c r="E720" i="434"/>
  <c r="E721" i="434"/>
  <c r="E722" i="434"/>
  <c r="E723" i="434"/>
  <c r="E724" i="434"/>
  <c r="E725" i="434"/>
  <c r="E726" i="434"/>
  <c r="E727" i="434"/>
  <c r="E728" i="434"/>
  <c r="E729" i="434"/>
  <c r="E730" i="434"/>
  <c r="E731" i="434"/>
  <c r="E732" i="434"/>
  <c r="E733" i="434"/>
  <c r="E734" i="434"/>
  <c r="E735" i="434"/>
  <c r="E736" i="434"/>
  <c r="E737" i="434"/>
  <c r="E738" i="434"/>
  <c r="E739" i="434"/>
  <c r="E740" i="434"/>
  <c r="E741" i="434"/>
  <c r="E742" i="434"/>
  <c r="E743" i="434"/>
  <c r="E744" i="434"/>
  <c r="E745" i="434"/>
  <c r="E746" i="434"/>
  <c r="E747" i="434"/>
  <c r="E748" i="434"/>
  <c r="E749" i="434"/>
  <c r="E750" i="434"/>
  <c r="E751" i="434"/>
  <c r="E752" i="434"/>
  <c r="E753" i="434"/>
  <c r="E754" i="434"/>
  <c r="E755" i="434"/>
  <c r="E756" i="434"/>
  <c r="E757" i="434"/>
  <c r="E758" i="434"/>
  <c r="E759" i="434"/>
  <c r="E760" i="434"/>
  <c r="E761" i="434"/>
  <c r="E762" i="434"/>
  <c r="E763" i="434"/>
  <c r="E764" i="434"/>
  <c r="E765" i="434"/>
  <c r="E766" i="434"/>
  <c r="E767" i="434"/>
  <c r="E768" i="434"/>
  <c r="E769" i="434"/>
  <c r="E770" i="434"/>
  <c r="E771" i="434"/>
  <c r="E772" i="434"/>
  <c r="E773" i="434"/>
  <c r="E774" i="434"/>
  <c r="E775" i="434"/>
  <c r="E776" i="434"/>
  <c r="E777" i="434"/>
  <c r="E778" i="434"/>
  <c r="E779" i="434"/>
  <c r="E780" i="434"/>
  <c r="E781" i="434"/>
  <c r="E782" i="434"/>
  <c r="E783" i="434"/>
  <c r="E784" i="434"/>
  <c r="E785" i="434"/>
  <c r="E786" i="434"/>
  <c r="E787" i="434"/>
  <c r="E788" i="434"/>
  <c r="E789" i="434"/>
  <c r="E790" i="434"/>
  <c r="E791" i="434"/>
  <c r="E792" i="434"/>
  <c r="E793" i="434"/>
  <c r="E794" i="434"/>
  <c r="E795" i="434"/>
  <c r="E796" i="434"/>
  <c r="E797" i="434"/>
  <c r="E798" i="434"/>
  <c r="E799" i="434"/>
  <c r="E800" i="434"/>
  <c r="E801" i="434"/>
  <c r="E802" i="434"/>
  <c r="E803" i="434"/>
  <c r="E804" i="434"/>
  <c r="E805" i="434"/>
  <c r="E806" i="434"/>
  <c r="E807" i="434"/>
  <c r="E808" i="434"/>
  <c r="E809" i="434"/>
  <c r="E810" i="434"/>
  <c r="E811" i="434"/>
  <c r="E812" i="434"/>
  <c r="E813" i="434"/>
  <c r="E814" i="434"/>
  <c r="E815" i="434"/>
  <c r="E816" i="434"/>
  <c r="E817" i="434"/>
  <c r="E818" i="434"/>
  <c r="E819" i="434"/>
  <c r="E820" i="434"/>
  <c r="E821" i="434"/>
  <c r="E822" i="434"/>
  <c r="E823" i="434"/>
  <c r="E824" i="434"/>
  <c r="E825" i="434"/>
  <c r="E826" i="434"/>
  <c r="E827" i="434"/>
  <c r="E828" i="434"/>
  <c r="E829" i="434"/>
  <c r="E830" i="434"/>
  <c r="E831" i="434"/>
  <c r="E832" i="434"/>
  <c r="E833" i="434"/>
  <c r="E834" i="434"/>
  <c r="E835" i="434"/>
  <c r="E836" i="434"/>
  <c r="E837" i="434"/>
  <c r="E838" i="434"/>
  <c r="E839" i="434"/>
  <c r="E840" i="434"/>
  <c r="E841" i="434"/>
  <c r="E842" i="434"/>
  <c r="E843" i="434"/>
  <c r="E844" i="434"/>
  <c r="E845" i="434"/>
  <c r="E846" i="434"/>
  <c r="E847" i="434"/>
  <c r="E848" i="434"/>
  <c r="E849" i="434"/>
  <c r="E850" i="434"/>
  <c r="E851" i="434"/>
  <c r="E852" i="434"/>
  <c r="E853" i="434"/>
  <c r="E854" i="434"/>
  <c r="E855" i="434"/>
  <c r="E856" i="434"/>
  <c r="E857" i="434"/>
  <c r="E858" i="434"/>
  <c r="E859" i="434"/>
  <c r="E860" i="434"/>
  <c r="E861" i="434"/>
  <c r="E862" i="434"/>
  <c r="E863" i="434"/>
  <c r="E864" i="434"/>
  <c r="E865" i="434"/>
  <c r="E866" i="434"/>
  <c r="E867" i="434"/>
  <c r="E868" i="434"/>
  <c r="E869" i="434"/>
  <c r="E870" i="434"/>
  <c r="E871" i="434"/>
  <c r="E872" i="434"/>
  <c r="E873" i="434"/>
  <c r="E874" i="434"/>
  <c r="E875" i="434"/>
  <c r="E876" i="434"/>
  <c r="E877" i="434"/>
  <c r="E878" i="434"/>
  <c r="E879" i="434"/>
  <c r="E880" i="434"/>
  <c r="E881" i="434"/>
  <c r="E882" i="434"/>
  <c r="E883" i="434"/>
  <c r="E884" i="434"/>
  <c r="E885" i="434"/>
  <c r="E886" i="434"/>
  <c r="E887" i="434"/>
  <c r="E888" i="434"/>
  <c r="E889" i="434"/>
  <c r="E890" i="434"/>
  <c r="E891" i="434"/>
  <c r="E892" i="434"/>
  <c r="E893" i="434"/>
  <c r="E894" i="434"/>
  <c r="E895" i="434"/>
  <c r="E896" i="434"/>
  <c r="E897" i="434"/>
  <c r="E898" i="434"/>
  <c r="E899" i="434"/>
  <c r="E900" i="434"/>
  <c r="E901" i="434"/>
  <c r="E902" i="434"/>
  <c r="E903" i="434"/>
  <c r="E904" i="434"/>
  <c r="E905" i="434"/>
  <c r="E906" i="434"/>
  <c r="E907" i="434"/>
  <c r="E908" i="434"/>
  <c r="E909" i="434"/>
  <c r="E910" i="434"/>
  <c r="E911" i="434"/>
  <c r="E912" i="434"/>
  <c r="E913" i="434"/>
  <c r="E914" i="434"/>
  <c r="E915" i="434"/>
  <c r="E916" i="434"/>
  <c r="E917" i="434"/>
  <c r="E918" i="434"/>
  <c r="E919" i="434"/>
  <c r="E920" i="434"/>
  <c r="E921" i="434"/>
  <c r="E922" i="434"/>
  <c r="E923" i="434"/>
  <c r="E924" i="434"/>
  <c r="E925" i="434"/>
  <c r="E926" i="434"/>
  <c r="E927" i="434"/>
  <c r="E928" i="434"/>
  <c r="E929" i="434"/>
  <c r="E930" i="434"/>
  <c r="E931" i="434"/>
  <c r="E932" i="434"/>
  <c r="E933" i="434"/>
  <c r="E934" i="434"/>
  <c r="E935" i="434"/>
  <c r="E936" i="434"/>
  <c r="E937" i="434"/>
  <c r="E938" i="434"/>
  <c r="E939" i="434"/>
  <c r="E940" i="434"/>
  <c r="E941" i="434"/>
  <c r="E942" i="434"/>
  <c r="E943" i="434"/>
  <c r="E944" i="434"/>
  <c r="E945" i="434"/>
  <c r="E946" i="434"/>
  <c r="E947" i="434"/>
  <c r="E948" i="434"/>
  <c r="E949" i="434"/>
  <c r="E950" i="434"/>
  <c r="E951" i="434"/>
  <c r="E952" i="434"/>
  <c r="E953" i="434"/>
  <c r="E954" i="434"/>
  <c r="E955" i="434"/>
  <c r="E956" i="434"/>
  <c r="E957" i="434"/>
  <c r="E958" i="434"/>
  <c r="E959" i="434"/>
  <c r="E960" i="434"/>
  <c r="E961" i="434"/>
  <c r="E962" i="434"/>
  <c r="E963" i="434"/>
  <c r="E964" i="434"/>
  <c r="E965" i="434"/>
  <c r="E966" i="434"/>
  <c r="E967" i="434"/>
  <c r="E968" i="434"/>
  <c r="E969" i="434"/>
  <c r="E970" i="434"/>
  <c r="E971" i="434"/>
  <c r="E972" i="434"/>
  <c r="E973" i="434"/>
  <c r="E974" i="434"/>
  <c r="E975" i="434"/>
  <c r="E976" i="434"/>
  <c r="E977" i="434"/>
  <c r="E978" i="434"/>
  <c r="E979" i="434"/>
  <c r="E980" i="434"/>
  <c r="E981" i="434"/>
  <c r="E982" i="434"/>
  <c r="E983" i="434"/>
  <c r="E984" i="434"/>
  <c r="E985" i="434"/>
  <c r="E986" i="434"/>
  <c r="E987" i="434"/>
  <c r="E988" i="434"/>
  <c r="E989" i="434"/>
  <c r="E990" i="434"/>
  <c r="E991" i="434"/>
  <c r="E992" i="434"/>
  <c r="E993" i="434"/>
  <c r="E994" i="434"/>
  <c r="E995" i="434"/>
  <c r="E996" i="434"/>
  <c r="E997" i="434"/>
  <c r="E998" i="434"/>
  <c r="E999" i="434"/>
  <c r="E1000" i="434"/>
  <c r="E1001" i="434"/>
  <c r="E1002" i="434"/>
  <c r="E1003" i="434"/>
  <c r="E1004" i="434"/>
  <c r="E1005" i="434"/>
  <c r="E1006" i="434"/>
  <c r="E1007" i="434"/>
  <c r="E1008" i="434"/>
  <c r="E1009" i="434"/>
  <c r="E1010" i="434"/>
  <c r="E1011" i="434"/>
  <c r="E1012" i="434"/>
  <c r="E1013" i="434"/>
  <c r="E1014" i="434"/>
  <c r="E1015" i="434"/>
  <c r="E1016" i="434"/>
  <c r="E1020" i="434"/>
  <c r="E1021" i="434"/>
  <c r="E1022" i="434"/>
  <c r="E1023" i="434"/>
  <c r="E1024" i="434"/>
  <c r="E1025" i="434"/>
  <c r="E1026" i="434"/>
  <c r="E1027" i="434"/>
  <c r="E1028" i="434"/>
  <c r="E1032" i="434"/>
  <c r="E1033" i="434"/>
  <c r="E1034" i="434"/>
  <c r="E1035" i="434"/>
  <c r="E1036" i="434"/>
  <c r="E1037" i="434"/>
  <c r="E1038" i="434"/>
  <c r="E1039" i="434"/>
  <c r="E1040" i="434"/>
  <c r="E1041" i="434"/>
  <c r="E1042" i="434"/>
  <c r="E1043" i="434"/>
  <c r="E1044" i="434"/>
  <c r="E1045" i="434"/>
  <c r="E1046" i="434"/>
  <c r="E1047" i="434"/>
  <c r="E1048" i="434"/>
  <c r="E1050" i="434"/>
  <c r="E1049" i="434"/>
  <c r="E1051" i="434"/>
  <c r="E1052" i="434"/>
  <c r="E1053" i="434"/>
  <c r="E1054" i="434"/>
  <c r="E1055" i="434"/>
  <c r="E1056" i="434"/>
  <c r="E1057" i="434"/>
  <c r="E1058" i="434"/>
  <c r="E1059" i="434"/>
  <c r="E1060" i="434"/>
  <c r="E1061" i="434"/>
  <c r="E1062" i="434"/>
  <c r="E1063" i="434"/>
  <c r="E1064" i="434"/>
  <c r="E1065" i="434"/>
  <c r="E1066" i="434"/>
  <c r="E1067" i="434"/>
  <c r="E1068" i="434"/>
  <c r="E1069" i="434"/>
  <c r="E1070" i="434"/>
  <c r="E1071" i="434"/>
  <c r="E1072" i="434"/>
  <c r="E1073" i="434"/>
  <c r="E1074" i="434"/>
  <c r="E1075" i="434"/>
  <c r="E1076" i="434"/>
  <c r="E1077" i="434"/>
  <c r="E1078" i="434"/>
  <c r="E1079" i="434"/>
  <c r="E1080" i="434"/>
  <c r="E1081" i="434"/>
  <c r="E1082" i="434"/>
  <c r="E1083" i="434"/>
  <c r="E1084" i="434"/>
  <c r="E1085" i="434"/>
  <c r="E1086" i="434"/>
  <c r="E1087" i="434"/>
  <c r="E1088" i="434"/>
  <c r="E1089" i="434"/>
  <c r="E1090" i="434"/>
  <c r="E1091" i="434"/>
  <c r="E1092" i="434"/>
  <c r="E1093" i="434"/>
  <c r="E1094" i="434"/>
  <c r="E1095" i="434"/>
  <c r="E1096" i="434"/>
  <c r="E1097" i="434"/>
  <c r="E1098" i="434"/>
  <c r="E1099" i="434"/>
  <c r="E1100" i="434"/>
  <c r="E1101" i="434"/>
  <c r="E1102" i="434"/>
  <c r="E1103" i="434"/>
  <c r="E1104" i="434"/>
  <c r="E1105" i="434"/>
  <c r="E1106" i="434"/>
  <c r="E1107" i="434"/>
  <c r="E1108" i="434"/>
  <c r="E1109" i="434"/>
  <c r="E1110" i="434"/>
  <c r="E1111" i="434"/>
  <c r="E1112" i="434"/>
  <c r="E1113" i="434"/>
  <c r="E1114" i="434"/>
  <c r="E1115" i="434"/>
  <c r="E1116" i="434"/>
  <c r="E1117" i="434"/>
  <c r="E1118" i="434"/>
  <c r="E1119" i="434"/>
  <c r="E1120" i="434"/>
  <c r="E1121" i="434"/>
  <c r="E1122" i="434"/>
  <c r="E1123" i="434"/>
  <c r="E1124" i="434"/>
  <c r="E1125" i="434"/>
  <c r="E1126" i="434"/>
  <c r="E1127" i="434"/>
  <c r="E1128" i="434"/>
  <c r="E1129" i="434"/>
  <c r="E1130" i="434"/>
  <c r="E1131" i="434"/>
  <c r="E1132" i="434"/>
  <c r="E1133" i="434"/>
  <c r="E1134" i="434"/>
  <c r="E1135" i="434"/>
  <c r="E1136" i="434"/>
  <c r="E1137" i="434"/>
  <c r="E1138" i="434"/>
  <c r="E1139" i="434"/>
  <c r="E1140" i="434"/>
  <c r="E1141" i="434"/>
  <c r="E1142" i="434"/>
  <c r="E1143" i="434"/>
  <c r="E1144" i="434"/>
  <c r="E1145" i="434"/>
  <c r="E1146" i="434"/>
  <c r="E1147" i="434"/>
  <c r="E1148" i="434"/>
  <c r="E1149" i="434"/>
  <c r="E1150" i="434"/>
  <c r="E1151" i="434"/>
  <c r="E1152" i="434"/>
  <c r="E1153" i="434"/>
  <c r="E1154" i="434"/>
  <c r="E1155" i="434"/>
  <c r="E1156" i="434"/>
  <c r="E1157" i="434"/>
  <c r="E1158" i="434"/>
  <c r="E1159" i="434"/>
  <c r="E1160" i="434"/>
  <c r="E1161" i="434"/>
  <c r="E1162" i="434"/>
  <c r="E1163" i="434"/>
  <c r="E1164" i="434"/>
  <c r="E1165" i="434"/>
  <c r="E1166" i="434"/>
  <c r="E1167" i="434"/>
  <c r="E1168" i="434"/>
  <c r="E1169" i="434"/>
  <c r="E1170" i="434"/>
  <c r="E1171" i="434"/>
  <c r="E1172" i="434"/>
  <c r="E1173" i="434"/>
  <c r="E1174" i="434"/>
  <c r="E1175" i="434"/>
  <c r="E1176" i="434"/>
  <c r="E1177" i="434"/>
  <c r="E1178" i="434"/>
  <c r="E1179" i="434"/>
  <c r="E1180" i="434"/>
  <c r="E1181" i="434"/>
  <c r="E1182" i="434"/>
  <c r="E1183" i="434"/>
  <c r="E1184" i="434"/>
  <c r="E1185" i="434"/>
  <c r="E1186" i="434"/>
  <c r="E1187" i="434"/>
  <c r="E1188" i="434"/>
  <c r="E1189" i="434"/>
  <c r="E1190" i="434"/>
  <c r="E1191" i="434"/>
  <c r="E1192" i="434"/>
  <c r="E1193" i="434"/>
  <c r="E1194" i="434"/>
  <c r="E1195" i="434"/>
  <c r="E1196" i="434"/>
  <c r="E1197" i="434"/>
  <c r="E1198" i="434"/>
  <c r="E1199" i="434"/>
  <c r="E1200" i="434"/>
  <c r="E1201" i="434"/>
  <c r="E1202" i="434"/>
  <c r="E1204" i="434"/>
  <c r="E1205" i="434"/>
  <c r="E1206" i="434"/>
  <c r="E1207" i="434"/>
  <c r="E1208" i="434"/>
  <c r="E1209" i="434"/>
  <c r="E1210" i="434"/>
  <c r="E1211" i="434"/>
  <c r="E1212" i="434"/>
  <c r="E1213" i="434"/>
  <c r="E1214" i="434"/>
  <c r="E1215" i="434"/>
  <c r="E1216" i="434"/>
  <c r="E1217" i="434"/>
  <c r="E1218" i="434"/>
  <c r="E1219" i="434"/>
  <c r="E1220" i="434"/>
  <c r="E1221" i="434"/>
  <c r="E1222" i="434"/>
  <c r="E1223" i="434"/>
  <c r="E1224" i="434"/>
  <c r="E1225" i="434"/>
  <c r="E1226" i="434"/>
  <c r="E1227" i="434"/>
  <c r="E1228" i="434"/>
  <c r="E1229" i="434"/>
  <c r="E1230" i="434"/>
  <c r="E1231" i="434"/>
  <c r="E1232" i="434"/>
  <c r="E1233" i="434"/>
  <c r="E1234" i="434"/>
  <c r="E1235" i="434"/>
  <c r="E1236" i="434"/>
  <c r="E1237" i="434"/>
  <c r="E1238" i="434"/>
  <c r="E1239" i="434"/>
  <c r="E1240" i="434"/>
  <c r="E1241" i="434"/>
  <c r="E1242" i="434"/>
  <c r="E1243" i="434"/>
  <c r="E1244" i="434"/>
  <c r="E1245" i="434"/>
  <c r="E1246" i="434"/>
  <c r="E1247" i="434"/>
  <c r="E1248" i="434"/>
  <c r="E1249" i="434"/>
  <c r="E1250" i="434"/>
  <c r="E1251" i="434"/>
  <c r="E1252" i="434"/>
  <c r="E1256" i="434"/>
  <c r="E1257" i="434"/>
  <c r="E1258" i="434"/>
  <c r="E1259" i="434"/>
  <c r="E1260" i="434"/>
  <c r="E1261" i="434"/>
  <c r="E1262" i="434"/>
  <c r="E1263" i="434"/>
  <c r="E1264" i="434"/>
  <c r="E1265" i="434"/>
  <c r="E1266" i="434"/>
  <c r="E1267" i="434"/>
  <c r="E1268" i="434"/>
  <c r="E1269" i="434"/>
  <c r="E1270" i="434"/>
  <c r="E1271" i="434"/>
  <c r="E1272" i="434"/>
  <c r="E1273" i="434"/>
  <c r="E1274" i="434"/>
  <c r="E1275" i="434"/>
  <c r="E1276" i="434"/>
  <c r="E1277" i="434"/>
  <c r="E1278" i="434"/>
  <c r="E1279" i="434"/>
  <c r="E1280" i="434"/>
  <c r="E1281" i="434"/>
  <c r="E1282" i="434"/>
  <c r="E1283" i="434"/>
  <c r="E1284" i="434"/>
  <c r="E1285" i="434"/>
  <c r="E1286" i="434"/>
  <c r="E1287" i="434"/>
  <c r="E1291" i="434"/>
  <c r="E1292" i="434"/>
  <c r="E1293" i="434"/>
  <c r="E1294" i="434"/>
  <c r="E1295" i="434"/>
  <c r="E1296" i="434"/>
  <c r="E1297" i="434"/>
  <c r="E1298" i="434"/>
  <c r="E1299" i="434"/>
  <c r="E1300" i="434"/>
  <c r="E1301" i="434"/>
  <c r="E1302" i="434"/>
  <c r="E1303" i="434"/>
  <c r="E1304" i="434"/>
  <c r="E1305" i="434"/>
  <c r="E1306" i="434"/>
  <c r="E1307" i="434"/>
  <c r="E1308" i="434"/>
  <c r="E1309" i="434"/>
  <c r="E1310" i="434"/>
  <c r="E1311" i="434"/>
  <c r="E1315" i="434"/>
  <c r="E1316" i="434"/>
  <c r="E1318" i="434"/>
  <c r="E1319" i="434"/>
  <c r="E1320" i="434"/>
  <c r="E1321" i="434"/>
  <c r="E1322" i="434"/>
  <c r="E1323" i="434"/>
  <c r="E1324" i="434"/>
  <c r="E1325" i="434"/>
  <c r="E1326" i="434"/>
  <c r="E1327" i="434"/>
  <c r="E1328" i="434"/>
  <c r="E1329" i="434"/>
  <c r="E1330" i="434"/>
  <c r="E1331" i="434"/>
  <c r="E1332" i="434"/>
  <c r="E1333" i="434"/>
  <c r="E1334" i="434"/>
  <c r="E1335" i="434"/>
  <c r="E1336" i="434"/>
  <c r="E1337" i="434"/>
  <c r="E1338" i="434"/>
  <c r="E1339" i="434"/>
  <c r="E1340" i="434"/>
  <c r="E1341" i="434"/>
  <c r="E1342" i="434"/>
  <c r="E1343" i="434"/>
  <c r="E1344" i="434"/>
  <c r="E1345" i="434"/>
  <c r="E1346" i="434"/>
  <c r="E1347" i="434"/>
  <c r="E1348" i="434"/>
  <c r="E1349" i="434"/>
  <c r="E1350" i="434"/>
  <c r="E1351" i="434"/>
  <c r="E1352" i="434"/>
  <c r="E1353" i="434"/>
  <c r="E1354" i="434"/>
  <c r="E1355" i="434"/>
  <c r="E1356" i="434"/>
  <c r="E1357" i="434"/>
  <c r="E1358" i="434"/>
  <c r="E1359" i="434"/>
  <c r="E1360" i="434"/>
  <c r="E1362" i="434"/>
  <c r="E1363" i="434"/>
  <c r="E1364" i="434"/>
  <c r="E1365" i="434"/>
  <c r="E1366" i="434"/>
  <c r="E1367" i="434"/>
  <c r="E1368" i="434"/>
  <c r="E1369" i="434"/>
  <c r="E1370" i="434"/>
  <c r="E1371" i="434"/>
  <c r="E1372" i="434"/>
  <c r="E1373" i="434"/>
  <c r="E1374" i="434"/>
  <c r="E1375" i="434"/>
  <c r="E1376" i="434"/>
  <c r="E1377" i="434"/>
  <c r="E1378" i="434"/>
  <c r="E1379" i="434"/>
  <c r="E1380" i="434"/>
  <c r="E1381" i="434"/>
  <c r="E1382" i="434"/>
  <c r="E1383" i="434"/>
  <c r="E1384" i="434"/>
  <c r="E1385" i="434"/>
  <c r="E1386" i="434"/>
  <c r="E1387" i="434"/>
  <c r="E1388" i="434"/>
  <c r="E1389" i="434"/>
  <c r="E1390" i="434"/>
  <c r="E1391" i="434"/>
  <c r="E1392" i="434"/>
  <c r="E1393" i="434"/>
  <c r="E1394" i="434"/>
  <c r="E1395" i="434"/>
  <c r="E1396" i="434"/>
  <c r="E1397" i="434"/>
  <c r="E1398" i="434"/>
  <c r="E1399" i="434"/>
  <c r="E1400" i="434"/>
  <c r="E1401" i="434"/>
  <c r="E1402" i="434"/>
  <c r="E1403" i="434"/>
  <c r="E1404" i="434"/>
  <c r="E1405" i="434"/>
  <c r="E1406" i="434"/>
  <c r="E1407" i="434"/>
  <c r="E1408" i="434"/>
  <c r="E1409" i="434"/>
  <c r="E1410" i="434"/>
  <c r="E1411" i="434"/>
  <c r="E1412" i="434"/>
  <c r="E1413" i="434"/>
  <c r="E1414" i="434"/>
  <c r="E1415" i="434"/>
  <c r="E1416" i="434"/>
  <c r="E1417" i="434"/>
  <c r="E1418" i="434"/>
  <c r="E1419" i="434"/>
  <c r="E1420" i="434"/>
  <c r="E1421" i="434"/>
  <c r="E1422" i="434"/>
  <c r="E1423" i="434"/>
  <c r="E1424" i="434"/>
  <c r="E1425" i="434"/>
  <c r="E1426" i="434"/>
  <c r="E1427" i="434"/>
  <c r="E1428" i="434"/>
  <c r="E1429" i="434"/>
  <c r="E1430" i="434"/>
  <c r="E1431" i="434"/>
  <c r="E1432" i="434"/>
  <c r="E1433" i="434"/>
  <c r="E1434" i="434"/>
  <c r="E1435" i="434"/>
  <c r="E1436" i="434"/>
  <c r="E1437" i="434"/>
  <c r="E1438" i="434"/>
  <c r="E1439" i="434"/>
  <c r="E1440" i="434"/>
  <c r="E1441" i="434"/>
  <c r="E1442" i="434"/>
  <c r="E1443" i="434"/>
  <c r="E1444" i="434"/>
  <c r="E1448" i="434"/>
  <c r="E1449" i="434"/>
  <c r="E1450" i="434"/>
  <c r="E1451" i="434"/>
  <c r="E1452" i="434"/>
  <c r="E1453" i="434"/>
  <c r="E1454" i="434"/>
  <c r="E1455" i="434"/>
  <c r="E1456" i="434"/>
  <c r="E1457" i="434"/>
  <c r="E1458" i="434"/>
  <c r="E1459" i="434"/>
  <c r="E1460" i="434"/>
  <c r="E1461" i="434"/>
  <c r="E1462" i="434"/>
  <c r="E1463" i="434"/>
  <c r="E1464" i="434"/>
  <c r="E1465" i="434"/>
  <c r="E1466" i="434"/>
  <c r="E1467" i="434"/>
  <c r="E1468" i="434"/>
  <c r="E1469" i="434"/>
  <c r="E1470" i="434"/>
  <c r="E1471" i="434"/>
  <c r="E1472" i="434"/>
  <c r="E1473" i="434"/>
  <c r="E1474" i="434"/>
  <c r="E1475" i="434"/>
  <c r="E1476" i="434"/>
  <c r="E1477" i="434"/>
  <c r="E1478" i="434"/>
  <c r="E1479" i="434"/>
  <c r="E1480" i="434"/>
  <c r="E1481" i="434"/>
  <c r="E1482" i="434"/>
  <c r="E1483" i="434"/>
  <c r="E1484" i="434"/>
  <c r="E1485" i="434"/>
  <c r="E1486" i="434"/>
  <c r="E1487" i="434"/>
  <c r="E1488" i="434"/>
  <c r="E1489" i="434"/>
  <c r="E1490" i="434"/>
  <c r="E1491" i="434"/>
  <c r="E1492" i="434"/>
  <c r="E1493" i="434"/>
  <c r="E1494" i="434"/>
  <c r="E1495" i="434"/>
  <c r="E1496" i="434"/>
  <c r="E1497" i="434"/>
  <c r="E1498" i="434"/>
  <c r="E1499" i="434"/>
  <c r="E1500" i="434"/>
  <c r="E1501" i="434"/>
  <c r="E1502" i="434"/>
  <c r="E1503" i="434"/>
  <c r="E1504" i="434"/>
  <c r="E1505" i="434"/>
  <c r="E1506" i="434"/>
  <c r="E1507" i="434"/>
  <c r="E1508" i="434"/>
  <c r="E1509" i="434"/>
  <c r="E1510" i="434"/>
  <c r="E1511" i="434"/>
  <c r="E1512" i="434"/>
  <c r="E1513" i="434"/>
  <c r="E1514" i="434"/>
  <c r="E1515" i="434"/>
  <c r="E1516" i="434"/>
  <c r="E1517" i="434"/>
  <c r="E1518" i="434"/>
  <c r="E1519" i="434"/>
  <c r="E1520" i="434"/>
  <c r="E1521" i="434"/>
  <c r="E1522" i="434"/>
  <c r="E1523" i="434"/>
  <c r="E1524" i="434"/>
  <c r="E1525" i="434"/>
  <c r="E1526" i="434"/>
  <c r="E1527" i="434"/>
  <c r="E1528" i="434"/>
  <c r="E1529" i="434"/>
  <c r="E1530" i="434"/>
  <c r="E1531" i="434"/>
  <c r="E1532" i="434"/>
  <c r="E1533" i="434"/>
  <c r="E1535" i="434"/>
  <c r="E1536" i="434"/>
  <c r="E1537" i="434"/>
  <c r="E1538" i="434"/>
  <c r="E1539" i="434"/>
  <c r="E1540" i="434"/>
  <c r="E1541" i="434"/>
  <c r="E1542" i="434"/>
  <c r="E1543" i="434"/>
  <c r="E1544" i="434"/>
  <c r="E1545" i="434"/>
  <c r="E1546" i="434"/>
  <c r="E1547" i="434"/>
  <c r="E1548" i="434"/>
  <c r="E1549" i="434"/>
  <c r="E1550" i="434"/>
  <c r="E1551" i="434"/>
  <c r="E1552" i="434"/>
  <c r="E1553" i="434"/>
  <c r="E1554" i="434"/>
  <c r="E1555" i="434"/>
  <c r="E1556" i="434"/>
  <c r="E1557" i="434"/>
  <c r="E1558" i="434"/>
  <c r="E1559" i="434"/>
  <c r="E1560" i="434"/>
  <c r="E1561" i="434"/>
  <c r="E1562" i="434"/>
  <c r="E1563" i="434"/>
  <c r="E1564" i="434"/>
  <c r="E1565" i="434"/>
  <c r="E1566" i="434"/>
  <c r="E1567" i="434"/>
  <c r="E1568" i="434"/>
  <c r="E1569" i="434"/>
  <c r="E1570" i="434"/>
  <c r="E1571" i="434"/>
  <c r="E1572" i="434"/>
  <c r="E1573" i="434"/>
  <c r="E1574" i="434"/>
  <c r="E1575" i="434"/>
  <c r="E1576" i="434"/>
  <c r="E1577" i="434"/>
  <c r="E1578" i="434"/>
  <c r="E1579" i="434"/>
  <c r="E1580" i="434"/>
  <c r="E1581" i="434"/>
  <c r="E1582" i="434"/>
  <c r="E1583" i="434"/>
  <c r="E1584" i="434"/>
  <c r="E1585" i="434"/>
  <c r="E1586" i="434"/>
  <c r="E1587" i="434"/>
  <c r="E1588" i="434"/>
  <c r="E1589" i="434"/>
  <c r="E1590" i="434"/>
  <c r="E1591" i="434"/>
  <c r="E1592" i="434"/>
  <c r="E1593" i="434"/>
  <c r="E1594" i="434"/>
  <c r="E1595" i="434"/>
  <c r="E1596" i="434"/>
  <c r="E1597" i="434"/>
  <c r="E1601" i="434"/>
  <c r="E1602" i="434"/>
  <c r="E1603" i="434"/>
  <c r="E1604" i="434"/>
  <c r="E1608" i="434"/>
  <c r="E1609" i="434"/>
  <c r="E1610" i="434"/>
  <c r="E1611" i="434"/>
  <c r="E1612" i="434"/>
  <c r="E1613" i="434"/>
  <c r="E1614" i="434"/>
  <c r="E1615" i="434"/>
  <c r="E1616" i="434"/>
  <c r="E1617" i="434"/>
  <c r="E1618" i="434"/>
  <c r="E1619" i="434"/>
  <c r="E1620" i="434"/>
  <c r="E1621" i="434"/>
  <c r="E1622" i="434"/>
  <c r="E1623" i="434"/>
  <c r="E1624" i="434"/>
  <c r="E1625" i="434"/>
  <c r="E1626" i="434"/>
  <c r="E1627" i="434"/>
  <c r="E1628" i="434"/>
  <c r="E1629" i="434"/>
  <c r="E1630" i="434"/>
  <c r="E1631" i="434"/>
  <c r="E1632" i="434"/>
  <c r="E1633" i="434"/>
  <c r="E1634" i="434"/>
  <c r="E1635" i="434"/>
  <c r="E1636" i="434"/>
  <c r="E1637" i="434"/>
  <c r="E1638" i="434"/>
  <c r="E1639" i="434"/>
  <c r="E1640" i="434"/>
  <c r="E1641" i="434"/>
  <c r="E1642" i="434"/>
  <c r="E1643" i="434"/>
  <c r="E1644" i="434"/>
  <c r="E1645" i="434"/>
  <c r="E1646" i="434"/>
  <c r="E1647" i="434"/>
  <c r="E1648" i="434"/>
  <c r="E1649" i="434"/>
  <c r="E1650" i="434"/>
  <c r="E1651" i="434"/>
  <c r="E1652" i="434"/>
  <c r="E1653" i="434"/>
  <c r="E1654" i="434"/>
  <c r="E1655" i="434"/>
  <c r="E1656" i="434"/>
  <c r="E1657" i="434"/>
  <c r="E1658" i="434"/>
  <c r="E1659" i="434"/>
  <c r="E1660" i="434"/>
  <c r="E1661" i="434"/>
  <c r="E1662" i="434"/>
  <c r="E1663" i="434"/>
  <c r="E1664" i="434"/>
  <c r="E1665" i="434"/>
  <c r="E1666" i="434"/>
  <c r="E1667" i="434"/>
  <c r="E1668" i="434"/>
  <c r="E1669" i="434"/>
  <c r="E1670" i="434"/>
  <c r="E1671" i="434"/>
  <c r="E1672" i="434"/>
  <c r="E1673" i="434"/>
  <c r="E1674" i="434"/>
  <c r="E1675" i="434"/>
  <c r="E1676" i="434"/>
  <c r="E1677" i="434"/>
  <c r="E1678" i="434"/>
  <c r="E1679" i="434"/>
  <c r="E1680" i="434"/>
  <c r="E1681" i="434"/>
  <c r="E1682" i="434"/>
  <c r="E1683" i="434"/>
  <c r="E1684" i="434"/>
  <c r="E1685" i="434"/>
  <c r="E1686" i="434"/>
  <c r="E1687" i="434"/>
  <c r="E1688" i="434"/>
  <c r="E1689" i="434"/>
  <c r="E1690" i="434"/>
  <c r="E1691" i="434"/>
  <c r="E1692" i="434"/>
  <c r="E1693" i="434"/>
  <c r="E1694" i="434"/>
  <c r="E1695" i="434"/>
  <c r="E1696" i="434"/>
  <c r="E1697" i="434"/>
  <c r="E1698" i="434"/>
  <c r="E1699" i="434"/>
  <c r="E1700" i="434"/>
  <c r="E1701" i="434"/>
  <c r="E1702" i="434"/>
  <c r="E1703" i="434"/>
  <c r="E1704" i="434"/>
  <c r="E1705" i="434"/>
  <c r="E1706" i="434"/>
  <c r="E1707" i="434"/>
  <c r="E1708" i="434"/>
  <c r="E1709" i="434"/>
  <c r="E1710" i="434"/>
  <c r="E1711" i="434"/>
  <c r="E1712" i="434"/>
  <c r="E1713" i="434"/>
  <c r="E1714" i="434"/>
  <c r="E1715" i="434"/>
  <c r="E1716" i="434"/>
  <c r="E1717" i="434"/>
  <c r="E1718" i="434"/>
  <c r="E1719" i="434"/>
  <c r="E1720" i="434"/>
  <c r="E1721" i="434"/>
  <c r="E1722" i="434"/>
  <c r="E1723" i="434"/>
  <c r="E1724" i="434"/>
  <c r="E1725" i="434"/>
  <c r="E1726" i="434"/>
  <c r="E1727" i="434"/>
  <c r="E1728" i="434"/>
  <c r="E1729" i="434"/>
  <c r="E1730" i="434"/>
  <c r="E1731" i="434"/>
  <c r="E1732" i="434"/>
  <c r="E1733" i="434"/>
  <c r="E1734" i="434"/>
  <c r="E1735" i="434"/>
  <c r="E1736" i="434"/>
  <c r="E1737" i="434"/>
  <c r="E1738" i="434"/>
  <c r="E1739" i="434"/>
  <c r="E1740" i="434"/>
  <c r="E1741" i="434"/>
  <c r="E1742" i="434"/>
  <c r="E1743" i="434"/>
  <c r="E1744" i="434"/>
  <c r="E1745" i="434"/>
  <c r="E1746" i="434"/>
  <c r="E1747" i="434"/>
  <c r="E1748" i="434"/>
  <c r="E1749" i="434"/>
  <c r="E1750" i="434"/>
  <c r="E1751" i="434"/>
  <c r="E1752" i="434"/>
  <c r="E1753" i="434"/>
  <c r="E1754" i="434"/>
  <c r="E1755" i="434"/>
  <c r="E1756" i="434"/>
  <c r="E1757" i="434"/>
  <c r="E1758" i="434"/>
  <c r="E1759" i="434"/>
  <c r="E1760" i="434"/>
  <c r="E1761" i="434"/>
  <c r="E1762" i="434"/>
  <c r="E1763" i="434"/>
  <c r="E1764" i="434"/>
  <c r="E1765" i="434"/>
  <c r="E1766" i="434"/>
  <c r="E1767" i="434"/>
  <c r="E1768" i="434"/>
  <c r="E1769" i="434"/>
  <c r="E1770" i="434"/>
  <c r="E1771" i="434"/>
  <c r="E1772" i="434"/>
  <c r="E1773" i="434"/>
  <c r="E1774" i="434"/>
  <c r="E1775" i="434"/>
  <c r="E1776" i="434"/>
  <c r="E1777" i="434"/>
  <c r="E1778" i="434"/>
  <c r="E1779" i="434"/>
  <c r="E1780" i="434"/>
  <c r="E1781" i="434"/>
  <c r="E1782" i="434"/>
  <c r="E1783" i="434"/>
  <c r="E1784" i="434"/>
  <c r="E1785" i="434"/>
  <c r="E1786" i="434"/>
  <c r="E1787" i="434"/>
  <c r="E1788" i="434"/>
  <c r="E1789" i="434"/>
  <c r="E1790" i="434"/>
  <c r="E1791" i="434"/>
  <c r="E1792" i="434"/>
  <c r="E1793" i="434"/>
  <c r="E1794" i="434"/>
  <c r="E1795" i="434"/>
  <c r="E1796" i="434"/>
  <c r="E1797" i="434"/>
  <c r="E1798" i="434"/>
  <c r="E1799" i="434"/>
  <c r="E1800" i="434"/>
  <c r="E1801" i="434"/>
  <c r="E1802" i="434"/>
  <c r="E1803" i="434"/>
  <c r="E1804" i="434"/>
  <c r="E1805" i="434"/>
  <c r="E1806" i="434"/>
  <c r="E1807" i="434"/>
  <c r="E1808" i="434"/>
  <c r="E1809" i="434"/>
  <c r="E1810" i="434"/>
  <c r="E1811" i="434"/>
  <c r="E1812" i="434"/>
  <c r="E1813" i="434"/>
  <c r="E1814" i="434"/>
  <c r="E1815" i="434"/>
  <c r="E1816" i="434"/>
  <c r="E1817" i="434"/>
  <c r="E1818" i="434"/>
  <c r="E1819" i="434"/>
  <c r="E1820" i="434"/>
  <c r="E1821" i="434"/>
  <c r="E1822" i="434"/>
  <c r="E1823" i="434"/>
  <c r="E1824" i="434"/>
  <c r="E1825" i="434"/>
  <c r="E1826" i="434"/>
  <c r="E1827" i="434"/>
  <c r="E1828" i="434"/>
  <c r="E1829" i="434"/>
  <c r="E1830" i="434"/>
  <c r="E1831" i="434"/>
  <c r="E1832" i="434"/>
  <c r="E1833" i="434"/>
  <c r="E1834" i="434"/>
  <c r="E1835" i="434"/>
  <c r="E1836" i="434"/>
  <c r="E1837" i="434"/>
  <c r="E1838" i="434"/>
  <c r="E1839" i="434"/>
  <c r="E1840" i="434"/>
  <c r="E1841" i="434"/>
  <c r="E1842" i="434"/>
  <c r="E1843" i="434"/>
  <c r="E1844" i="434"/>
  <c r="E1845" i="434"/>
  <c r="E1846" i="434"/>
  <c r="E1847" i="434"/>
  <c r="E1848" i="434"/>
  <c r="E1849" i="434"/>
  <c r="E1850" i="434"/>
  <c r="E1851" i="434"/>
  <c r="E1852" i="434"/>
  <c r="E1853" i="434"/>
  <c r="E1854" i="434"/>
  <c r="E1855" i="434"/>
  <c r="E1856" i="434"/>
  <c r="E1857" i="434"/>
  <c r="E1858" i="434"/>
  <c r="E1859" i="434"/>
  <c r="E1860" i="434"/>
  <c r="E1861" i="434"/>
  <c r="E1862" i="434"/>
  <c r="E1863" i="434"/>
  <c r="E1864" i="434"/>
  <c r="E1865" i="434"/>
  <c r="E1866" i="434"/>
  <c r="E1867" i="434"/>
  <c r="E1868" i="434"/>
  <c r="E1869" i="434"/>
  <c r="E1870" i="434"/>
  <c r="E1871" i="434"/>
  <c r="E1872" i="434"/>
  <c r="E1873" i="434"/>
  <c r="E1874" i="434"/>
  <c r="E1875" i="434"/>
  <c r="E1876" i="434"/>
  <c r="E1877" i="434"/>
  <c r="E1878" i="434"/>
  <c r="E1879" i="434"/>
  <c r="E1880" i="434"/>
  <c r="E1881" i="434"/>
  <c r="E1882" i="434"/>
  <c r="E1883" i="434"/>
  <c r="E1884" i="434"/>
  <c r="E1885" i="434"/>
  <c r="E1886" i="434"/>
  <c r="E1887" i="434"/>
  <c r="E1888" i="434"/>
  <c r="E1889" i="434"/>
  <c r="E1890" i="434"/>
  <c r="E1891" i="434"/>
  <c r="E1892" i="434"/>
  <c r="E1893" i="434"/>
  <c r="E1894" i="434"/>
  <c r="E1895" i="434"/>
  <c r="E1896" i="434"/>
  <c r="E1897" i="434"/>
  <c r="E1898" i="434"/>
  <c r="E1899" i="434"/>
  <c r="E1900" i="434"/>
  <c r="E1901" i="434"/>
  <c r="E1902" i="434"/>
  <c r="E1903" i="434"/>
  <c r="E1904" i="434"/>
  <c r="E1905" i="434"/>
  <c r="E1906" i="434"/>
  <c r="E1907" i="434"/>
  <c r="E1908" i="434"/>
  <c r="E1909" i="434"/>
  <c r="E1910" i="434"/>
  <c r="E1911" i="434"/>
  <c r="E1912" i="434"/>
  <c r="E1913" i="434"/>
  <c r="E1915" i="434"/>
  <c r="E1916" i="434"/>
  <c r="E1917" i="434"/>
  <c r="E1918" i="434"/>
  <c r="E1919" i="434"/>
  <c r="E1920" i="434"/>
  <c r="E1921" i="434"/>
  <c r="E1922" i="434"/>
  <c r="E1923" i="434"/>
  <c r="E1924" i="434"/>
  <c r="E1925" i="434"/>
  <c r="E1926" i="434"/>
  <c r="E1927" i="434"/>
  <c r="E1928" i="434"/>
  <c r="E1929" i="434"/>
  <c r="E1930" i="434"/>
  <c r="E1931" i="434"/>
  <c r="E1932" i="434"/>
  <c r="E1933" i="434"/>
  <c r="E1934" i="434"/>
  <c r="E1935" i="434"/>
  <c r="E1936" i="434"/>
  <c r="E1937" i="434"/>
  <c r="E1938" i="434"/>
  <c r="E1939" i="434"/>
  <c r="E1940" i="434"/>
  <c r="E1941" i="434"/>
  <c r="E1942" i="434"/>
  <c r="E1943" i="434"/>
  <c r="E1944" i="434"/>
  <c r="E1945" i="434"/>
  <c r="E1946" i="434"/>
  <c r="E1947" i="434"/>
  <c r="E1948" i="434"/>
  <c r="E1949" i="434"/>
  <c r="E1950" i="434"/>
  <c r="E1951" i="434"/>
  <c r="E1952" i="434"/>
  <c r="E1953" i="434"/>
  <c r="E1954" i="434"/>
  <c r="E1955" i="434"/>
  <c r="E1956" i="434"/>
  <c r="E1957" i="434"/>
  <c r="E1958" i="434"/>
  <c r="E1959" i="434"/>
  <c r="E1960" i="434"/>
  <c r="E1961" i="434"/>
  <c r="E1962" i="434"/>
  <c r="E1963" i="434"/>
  <c r="E1964" i="434"/>
  <c r="E1965" i="434"/>
  <c r="E1966" i="434"/>
  <c r="E1967" i="434"/>
  <c r="E1968" i="434"/>
  <c r="E1969" i="434"/>
  <c r="E1970" i="434"/>
  <c r="E1971" i="434"/>
  <c r="E1972" i="434"/>
  <c r="E1973" i="434"/>
  <c r="E1974" i="434"/>
  <c r="E1975" i="434"/>
  <c r="E1976" i="434"/>
  <c r="E1977" i="434"/>
  <c r="E1978" i="434"/>
  <c r="E1979" i="434"/>
  <c r="E1980" i="434"/>
  <c r="E1981" i="434"/>
  <c r="E1982" i="434"/>
  <c r="E1983" i="434"/>
  <c r="E1984" i="434"/>
  <c r="E1985" i="434"/>
  <c r="E1986" i="434"/>
  <c r="E1987" i="434"/>
  <c r="E1988" i="434"/>
  <c r="E1989" i="434"/>
  <c r="E1990" i="434"/>
  <c r="E1991" i="434"/>
  <c r="E1992" i="434"/>
  <c r="E1993" i="434"/>
  <c r="E1994" i="434"/>
  <c r="E1995" i="434"/>
  <c r="E1996" i="434"/>
  <c r="E1997" i="434"/>
  <c r="E1998" i="434"/>
  <c r="E1999" i="434"/>
  <c r="E2000" i="434"/>
  <c r="E2001" i="434"/>
  <c r="E2002" i="434"/>
  <c r="E2003" i="434"/>
  <c r="E2004" i="434"/>
  <c r="E2005" i="434"/>
  <c r="E2006" i="434"/>
  <c r="E2007" i="434"/>
  <c r="E2008" i="434"/>
  <c r="E2009" i="434"/>
  <c r="E2010" i="434"/>
  <c r="E2011" i="434"/>
  <c r="E2012" i="434"/>
  <c r="E2013" i="434"/>
  <c r="E2014" i="434"/>
  <c r="E2015" i="434"/>
  <c r="E2016" i="434"/>
  <c r="E2017" i="434"/>
  <c r="E2018" i="434"/>
  <c r="E2019" i="434"/>
  <c r="E2020" i="434"/>
  <c r="E2021" i="434"/>
  <c r="E2022" i="434"/>
  <c r="E2023" i="434"/>
  <c r="E2024" i="434"/>
  <c r="E2025" i="434"/>
  <c r="E2026" i="434"/>
  <c r="E2027" i="434"/>
  <c r="E2028" i="434"/>
  <c r="E2029" i="434"/>
  <c r="E2030" i="434"/>
  <c r="E2031" i="434"/>
  <c r="E2032" i="434"/>
  <c r="E2033" i="434"/>
  <c r="E2034" i="434"/>
  <c r="E2035" i="434"/>
  <c r="E2036" i="434"/>
  <c r="E2037" i="434"/>
  <c r="E2038" i="434"/>
  <c r="E2039" i="434"/>
  <c r="E2040" i="434"/>
  <c r="E2041" i="434"/>
  <c r="E2042" i="434"/>
  <c r="E2043" i="434"/>
  <c r="E2044" i="434"/>
  <c r="E2045" i="434"/>
  <c r="E2046" i="434"/>
  <c r="E2047" i="434"/>
  <c r="E2048" i="434"/>
  <c r="E2049" i="434"/>
  <c r="E2050" i="434"/>
  <c r="E2051" i="434"/>
  <c r="E2052" i="434"/>
  <c r="E2053" i="434"/>
  <c r="E2054" i="434"/>
  <c r="E2055" i="434"/>
  <c r="E2056" i="434"/>
  <c r="E2057" i="434"/>
  <c r="E2058" i="434"/>
  <c r="E2059" i="434"/>
  <c r="E2060" i="434"/>
  <c r="E2061" i="434"/>
  <c r="E2062" i="434"/>
  <c r="E2063" i="434"/>
  <c r="E2064" i="434"/>
  <c r="E2065" i="434"/>
  <c r="E2066" i="434"/>
  <c r="E2067" i="434"/>
  <c r="E2068" i="434"/>
  <c r="E2069" i="434"/>
  <c r="E2070" i="434"/>
  <c r="E2071" i="434"/>
  <c r="E2072" i="434"/>
  <c r="E2073" i="434"/>
  <c r="E2074" i="434"/>
  <c r="E2075" i="434"/>
  <c r="E2076" i="434"/>
  <c r="E2077" i="434"/>
  <c r="E2078" i="434"/>
  <c r="E2079" i="434"/>
  <c r="E2080" i="434"/>
  <c r="E2081" i="434"/>
  <c r="E2082" i="434"/>
  <c r="E2083" i="434"/>
  <c r="E2084" i="434"/>
  <c r="E2085" i="434"/>
  <c r="E2086" i="434"/>
  <c r="E2087" i="434"/>
  <c r="E2088" i="434"/>
  <c r="E2089" i="434"/>
  <c r="E2090" i="434"/>
  <c r="E2091" i="434"/>
  <c r="E2092" i="434"/>
  <c r="E2093" i="434"/>
  <c r="E2094" i="434"/>
  <c r="E2095" i="434"/>
  <c r="E2096" i="434"/>
  <c r="E2097" i="434"/>
  <c r="E2098" i="434"/>
  <c r="E2099" i="434"/>
  <c r="E2100" i="434"/>
  <c r="E2101" i="434"/>
  <c r="E2102" i="434"/>
  <c r="E2103" i="434"/>
  <c r="E2104" i="434"/>
  <c r="E2105" i="434"/>
  <c r="E2106" i="434"/>
  <c r="E2107" i="434"/>
  <c r="E2108" i="434"/>
  <c r="E2109" i="434"/>
  <c r="E2110" i="434"/>
  <c r="E2111" i="434"/>
  <c r="E2112" i="434"/>
  <c r="E2113" i="434"/>
  <c r="E2114" i="434"/>
  <c r="E2115" i="434"/>
  <c r="E2116" i="434"/>
  <c r="E2117" i="434"/>
  <c r="E2118" i="434"/>
  <c r="E2119" i="434"/>
  <c r="E2120" i="434"/>
  <c r="E2121" i="434"/>
  <c r="E2122" i="434"/>
  <c r="E2123" i="434"/>
  <c r="E2124" i="434"/>
  <c r="E2125" i="434"/>
  <c r="E2126" i="434"/>
  <c r="E2127" i="434"/>
  <c r="E2138" i="434"/>
  <c r="E2131" i="434"/>
  <c r="E2132" i="434"/>
  <c r="E2133" i="434"/>
  <c r="E2134" i="434"/>
  <c r="E2135" i="434"/>
  <c r="E2136" i="434"/>
  <c r="E2137" i="434"/>
  <c r="E2139" i="434"/>
  <c r="E2144" i="434"/>
  <c r="E2145" i="434"/>
  <c r="E2146" i="434"/>
  <c r="E2147" i="434"/>
  <c r="E2148" i="434"/>
  <c r="E2149" i="434"/>
  <c r="E2150" i="434"/>
  <c r="E2151" i="434"/>
  <c r="E2152" i="434"/>
  <c r="E2153" i="434"/>
  <c r="E2154" i="434"/>
  <c r="E2155" i="434"/>
  <c r="E2156" i="434"/>
  <c r="E2160" i="434"/>
  <c r="E2161" i="434"/>
  <c r="E2162" i="434"/>
  <c r="E2163" i="434"/>
  <c r="E2164" i="434"/>
  <c r="E2165" i="434"/>
  <c r="E2166" i="434"/>
  <c r="E2167" i="434"/>
  <c r="E2168" i="434"/>
  <c r="E2169" i="434"/>
  <c r="E2170" i="434"/>
  <c r="E2171" i="434"/>
  <c r="E2172" i="434"/>
  <c r="E2173" i="434"/>
  <c r="E2174" i="434"/>
  <c r="E2175" i="434"/>
  <c r="E2176" i="434"/>
  <c r="E2177" i="434"/>
  <c r="E2178" i="434"/>
  <c r="E2179" i="434"/>
  <c r="E2180" i="434"/>
  <c r="E2181" i="434"/>
  <c r="E2185" i="434"/>
  <c r="E2186" i="434"/>
  <c r="E2187" i="434"/>
  <c r="E2188" i="434"/>
  <c r="E2189" i="434"/>
  <c r="E2190" i="434"/>
  <c r="E2191" i="434"/>
  <c r="E2192" i="434"/>
  <c r="E2193" i="434"/>
  <c r="E2194" i="434"/>
  <c r="E2195" i="434"/>
  <c r="E2196" i="434"/>
  <c r="E2197" i="434"/>
  <c r="E2198" i="434"/>
  <c r="E2199" i="434"/>
  <c r="E2200" i="434"/>
  <c r="E2201" i="434"/>
  <c r="E2202" i="434"/>
  <c r="E2203" i="434"/>
  <c r="E2204" i="434"/>
  <c r="E2205" i="434"/>
  <c r="E2206" i="434"/>
  <c r="E2207" i="434"/>
  <c r="E2208" i="434"/>
  <c r="E2209" i="434"/>
  <c r="E2210" i="434"/>
  <c r="E2211" i="434"/>
  <c r="E2212" i="434"/>
  <c r="E2213" i="434"/>
  <c r="E2214" i="434"/>
  <c r="E2215" i="434"/>
  <c r="E2216" i="434"/>
  <c r="E2217" i="434"/>
  <c r="E2218" i="434"/>
  <c r="E2219" i="434"/>
  <c r="E2220" i="434"/>
  <c r="E2221" i="434"/>
  <c r="E2222" i="434"/>
  <c r="E2223" i="434"/>
  <c r="E2224" i="434"/>
  <c r="E2225" i="434"/>
  <c r="E2226" i="434"/>
  <c r="E2227" i="434"/>
  <c r="E2228" i="434"/>
  <c r="E2229" i="434"/>
  <c r="E2230" i="434"/>
  <c r="E2231" i="434"/>
  <c r="E2232" i="434"/>
  <c r="E2233" i="434"/>
  <c r="E2234" i="434"/>
  <c r="E2235" i="434"/>
  <c r="E2236" i="434"/>
  <c r="E2237" i="434"/>
  <c r="E2238" i="434"/>
  <c r="E2239" i="434"/>
  <c r="E2240" i="434"/>
  <c r="E2241" i="434"/>
  <c r="E2242" i="434"/>
  <c r="E2243" i="434"/>
  <c r="E2244" i="434"/>
  <c r="E2245" i="434"/>
  <c r="E2246" i="434"/>
  <c r="E2247" i="434"/>
  <c r="E2248" i="434"/>
  <c r="E2249" i="434"/>
  <c r="E2250" i="434"/>
  <c r="E2251" i="434"/>
  <c r="E2252" i="434"/>
  <c r="E2253" i="434"/>
  <c r="E2254" i="434"/>
  <c r="E2255" i="434"/>
  <c r="E2256" i="434"/>
  <c r="E2257" i="434"/>
  <c r="E2258" i="434"/>
  <c r="E2259" i="434"/>
  <c r="E2260" i="434"/>
  <c r="E2261" i="434"/>
  <c r="E2262" i="434"/>
  <c r="E2263" i="434"/>
  <c r="E2264" i="434"/>
  <c r="E2265" i="434"/>
  <c r="E2266" i="434"/>
  <c r="E2267" i="434"/>
  <c r="E2268" i="434"/>
  <c r="E2269" i="434"/>
  <c r="E2270" i="434"/>
  <c r="E2271" i="434"/>
  <c r="E2272" i="434"/>
  <c r="E2273" i="434"/>
  <c r="E2274" i="434"/>
  <c r="E2275" i="434"/>
  <c r="E2276" i="434"/>
  <c r="E2277" i="434"/>
  <c r="E2278" i="434"/>
  <c r="E2279" i="434"/>
  <c r="E2280" i="434"/>
  <c r="E2281" i="434"/>
  <c r="E2282" i="434"/>
  <c r="E2283" i="434"/>
  <c r="E2284" i="434"/>
  <c r="E2285" i="434"/>
  <c r="E2286" i="434"/>
  <c r="E2287" i="434"/>
  <c r="E2288" i="434"/>
  <c r="E2289" i="434"/>
  <c r="E2290" i="434"/>
  <c r="E2294" i="434"/>
  <c r="E2295" i="434"/>
  <c r="E2296" i="434"/>
  <c r="E2297" i="434"/>
  <c r="E2298" i="434"/>
  <c r="E2299" i="434"/>
  <c r="E2300" i="434"/>
  <c r="E2301" i="434"/>
  <c r="E2302" i="434"/>
  <c r="E2303" i="434"/>
  <c r="E2304" i="434"/>
  <c r="E2305" i="434"/>
  <c r="E2306" i="434"/>
  <c r="E2307" i="434"/>
  <c r="E2308" i="434"/>
  <c r="E2309" i="434"/>
  <c r="E2310" i="434"/>
  <c r="E2311" i="434"/>
  <c r="E2312" i="434"/>
  <c r="E2313" i="434"/>
  <c r="E2314" i="434"/>
  <c r="E2315" i="434"/>
  <c r="E2316" i="434"/>
  <c r="E2317" i="434"/>
  <c r="E2318" i="434"/>
  <c r="E2319" i="434"/>
  <c r="E2320" i="434"/>
  <c r="E2321" i="434"/>
  <c r="E2322" i="434"/>
  <c r="E2323" i="434"/>
  <c r="E2324" i="434"/>
  <c r="E2325" i="434"/>
  <c r="E2326" i="434"/>
  <c r="E2327" i="434"/>
  <c r="E2328" i="434"/>
  <c r="E2329" i="434"/>
  <c r="E2330" i="434"/>
  <c r="E2331" i="434"/>
  <c r="E2332" i="434"/>
  <c r="E2333" i="434"/>
  <c r="E2334" i="434"/>
  <c r="E2335" i="434"/>
  <c r="E2336" i="434"/>
  <c r="E2337" i="434"/>
  <c r="E2338" i="434"/>
  <c r="E2339" i="434"/>
  <c r="E2340" i="434"/>
  <c r="E2341" i="434"/>
  <c r="E2342" i="434"/>
  <c r="E2343" i="434"/>
  <c r="E2344" i="434"/>
  <c r="E2345" i="434"/>
  <c r="E2346" i="434"/>
  <c r="E2347" i="434"/>
  <c r="E2348" i="434"/>
  <c r="E2349" i="434"/>
  <c r="E2350" i="434"/>
  <c r="E2351" i="434"/>
  <c r="E2352" i="434"/>
  <c r="E2353" i="434"/>
  <c r="E2354" i="434"/>
  <c r="E2355" i="434"/>
  <c r="E2356" i="434"/>
  <c r="E2357" i="434"/>
  <c r="E2358" i="434"/>
  <c r="E2359" i="434"/>
  <c r="E2360" i="434"/>
  <c r="E2361" i="434"/>
  <c r="E2362" i="434"/>
  <c r="E2363" i="434"/>
  <c r="E2364" i="434"/>
  <c r="E2365" i="434"/>
  <c r="E2366" i="434"/>
  <c r="E2367" i="434"/>
  <c r="E2368" i="434"/>
  <c r="E2369" i="434"/>
  <c r="E2370" i="434"/>
  <c r="E2371" i="434"/>
  <c r="E2372" i="434"/>
  <c r="E2373" i="434"/>
  <c r="E2374" i="434"/>
  <c r="E2375" i="434"/>
  <c r="E2376" i="434"/>
  <c r="E2377" i="434"/>
  <c r="E2378" i="434"/>
  <c r="E2379" i="434"/>
  <c r="E2380" i="434"/>
  <c r="E2381" i="434"/>
  <c r="E2382" i="434"/>
  <c r="E2383" i="434"/>
  <c r="E2384" i="434"/>
  <c r="E2385" i="434"/>
  <c r="E2386" i="434"/>
  <c r="E2387" i="434"/>
  <c r="E2388" i="434"/>
  <c r="E2389" i="434"/>
  <c r="E2390" i="434"/>
  <c r="E2391" i="434"/>
  <c r="E2392" i="434"/>
  <c r="E2393" i="434"/>
  <c r="E2394" i="434"/>
  <c r="E2395" i="434"/>
  <c r="E2396" i="434"/>
  <c r="E2397" i="434"/>
  <c r="E2398" i="434"/>
  <c r="E2399" i="434"/>
  <c r="E2400" i="434"/>
  <c r="E2401" i="434"/>
  <c r="E2402" i="434"/>
  <c r="E2403" i="434"/>
  <c r="E2404" i="434"/>
  <c r="E2405" i="434"/>
  <c r="E2406" i="434"/>
  <c r="E2407" i="434"/>
  <c r="E2408" i="434"/>
  <c r="E2409" i="434"/>
  <c r="E2410" i="434"/>
  <c r="E2411" i="434"/>
  <c r="E2412" i="434"/>
  <c r="E2413" i="434"/>
  <c r="E2414" i="434"/>
  <c r="E2415" i="434"/>
  <c r="E2416" i="434"/>
  <c r="E2417" i="434"/>
  <c r="E2418" i="434"/>
  <c r="E2419" i="434"/>
  <c r="E2420" i="434"/>
  <c r="E2421" i="434"/>
  <c r="E2422" i="434"/>
  <c r="E2423" i="434"/>
  <c r="E2424" i="434"/>
  <c r="E2425" i="434"/>
  <c r="E2426" i="434"/>
  <c r="E2427" i="434"/>
  <c r="E2428" i="434"/>
  <c r="E2429" i="434"/>
  <c r="E2430" i="434"/>
  <c r="E2431" i="434"/>
  <c r="E2432" i="434"/>
  <c r="E2433" i="434"/>
  <c r="E2434" i="434"/>
  <c r="E2435" i="434"/>
  <c r="E2436" i="434"/>
  <c r="E2437" i="434"/>
  <c r="E2438" i="434"/>
  <c r="E2439" i="434"/>
  <c r="E2440" i="434"/>
  <c r="E2441" i="434"/>
  <c r="E2442" i="434"/>
  <c r="E2443" i="434"/>
  <c r="E2444" i="434"/>
  <c r="E2445" i="434"/>
  <c r="E2446" i="434"/>
  <c r="E2447" i="434"/>
  <c r="E2448" i="434"/>
  <c r="E2449" i="434"/>
  <c r="E2450" i="434"/>
  <c r="E2451" i="434"/>
  <c r="E2452" i="434"/>
  <c r="E2453" i="434"/>
  <c r="E2454" i="434"/>
  <c r="E2455" i="434"/>
  <c r="E2456" i="434"/>
  <c r="E2457" i="434"/>
  <c r="E2458" i="434"/>
  <c r="E2459" i="434"/>
  <c r="E2460" i="434"/>
  <c r="E2461" i="434"/>
  <c r="E2462" i="434"/>
  <c r="E2463" i="434"/>
  <c r="E2464" i="434"/>
  <c r="E2465" i="434"/>
  <c r="E2466" i="434"/>
  <c r="E2467" i="434"/>
  <c r="E2468" i="434"/>
  <c r="E2469" i="434"/>
  <c r="E2470" i="434"/>
  <c r="E2471" i="434"/>
  <c r="E2472" i="434"/>
  <c r="E2473" i="434"/>
  <c r="E2474" i="434"/>
  <c r="E2475" i="434"/>
  <c r="E2476" i="434"/>
  <c r="E2477" i="434"/>
  <c r="E2478" i="434"/>
  <c r="E2479" i="434"/>
  <c r="E2480" i="434"/>
  <c r="E2481" i="434"/>
  <c r="E2482" i="434"/>
  <c r="E2483" i="434"/>
  <c r="E2484" i="434"/>
  <c r="E2485" i="434"/>
  <c r="E2486" i="434"/>
  <c r="E2487" i="434"/>
  <c r="E2488" i="434"/>
  <c r="E2489" i="434"/>
  <c r="E2490" i="434"/>
  <c r="E2491" i="434"/>
  <c r="E2492" i="434"/>
  <c r="E2493" i="434"/>
  <c r="E2494" i="434"/>
  <c r="E2495" i="434"/>
  <c r="E2496" i="434"/>
  <c r="E2497" i="434"/>
  <c r="E2498" i="434"/>
  <c r="E2499" i="434"/>
  <c r="E2500" i="434"/>
  <c r="E2501" i="434"/>
  <c r="E2502" i="434"/>
  <c r="E2503" i="434"/>
  <c r="E2504" i="434"/>
  <c r="E2505" i="434"/>
  <c r="E2506" i="434"/>
  <c r="E2507" i="434"/>
  <c r="E2508" i="434"/>
  <c r="E2509" i="434"/>
  <c r="E2510" i="434"/>
  <c r="E2511" i="434"/>
  <c r="E2512" i="434"/>
  <c r="E2513" i="434"/>
  <c r="E2514" i="434"/>
  <c r="E2515" i="434"/>
  <c r="E2516" i="434"/>
  <c r="E2517" i="434"/>
  <c r="E2518" i="434"/>
  <c r="E2519" i="434"/>
  <c r="E2520" i="434"/>
  <c r="E2521" i="434"/>
  <c r="E2522" i="434"/>
  <c r="E2523" i="434"/>
  <c r="E2524" i="434"/>
  <c r="E2525" i="434"/>
  <c r="E2526" i="434"/>
  <c r="E2527" i="434"/>
  <c r="E2528" i="434"/>
  <c r="E2529" i="434"/>
  <c r="E2530" i="434"/>
  <c r="E2531" i="434"/>
  <c r="E2532" i="434"/>
  <c r="E2533" i="434"/>
  <c r="E2534" i="434"/>
  <c r="E2535" i="434"/>
  <c r="E2536" i="434"/>
  <c r="E2537" i="434"/>
  <c r="E2538" i="434"/>
  <c r="E2539" i="434"/>
  <c r="E2540" i="434"/>
  <c r="E2541" i="434"/>
  <c r="E2542" i="434"/>
  <c r="E2543" i="434"/>
  <c r="E2544" i="434"/>
  <c r="E2545" i="434"/>
  <c r="C2546" i="434"/>
  <c r="D1534" i="434" s="1"/>
  <c r="E2547" i="434"/>
  <c r="E2548" i="434"/>
  <c r="E2551" i="434"/>
  <c r="E2552" i="434"/>
  <c r="E2553" i="434"/>
  <c r="E2554" i="434"/>
  <c r="E2555" i="434"/>
  <c r="E2556" i="434"/>
  <c r="E2557" i="434"/>
  <c r="E2558" i="434"/>
  <c r="E2559" i="434"/>
  <c r="E2560" i="434"/>
  <c r="E2561" i="434"/>
  <c r="E2562" i="434"/>
  <c r="E2563" i="434"/>
  <c r="E2564" i="434"/>
  <c r="E2565" i="434"/>
  <c r="E2566" i="434"/>
  <c r="E2567" i="434"/>
  <c r="E2568" i="434"/>
  <c r="E2569" i="434"/>
  <c r="E2570" i="434"/>
  <c r="E2571" i="434"/>
  <c r="E2572" i="434"/>
  <c r="E2573" i="434"/>
  <c r="E2574" i="434"/>
  <c r="E2575" i="434"/>
  <c r="E2576" i="434"/>
  <c r="E2577" i="434"/>
  <c r="E2578" i="434"/>
  <c r="E2579" i="434"/>
  <c r="E2580" i="434"/>
  <c r="E2581" i="434"/>
  <c r="E2582" i="434"/>
  <c r="E2583" i="434"/>
  <c r="E2584" i="434"/>
  <c r="E2585" i="434"/>
  <c r="E2586" i="434"/>
  <c r="E2587" i="434"/>
  <c r="E2588" i="434"/>
  <c r="E2589" i="434"/>
  <c r="E2590" i="434"/>
  <c r="E2591" i="434"/>
  <c r="E2592" i="434"/>
  <c r="E2593" i="434"/>
  <c r="E2594" i="434"/>
  <c r="E2595" i="434"/>
  <c r="E2596" i="434"/>
  <c r="E2597" i="434"/>
  <c r="E2598" i="434"/>
  <c r="E2599" i="434"/>
  <c r="E2600" i="434"/>
  <c r="E2601" i="434"/>
  <c r="E2602" i="434"/>
  <c r="E2603" i="434"/>
  <c r="E2604" i="434"/>
  <c r="E2605" i="434"/>
  <c r="E2606" i="434"/>
  <c r="E2607" i="434"/>
  <c r="E2608" i="434"/>
  <c r="E2609" i="434"/>
  <c r="E2610" i="434"/>
  <c r="E2611" i="434"/>
  <c r="E2612" i="434"/>
  <c r="E2613" i="434"/>
  <c r="E2614" i="434"/>
  <c r="E2615" i="434"/>
  <c r="E2616" i="434"/>
  <c r="E2617" i="434"/>
  <c r="E2618" i="434"/>
  <c r="E2619" i="434"/>
  <c r="E2620" i="434"/>
  <c r="E2621" i="434"/>
  <c r="E2622" i="434"/>
  <c r="E2623" i="434"/>
  <c r="E2624" i="434"/>
  <c r="E2625" i="434"/>
  <c r="E2626" i="434"/>
  <c r="E2627" i="434"/>
  <c r="E2628" i="434"/>
  <c r="E2629" i="434"/>
  <c r="E2630" i="434"/>
  <c r="E2631" i="434"/>
  <c r="E2632" i="434"/>
  <c r="E2633" i="434"/>
  <c r="E2634" i="434"/>
  <c r="E2635" i="434"/>
  <c r="E2636" i="434"/>
  <c r="E2637" i="434"/>
  <c r="E2638" i="434"/>
  <c r="E2639" i="434"/>
  <c r="E2640" i="434"/>
  <c r="E2641" i="434"/>
  <c r="E2642" i="434"/>
  <c r="E2643" i="434"/>
  <c r="E2644" i="434"/>
  <c r="E2645" i="434"/>
  <c r="E2646" i="434"/>
  <c r="E2647" i="434"/>
  <c r="E2648" i="434"/>
  <c r="E2649" i="434"/>
  <c r="E2650" i="434"/>
  <c r="E2651" i="434"/>
  <c r="E2652" i="434"/>
  <c r="E2653" i="434"/>
  <c r="E2654" i="434"/>
  <c r="E2655" i="434"/>
  <c r="E2656" i="434"/>
  <c r="E2657" i="434"/>
  <c r="E2658" i="434"/>
  <c r="E2667" i="434"/>
  <c r="E2668" i="434"/>
  <c r="E2669" i="434"/>
  <c r="E2673" i="434"/>
  <c r="E2664" i="434"/>
  <c r="E2665" i="434"/>
  <c r="E2662" i="434"/>
  <c r="E2670" i="434"/>
  <c r="E2671" i="434"/>
  <c r="E2672" i="434"/>
  <c r="E2663" i="434"/>
  <c r="E2666" i="434"/>
  <c r="E2677" i="434"/>
  <c r="E2678" i="434"/>
  <c r="E2679" i="434"/>
  <c r="E2680" i="434"/>
  <c r="E2681" i="434"/>
  <c r="E2682" i="434"/>
  <c r="E2683" i="434"/>
  <c r="E2684" i="434"/>
  <c r="E2685" i="434"/>
  <c r="E2686" i="434"/>
  <c r="E2687" i="434"/>
  <c r="E2688" i="434"/>
  <c r="E2689" i="434"/>
  <c r="E2690" i="434"/>
  <c r="E2691" i="434"/>
  <c r="E2692" i="434"/>
  <c r="E2693" i="434"/>
  <c r="E2694" i="434"/>
  <c r="E2695" i="434"/>
  <c r="E2696" i="434"/>
  <c r="E2697" i="434"/>
  <c r="E2698" i="434"/>
  <c r="E2699" i="434"/>
  <c r="E2700" i="434"/>
  <c r="E2701" i="434"/>
  <c r="E2702" i="434"/>
  <c r="E2703" i="434"/>
  <c r="E2704" i="434"/>
  <c r="E2705" i="434"/>
  <c r="E2706" i="434"/>
  <c r="E2707" i="434"/>
  <c r="E2708" i="434"/>
  <c r="E2709" i="434"/>
  <c r="E2710" i="434"/>
  <c r="E2711" i="434"/>
  <c r="E2712" i="434"/>
  <c r="E2713" i="434"/>
  <c r="E2714" i="434"/>
  <c r="E2715" i="434"/>
  <c r="E2716" i="434"/>
  <c r="E2717" i="434"/>
  <c r="D1018" i="434" l="1"/>
  <c r="D1019" i="434"/>
  <c r="D1031" i="434"/>
  <c r="D1030" i="434"/>
  <c r="D1017" i="434"/>
  <c r="D1029" i="434"/>
  <c r="D365" i="434"/>
  <c r="D293" i="353"/>
  <c r="D273" i="353"/>
  <c r="D250" i="353"/>
  <c r="D229" i="353"/>
  <c r="D208" i="353"/>
  <c r="D186" i="353"/>
  <c r="D161" i="353"/>
  <c r="D137" i="353"/>
  <c r="D114" i="353"/>
  <c r="D73" i="353"/>
  <c r="D88" i="353"/>
  <c r="D84" i="353"/>
  <c r="D80" i="353"/>
  <c r="D69" i="353"/>
  <c r="D48" i="353"/>
  <c r="D32" i="353"/>
  <c r="C47" i="353"/>
  <c r="D259" i="353"/>
  <c r="D170" i="353"/>
  <c r="D102" i="353"/>
  <c r="D82" i="353"/>
  <c r="C32" i="353"/>
  <c r="C170" i="353"/>
  <c r="C86" i="353"/>
  <c r="C31" i="353"/>
  <c r="D258" i="353"/>
  <c r="D123" i="353"/>
  <c r="D77" i="353"/>
  <c r="C281" i="353"/>
  <c r="C169" i="353"/>
  <c r="C85" i="353"/>
  <c r="D33" i="353"/>
  <c r="C293" i="353"/>
  <c r="C273" i="353"/>
  <c r="C250" i="353"/>
  <c r="C229" i="353"/>
  <c r="C208" i="353"/>
  <c r="C186" i="353"/>
  <c r="C161" i="353"/>
  <c r="C137" i="353"/>
  <c r="C114" i="353"/>
  <c r="D93" i="353"/>
  <c r="C88" i="353"/>
  <c r="C84" i="353"/>
  <c r="C80" i="353"/>
  <c r="C69" i="353"/>
  <c r="C48" i="353"/>
  <c r="D21" i="353"/>
  <c r="C272" i="353"/>
  <c r="C228" i="353"/>
  <c r="C185" i="353"/>
  <c r="C136" i="353"/>
  <c r="D92" i="353"/>
  <c r="C83" i="353"/>
  <c r="C68" i="353"/>
  <c r="C28" i="353"/>
  <c r="D238" i="353"/>
  <c r="D196" i="353"/>
  <c r="D124" i="353"/>
  <c r="D86" i="353"/>
  <c r="D57" i="353"/>
  <c r="D27" i="353"/>
  <c r="C196" i="353"/>
  <c r="C102" i="353"/>
  <c r="C78" i="353"/>
  <c r="C27" i="353"/>
  <c r="D216" i="353"/>
  <c r="D145" i="353"/>
  <c r="D85" i="353"/>
  <c r="D292" i="353"/>
  <c r="D272" i="353"/>
  <c r="D249" i="353"/>
  <c r="D228" i="353"/>
  <c r="D207" i="353"/>
  <c r="D185" i="353"/>
  <c r="D160" i="353"/>
  <c r="D136" i="353"/>
  <c r="D113" i="353"/>
  <c r="C93" i="353"/>
  <c r="D87" i="353"/>
  <c r="D83" i="353"/>
  <c r="D68" i="353"/>
  <c r="D47" i="353"/>
  <c r="D20" i="353"/>
  <c r="D28" i="353"/>
  <c r="C292" i="353"/>
  <c r="C249" i="353"/>
  <c r="C207" i="353"/>
  <c r="C160" i="353"/>
  <c r="C113" i="353"/>
  <c r="C87" i="353"/>
  <c r="C21" i="353"/>
  <c r="D282" i="353"/>
  <c r="D217" i="353"/>
  <c r="D146" i="353"/>
  <c r="C92" i="353"/>
  <c r="D78" i="353"/>
  <c r="C20" i="353"/>
  <c r="C146" i="353"/>
  <c r="D89" i="353"/>
  <c r="C57" i="353"/>
  <c r="D281" i="353"/>
  <c r="D195" i="353"/>
  <c r="D101" i="353"/>
  <c r="D56" i="353"/>
  <c r="C237" i="353"/>
  <c r="C145" i="353"/>
  <c r="D79" i="353"/>
  <c r="C56" i="353"/>
  <c r="D81" i="353"/>
  <c r="C258" i="353"/>
  <c r="C195" i="353"/>
  <c r="C101" i="353"/>
  <c r="C77" i="353"/>
  <c r="C282" i="353"/>
  <c r="C259" i="353"/>
  <c r="C238" i="353"/>
  <c r="C217" i="353"/>
  <c r="C124" i="353"/>
  <c r="C82" i="353"/>
  <c r="C33" i="353"/>
  <c r="D237" i="353"/>
  <c r="D169" i="353"/>
  <c r="C89" i="353"/>
  <c r="D31" i="353"/>
  <c r="C216" i="353"/>
  <c r="C123" i="353"/>
  <c r="C81" i="353"/>
  <c r="D1313" i="434"/>
  <c r="D1600" i="434"/>
  <c r="D1599" i="434"/>
  <c r="D1606" i="434"/>
  <c r="D1447" i="434"/>
  <c r="D1446" i="434"/>
  <c r="D1607" i="434"/>
  <c r="D1255" i="434"/>
  <c r="D1314" i="434"/>
  <c r="D1254" i="434"/>
  <c r="D1445" i="434"/>
  <c r="D1598" i="434"/>
  <c r="D1253" i="434"/>
  <c r="D1605" i="434"/>
  <c r="D1312" i="434"/>
  <c r="D1203" i="434"/>
  <c r="D1317" i="434"/>
  <c r="D1288" i="434"/>
  <c r="D1290" i="434"/>
  <c r="D1289" i="434"/>
  <c r="D520" i="434"/>
  <c r="D2747" i="434"/>
  <c r="D74" i="443"/>
  <c r="C74" i="443"/>
  <c r="D612" i="434"/>
  <c r="D1361" i="434"/>
  <c r="D2839" i="434"/>
  <c r="D2840" i="434"/>
  <c r="D2836" i="434"/>
  <c r="D2837" i="434"/>
  <c r="D2838" i="434"/>
  <c r="C7" i="448"/>
  <c r="C7" i="443"/>
  <c r="D7" i="443"/>
  <c r="D7" i="448"/>
  <c r="D2" i="434"/>
  <c r="D3" i="434"/>
  <c r="D4" i="434"/>
  <c r="D5" i="434"/>
  <c r="D13" i="434"/>
  <c r="D21" i="434"/>
  <c r="D29" i="434"/>
  <c r="D37" i="434"/>
  <c r="D45" i="434"/>
  <c r="D53" i="434"/>
  <c r="D61" i="434"/>
  <c r="D69" i="434"/>
  <c r="D77" i="434"/>
  <c r="D85" i="434"/>
  <c r="D93" i="434"/>
  <c r="D101" i="434"/>
  <c r="D109" i="434"/>
  <c r="D117" i="434"/>
  <c r="D125" i="434"/>
  <c r="D133" i="434"/>
  <c r="D141" i="434"/>
  <c r="D149" i="434"/>
  <c r="D189" i="434"/>
  <c r="D197" i="434"/>
  <c r="D205" i="434"/>
  <c r="D213" i="434"/>
  <c r="D221" i="434"/>
  <c r="D229" i="434"/>
  <c r="D237" i="434"/>
  <c r="D245" i="434"/>
  <c r="D253" i="434"/>
  <c r="D261" i="434"/>
  <c r="D269" i="434"/>
  <c r="D278" i="434"/>
  <c r="D286" i="434"/>
  <c r="D295" i="434"/>
  <c r="D303" i="434"/>
  <c r="D311" i="434"/>
  <c r="D319" i="434"/>
  <c r="D327" i="434"/>
  <c r="D335" i="434"/>
  <c r="D343" i="434"/>
  <c r="D351" i="434"/>
  <c r="D359" i="434"/>
  <c r="D368" i="434"/>
  <c r="D376" i="434"/>
  <c r="D384" i="434"/>
  <c r="D392" i="434"/>
  <c r="D400" i="434"/>
  <c r="D408" i="434"/>
  <c r="D416" i="434"/>
  <c r="D425" i="434"/>
  <c r="D432" i="434"/>
  <c r="D440" i="434"/>
  <c r="D448" i="434"/>
  <c r="D456" i="434"/>
  <c r="D464" i="434"/>
  <c r="D472" i="434"/>
  <c r="D480" i="434"/>
  <c r="D488" i="434"/>
  <c r="D496" i="434"/>
  <c r="D504" i="434"/>
  <c r="D512" i="434"/>
  <c r="D521" i="434"/>
  <c r="D529" i="434"/>
  <c r="D537" i="434"/>
  <c r="D545" i="434"/>
  <c r="D553" i="434"/>
  <c r="D561" i="434"/>
  <c r="D569" i="434"/>
  <c r="D577" i="434"/>
  <c r="D585" i="434"/>
  <c r="D593" i="434"/>
  <c r="D601" i="434"/>
  <c r="D609" i="434"/>
  <c r="D618" i="434"/>
  <c r="D626" i="434"/>
  <c r="D634" i="434"/>
  <c r="D642" i="434"/>
  <c r="D650" i="434"/>
  <c r="D658" i="434"/>
  <c r="D666" i="434"/>
  <c r="D674" i="434"/>
  <c r="D682" i="434"/>
  <c r="D690" i="434"/>
  <c r="D698" i="434"/>
  <c r="D706" i="434"/>
  <c r="D714" i="434"/>
  <c r="D6" i="434"/>
  <c r="D14" i="434"/>
  <c r="D22" i="434"/>
  <c r="D30" i="434"/>
  <c r="D38" i="434"/>
  <c r="D46" i="434"/>
  <c r="D54" i="434"/>
  <c r="D62" i="434"/>
  <c r="D70" i="434"/>
  <c r="D78" i="434"/>
  <c r="D86" i="434"/>
  <c r="D94" i="434"/>
  <c r="D102" i="434"/>
  <c r="D110" i="434"/>
  <c r="D118" i="434"/>
  <c r="D126" i="434"/>
  <c r="D134" i="434"/>
  <c r="D142" i="434"/>
  <c r="D190" i="434"/>
  <c r="D198" i="434"/>
  <c r="D206" i="434"/>
  <c r="D214" i="434"/>
  <c r="D222" i="434"/>
  <c r="D230" i="434"/>
  <c r="D238" i="434"/>
  <c r="D246" i="434"/>
  <c r="D254" i="434"/>
  <c r="D262" i="434"/>
  <c r="D270" i="434"/>
  <c r="D279" i="434"/>
  <c r="D287" i="434"/>
  <c r="D296" i="434"/>
  <c r="D304" i="434"/>
  <c r="D312" i="434"/>
  <c r="D320" i="434"/>
  <c r="D328" i="434"/>
  <c r="D336" i="434"/>
  <c r="D344" i="434"/>
  <c r="D352" i="434"/>
  <c r="D360" i="434"/>
  <c r="D369" i="434"/>
  <c r="D377" i="434"/>
  <c r="D385" i="434"/>
  <c r="D393" i="434"/>
  <c r="D401" i="434"/>
  <c r="D409" i="434"/>
  <c r="D417" i="434"/>
  <c r="D424" i="434"/>
  <c r="D433" i="434"/>
  <c r="D441" i="434"/>
  <c r="D449" i="434"/>
  <c r="D457" i="434"/>
  <c r="D465" i="434"/>
  <c r="D473" i="434"/>
  <c r="D481" i="434"/>
  <c r="D489" i="434"/>
  <c r="D497" i="434"/>
  <c r="D505" i="434"/>
  <c r="D513" i="434"/>
  <c r="D522" i="434"/>
  <c r="D530" i="434"/>
  <c r="D538" i="434"/>
  <c r="D546" i="434"/>
  <c r="D554" i="434"/>
  <c r="D562" i="434"/>
  <c r="D570" i="434"/>
  <c r="D578" i="434"/>
  <c r="D586" i="434"/>
  <c r="D594" i="434"/>
  <c r="D602" i="434"/>
  <c r="D610" i="434"/>
  <c r="D619" i="434"/>
  <c r="D627" i="434"/>
  <c r="D635" i="434"/>
  <c r="D643" i="434"/>
  <c r="D651" i="434"/>
  <c r="D659" i="434"/>
  <c r="D667" i="434"/>
  <c r="D675" i="434"/>
  <c r="D683" i="434"/>
  <c r="D691" i="434"/>
  <c r="D699" i="434"/>
  <c r="D707" i="434"/>
  <c r="D715" i="434"/>
  <c r="D723" i="434"/>
  <c r="D7" i="434"/>
  <c r="D8" i="434"/>
  <c r="D16" i="434"/>
  <c r="D24" i="434"/>
  <c r="D32" i="434"/>
  <c r="D40" i="434"/>
  <c r="D48" i="434"/>
  <c r="D56" i="434"/>
  <c r="D64" i="434"/>
  <c r="D72" i="434"/>
  <c r="D80" i="434"/>
  <c r="D88" i="434"/>
  <c r="D96" i="434"/>
  <c r="D104" i="434"/>
  <c r="D112" i="434"/>
  <c r="D120" i="434"/>
  <c r="D128" i="434"/>
  <c r="D136" i="434"/>
  <c r="D144" i="434"/>
  <c r="D192" i="434"/>
  <c r="D200" i="434"/>
  <c r="D208" i="434"/>
  <c r="D216" i="434"/>
  <c r="D224" i="434"/>
  <c r="D232" i="434"/>
  <c r="D240" i="434"/>
  <c r="D248" i="434"/>
  <c r="D256" i="434"/>
  <c r="D264" i="434"/>
  <c r="D273" i="434"/>
  <c r="D281" i="434"/>
  <c r="D290" i="434"/>
  <c r="D298" i="434"/>
  <c r="D306" i="434"/>
  <c r="D314" i="434"/>
  <c r="D322" i="434"/>
  <c r="D330" i="434"/>
  <c r="D338" i="434"/>
  <c r="D346" i="434"/>
  <c r="D354" i="434"/>
  <c r="D362" i="434"/>
  <c r="D371" i="434"/>
  <c r="D379" i="434"/>
  <c r="D387" i="434"/>
  <c r="D395" i="434"/>
  <c r="D403" i="434"/>
  <c r="D411" i="434"/>
  <c r="D419" i="434"/>
  <c r="D427" i="434"/>
  <c r="D435" i="434"/>
  <c r="D443" i="434"/>
  <c r="D451" i="434"/>
  <c r="D459" i="434"/>
  <c r="D467" i="434"/>
  <c r="D475" i="434"/>
  <c r="D483" i="434"/>
  <c r="D491" i="434"/>
  <c r="D499" i="434"/>
  <c r="D507" i="434"/>
  <c r="D515" i="434"/>
  <c r="D524" i="434"/>
  <c r="D532" i="434"/>
  <c r="D540" i="434"/>
  <c r="D548" i="434"/>
  <c r="D556" i="434"/>
  <c r="D564" i="434"/>
  <c r="D572" i="434"/>
  <c r="D580" i="434"/>
  <c r="D588" i="434"/>
  <c r="D596" i="434"/>
  <c r="D604" i="434"/>
  <c r="D613" i="434"/>
  <c r="D621" i="434"/>
  <c r="D629" i="434"/>
  <c r="D637" i="434"/>
  <c r="D645" i="434"/>
  <c r="D653" i="434"/>
  <c r="D661" i="434"/>
  <c r="D669" i="434"/>
  <c r="D677" i="434"/>
  <c r="D685" i="434"/>
  <c r="D693" i="434"/>
  <c r="D701" i="434"/>
  <c r="D709" i="434"/>
  <c r="D717" i="434"/>
  <c r="D725" i="434"/>
  <c r="D9" i="434"/>
  <c r="D17" i="434"/>
  <c r="D25" i="434"/>
  <c r="D33" i="434"/>
  <c r="D41" i="434"/>
  <c r="D49" i="434"/>
  <c r="D57" i="434"/>
  <c r="D65" i="434"/>
  <c r="D73" i="434"/>
  <c r="D81" i="434"/>
  <c r="D89" i="434"/>
  <c r="D97" i="434"/>
  <c r="D105" i="434"/>
  <c r="D113" i="434"/>
  <c r="D121" i="434"/>
  <c r="D129" i="434"/>
  <c r="D137" i="434"/>
  <c r="D145" i="434"/>
  <c r="D193" i="434"/>
  <c r="D201" i="434"/>
  <c r="D209" i="434"/>
  <c r="D217" i="434"/>
  <c r="D225" i="434"/>
  <c r="D233" i="434"/>
  <c r="D241" i="434"/>
  <c r="D249" i="434"/>
  <c r="D257" i="434"/>
  <c r="D265" i="434"/>
  <c r="D274" i="434"/>
  <c r="D282" i="434"/>
  <c r="D291" i="434"/>
  <c r="D299" i="434"/>
  <c r="D307" i="434"/>
  <c r="D315" i="434"/>
  <c r="D323" i="434"/>
  <c r="D331" i="434"/>
  <c r="D339" i="434"/>
  <c r="D347" i="434"/>
  <c r="D355" i="434"/>
  <c r="D363" i="434"/>
  <c r="D372" i="434"/>
  <c r="D380" i="434"/>
  <c r="D388" i="434"/>
  <c r="D396" i="434"/>
  <c r="D404" i="434"/>
  <c r="D412" i="434"/>
  <c r="D420" i="434"/>
  <c r="D428" i="434"/>
  <c r="D436" i="434"/>
  <c r="D444" i="434"/>
  <c r="D452" i="434"/>
  <c r="D460" i="434"/>
  <c r="D468" i="434"/>
  <c r="D476" i="434"/>
  <c r="D484" i="434"/>
  <c r="D492" i="434"/>
  <c r="D500" i="434"/>
  <c r="D508" i="434"/>
  <c r="D516" i="434"/>
  <c r="D525" i="434"/>
  <c r="D533" i="434"/>
  <c r="D541" i="434"/>
  <c r="D549" i="434"/>
  <c r="D557" i="434"/>
  <c r="D565" i="434"/>
  <c r="D573" i="434"/>
  <c r="D581" i="434"/>
  <c r="D589" i="434"/>
  <c r="D597" i="434"/>
  <c r="D605" i="434"/>
  <c r="D614" i="434"/>
  <c r="D622" i="434"/>
  <c r="D630" i="434"/>
  <c r="D638" i="434"/>
  <c r="D646" i="434"/>
  <c r="D654" i="434"/>
  <c r="D662" i="434"/>
  <c r="D670" i="434"/>
  <c r="D10" i="434"/>
  <c r="D26" i="434"/>
  <c r="D42" i="434"/>
  <c r="D58" i="434"/>
  <c r="D74" i="434"/>
  <c r="D90" i="434"/>
  <c r="D106" i="434"/>
  <c r="D122" i="434"/>
  <c r="D138" i="434"/>
  <c r="D195" i="434"/>
  <c r="D211" i="434"/>
  <c r="D227" i="434"/>
  <c r="D243" i="434"/>
  <c r="D259" i="434"/>
  <c r="D276" i="434"/>
  <c r="D293" i="434"/>
  <c r="D309" i="434"/>
  <c r="D325" i="434"/>
  <c r="D341" i="434"/>
  <c r="D357" i="434"/>
  <c r="D374" i="434"/>
  <c r="D390" i="434"/>
  <c r="D406" i="434"/>
  <c r="D422" i="434"/>
  <c r="D438" i="434"/>
  <c r="D454" i="434"/>
  <c r="D470" i="434"/>
  <c r="D486" i="434"/>
  <c r="D502" i="434"/>
  <c r="D518" i="434"/>
  <c r="D535" i="434"/>
  <c r="D551" i="434"/>
  <c r="D567" i="434"/>
  <c r="D583" i="434"/>
  <c r="D599" i="434"/>
  <c r="D616" i="434"/>
  <c r="D632" i="434"/>
  <c r="D648" i="434"/>
  <c r="D664" i="434"/>
  <c r="D679" i="434"/>
  <c r="D692" i="434"/>
  <c r="D704" i="434"/>
  <c r="D718" i="434"/>
  <c r="D728" i="434"/>
  <c r="D736" i="434"/>
  <c r="D744" i="434"/>
  <c r="D752" i="434"/>
  <c r="D760" i="434"/>
  <c r="D768" i="434"/>
  <c r="D776" i="434"/>
  <c r="D784" i="434"/>
  <c r="D792" i="434"/>
  <c r="D800" i="434"/>
  <c r="D808" i="434"/>
  <c r="D816" i="434"/>
  <c r="D824" i="434"/>
  <c r="D832" i="434"/>
  <c r="D840" i="434"/>
  <c r="D848" i="434"/>
  <c r="D856" i="434"/>
  <c r="D864" i="434"/>
  <c r="D872" i="434"/>
  <c r="D880" i="434"/>
  <c r="D888" i="434"/>
  <c r="D896" i="434"/>
  <c r="D904" i="434"/>
  <c r="D912" i="434"/>
  <c r="D920" i="434"/>
  <c r="D928" i="434"/>
  <c r="D936" i="434"/>
  <c r="D944" i="434"/>
  <c r="D952" i="434"/>
  <c r="D960" i="434"/>
  <c r="D968" i="434"/>
  <c r="D976" i="434"/>
  <c r="D984" i="434"/>
  <c r="D992" i="434"/>
  <c r="D1000" i="434"/>
  <c r="D1008" i="434"/>
  <c r="D1016" i="434"/>
  <c r="D1035" i="434"/>
  <c r="D1043" i="434"/>
  <c r="D1049" i="434"/>
  <c r="D1058" i="434"/>
  <c r="D11" i="434"/>
  <c r="D27" i="434"/>
  <c r="D43" i="434"/>
  <c r="D59" i="434"/>
  <c r="D75" i="434"/>
  <c r="D91" i="434"/>
  <c r="D107" i="434"/>
  <c r="D123" i="434"/>
  <c r="D139" i="434"/>
  <c r="D196" i="434"/>
  <c r="D212" i="434"/>
  <c r="D228" i="434"/>
  <c r="D244" i="434"/>
  <c r="D260" i="434"/>
  <c r="D277" i="434"/>
  <c r="D294" i="434"/>
  <c r="D310" i="434"/>
  <c r="D326" i="434"/>
  <c r="D342" i="434"/>
  <c r="D358" i="434"/>
  <c r="D375" i="434"/>
  <c r="D391" i="434"/>
  <c r="D407" i="434"/>
  <c r="D423" i="434"/>
  <c r="D439" i="434"/>
  <c r="D455" i="434"/>
  <c r="D471" i="434"/>
  <c r="D487" i="434"/>
  <c r="D503" i="434"/>
  <c r="D519" i="434"/>
  <c r="D536" i="434"/>
  <c r="D552" i="434"/>
  <c r="D568" i="434"/>
  <c r="D584" i="434"/>
  <c r="D600" i="434"/>
  <c r="D617" i="434"/>
  <c r="D633" i="434"/>
  <c r="D649" i="434"/>
  <c r="D665" i="434"/>
  <c r="D680" i="434"/>
  <c r="D694" i="434"/>
  <c r="D705" i="434"/>
  <c r="D719" i="434"/>
  <c r="D729" i="434"/>
  <c r="D737" i="434"/>
  <c r="D745" i="434"/>
  <c r="D753" i="434"/>
  <c r="D761" i="434"/>
  <c r="D769" i="434"/>
  <c r="D777" i="434"/>
  <c r="D785" i="434"/>
  <c r="D793" i="434"/>
  <c r="D801" i="434"/>
  <c r="D809" i="434"/>
  <c r="D817" i="434"/>
  <c r="D825" i="434"/>
  <c r="D833" i="434"/>
  <c r="D841" i="434"/>
  <c r="D849" i="434"/>
  <c r="D857" i="434"/>
  <c r="D865" i="434"/>
  <c r="D873" i="434"/>
  <c r="D881" i="434"/>
  <c r="D889" i="434"/>
  <c r="D897" i="434"/>
  <c r="D905" i="434"/>
  <c r="D913" i="434"/>
  <c r="D921" i="434"/>
  <c r="D929" i="434"/>
  <c r="D937" i="434"/>
  <c r="D945" i="434"/>
  <c r="D953" i="434"/>
  <c r="D961" i="434"/>
  <c r="D969" i="434"/>
  <c r="D977" i="434"/>
  <c r="D985" i="434"/>
  <c r="D993" i="434"/>
  <c r="D1001" i="434"/>
  <c r="D1009" i="434"/>
  <c r="D1020" i="434"/>
  <c r="D1036" i="434"/>
  <c r="D1044" i="434"/>
  <c r="D1051" i="434"/>
  <c r="D1059" i="434"/>
  <c r="D15" i="434"/>
  <c r="D31" i="434"/>
  <c r="D47" i="434"/>
  <c r="D63" i="434"/>
  <c r="D79" i="434"/>
  <c r="D95" i="434"/>
  <c r="D111" i="434"/>
  <c r="D127" i="434"/>
  <c r="D143" i="434"/>
  <c r="D202" i="434"/>
  <c r="D218" i="434"/>
  <c r="D234" i="434"/>
  <c r="D250" i="434"/>
  <c r="D266" i="434"/>
  <c r="D283" i="434"/>
  <c r="D300" i="434"/>
  <c r="D316" i="434"/>
  <c r="D332" i="434"/>
  <c r="D348" i="434"/>
  <c r="D364" i="434"/>
  <c r="D381" i="434"/>
  <c r="D397" i="434"/>
  <c r="D413" i="434"/>
  <c r="D429" i="434"/>
  <c r="D445" i="434"/>
  <c r="D461" i="434"/>
  <c r="D477" i="434"/>
  <c r="D493" i="434"/>
  <c r="D509" i="434"/>
  <c r="D526" i="434"/>
  <c r="D542" i="434"/>
  <c r="D558" i="434"/>
  <c r="D574" i="434"/>
  <c r="D590" i="434"/>
  <c r="D606" i="434"/>
  <c r="D623" i="434"/>
  <c r="D639" i="434"/>
  <c r="D18" i="434"/>
  <c r="D34" i="434"/>
  <c r="D50" i="434"/>
  <c r="D66" i="434"/>
  <c r="D82" i="434"/>
  <c r="D98" i="434"/>
  <c r="D114" i="434"/>
  <c r="D130" i="434"/>
  <c r="D146" i="434"/>
  <c r="D203" i="434"/>
  <c r="D219" i="434"/>
  <c r="D235" i="434"/>
  <c r="D251" i="434"/>
  <c r="D267" i="434"/>
  <c r="D284" i="434"/>
  <c r="D301" i="434"/>
  <c r="D317" i="434"/>
  <c r="D333" i="434"/>
  <c r="D349" i="434"/>
  <c r="D366" i="434"/>
  <c r="D382" i="434"/>
  <c r="D398" i="434"/>
  <c r="D414" i="434"/>
  <c r="D430" i="434"/>
  <c r="D446" i="434"/>
  <c r="D462" i="434"/>
  <c r="D478" i="434"/>
  <c r="D494" i="434"/>
  <c r="D510" i="434"/>
  <c r="D527" i="434"/>
  <c r="D543" i="434"/>
  <c r="D559" i="434"/>
  <c r="D575" i="434"/>
  <c r="D591" i="434"/>
  <c r="D607" i="434"/>
  <c r="D624" i="434"/>
  <c r="D640" i="434"/>
  <c r="D656" i="434"/>
  <c r="D672" i="434"/>
  <c r="D686" i="434"/>
  <c r="D697" i="434"/>
  <c r="D711" i="434"/>
  <c r="D722" i="434"/>
  <c r="D732" i="434"/>
  <c r="D740" i="434"/>
  <c r="D748" i="434"/>
  <c r="D756" i="434"/>
  <c r="D764" i="434"/>
  <c r="D772" i="434"/>
  <c r="D780" i="434"/>
  <c r="D788" i="434"/>
  <c r="D796" i="434"/>
  <c r="D804" i="434"/>
  <c r="D812" i="434"/>
  <c r="D820" i="434"/>
  <c r="D828" i="434"/>
  <c r="D836" i="434"/>
  <c r="D844" i="434"/>
  <c r="D852" i="434"/>
  <c r="D860" i="434"/>
  <c r="D20" i="434"/>
  <c r="D36" i="434"/>
  <c r="D52" i="434"/>
  <c r="D68" i="434"/>
  <c r="D84" i="434"/>
  <c r="D100" i="434"/>
  <c r="D116" i="434"/>
  <c r="D132" i="434"/>
  <c r="D148" i="434"/>
  <c r="D191" i="434"/>
  <c r="D207" i="434"/>
  <c r="D223" i="434"/>
  <c r="D239" i="434"/>
  <c r="D255" i="434"/>
  <c r="D271" i="434"/>
  <c r="D288" i="434"/>
  <c r="D305" i="434"/>
  <c r="D321" i="434"/>
  <c r="D337" i="434"/>
  <c r="D353" i="434"/>
  <c r="D370" i="434"/>
  <c r="D386" i="434"/>
  <c r="D402" i="434"/>
  <c r="D418" i="434"/>
  <c r="D434" i="434"/>
  <c r="D450" i="434"/>
  <c r="D466" i="434"/>
  <c r="D482" i="434"/>
  <c r="D498" i="434"/>
  <c r="D514" i="434"/>
  <c r="D531" i="434"/>
  <c r="D547" i="434"/>
  <c r="D563" i="434"/>
  <c r="D579" i="434"/>
  <c r="D595" i="434"/>
  <c r="D611" i="434"/>
  <c r="D628" i="434"/>
  <c r="D644" i="434"/>
  <c r="D660" i="434"/>
  <c r="D676" i="434"/>
  <c r="D688" i="434"/>
  <c r="D702" i="434"/>
  <c r="D713" i="434"/>
  <c r="D726" i="434"/>
  <c r="D734" i="434"/>
  <c r="D742" i="434"/>
  <c r="D750" i="434"/>
  <c r="D758" i="434"/>
  <c r="D766" i="434"/>
  <c r="D774" i="434"/>
  <c r="D782" i="434"/>
  <c r="D790" i="434"/>
  <c r="D798" i="434"/>
  <c r="D806" i="434"/>
  <c r="D814" i="434"/>
  <c r="D822" i="434"/>
  <c r="D830" i="434"/>
  <c r="D838" i="434"/>
  <c r="D846" i="434"/>
  <c r="D854" i="434"/>
  <c r="D862" i="434"/>
  <c r="D870" i="434"/>
  <c r="D878" i="434"/>
  <c r="D886" i="434"/>
  <c r="D894" i="434"/>
  <c r="D902" i="434"/>
  <c r="D910" i="434"/>
  <c r="D918" i="434"/>
  <c r="D926" i="434"/>
  <c r="D934" i="434"/>
  <c r="D942" i="434"/>
  <c r="D950" i="434"/>
  <c r="D958" i="434"/>
  <c r="D966" i="434"/>
  <c r="D974" i="434"/>
  <c r="D982" i="434"/>
  <c r="D990" i="434"/>
  <c r="D998" i="434"/>
  <c r="D1006" i="434"/>
  <c r="D1014" i="434"/>
  <c r="D1024" i="434"/>
  <c r="D1033" i="434"/>
  <c r="D1041" i="434"/>
  <c r="D1048" i="434"/>
  <c r="D1056" i="434"/>
  <c r="D1065" i="434"/>
  <c r="D1073" i="434"/>
  <c r="D1081" i="434"/>
  <c r="D1089" i="434"/>
  <c r="D12" i="434"/>
  <c r="D55" i="434"/>
  <c r="D99" i="434"/>
  <c r="D140" i="434"/>
  <c r="D188" i="434"/>
  <c r="D231" i="434"/>
  <c r="D275" i="434"/>
  <c r="D318" i="434"/>
  <c r="D361" i="434"/>
  <c r="D405" i="434"/>
  <c r="D447" i="434"/>
  <c r="D490" i="434"/>
  <c r="D534" i="434"/>
  <c r="D576" i="434"/>
  <c r="D620" i="434"/>
  <c r="D657" i="434"/>
  <c r="D687" i="434"/>
  <c r="D712" i="434"/>
  <c r="D733" i="434"/>
  <c r="D749" i="434"/>
  <c r="D765" i="434"/>
  <c r="D781" i="434"/>
  <c r="D797" i="434"/>
  <c r="D813" i="434"/>
  <c r="D829" i="434"/>
  <c r="D845" i="434"/>
  <c r="D861" i="434"/>
  <c r="D875" i="434"/>
  <c r="D887" i="434"/>
  <c r="D900" i="434"/>
  <c r="D914" i="434"/>
  <c r="D925" i="434"/>
  <c r="D939" i="434"/>
  <c r="D951" i="434"/>
  <c r="D964" i="434"/>
  <c r="D978" i="434"/>
  <c r="D989" i="434"/>
  <c r="D1003" i="434"/>
  <c r="D1015" i="434"/>
  <c r="D1028" i="434"/>
  <c r="D1045" i="434"/>
  <c r="D1055" i="434"/>
  <c r="D1070" i="434"/>
  <c r="D1079" i="434"/>
  <c r="D1088" i="434"/>
  <c r="D1097" i="434"/>
  <c r="D1105" i="434"/>
  <c r="D1113" i="434"/>
  <c r="D1121" i="434"/>
  <c r="D1129" i="434"/>
  <c r="D1137" i="434"/>
  <c r="D1145" i="434"/>
  <c r="D1153" i="434"/>
  <c r="D1161" i="434"/>
  <c r="D1169" i="434"/>
  <c r="D1177" i="434"/>
  <c r="D1185" i="434"/>
  <c r="D1193" i="434"/>
  <c r="D1201" i="434"/>
  <c r="D1210" i="434"/>
  <c r="D1218" i="434"/>
  <c r="D1226" i="434"/>
  <c r="D1234" i="434"/>
  <c r="D1242" i="434"/>
  <c r="D1250" i="434"/>
  <c r="D1261" i="434"/>
  <c r="D1269" i="434"/>
  <c r="D1277" i="434"/>
  <c r="D1284" i="434"/>
  <c r="D19" i="434"/>
  <c r="D60" i="434"/>
  <c r="D103" i="434"/>
  <c r="D147" i="434"/>
  <c r="D194" i="434"/>
  <c r="D236" i="434"/>
  <c r="D280" i="434"/>
  <c r="D324" i="434"/>
  <c r="D367" i="434"/>
  <c r="D410" i="434"/>
  <c r="D453" i="434"/>
  <c r="D495" i="434"/>
  <c r="D539" i="434"/>
  <c r="D582" i="434"/>
  <c r="D625" i="434"/>
  <c r="D663" i="434"/>
  <c r="D689" i="434"/>
  <c r="D716" i="434"/>
  <c r="D735" i="434"/>
  <c r="D751" i="434"/>
  <c r="D767" i="434"/>
  <c r="D783" i="434"/>
  <c r="D799" i="434"/>
  <c r="D815" i="434"/>
  <c r="D831" i="434"/>
  <c r="D847" i="434"/>
  <c r="D863" i="434"/>
  <c r="D876" i="434"/>
  <c r="D890" i="434"/>
  <c r="D901" i="434"/>
  <c r="D915" i="434"/>
  <c r="D927" i="434"/>
  <c r="D940" i="434"/>
  <c r="D954" i="434"/>
  <c r="D965" i="434"/>
  <c r="D979" i="434"/>
  <c r="D991" i="434"/>
  <c r="D1004" i="434"/>
  <c r="D1021" i="434"/>
  <c r="D1032" i="434"/>
  <c r="D1046" i="434"/>
  <c r="D1057" i="434"/>
  <c r="D1062" i="434"/>
  <c r="D1071" i="434"/>
  <c r="D1080" i="434"/>
  <c r="D1090" i="434"/>
  <c r="D1098" i="434"/>
  <c r="D1106" i="434"/>
  <c r="D1114" i="434"/>
  <c r="D23" i="434"/>
  <c r="D67" i="434"/>
  <c r="D108" i="434"/>
  <c r="D199" i="434"/>
  <c r="D242" i="434"/>
  <c r="D285" i="434"/>
  <c r="D329" i="434"/>
  <c r="D373" i="434"/>
  <c r="D415" i="434"/>
  <c r="D458" i="434"/>
  <c r="D501" i="434"/>
  <c r="D544" i="434"/>
  <c r="D587" i="434"/>
  <c r="D631" i="434"/>
  <c r="D668" i="434"/>
  <c r="D695" i="434"/>
  <c r="D720" i="434"/>
  <c r="D738" i="434"/>
  <c r="D754" i="434"/>
  <c r="D770" i="434"/>
  <c r="D786" i="434"/>
  <c r="D802" i="434"/>
  <c r="D818" i="434"/>
  <c r="D834" i="434"/>
  <c r="D850" i="434"/>
  <c r="D866" i="434"/>
  <c r="D877" i="434"/>
  <c r="D891" i="434"/>
  <c r="D903" i="434"/>
  <c r="D916" i="434"/>
  <c r="D930" i="434"/>
  <c r="D941" i="434"/>
  <c r="D955" i="434"/>
  <c r="D967" i="434"/>
  <c r="D980" i="434"/>
  <c r="D994" i="434"/>
  <c r="D1005" i="434"/>
  <c r="D1034" i="434"/>
  <c r="D1047" i="434"/>
  <c r="D1060" i="434"/>
  <c r="D1063" i="434"/>
  <c r="D1072" i="434"/>
  <c r="D1082" i="434"/>
  <c r="D1091" i="434"/>
  <c r="D1099" i="434"/>
  <c r="D1107" i="434"/>
  <c r="D1115" i="434"/>
  <c r="D1123" i="434"/>
  <c r="D1131" i="434"/>
  <c r="D1139" i="434"/>
  <c r="D1147" i="434"/>
  <c r="D1155" i="434"/>
  <c r="D1163" i="434"/>
  <c r="D1171" i="434"/>
  <c r="D1179" i="434"/>
  <c r="D1187" i="434"/>
  <c r="D1195" i="434"/>
  <c r="D1204" i="434"/>
  <c r="D1212" i="434"/>
  <c r="D1220" i="434"/>
  <c r="D1228" i="434"/>
  <c r="D1236" i="434"/>
  <c r="D1244" i="434"/>
  <c r="D1252" i="434"/>
  <c r="D1263" i="434"/>
  <c r="D1271" i="434"/>
  <c r="D1279" i="434"/>
  <c r="D1286" i="434"/>
  <c r="D1295" i="434"/>
  <c r="D1303" i="434"/>
  <c r="D1311" i="434"/>
  <c r="D1323" i="434"/>
  <c r="D1331" i="434"/>
  <c r="D1339" i="434"/>
  <c r="D1347" i="434"/>
  <c r="D1355" i="434"/>
  <c r="D1364" i="434"/>
  <c r="D1372" i="434"/>
  <c r="D1380" i="434"/>
  <c r="D1388" i="434"/>
  <c r="D1396" i="434"/>
  <c r="D1404" i="434"/>
  <c r="D1412" i="434"/>
  <c r="D28" i="434"/>
  <c r="D71" i="434"/>
  <c r="D115" i="434"/>
  <c r="D204" i="434"/>
  <c r="D247" i="434"/>
  <c r="D292" i="434"/>
  <c r="D334" i="434"/>
  <c r="D378" i="434"/>
  <c r="D421" i="434"/>
  <c r="D463" i="434"/>
  <c r="D506" i="434"/>
  <c r="D550" i="434"/>
  <c r="D592" i="434"/>
  <c r="D636" i="434"/>
  <c r="D671" i="434"/>
  <c r="D696" i="434"/>
  <c r="D721" i="434"/>
  <c r="D739" i="434"/>
  <c r="D755" i="434"/>
  <c r="D771" i="434"/>
  <c r="D787" i="434"/>
  <c r="D803" i="434"/>
  <c r="D819" i="434"/>
  <c r="D835" i="434"/>
  <c r="D851" i="434"/>
  <c r="D867" i="434"/>
  <c r="D879" i="434"/>
  <c r="D892" i="434"/>
  <c r="D906" i="434"/>
  <c r="D917" i="434"/>
  <c r="D931" i="434"/>
  <c r="D943" i="434"/>
  <c r="D956" i="434"/>
  <c r="D970" i="434"/>
  <c r="D981" i="434"/>
  <c r="D995" i="434"/>
  <c r="D1007" i="434"/>
  <c r="D1022" i="434"/>
  <c r="D1037" i="434"/>
  <c r="D1061" i="434"/>
  <c r="D1064" i="434"/>
  <c r="D1074" i="434"/>
  <c r="D1083" i="434"/>
  <c r="D1092" i="434"/>
  <c r="D1100" i="434"/>
  <c r="D1108" i="434"/>
  <c r="D1116" i="434"/>
  <c r="D1124" i="434"/>
  <c r="D1132" i="434"/>
  <c r="D1140" i="434"/>
  <c r="D1148" i="434"/>
  <c r="D1156" i="434"/>
  <c r="D1164" i="434"/>
  <c r="D1172" i="434"/>
  <c r="D1180" i="434"/>
  <c r="D1188" i="434"/>
  <c r="D1196" i="434"/>
  <c r="D1205" i="434"/>
  <c r="D1213" i="434"/>
  <c r="D1221" i="434"/>
  <c r="D1229" i="434"/>
  <c r="D1237" i="434"/>
  <c r="D1245" i="434"/>
  <c r="D1256" i="434"/>
  <c r="D1264" i="434"/>
  <c r="D1272" i="434"/>
  <c r="D1280" i="434"/>
  <c r="D1287" i="434"/>
  <c r="D1296" i="434"/>
  <c r="D1304" i="434"/>
  <c r="D1315" i="434"/>
  <c r="D1324" i="434"/>
  <c r="D1332" i="434"/>
  <c r="D1340" i="434"/>
  <c r="D1348" i="434"/>
  <c r="D1356" i="434"/>
  <c r="D1365" i="434"/>
  <c r="D1373" i="434"/>
  <c r="D1381" i="434"/>
  <c r="D1389" i="434"/>
  <c r="D1397" i="434"/>
  <c r="D39" i="434"/>
  <c r="D83" i="434"/>
  <c r="D124" i="434"/>
  <c r="D215" i="434"/>
  <c r="D258" i="434"/>
  <c r="D302" i="434"/>
  <c r="D345" i="434"/>
  <c r="D389" i="434"/>
  <c r="D431" i="434"/>
  <c r="D474" i="434"/>
  <c r="D517" i="434"/>
  <c r="D560" i="434"/>
  <c r="D603" i="434"/>
  <c r="D647" i="434"/>
  <c r="D678" i="434"/>
  <c r="D703" i="434"/>
  <c r="D727" i="434"/>
  <c r="D743" i="434"/>
  <c r="D759" i="434"/>
  <c r="D775" i="434"/>
  <c r="D791" i="434"/>
  <c r="D807" i="434"/>
  <c r="D823" i="434"/>
  <c r="D839" i="434"/>
  <c r="D855" i="434"/>
  <c r="D869" i="434"/>
  <c r="D883" i="434"/>
  <c r="D895" i="434"/>
  <c r="D908" i="434"/>
  <c r="D922" i="434"/>
  <c r="D933" i="434"/>
  <c r="D947" i="434"/>
  <c r="D959" i="434"/>
  <c r="D972" i="434"/>
  <c r="D986" i="434"/>
  <c r="D997" i="434"/>
  <c r="D1011" i="434"/>
  <c r="D1025" i="434"/>
  <c r="D1039" i="434"/>
  <c r="D1052" i="434"/>
  <c r="D1067" i="434"/>
  <c r="D1076" i="434"/>
  <c r="D1085" i="434"/>
  <c r="D1094" i="434"/>
  <c r="D1102" i="434"/>
  <c r="D1110" i="434"/>
  <c r="D1118" i="434"/>
  <c r="D1126" i="434"/>
  <c r="D44" i="434"/>
  <c r="D87" i="434"/>
  <c r="D131" i="434"/>
  <c r="D220" i="434"/>
  <c r="D263" i="434"/>
  <c r="D308" i="434"/>
  <c r="D350" i="434"/>
  <c r="D394" i="434"/>
  <c r="D437" i="434"/>
  <c r="D479" i="434"/>
  <c r="D523" i="434"/>
  <c r="D566" i="434"/>
  <c r="D608" i="434"/>
  <c r="D652" i="434"/>
  <c r="D681" i="434"/>
  <c r="D708" i="434"/>
  <c r="D730" i="434"/>
  <c r="D746" i="434"/>
  <c r="D762" i="434"/>
  <c r="D778" i="434"/>
  <c r="D35" i="434"/>
  <c r="D297" i="434"/>
  <c r="D469" i="434"/>
  <c r="D641" i="434"/>
  <c r="D741" i="434"/>
  <c r="D795" i="434"/>
  <c r="D842" i="434"/>
  <c r="D882" i="434"/>
  <c r="D911" i="434"/>
  <c r="D948" i="434"/>
  <c r="D983" i="434"/>
  <c r="D1013" i="434"/>
  <c r="D1053" i="434"/>
  <c r="D1066" i="434"/>
  <c r="D1087" i="434"/>
  <c r="D1111" i="434"/>
  <c r="D1128" i="434"/>
  <c r="D1142" i="434"/>
  <c r="D1154" i="434"/>
  <c r="D1167" i="434"/>
  <c r="D1181" i="434"/>
  <c r="D1192" i="434"/>
  <c r="D1207" i="434"/>
  <c r="D1219" i="434"/>
  <c r="D1232" i="434"/>
  <c r="D1246" i="434"/>
  <c r="D1260" i="434"/>
  <c r="D1274" i="434"/>
  <c r="D1285" i="434"/>
  <c r="D1298" i="434"/>
  <c r="D1308" i="434"/>
  <c r="D1322" i="434"/>
  <c r="D1334" i="434"/>
  <c r="D1344" i="434"/>
  <c r="D1354" i="434"/>
  <c r="D1367" i="434"/>
  <c r="D1377" i="434"/>
  <c r="D1387" i="434"/>
  <c r="D1399" i="434"/>
  <c r="D1408" i="434"/>
  <c r="D1417" i="434"/>
  <c r="D1425" i="434"/>
  <c r="D1433" i="434"/>
  <c r="D1441" i="434"/>
  <c r="D1452" i="434"/>
  <c r="D1460" i="434"/>
  <c r="D1467" i="434"/>
  <c r="D1475" i="434"/>
  <c r="D1483" i="434"/>
  <c r="D1498" i="434"/>
  <c r="D1506" i="434"/>
  <c r="D1514" i="434"/>
  <c r="D1522" i="434"/>
  <c r="D1530" i="434"/>
  <c r="D1539" i="434"/>
  <c r="D1547" i="434"/>
  <c r="D1555" i="434"/>
  <c r="D1563" i="434"/>
  <c r="D1571" i="434"/>
  <c r="D1579" i="434"/>
  <c r="D1587" i="434"/>
  <c r="D1595" i="434"/>
  <c r="D1609" i="434"/>
  <c r="D1617" i="434"/>
  <c r="D1625" i="434"/>
  <c r="D1633" i="434"/>
  <c r="D1641" i="434"/>
  <c r="D1649" i="434"/>
  <c r="D1657" i="434"/>
  <c r="D1665" i="434"/>
  <c r="D1673" i="434"/>
  <c r="D1681" i="434"/>
  <c r="D1689" i="434"/>
  <c r="D1697" i="434"/>
  <c r="D1705" i="434"/>
  <c r="D1713" i="434"/>
  <c r="D1721" i="434"/>
  <c r="D1729" i="434"/>
  <c r="D1737" i="434"/>
  <c r="D1745" i="434"/>
  <c r="D1753" i="434"/>
  <c r="D1761" i="434"/>
  <c r="D1769" i="434"/>
  <c r="D1777" i="434"/>
  <c r="D1785" i="434"/>
  <c r="D1793" i="434"/>
  <c r="D1801" i="434"/>
  <c r="D1809" i="434"/>
  <c r="D1817" i="434"/>
  <c r="D1825" i="434"/>
  <c r="D1833" i="434"/>
  <c r="D1841" i="434"/>
  <c r="D1849" i="434"/>
  <c r="D1857" i="434"/>
  <c r="D1865" i="434"/>
  <c r="D1873" i="434"/>
  <c r="D1881" i="434"/>
  <c r="D1889" i="434"/>
  <c r="D1897" i="434"/>
  <c r="D1905" i="434"/>
  <c r="D1913" i="434"/>
  <c r="D1921" i="434"/>
  <c r="D1929" i="434"/>
  <c r="D1937" i="434"/>
  <c r="D1945" i="434"/>
  <c r="D1953" i="434"/>
  <c r="D1961" i="434"/>
  <c r="D1969" i="434"/>
  <c r="D1977" i="434"/>
  <c r="D1985" i="434"/>
  <c r="D1993" i="434"/>
  <c r="D2001" i="434"/>
  <c r="D2009" i="434"/>
  <c r="D2017" i="434"/>
  <c r="D2025" i="434"/>
  <c r="D2033" i="434"/>
  <c r="D2041" i="434"/>
  <c r="D2049" i="434"/>
  <c r="D2057" i="434"/>
  <c r="D2065" i="434"/>
  <c r="D2073" i="434"/>
  <c r="D2081" i="434"/>
  <c r="D2089" i="434"/>
  <c r="D2097" i="434"/>
  <c r="D2105" i="434"/>
  <c r="D2113" i="434"/>
  <c r="D2121" i="434"/>
  <c r="D2129" i="434"/>
  <c r="D2137" i="434"/>
  <c r="D2145" i="434"/>
  <c r="D2153" i="434"/>
  <c r="D2161" i="434"/>
  <c r="D2169" i="434"/>
  <c r="D2177" i="434"/>
  <c r="D2188" i="434"/>
  <c r="D2196" i="434"/>
  <c r="D2204" i="434"/>
  <c r="D2212" i="434"/>
  <c r="D2220" i="434"/>
  <c r="D2228" i="434"/>
  <c r="D2236" i="434"/>
  <c r="D2244" i="434"/>
  <c r="D2252" i="434"/>
  <c r="D2260" i="434"/>
  <c r="D51" i="434"/>
  <c r="D313" i="434"/>
  <c r="D485" i="434"/>
  <c r="D655" i="434"/>
  <c r="D747" i="434"/>
  <c r="D805" i="434"/>
  <c r="D843" i="434"/>
  <c r="D884" i="434"/>
  <c r="D919" i="434"/>
  <c r="D949" i="434"/>
  <c r="D987" i="434"/>
  <c r="D1023" i="434"/>
  <c r="D1054" i="434"/>
  <c r="D1068" i="434"/>
  <c r="D1093" i="434"/>
  <c r="D1112" i="434"/>
  <c r="D1130" i="434"/>
  <c r="D1143" i="434"/>
  <c r="D1157" i="434"/>
  <c r="D1168" i="434"/>
  <c r="D1182" i="434"/>
  <c r="D1194" i="434"/>
  <c r="D1208" i="434"/>
  <c r="D1222" i="434"/>
  <c r="D1233" i="434"/>
  <c r="D1247" i="434"/>
  <c r="D1262" i="434"/>
  <c r="D1275" i="434"/>
  <c r="D1299" i="434"/>
  <c r="D1309" i="434"/>
  <c r="D1325" i="434"/>
  <c r="D1335" i="434"/>
  <c r="D1345" i="434"/>
  <c r="D1357" i="434"/>
  <c r="D1368" i="434"/>
  <c r="D1378" i="434"/>
  <c r="D1390" i="434"/>
  <c r="D1400" i="434"/>
  <c r="D1409" i="434"/>
  <c r="D1418" i="434"/>
  <c r="D1426" i="434"/>
  <c r="D1434" i="434"/>
  <c r="D1442" i="434"/>
  <c r="D1453" i="434"/>
  <c r="D1461" i="434"/>
  <c r="D1468" i="434"/>
  <c r="D1476" i="434"/>
  <c r="D1484" i="434"/>
  <c r="D1491" i="434"/>
  <c r="D1499" i="434"/>
  <c r="D1507" i="434"/>
  <c r="D1515" i="434"/>
  <c r="D1523" i="434"/>
  <c r="D1531" i="434"/>
  <c r="D1540" i="434"/>
  <c r="D1548" i="434"/>
  <c r="D1556" i="434"/>
  <c r="D1564" i="434"/>
  <c r="D1572" i="434"/>
  <c r="D1580" i="434"/>
  <c r="D1588" i="434"/>
  <c r="D1596" i="434"/>
  <c r="D1610" i="434"/>
  <c r="D1618" i="434"/>
  <c r="D1626" i="434"/>
  <c r="D1634" i="434"/>
  <c r="D1642" i="434"/>
  <c r="D1650" i="434"/>
  <c r="D1658" i="434"/>
  <c r="D1666" i="434"/>
  <c r="D1674" i="434"/>
  <c r="D1682" i="434"/>
  <c r="D1690" i="434"/>
  <c r="D1698" i="434"/>
  <c r="D1706" i="434"/>
  <c r="D1714" i="434"/>
  <c r="D1722" i="434"/>
  <c r="D1730" i="434"/>
  <c r="D1738" i="434"/>
  <c r="D1746" i="434"/>
  <c r="D1754" i="434"/>
  <c r="D1762" i="434"/>
  <c r="D1770" i="434"/>
  <c r="D1778" i="434"/>
  <c r="D76" i="434"/>
  <c r="D340" i="434"/>
  <c r="D511" i="434"/>
  <c r="D673" i="434"/>
  <c r="D757" i="434"/>
  <c r="D810" i="434"/>
  <c r="D853" i="434"/>
  <c r="D885" i="434"/>
  <c r="D923" i="434"/>
  <c r="D957" i="434"/>
  <c r="D988" i="434"/>
  <c r="D1026" i="434"/>
  <c r="D1069" i="434"/>
  <c r="D1095" i="434"/>
  <c r="D1117" i="434"/>
  <c r="D1133" i="434"/>
  <c r="D1144" i="434"/>
  <c r="D1158" i="434"/>
  <c r="D1170" i="434"/>
  <c r="D1183" i="434"/>
  <c r="D1197" i="434"/>
  <c r="D1209" i="434"/>
  <c r="D1223" i="434"/>
  <c r="D1235" i="434"/>
  <c r="D1248" i="434"/>
  <c r="D1265" i="434"/>
  <c r="D1276" i="434"/>
  <c r="D1300" i="434"/>
  <c r="D1310" i="434"/>
  <c r="D1326" i="434"/>
  <c r="D1336" i="434"/>
  <c r="D1346" i="434"/>
  <c r="D1358" i="434"/>
  <c r="D1369" i="434"/>
  <c r="D1379" i="434"/>
  <c r="D1391" i="434"/>
  <c r="D1401" i="434"/>
  <c r="D1410" i="434"/>
  <c r="D1419" i="434"/>
  <c r="D1427" i="434"/>
  <c r="D1435" i="434"/>
  <c r="D1443" i="434"/>
  <c r="D1454" i="434"/>
  <c r="D1462" i="434"/>
  <c r="D1469" i="434"/>
  <c r="D1477" i="434"/>
  <c r="D1485" i="434"/>
  <c r="D1492" i="434"/>
  <c r="D1500" i="434"/>
  <c r="D1508" i="434"/>
  <c r="D1516" i="434"/>
  <c r="D1524" i="434"/>
  <c r="D1532" i="434"/>
  <c r="D1541" i="434"/>
  <c r="D1549" i="434"/>
  <c r="D1557" i="434"/>
  <c r="D1565" i="434"/>
  <c r="D1573" i="434"/>
  <c r="D1581" i="434"/>
  <c r="D1589" i="434"/>
  <c r="D1597" i="434"/>
  <c r="D1611" i="434"/>
  <c r="D1619" i="434"/>
  <c r="D1627" i="434"/>
  <c r="D1635" i="434"/>
  <c r="D1643" i="434"/>
  <c r="D1651" i="434"/>
  <c r="D1659" i="434"/>
  <c r="D1667" i="434"/>
  <c r="D1675" i="434"/>
  <c r="D1683" i="434"/>
  <c r="D1691" i="434"/>
  <c r="D1699" i="434"/>
  <c r="D1707" i="434"/>
  <c r="D1715" i="434"/>
  <c r="D1723" i="434"/>
  <c r="D1731" i="434"/>
  <c r="D1739" i="434"/>
  <c r="D1747" i="434"/>
  <c r="D1755" i="434"/>
  <c r="D1763" i="434"/>
  <c r="D1771" i="434"/>
  <c r="D1779" i="434"/>
  <c r="D1787" i="434"/>
  <c r="D1795" i="434"/>
  <c r="D1803" i="434"/>
  <c r="D1811" i="434"/>
  <c r="D1819" i="434"/>
  <c r="D1827" i="434"/>
  <c r="D1835" i="434"/>
  <c r="D1843" i="434"/>
  <c r="D1851" i="434"/>
  <c r="D1859" i="434"/>
  <c r="D1867" i="434"/>
  <c r="D1875" i="434"/>
  <c r="D1883" i="434"/>
  <c r="D1891" i="434"/>
  <c r="D1899" i="434"/>
  <c r="D1907" i="434"/>
  <c r="D1915" i="434"/>
  <c r="D1923" i="434"/>
  <c r="D1931" i="434"/>
  <c r="D1939" i="434"/>
  <c r="D1947" i="434"/>
  <c r="D1955" i="434"/>
  <c r="D1963" i="434"/>
  <c r="D1971" i="434"/>
  <c r="D1979" i="434"/>
  <c r="D1987" i="434"/>
  <c r="D1995" i="434"/>
  <c r="D2003" i="434"/>
  <c r="D2011" i="434"/>
  <c r="D2019" i="434"/>
  <c r="D2027" i="434"/>
  <c r="D2035" i="434"/>
  <c r="D2043" i="434"/>
  <c r="D2051" i="434"/>
  <c r="D2059" i="434"/>
  <c r="D2067" i="434"/>
  <c r="D2075" i="434"/>
  <c r="D2083" i="434"/>
  <c r="D2091" i="434"/>
  <c r="D2099" i="434"/>
  <c r="D2107" i="434"/>
  <c r="D2115" i="434"/>
  <c r="D2123" i="434"/>
  <c r="D2131" i="434"/>
  <c r="D2139" i="434"/>
  <c r="D2147" i="434"/>
  <c r="D2155" i="434"/>
  <c r="D2163" i="434"/>
  <c r="D2171" i="434"/>
  <c r="D2179" i="434"/>
  <c r="D2190" i="434"/>
  <c r="D2198" i="434"/>
  <c r="D2206" i="434"/>
  <c r="D2214" i="434"/>
  <c r="D2222" i="434"/>
  <c r="D2230" i="434"/>
  <c r="D2238" i="434"/>
  <c r="D119" i="434"/>
  <c r="D210" i="434"/>
  <c r="D383" i="434"/>
  <c r="D555" i="434"/>
  <c r="D700" i="434"/>
  <c r="D773" i="434"/>
  <c r="D821" i="434"/>
  <c r="D859" i="434"/>
  <c r="D898" i="434"/>
  <c r="D932" i="434"/>
  <c r="D963" i="434"/>
  <c r="D999" i="434"/>
  <c r="D1038" i="434"/>
  <c r="D1077" i="434"/>
  <c r="D1101" i="434"/>
  <c r="D1120" i="434"/>
  <c r="D1135" i="434"/>
  <c r="D1149" i="434"/>
  <c r="D1160" i="434"/>
  <c r="D1174" i="434"/>
  <c r="D1186" i="434"/>
  <c r="D1199" i="434"/>
  <c r="D1214" i="434"/>
  <c r="D1225" i="434"/>
  <c r="D1239" i="434"/>
  <c r="D1251" i="434"/>
  <c r="D1267" i="434"/>
  <c r="D1281" i="434"/>
  <c r="D1292" i="434"/>
  <c r="D1302" i="434"/>
  <c r="D1318" i="434"/>
  <c r="D1328" i="434"/>
  <c r="D1338" i="434"/>
  <c r="D1350" i="434"/>
  <c r="D1360" i="434"/>
  <c r="D1371" i="434"/>
  <c r="D1383" i="434"/>
  <c r="D1393" i="434"/>
  <c r="D1403" i="434"/>
  <c r="D1413" i="434"/>
  <c r="D1421" i="434"/>
  <c r="D1429" i="434"/>
  <c r="D1437" i="434"/>
  <c r="D1448" i="434"/>
  <c r="D1456" i="434"/>
  <c r="D1464" i="434"/>
  <c r="D1471" i="434"/>
  <c r="D1479" i="434"/>
  <c r="D1487" i="434"/>
  <c r="D1494" i="434"/>
  <c r="D1502" i="434"/>
  <c r="D1510" i="434"/>
  <c r="D1518" i="434"/>
  <c r="D1526" i="434"/>
  <c r="D1535" i="434"/>
  <c r="D1543" i="434"/>
  <c r="D1551" i="434"/>
  <c r="D1559" i="434"/>
  <c r="D1567" i="434"/>
  <c r="D1575" i="434"/>
  <c r="D1583" i="434"/>
  <c r="D1591" i="434"/>
  <c r="D1602" i="434"/>
  <c r="D1613" i="434"/>
  <c r="D1621" i="434"/>
  <c r="D1629" i="434"/>
  <c r="D1637" i="434"/>
  <c r="D1645" i="434"/>
  <c r="D1653" i="434"/>
  <c r="D1661" i="434"/>
  <c r="D1669" i="434"/>
  <c r="D1677" i="434"/>
  <c r="D1685" i="434"/>
  <c r="D1693" i="434"/>
  <c r="D1701" i="434"/>
  <c r="D1709" i="434"/>
  <c r="D1717" i="434"/>
  <c r="D1725" i="434"/>
  <c r="D1733" i="434"/>
  <c r="D1741" i="434"/>
  <c r="D1749" i="434"/>
  <c r="D1757" i="434"/>
  <c r="D1765" i="434"/>
  <c r="D1773" i="434"/>
  <c r="D252" i="434"/>
  <c r="D426" i="434"/>
  <c r="D598" i="434"/>
  <c r="D724" i="434"/>
  <c r="D789" i="434"/>
  <c r="D827" i="434"/>
  <c r="D871" i="434"/>
  <c r="D907" i="434"/>
  <c r="D938" i="434"/>
  <c r="D973" i="434"/>
  <c r="D1010" i="434"/>
  <c r="D1042" i="434"/>
  <c r="D1084" i="434"/>
  <c r="D1104" i="434"/>
  <c r="D1125" i="434"/>
  <c r="D1138" i="434"/>
  <c r="D1151" i="434"/>
  <c r="D1165" i="434"/>
  <c r="D1176" i="434"/>
  <c r="D1190" i="434"/>
  <c r="D1202" i="434"/>
  <c r="D1216" i="434"/>
  <c r="D1230" i="434"/>
  <c r="D1241" i="434"/>
  <c r="D1258" i="434"/>
  <c r="D1270" i="434"/>
  <c r="D1294" i="434"/>
  <c r="D1306" i="434"/>
  <c r="D1320" i="434"/>
  <c r="D1330" i="434"/>
  <c r="D1342" i="434"/>
  <c r="D1352" i="434"/>
  <c r="D1363" i="434"/>
  <c r="D1375" i="434"/>
  <c r="D1385" i="434"/>
  <c r="D1395" i="434"/>
  <c r="D1406" i="434"/>
  <c r="D1415" i="434"/>
  <c r="D1423" i="434"/>
  <c r="D1431" i="434"/>
  <c r="D1439" i="434"/>
  <c r="D1450" i="434"/>
  <c r="D1458" i="434"/>
  <c r="D1473" i="434"/>
  <c r="D1481" i="434"/>
  <c r="D1489" i="434"/>
  <c r="D1496" i="434"/>
  <c r="D1504" i="434"/>
  <c r="D1512" i="434"/>
  <c r="D1520" i="434"/>
  <c r="D1528" i="434"/>
  <c r="D1537" i="434"/>
  <c r="D1545" i="434"/>
  <c r="D1553" i="434"/>
  <c r="D1561" i="434"/>
  <c r="D1569" i="434"/>
  <c r="D1577" i="434"/>
  <c r="D1585" i="434"/>
  <c r="D1593" i="434"/>
  <c r="D1604" i="434"/>
  <c r="D1615" i="434"/>
  <c r="D1623" i="434"/>
  <c r="D1631" i="434"/>
  <c r="D1639" i="434"/>
  <c r="D1647" i="434"/>
  <c r="D1655" i="434"/>
  <c r="D1663" i="434"/>
  <c r="D1671" i="434"/>
  <c r="D1679" i="434"/>
  <c r="D1687" i="434"/>
  <c r="D1695" i="434"/>
  <c r="D1703" i="434"/>
  <c r="D1711" i="434"/>
  <c r="D1719" i="434"/>
  <c r="D1727" i="434"/>
  <c r="D1735" i="434"/>
  <c r="D1743" i="434"/>
  <c r="D1751" i="434"/>
  <c r="D1759" i="434"/>
  <c r="D1767" i="434"/>
  <c r="D1775" i="434"/>
  <c r="D1783" i="434"/>
  <c r="D1791" i="434"/>
  <c r="D1799" i="434"/>
  <c r="D1807" i="434"/>
  <c r="D1815" i="434"/>
  <c r="D1823" i="434"/>
  <c r="D1831" i="434"/>
  <c r="D1839" i="434"/>
  <c r="D1847" i="434"/>
  <c r="D1855" i="434"/>
  <c r="D1863" i="434"/>
  <c r="D1871" i="434"/>
  <c r="D1879" i="434"/>
  <c r="D1887" i="434"/>
  <c r="D1895" i="434"/>
  <c r="D1903" i="434"/>
  <c r="D1911" i="434"/>
  <c r="D1919" i="434"/>
  <c r="D1927" i="434"/>
  <c r="D1935" i="434"/>
  <c r="D1943" i="434"/>
  <c r="D1951" i="434"/>
  <c r="D1959" i="434"/>
  <c r="D1967" i="434"/>
  <c r="D1975" i="434"/>
  <c r="D1983" i="434"/>
  <c r="D1991" i="434"/>
  <c r="D1999" i="434"/>
  <c r="D2007" i="434"/>
  <c r="D2015" i="434"/>
  <c r="D2023" i="434"/>
  <c r="D2031" i="434"/>
  <c r="D2039" i="434"/>
  <c r="D2047" i="434"/>
  <c r="D2055" i="434"/>
  <c r="D2063" i="434"/>
  <c r="D2071" i="434"/>
  <c r="D2079" i="434"/>
  <c r="D92" i="434"/>
  <c r="D226" i="434"/>
  <c r="D684" i="434"/>
  <c r="D837" i="434"/>
  <c r="D935" i="434"/>
  <c r="D1027" i="434"/>
  <c r="D1086" i="434"/>
  <c r="D1136" i="434"/>
  <c r="D1173" i="434"/>
  <c r="D1206" i="434"/>
  <c r="D1240" i="434"/>
  <c r="D1278" i="434"/>
  <c r="D1307" i="434"/>
  <c r="D1341" i="434"/>
  <c r="D1370" i="434"/>
  <c r="D1398" i="434"/>
  <c r="D1422" i="434"/>
  <c r="D1444" i="434"/>
  <c r="D1466" i="434"/>
  <c r="D1488" i="434"/>
  <c r="D1509" i="434"/>
  <c r="D1529" i="434"/>
  <c r="D1552" i="434"/>
  <c r="D1574" i="434"/>
  <c r="D1594" i="434"/>
  <c r="D1622" i="434"/>
  <c r="D1644" i="434"/>
  <c r="D1664" i="434"/>
  <c r="D1686" i="434"/>
  <c r="D1708" i="434"/>
  <c r="D1728" i="434"/>
  <c r="D1750" i="434"/>
  <c r="D1772" i="434"/>
  <c r="D1788" i="434"/>
  <c r="D1800" i="434"/>
  <c r="D1813" i="434"/>
  <c r="D1826" i="434"/>
  <c r="D1838" i="434"/>
  <c r="D1852" i="434"/>
  <c r="D1864" i="434"/>
  <c r="D1877" i="434"/>
  <c r="D1890" i="434"/>
  <c r="D1902" i="434"/>
  <c r="D1916" i="434"/>
  <c r="D1928" i="434"/>
  <c r="D1941" i="434"/>
  <c r="D1954" i="434"/>
  <c r="D1966" i="434"/>
  <c r="D1980" i="434"/>
  <c r="D1992" i="434"/>
  <c r="D2005" i="434"/>
  <c r="D2018" i="434"/>
  <c r="D2030" i="434"/>
  <c r="D2044" i="434"/>
  <c r="D2056" i="434"/>
  <c r="D2069" i="434"/>
  <c r="D2082" i="434"/>
  <c r="D2093" i="434"/>
  <c r="D2103" i="434"/>
  <c r="D2114" i="434"/>
  <c r="D2125" i="434"/>
  <c r="D2135" i="434"/>
  <c r="D2146" i="434"/>
  <c r="D2157" i="434"/>
  <c r="D2167" i="434"/>
  <c r="D2178" i="434"/>
  <c r="D2192" i="434"/>
  <c r="D2202" i="434"/>
  <c r="D2213" i="434"/>
  <c r="D2224" i="434"/>
  <c r="D2234" i="434"/>
  <c r="D2245" i="434"/>
  <c r="D2254" i="434"/>
  <c r="D2263" i="434"/>
  <c r="D2271" i="434"/>
  <c r="D2279" i="434"/>
  <c r="D2287" i="434"/>
  <c r="D2295" i="434"/>
  <c r="D2303" i="434"/>
  <c r="D2311" i="434"/>
  <c r="D2319" i="434"/>
  <c r="D2327" i="434"/>
  <c r="D2335" i="434"/>
  <c r="D2343" i="434"/>
  <c r="D135" i="434"/>
  <c r="D268" i="434"/>
  <c r="D710" i="434"/>
  <c r="D858" i="434"/>
  <c r="D946" i="434"/>
  <c r="D1040" i="434"/>
  <c r="D1096" i="434"/>
  <c r="D1141" i="434"/>
  <c r="D1175" i="434"/>
  <c r="D1211" i="434"/>
  <c r="D1243" i="434"/>
  <c r="D1282" i="434"/>
  <c r="D1316" i="434"/>
  <c r="D1343" i="434"/>
  <c r="D1374" i="434"/>
  <c r="D1402" i="434"/>
  <c r="D1424" i="434"/>
  <c r="D1449" i="434"/>
  <c r="D1470" i="434"/>
  <c r="D1490" i="434"/>
  <c r="D1511" i="434"/>
  <c r="D1533" i="434"/>
  <c r="D1554" i="434"/>
  <c r="D1576" i="434"/>
  <c r="D1601" i="434"/>
  <c r="D1624" i="434"/>
  <c r="D1646" i="434"/>
  <c r="D1668" i="434"/>
  <c r="D1688" i="434"/>
  <c r="D1710" i="434"/>
  <c r="D1732" i="434"/>
  <c r="D1752" i="434"/>
  <c r="D1774" i="434"/>
  <c r="D1789" i="434"/>
  <c r="D1802" i="434"/>
  <c r="D1814" i="434"/>
  <c r="D1828" i="434"/>
  <c r="D1840" i="434"/>
  <c r="D1853" i="434"/>
  <c r="D1866" i="434"/>
  <c r="D1878" i="434"/>
  <c r="D1892" i="434"/>
  <c r="D1904" i="434"/>
  <c r="D1917" i="434"/>
  <c r="D1930" i="434"/>
  <c r="D1942" i="434"/>
  <c r="D1956" i="434"/>
  <c r="D1968" i="434"/>
  <c r="D1981" i="434"/>
  <c r="D1994" i="434"/>
  <c r="D2006" i="434"/>
  <c r="D356" i="434"/>
  <c r="D731" i="434"/>
  <c r="D868" i="434"/>
  <c r="D962" i="434"/>
  <c r="D1050" i="434"/>
  <c r="D1103" i="434"/>
  <c r="D1146" i="434"/>
  <c r="D1178" i="434"/>
  <c r="D1215" i="434"/>
  <c r="D1249" i="434"/>
  <c r="D1283" i="434"/>
  <c r="D1319" i="434"/>
  <c r="D1349" i="434"/>
  <c r="D1376" i="434"/>
  <c r="D1405" i="434"/>
  <c r="D1428" i="434"/>
  <c r="D1451" i="434"/>
  <c r="D1472" i="434"/>
  <c r="D1493" i="434"/>
  <c r="D1513" i="434"/>
  <c r="D1536" i="434"/>
  <c r="D1558" i="434"/>
  <c r="D1578" i="434"/>
  <c r="D1603" i="434"/>
  <c r="D1628" i="434"/>
  <c r="D1648" i="434"/>
  <c r="D1670" i="434"/>
  <c r="D1692" i="434"/>
  <c r="D1712" i="434"/>
  <c r="D1734" i="434"/>
  <c r="D1756" i="434"/>
  <c r="D1776" i="434"/>
  <c r="D1790" i="434"/>
  <c r="D1804" i="434"/>
  <c r="D1816" i="434"/>
  <c r="D1829" i="434"/>
  <c r="D1842" i="434"/>
  <c r="D1854" i="434"/>
  <c r="D1868" i="434"/>
  <c r="D1880" i="434"/>
  <c r="D1893" i="434"/>
  <c r="D1906" i="434"/>
  <c r="D1918" i="434"/>
  <c r="D1932" i="434"/>
  <c r="D1944" i="434"/>
  <c r="D1957" i="434"/>
  <c r="D1970" i="434"/>
  <c r="D1982" i="434"/>
  <c r="D1996" i="434"/>
  <c r="D2008" i="434"/>
  <c r="D2021" i="434"/>
  <c r="D399" i="434"/>
  <c r="D763" i="434"/>
  <c r="D874" i="434"/>
  <c r="D971" i="434"/>
  <c r="D1109" i="434"/>
  <c r="D1150" i="434"/>
  <c r="D1184" i="434"/>
  <c r="D1217" i="434"/>
  <c r="D1257" i="434"/>
  <c r="D1291" i="434"/>
  <c r="D1321" i="434"/>
  <c r="D1351" i="434"/>
  <c r="D1382" i="434"/>
  <c r="D1407" i="434"/>
  <c r="D1430" i="434"/>
  <c r="D1455" i="434"/>
  <c r="D1474" i="434"/>
  <c r="D1495" i="434"/>
  <c r="D1517" i="434"/>
  <c r="D1538" i="434"/>
  <c r="D1560" i="434"/>
  <c r="D1582" i="434"/>
  <c r="D1608" i="434"/>
  <c r="D1630" i="434"/>
  <c r="D1652" i="434"/>
  <c r="D1672" i="434"/>
  <c r="D1694" i="434"/>
  <c r="D1716" i="434"/>
  <c r="D1736" i="434"/>
  <c r="D1758" i="434"/>
  <c r="D1780" i="434"/>
  <c r="D1792" i="434"/>
  <c r="D1805" i="434"/>
  <c r="D1818" i="434"/>
  <c r="D1830" i="434"/>
  <c r="D1844" i="434"/>
  <c r="D1856" i="434"/>
  <c r="D1869" i="434"/>
  <c r="D1882" i="434"/>
  <c r="D1894" i="434"/>
  <c r="D1908" i="434"/>
  <c r="D1920" i="434"/>
  <c r="D1933" i="434"/>
  <c r="D1946" i="434"/>
  <c r="D1958" i="434"/>
  <c r="D1972" i="434"/>
  <c r="D1984" i="434"/>
  <c r="D1997" i="434"/>
  <c r="D2010" i="434"/>
  <c r="D2022" i="434"/>
  <c r="D2036" i="434"/>
  <c r="D2048" i="434"/>
  <c r="D2061" i="434"/>
  <c r="D2074" i="434"/>
  <c r="D2086" i="434"/>
  <c r="D2096" i="434"/>
  <c r="D2108" i="434"/>
  <c r="D2118" i="434"/>
  <c r="D2128" i="434"/>
  <c r="D2140" i="434"/>
  <c r="D2150" i="434"/>
  <c r="D2160" i="434"/>
  <c r="D2172" i="434"/>
  <c r="D2185" i="434"/>
  <c r="D2195" i="434"/>
  <c r="D2207" i="434"/>
  <c r="D2217" i="434"/>
  <c r="D2227" i="434"/>
  <c r="D2239" i="434"/>
  <c r="D2248" i="434"/>
  <c r="D2257" i="434"/>
  <c r="D2266" i="434"/>
  <c r="D2274" i="434"/>
  <c r="D2282" i="434"/>
  <c r="D2290" i="434"/>
  <c r="D2298" i="434"/>
  <c r="D2306" i="434"/>
  <c r="D2314" i="434"/>
  <c r="D2322" i="434"/>
  <c r="D2330" i="434"/>
  <c r="D2338" i="434"/>
  <c r="D2346" i="434"/>
  <c r="D571" i="434"/>
  <c r="D811" i="434"/>
  <c r="D909" i="434"/>
  <c r="D1002" i="434"/>
  <c r="D1075" i="434"/>
  <c r="D1127" i="434"/>
  <c r="D1162" i="434"/>
  <c r="D1198" i="434"/>
  <c r="D1231" i="434"/>
  <c r="D1268" i="434"/>
  <c r="D1301" i="434"/>
  <c r="D1333" i="434"/>
  <c r="D1362" i="434"/>
  <c r="D1392" i="434"/>
  <c r="D1416" i="434"/>
  <c r="D1438" i="434"/>
  <c r="D1463" i="434"/>
  <c r="D1482" i="434"/>
  <c r="D1503" i="434"/>
  <c r="D1525" i="434"/>
  <c r="D1546" i="434"/>
  <c r="D1568" i="434"/>
  <c r="D1590" i="434"/>
  <c r="D1616" i="434"/>
  <c r="D1638" i="434"/>
  <c r="D1660" i="434"/>
  <c r="D1680" i="434"/>
  <c r="D1702" i="434"/>
  <c r="D1724" i="434"/>
  <c r="D1744" i="434"/>
  <c r="D1766" i="434"/>
  <c r="D1784" i="434"/>
  <c r="D1797" i="434"/>
  <c r="D1810" i="434"/>
  <c r="D1822" i="434"/>
  <c r="D1836" i="434"/>
  <c r="D1848" i="434"/>
  <c r="D1861" i="434"/>
  <c r="D1874" i="434"/>
  <c r="D1886" i="434"/>
  <c r="D1900" i="434"/>
  <c r="D1912" i="434"/>
  <c r="D1925" i="434"/>
  <c r="D1938" i="434"/>
  <c r="D1950" i="434"/>
  <c r="D1964" i="434"/>
  <c r="D1976" i="434"/>
  <c r="D1989" i="434"/>
  <c r="D2002" i="434"/>
  <c r="D2014" i="434"/>
  <c r="D2028" i="434"/>
  <c r="D2040" i="434"/>
  <c r="D2053" i="434"/>
  <c r="D2066" i="434"/>
  <c r="D2078" i="434"/>
  <c r="D2090" i="434"/>
  <c r="D2101" i="434"/>
  <c r="D2111" i="434"/>
  <c r="D2122" i="434"/>
  <c r="D2133" i="434"/>
  <c r="D2143" i="434"/>
  <c r="D2154" i="434"/>
  <c r="D2165" i="434"/>
  <c r="D2175" i="434"/>
  <c r="D2189" i="434"/>
  <c r="D2200" i="434"/>
  <c r="D2210" i="434"/>
  <c r="D2221" i="434"/>
  <c r="D2232" i="434"/>
  <c r="D2242" i="434"/>
  <c r="D2251" i="434"/>
  <c r="D2261" i="434"/>
  <c r="D2269" i="434"/>
  <c r="D2277" i="434"/>
  <c r="D2285" i="434"/>
  <c r="D2293" i="434"/>
  <c r="D2301" i="434"/>
  <c r="D2309" i="434"/>
  <c r="D2317" i="434"/>
  <c r="D2325" i="434"/>
  <c r="D2333" i="434"/>
  <c r="D2341" i="434"/>
  <c r="D2348" i="434"/>
  <c r="D2356" i="434"/>
  <c r="D2363" i="434"/>
  <c r="D2371" i="434"/>
  <c r="D2379" i="434"/>
  <c r="D2387" i="434"/>
  <c r="D2395" i="434"/>
  <c r="D615" i="434"/>
  <c r="D996" i="434"/>
  <c r="D1152" i="434"/>
  <c r="D1238" i="434"/>
  <c r="D1329" i="434"/>
  <c r="D1411" i="434"/>
  <c r="D1465" i="434"/>
  <c r="D1521" i="434"/>
  <c r="D1584" i="434"/>
  <c r="D1640" i="434"/>
  <c r="D1700" i="434"/>
  <c r="D1760" i="434"/>
  <c r="D1798" i="434"/>
  <c r="D1834" i="434"/>
  <c r="D1870" i="434"/>
  <c r="D1901" i="434"/>
  <c r="D1936" i="434"/>
  <c r="D1973" i="434"/>
  <c r="D2004" i="434"/>
  <c r="D2032" i="434"/>
  <c r="D2052" i="434"/>
  <c r="D2072" i="434"/>
  <c r="D2092" i="434"/>
  <c r="D2109" i="434"/>
  <c r="D2126" i="434"/>
  <c r="D2142" i="434"/>
  <c r="D2159" i="434"/>
  <c r="D2176" i="434"/>
  <c r="D2197" i="434"/>
  <c r="D2215" i="434"/>
  <c r="D2231" i="434"/>
  <c r="D2247" i="434"/>
  <c r="D2262" i="434"/>
  <c r="D2275" i="434"/>
  <c r="D2288" i="434"/>
  <c r="D2300" i="434"/>
  <c r="D2313" i="434"/>
  <c r="D2326" i="434"/>
  <c r="D2339" i="434"/>
  <c r="D2350" i="434"/>
  <c r="D2367" i="434"/>
  <c r="D2376" i="434"/>
  <c r="D2385" i="434"/>
  <c r="D2394" i="434"/>
  <c r="D2403" i="434"/>
  <c r="D2411" i="434"/>
  <c r="D2419" i="434"/>
  <c r="D2427" i="434"/>
  <c r="D2435" i="434"/>
  <c r="D2443" i="434"/>
  <c r="D2451" i="434"/>
  <c r="D2459" i="434"/>
  <c r="D2467" i="434"/>
  <c r="D2475" i="434"/>
  <c r="D2483" i="434"/>
  <c r="D2491" i="434"/>
  <c r="D2499" i="434"/>
  <c r="D2507" i="434"/>
  <c r="D2515" i="434"/>
  <c r="D2523" i="434"/>
  <c r="D2531" i="434"/>
  <c r="D2539" i="434"/>
  <c r="D2547" i="434"/>
  <c r="D2555" i="434"/>
  <c r="D2563" i="434"/>
  <c r="D2571" i="434"/>
  <c r="D2579" i="434"/>
  <c r="D2587" i="434"/>
  <c r="D2595" i="434"/>
  <c r="D2603" i="434"/>
  <c r="D2611" i="434"/>
  <c r="D2619" i="434"/>
  <c r="D2627" i="434"/>
  <c r="D2635" i="434"/>
  <c r="D2643" i="434"/>
  <c r="D2651" i="434"/>
  <c r="D2659" i="434"/>
  <c r="D2667" i="434"/>
  <c r="D2675" i="434"/>
  <c r="D2683" i="434"/>
  <c r="D2691" i="434"/>
  <c r="D2699" i="434"/>
  <c r="D2707" i="434"/>
  <c r="D2715" i="434"/>
  <c r="D779" i="434"/>
  <c r="D1012" i="434"/>
  <c r="D1159" i="434"/>
  <c r="D1259" i="434"/>
  <c r="D1337" i="434"/>
  <c r="D1414" i="434"/>
  <c r="D1478" i="434"/>
  <c r="D1527" i="434"/>
  <c r="D1586" i="434"/>
  <c r="D1654" i="434"/>
  <c r="D1704" i="434"/>
  <c r="D1764" i="434"/>
  <c r="D1806" i="434"/>
  <c r="D1837" i="434"/>
  <c r="D1872" i="434"/>
  <c r="D1909" i="434"/>
  <c r="D1940" i="434"/>
  <c r="D1974" i="434"/>
  <c r="D2012" i="434"/>
  <c r="D2034" i="434"/>
  <c r="D2054" i="434"/>
  <c r="D2076" i="434"/>
  <c r="D2094" i="434"/>
  <c r="D2110" i="434"/>
  <c r="D2127" i="434"/>
  <c r="D2144" i="434"/>
  <c r="D2162" i="434"/>
  <c r="D2180" i="434"/>
  <c r="D2199" i="434"/>
  <c r="D2216" i="434"/>
  <c r="D2233" i="434"/>
  <c r="D2249" i="434"/>
  <c r="D2264" i="434"/>
  <c r="D2276" i="434"/>
  <c r="D2289" i="434"/>
  <c r="D2302" i="434"/>
  <c r="D2315" i="434"/>
  <c r="D2328" i="434"/>
  <c r="D2340" i="434"/>
  <c r="D2351" i="434"/>
  <c r="D2359" i="434"/>
  <c r="D2368" i="434"/>
  <c r="D2377" i="434"/>
  <c r="D2386" i="434"/>
  <c r="D2396" i="434"/>
  <c r="D2404" i="434"/>
  <c r="D2412" i="434"/>
  <c r="D794" i="434"/>
  <c r="D1166" i="434"/>
  <c r="D1266" i="434"/>
  <c r="D1353" i="434"/>
  <c r="D1420" i="434"/>
  <c r="D1480" i="434"/>
  <c r="D1542" i="434"/>
  <c r="D1592" i="434"/>
  <c r="D1656" i="434"/>
  <c r="D1718" i="434"/>
  <c r="D1768" i="434"/>
  <c r="D1808" i="434"/>
  <c r="D1845" i="434"/>
  <c r="D1876" i="434"/>
  <c r="D1910" i="434"/>
  <c r="D1948" i="434"/>
  <c r="D1978" i="434"/>
  <c r="D2013" i="434"/>
  <c r="D2037" i="434"/>
  <c r="D2058" i="434"/>
  <c r="D2077" i="434"/>
  <c r="D2095" i="434"/>
  <c r="D2112" i="434"/>
  <c r="D2130" i="434"/>
  <c r="D2148" i="434"/>
  <c r="D2164" i="434"/>
  <c r="D2181" i="434"/>
  <c r="D2201" i="434"/>
  <c r="D2218" i="434"/>
  <c r="D2235" i="434"/>
  <c r="D2250" i="434"/>
  <c r="D2265" i="434"/>
  <c r="D2278" i="434"/>
  <c r="D2291" i="434"/>
  <c r="D2304" i="434"/>
  <c r="D2316" i="434"/>
  <c r="D2329" i="434"/>
  <c r="D2342" i="434"/>
  <c r="D2352" i="434"/>
  <c r="D2360" i="434"/>
  <c r="D2369" i="434"/>
  <c r="D2378" i="434"/>
  <c r="D2388" i="434"/>
  <c r="D2397" i="434"/>
  <c r="D2405" i="434"/>
  <c r="D2413" i="434"/>
  <c r="D826" i="434"/>
  <c r="D1189" i="434"/>
  <c r="D1273" i="434"/>
  <c r="D1359" i="434"/>
  <c r="D1432" i="434"/>
  <c r="D1486" i="434"/>
  <c r="D1544" i="434"/>
  <c r="D1612" i="434"/>
  <c r="D1662" i="434"/>
  <c r="D1720" i="434"/>
  <c r="D1781" i="434"/>
  <c r="D1812" i="434"/>
  <c r="D1846" i="434"/>
  <c r="D1884" i="434"/>
  <c r="D1914" i="434"/>
  <c r="D1949" i="434"/>
  <c r="D1986" i="434"/>
  <c r="D2016" i="434"/>
  <c r="D2038" i="434"/>
  <c r="D2060" i="434"/>
  <c r="D2080" i="434"/>
  <c r="D2098" i="434"/>
  <c r="D2116" i="434"/>
  <c r="D2132" i="434"/>
  <c r="D2149" i="434"/>
  <c r="D2166" i="434"/>
  <c r="D2186" i="434"/>
  <c r="D2203" i="434"/>
  <c r="D2219" i="434"/>
  <c r="D2237" i="434"/>
  <c r="D2253" i="434"/>
  <c r="D2267" i="434"/>
  <c r="D2280" i="434"/>
  <c r="D2292" i="434"/>
  <c r="D2305" i="434"/>
  <c r="D2318" i="434"/>
  <c r="D2331" i="434"/>
  <c r="D2344" i="434"/>
  <c r="D2353" i="434"/>
  <c r="D2361" i="434"/>
  <c r="D2370" i="434"/>
  <c r="D2380" i="434"/>
  <c r="D2389" i="434"/>
  <c r="D2398" i="434"/>
  <c r="D2406" i="434"/>
  <c r="D2414" i="434"/>
  <c r="D2422" i="434"/>
  <c r="D2430" i="434"/>
  <c r="D2438" i="434"/>
  <c r="D2446" i="434"/>
  <c r="D2454" i="434"/>
  <c r="D2462" i="434"/>
  <c r="D2470" i="434"/>
  <c r="D2478" i="434"/>
  <c r="D2486" i="434"/>
  <c r="D2494" i="434"/>
  <c r="D2502" i="434"/>
  <c r="D2510" i="434"/>
  <c r="D2518" i="434"/>
  <c r="D2526" i="434"/>
  <c r="D2534" i="434"/>
  <c r="D2542" i="434"/>
  <c r="D2550" i="434"/>
  <c r="D2558" i="434"/>
  <c r="D2566" i="434"/>
  <c r="D2574" i="434"/>
  <c r="D2582" i="434"/>
  <c r="D2590" i="434"/>
  <c r="D2598" i="434"/>
  <c r="D2606" i="434"/>
  <c r="D2614" i="434"/>
  <c r="D2622" i="434"/>
  <c r="D2630" i="434"/>
  <c r="D2638" i="434"/>
  <c r="D2646" i="434"/>
  <c r="D2654" i="434"/>
  <c r="D2662" i="434"/>
  <c r="D2670" i="434"/>
  <c r="D2678" i="434"/>
  <c r="D2686" i="434"/>
  <c r="D528" i="434"/>
  <c r="D975" i="434"/>
  <c r="D1134" i="434"/>
  <c r="D1227" i="434"/>
  <c r="D1327" i="434"/>
  <c r="D1394" i="434"/>
  <c r="D1459" i="434"/>
  <c r="D1519" i="434"/>
  <c r="D1570" i="434"/>
  <c r="D1636" i="434"/>
  <c r="D1696" i="434"/>
  <c r="D1748" i="434"/>
  <c r="D1796" i="434"/>
  <c r="D1832" i="434"/>
  <c r="D1862" i="434"/>
  <c r="D1898" i="434"/>
  <c r="D1934" i="434"/>
  <c r="D1965" i="434"/>
  <c r="D2000" i="434"/>
  <c r="D2029" i="434"/>
  <c r="D2050" i="434"/>
  <c r="D2070" i="434"/>
  <c r="D2088" i="434"/>
  <c r="D2106" i="434"/>
  <c r="D2124" i="434"/>
  <c r="D2141" i="434"/>
  <c r="D2158" i="434"/>
  <c r="D2174" i="434"/>
  <c r="D2194" i="434"/>
  <c r="D2211" i="434"/>
  <c r="D2229" i="434"/>
  <c r="D2246" i="434"/>
  <c r="D2259" i="434"/>
  <c r="D2273" i="434"/>
  <c r="D2286" i="434"/>
  <c r="D2299" i="434"/>
  <c r="D2312" i="434"/>
  <c r="D2324" i="434"/>
  <c r="D2337" i="434"/>
  <c r="D2349" i="434"/>
  <c r="D2358" i="434"/>
  <c r="D2366" i="434"/>
  <c r="D2375" i="434"/>
  <c r="D2384" i="434"/>
  <c r="D2393" i="434"/>
  <c r="D2402" i="434"/>
  <c r="D2410" i="434"/>
  <c r="D2418" i="434"/>
  <c r="D2426" i="434"/>
  <c r="D2434" i="434"/>
  <c r="D2442" i="434"/>
  <c r="D2450" i="434"/>
  <c r="D2458" i="434"/>
  <c r="D2466" i="434"/>
  <c r="D2474" i="434"/>
  <c r="D2482" i="434"/>
  <c r="D2490" i="434"/>
  <c r="D2498" i="434"/>
  <c r="D2506" i="434"/>
  <c r="D2514" i="434"/>
  <c r="D2522" i="434"/>
  <c r="D2530" i="434"/>
  <c r="D2538" i="434"/>
  <c r="D2546" i="434"/>
  <c r="D2554" i="434"/>
  <c r="D2562" i="434"/>
  <c r="D2570" i="434"/>
  <c r="D2578" i="434"/>
  <c r="D2586" i="434"/>
  <c r="D2594" i="434"/>
  <c r="D2602" i="434"/>
  <c r="D2610" i="434"/>
  <c r="D2618" i="434"/>
  <c r="D2626" i="434"/>
  <c r="D2634" i="434"/>
  <c r="D2642" i="434"/>
  <c r="D2650" i="434"/>
  <c r="D2658" i="434"/>
  <c r="D2666" i="434"/>
  <c r="D2674" i="434"/>
  <c r="D2682" i="434"/>
  <c r="D2690" i="434"/>
  <c r="D2698" i="434"/>
  <c r="D899" i="434"/>
  <c r="D1293" i="434"/>
  <c r="D1457" i="434"/>
  <c r="D1620" i="434"/>
  <c r="D1782" i="434"/>
  <c r="D1860" i="434"/>
  <c r="D1960" i="434"/>
  <c r="D2042" i="434"/>
  <c r="D2087" i="434"/>
  <c r="D2136" i="434"/>
  <c r="D2187" i="434"/>
  <c r="D2226" i="434"/>
  <c r="D2270" i="434"/>
  <c r="D2307" i="434"/>
  <c r="D2336" i="434"/>
  <c r="D2372" i="434"/>
  <c r="D2392" i="434"/>
  <c r="D2416" i="434"/>
  <c r="D2429" i="434"/>
  <c r="D2441" i="434"/>
  <c r="D2455" i="434"/>
  <c r="D2468" i="434"/>
  <c r="D2480" i="434"/>
  <c r="D2493" i="434"/>
  <c r="D2505" i="434"/>
  <c r="D2519" i="434"/>
  <c r="D2532" i="434"/>
  <c r="D2544" i="434"/>
  <c r="D2557" i="434"/>
  <c r="D2569" i="434"/>
  <c r="D2583" i="434"/>
  <c r="D2596" i="434"/>
  <c r="D2608" i="434"/>
  <c r="D2621" i="434"/>
  <c r="D2633" i="434"/>
  <c r="D2647" i="434"/>
  <c r="D2660" i="434"/>
  <c r="D2672" i="434"/>
  <c r="D2685" i="434"/>
  <c r="D2696" i="434"/>
  <c r="D2706" i="434"/>
  <c r="D2716" i="434"/>
  <c r="D2727" i="434"/>
  <c r="D2735" i="434"/>
  <c r="D2743" i="434"/>
  <c r="D2755" i="434"/>
  <c r="D2763" i="434"/>
  <c r="D2771" i="434"/>
  <c r="D2779" i="434"/>
  <c r="D2787" i="434"/>
  <c r="D2795" i="434"/>
  <c r="D2802" i="434"/>
  <c r="D2810" i="434"/>
  <c r="D2818" i="434"/>
  <c r="D2826" i="434"/>
  <c r="D2834" i="434"/>
  <c r="D2623" i="434"/>
  <c r="D2648" i="434"/>
  <c r="D2661" i="434"/>
  <c r="D2687" i="434"/>
  <c r="D2697" i="434"/>
  <c r="D2717" i="434"/>
  <c r="D2736" i="434"/>
  <c r="D2756" i="434"/>
  <c r="D2772" i="434"/>
  <c r="D2796" i="434"/>
  <c r="D2819" i="434"/>
  <c r="D2835" i="434"/>
  <c r="D2765" i="434"/>
  <c r="D2797" i="434"/>
  <c r="D2812" i="434"/>
  <c r="D2382" i="434"/>
  <c r="D2436" i="434"/>
  <c r="D2500" i="434"/>
  <c r="D2537" i="434"/>
  <c r="D2601" i="434"/>
  <c r="D2665" i="434"/>
  <c r="D2702" i="434"/>
  <c r="D2739" i="434"/>
  <c r="D2775" i="434"/>
  <c r="D2799" i="434"/>
  <c r="D2830" i="434"/>
  <c r="D1562" i="434"/>
  <c r="D2068" i="434"/>
  <c r="D2294" i="434"/>
  <c r="D2362" i="434"/>
  <c r="D2449" i="434"/>
  <c r="D2488" i="434"/>
  <c r="D2552" i="434"/>
  <c r="D2591" i="434"/>
  <c r="D2655" i="434"/>
  <c r="D2693" i="434"/>
  <c r="D2732" i="434"/>
  <c r="D2768" i="434"/>
  <c r="D2807" i="434"/>
  <c r="D2823" i="434"/>
  <c r="D1566" i="434"/>
  <c r="D1926" i="434"/>
  <c r="D2223" i="434"/>
  <c r="D2332" i="434"/>
  <c r="D2425" i="434"/>
  <c r="D2464" i="434"/>
  <c r="D2528" i="434"/>
  <c r="D2567" i="434"/>
  <c r="D2631" i="434"/>
  <c r="D2694" i="434"/>
  <c r="D2733" i="434"/>
  <c r="D2753" i="434"/>
  <c r="D2785" i="434"/>
  <c r="D2808" i="434"/>
  <c r="D924" i="434"/>
  <c r="D1297" i="434"/>
  <c r="D1497" i="434"/>
  <c r="D1632" i="434"/>
  <c r="D1786" i="434"/>
  <c r="D1885" i="434"/>
  <c r="D1962" i="434"/>
  <c r="D2045" i="434"/>
  <c r="D2100" i="434"/>
  <c r="D2138" i="434"/>
  <c r="D2191" i="434"/>
  <c r="D2240" i="434"/>
  <c r="D2272" i="434"/>
  <c r="D2308" i="434"/>
  <c r="D2345" i="434"/>
  <c r="D2347" i="434"/>
  <c r="D2373" i="434"/>
  <c r="D2399" i="434"/>
  <c r="D2417" i="434"/>
  <c r="D2431" i="434"/>
  <c r="D2444" i="434"/>
  <c r="D2456" i="434"/>
  <c r="D2469" i="434"/>
  <c r="D2481" i="434"/>
  <c r="D2495" i="434"/>
  <c r="D2508" i="434"/>
  <c r="D2520" i="434"/>
  <c r="D2533" i="434"/>
  <c r="D2545" i="434"/>
  <c r="D2559" i="434"/>
  <c r="D2572" i="434"/>
  <c r="D2584" i="434"/>
  <c r="D2597" i="434"/>
  <c r="D2609" i="434"/>
  <c r="D2636" i="434"/>
  <c r="D2673" i="434"/>
  <c r="D2708" i="434"/>
  <c r="D2744" i="434"/>
  <c r="D2780" i="434"/>
  <c r="D2811" i="434"/>
  <c r="D2718" i="434"/>
  <c r="D2737" i="434"/>
  <c r="D2781" i="434"/>
  <c r="D2820" i="434"/>
  <c r="D2461" i="434"/>
  <c r="D2551" i="434"/>
  <c r="D2640" i="434"/>
  <c r="D2720" i="434"/>
  <c r="D2748" i="434"/>
  <c r="D2814" i="434"/>
  <c r="D1824" i="434"/>
  <c r="D2256" i="434"/>
  <c r="D2437" i="434"/>
  <c r="D2501" i="434"/>
  <c r="D2604" i="434"/>
  <c r="D2712" i="434"/>
  <c r="D2749" i="434"/>
  <c r="D2792" i="434"/>
  <c r="D1436" i="434"/>
  <c r="D2084" i="434"/>
  <c r="D2390" i="434"/>
  <c r="D2489" i="434"/>
  <c r="D2592" i="434"/>
  <c r="D2681" i="434"/>
  <c r="D2769" i="434"/>
  <c r="D2832" i="434"/>
  <c r="D1078" i="434"/>
  <c r="D1305" i="434"/>
  <c r="D1501" i="434"/>
  <c r="D1676" i="434"/>
  <c r="D1794" i="434"/>
  <c r="D1888" i="434"/>
  <c r="D1988" i="434"/>
  <c r="D2046" i="434"/>
  <c r="D2102" i="434"/>
  <c r="D2151" i="434"/>
  <c r="D2193" i="434"/>
  <c r="D2241" i="434"/>
  <c r="D2281" i="434"/>
  <c r="D2310" i="434"/>
  <c r="D2354" i="434"/>
  <c r="D2374" i="434"/>
  <c r="D2400" i="434"/>
  <c r="D2420" i="434"/>
  <c r="D2432" i="434"/>
  <c r="D2445" i="434"/>
  <c r="D2457" i="434"/>
  <c r="D2471" i="434"/>
  <c r="D2484" i="434"/>
  <c r="D2496" i="434"/>
  <c r="D2509" i="434"/>
  <c r="D2521" i="434"/>
  <c r="D2535" i="434"/>
  <c r="D2548" i="434"/>
  <c r="D2560" i="434"/>
  <c r="D2573" i="434"/>
  <c r="D2585" i="434"/>
  <c r="D2599" i="434"/>
  <c r="D2612" i="434"/>
  <c r="D2624" i="434"/>
  <c r="D2637" i="434"/>
  <c r="D2649" i="434"/>
  <c r="D2663" i="434"/>
  <c r="D2676" i="434"/>
  <c r="D2688" i="434"/>
  <c r="D2700" i="434"/>
  <c r="D2709" i="434"/>
  <c r="D2729" i="434"/>
  <c r="D2773" i="434"/>
  <c r="D2828" i="434"/>
  <c r="D2448" i="434"/>
  <c r="D2564" i="434"/>
  <c r="D2653" i="434"/>
  <c r="D2711" i="434"/>
  <c r="D2751" i="434"/>
  <c r="D2806" i="434"/>
  <c r="D1726" i="434"/>
  <c r="D2209" i="434"/>
  <c r="D2424" i="434"/>
  <c r="D2513" i="434"/>
  <c r="D2616" i="434"/>
  <c r="D2703" i="434"/>
  <c r="D2740" i="434"/>
  <c r="D2784" i="434"/>
  <c r="D1200" i="434"/>
  <c r="D2120" i="434"/>
  <c r="D2364" i="434"/>
  <c r="D2477" i="434"/>
  <c r="D2580" i="434"/>
  <c r="D2669" i="434"/>
  <c r="D2761" i="434"/>
  <c r="D2824" i="434"/>
  <c r="D1119" i="434"/>
  <c r="D1366" i="434"/>
  <c r="D1505" i="434"/>
  <c r="D1678" i="434"/>
  <c r="D1820" i="434"/>
  <c r="D1896" i="434"/>
  <c r="D1990" i="434"/>
  <c r="D2062" i="434"/>
  <c r="D2104" i="434"/>
  <c r="D2152" i="434"/>
  <c r="D2205" i="434"/>
  <c r="D2243" i="434"/>
  <c r="D2283" i="434"/>
  <c r="D2320" i="434"/>
  <c r="D2355" i="434"/>
  <c r="D2381" i="434"/>
  <c r="D2401" i="434"/>
  <c r="D2421" i="434"/>
  <c r="D2433" i="434"/>
  <c r="D2447" i="434"/>
  <c r="D2460" i="434"/>
  <c r="D2472" i="434"/>
  <c r="D2485" i="434"/>
  <c r="D2497" i="434"/>
  <c r="D2511" i="434"/>
  <c r="D2524" i="434"/>
  <c r="D2536" i="434"/>
  <c r="D2549" i="434"/>
  <c r="D2561" i="434"/>
  <c r="D2575" i="434"/>
  <c r="D2588" i="434"/>
  <c r="D2600" i="434"/>
  <c r="D2613" i="434"/>
  <c r="D2625" i="434"/>
  <c r="D2639" i="434"/>
  <c r="D2652" i="434"/>
  <c r="D2664" i="434"/>
  <c r="D2677" i="434"/>
  <c r="D2689" i="434"/>
  <c r="D2701" i="434"/>
  <c r="D2710" i="434"/>
  <c r="D2719" i="434"/>
  <c r="D2722" i="434"/>
  <c r="D2730" i="434"/>
  <c r="D2738" i="434"/>
  <c r="D2746" i="434"/>
  <c r="D2750" i="434"/>
  <c r="D2758" i="434"/>
  <c r="D2766" i="434"/>
  <c r="D2774" i="434"/>
  <c r="D2782" i="434"/>
  <c r="D2790" i="434"/>
  <c r="D2798" i="434"/>
  <c r="D2805" i="434"/>
  <c r="D2813" i="434"/>
  <c r="D2821" i="434"/>
  <c r="D2829" i="434"/>
  <c r="D1122" i="434"/>
  <c r="D1384" i="434"/>
  <c r="D1550" i="434"/>
  <c r="D1684" i="434"/>
  <c r="D1821" i="434"/>
  <c r="D1922" i="434"/>
  <c r="D1998" i="434"/>
  <c r="D2064" i="434"/>
  <c r="D2117" i="434"/>
  <c r="D2156" i="434"/>
  <c r="D2208" i="434"/>
  <c r="D2255" i="434"/>
  <c r="D2284" i="434"/>
  <c r="D2321" i="434"/>
  <c r="D2407" i="434"/>
  <c r="D2473" i="434"/>
  <c r="D2512" i="434"/>
  <c r="D2576" i="434"/>
  <c r="D2615" i="434"/>
  <c r="D2679" i="434"/>
  <c r="D2731" i="434"/>
  <c r="D2767" i="434"/>
  <c r="D2791" i="434"/>
  <c r="D1191" i="434"/>
  <c r="D1924" i="434"/>
  <c r="D2119" i="434"/>
  <c r="D2323" i="434"/>
  <c r="D2383" i="434"/>
  <c r="D2463" i="434"/>
  <c r="D2527" i="434"/>
  <c r="D2565" i="434"/>
  <c r="D2641" i="434"/>
  <c r="D2680" i="434"/>
  <c r="D2724" i="434"/>
  <c r="D2760" i="434"/>
  <c r="D2800" i="434"/>
  <c r="D2831" i="434"/>
  <c r="D1740" i="434"/>
  <c r="D2024" i="434"/>
  <c r="D2258" i="434"/>
  <c r="D2439" i="434"/>
  <c r="D2503" i="434"/>
  <c r="D2541" i="434"/>
  <c r="D2605" i="434"/>
  <c r="D2644" i="434"/>
  <c r="D2704" i="434"/>
  <c r="D2725" i="434"/>
  <c r="D2793" i="434"/>
  <c r="D2816" i="434"/>
  <c r="D893" i="434"/>
  <c r="D1224" i="434"/>
  <c r="D1440" i="434"/>
  <c r="D1614" i="434"/>
  <c r="D1742" i="434"/>
  <c r="D1858" i="434"/>
  <c r="D1952" i="434"/>
  <c r="D2026" i="434"/>
  <c r="D2085" i="434"/>
  <c r="D2134" i="434"/>
  <c r="D2173" i="434"/>
  <c r="D2225" i="434"/>
  <c r="D2268" i="434"/>
  <c r="D2297" i="434"/>
  <c r="D2334" i="434"/>
  <c r="D2365" i="434"/>
  <c r="D2391" i="434"/>
  <c r="D2415" i="434"/>
  <c r="D2428" i="434"/>
  <c r="D2440" i="434"/>
  <c r="D2453" i="434"/>
  <c r="D2465" i="434"/>
  <c r="D2479" i="434"/>
  <c r="D2492" i="434"/>
  <c r="D2504" i="434"/>
  <c r="D2517" i="434"/>
  <c r="D2529" i="434"/>
  <c r="D2543" i="434"/>
  <c r="D2556" i="434"/>
  <c r="D2568" i="434"/>
  <c r="D2581" i="434"/>
  <c r="D2593" i="434"/>
  <c r="D2607" i="434"/>
  <c r="D2620" i="434"/>
  <c r="D2632" i="434"/>
  <c r="D2645" i="434"/>
  <c r="D2657" i="434"/>
  <c r="D2671" i="434"/>
  <c r="D2684" i="434"/>
  <c r="D2695" i="434"/>
  <c r="D2705" i="434"/>
  <c r="D2714" i="434"/>
  <c r="D2726" i="434"/>
  <c r="D2734" i="434"/>
  <c r="D2742" i="434"/>
  <c r="D2754" i="434"/>
  <c r="D2762" i="434"/>
  <c r="D2770" i="434"/>
  <c r="D2778" i="434"/>
  <c r="D2786" i="434"/>
  <c r="D2794" i="434"/>
  <c r="D2809" i="434"/>
  <c r="D2817" i="434"/>
  <c r="D2825" i="434"/>
  <c r="D2833" i="434"/>
  <c r="D2728" i="434"/>
  <c r="D2764" i="434"/>
  <c r="D2788" i="434"/>
  <c r="D2803" i="434"/>
  <c r="D2827" i="434"/>
  <c r="D2745" i="434"/>
  <c r="D2757" i="434"/>
  <c r="D2789" i="434"/>
  <c r="D2804" i="434"/>
  <c r="D2357" i="434"/>
  <c r="D2423" i="434"/>
  <c r="D2487" i="434"/>
  <c r="D2525" i="434"/>
  <c r="D2589" i="434"/>
  <c r="D2628" i="434"/>
  <c r="D2692" i="434"/>
  <c r="D2723" i="434"/>
  <c r="D2759" i="434"/>
  <c r="D2783" i="434"/>
  <c r="D2822" i="434"/>
  <c r="D1386" i="434"/>
  <c r="D2020" i="434"/>
  <c r="D2168" i="434"/>
  <c r="D2408" i="434"/>
  <c r="D2476" i="434"/>
  <c r="D2540" i="434"/>
  <c r="D2577" i="434"/>
  <c r="D2629" i="434"/>
  <c r="D2668" i="434"/>
  <c r="D2721" i="434"/>
  <c r="D2752" i="434"/>
  <c r="D2776" i="434"/>
  <c r="D2815" i="434"/>
  <c r="D442" i="434"/>
  <c r="D1850" i="434"/>
  <c r="D2170" i="434"/>
  <c r="D2296" i="434"/>
  <c r="D2409" i="434"/>
  <c r="D2452" i="434"/>
  <c r="D2516" i="434"/>
  <c r="D2553" i="434"/>
  <c r="D2617" i="434"/>
  <c r="D2656" i="434"/>
  <c r="D2713" i="434"/>
  <c r="D2741" i="434"/>
  <c r="D2777" i="434"/>
  <c r="D2801" i="434"/>
  <c r="C64" i="448"/>
  <c r="D64" i="448"/>
  <c r="C9" i="448"/>
  <c r="C11" i="448"/>
  <c r="C15" i="448"/>
  <c r="C17" i="448"/>
  <c r="C19" i="448"/>
  <c r="C21" i="448"/>
  <c r="C25" i="448"/>
  <c r="C29" i="448"/>
  <c r="C33" i="448"/>
  <c r="C35" i="448"/>
  <c r="C53" i="448"/>
  <c r="C61" i="448"/>
  <c r="C63" i="448"/>
  <c r="C65" i="448"/>
  <c r="C67" i="448"/>
  <c r="C69" i="448"/>
  <c r="C8" i="447"/>
  <c r="C10" i="447"/>
  <c r="C12" i="447"/>
  <c r="C32" i="447"/>
  <c r="C52" i="447"/>
  <c r="C64" i="447"/>
  <c r="C66" i="447"/>
  <c r="C9" i="445"/>
  <c r="C11" i="445"/>
  <c r="C23" i="445"/>
  <c r="C29" i="445"/>
  <c r="C61" i="445"/>
  <c r="C63" i="445"/>
  <c r="C65" i="445"/>
  <c r="C69" i="445"/>
  <c r="C6" i="447"/>
  <c r="C9" i="446"/>
  <c r="C11" i="446"/>
  <c r="C23" i="446"/>
  <c r="C29" i="446"/>
  <c r="C61" i="446"/>
  <c r="C63" i="446"/>
  <c r="C65" i="446"/>
  <c r="C69" i="446"/>
  <c r="D7" i="446"/>
  <c r="D9" i="448"/>
  <c r="D11" i="448"/>
  <c r="D15" i="448"/>
  <c r="D17" i="448"/>
  <c r="D19" i="448"/>
  <c r="D21" i="448"/>
  <c r="D25" i="448"/>
  <c r="D29" i="448"/>
  <c r="D33" i="448"/>
  <c r="D35" i="448"/>
  <c r="D53" i="448"/>
  <c r="D61" i="448"/>
  <c r="D63" i="448"/>
  <c r="D65" i="448"/>
  <c r="D67" i="448"/>
  <c r="D69" i="448"/>
  <c r="D8" i="447"/>
  <c r="D10" i="447"/>
  <c r="D12" i="447"/>
  <c r="D32" i="447"/>
  <c r="D52" i="447"/>
  <c r="D64" i="447"/>
  <c r="D66" i="447"/>
  <c r="D9" i="445"/>
  <c r="D11" i="445"/>
  <c r="D23" i="445"/>
  <c r="D29" i="445"/>
  <c r="D61" i="445"/>
  <c r="D63" i="445"/>
  <c r="D65" i="445"/>
  <c r="D69" i="445"/>
  <c r="D7" i="447"/>
  <c r="D9" i="446"/>
  <c r="D11" i="446"/>
  <c r="D23" i="446"/>
  <c r="D29" i="446"/>
  <c r="D61" i="446"/>
  <c r="D63" i="446"/>
  <c r="D65" i="446"/>
  <c r="D69" i="446"/>
  <c r="C7" i="446"/>
  <c r="D7" i="445"/>
  <c r="C8" i="448"/>
  <c r="C10" i="448"/>
  <c r="C12" i="448"/>
  <c r="C14" i="448"/>
  <c r="C16" i="448"/>
  <c r="C20" i="448"/>
  <c r="C22" i="448"/>
  <c r="C26" i="448"/>
  <c r="C32" i="448"/>
  <c r="C36" i="448"/>
  <c r="C38" i="448"/>
  <c r="C54" i="448"/>
  <c r="C70" i="448"/>
  <c r="C72" i="448"/>
  <c r="C9" i="447"/>
  <c r="C11" i="447"/>
  <c r="C21" i="447"/>
  <c r="C27" i="447"/>
  <c r="C59" i="447"/>
  <c r="C61" i="447"/>
  <c r="C63" i="447"/>
  <c r="C67" i="447"/>
  <c r="C8" i="445"/>
  <c r="C10" i="445"/>
  <c r="C12" i="445"/>
  <c r="C16" i="445"/>
  <c r="C34" i="445"/>
  <c r="C54" i="445"/>
  <c r="C66" i="445"/>
  <c r="C68" i="445"/>
  <c r="D8" i="448"/>
  <c r="D10" i="448"/>
  <c r="D12" i="448"/>
  <c r="D14" i="448"/>
  <c r="D16" i="448"/>
  <c r="D20" i="448"/>
  <c r="D22" i="448"/>
  <c r="D26" i="448"/>
  <c r="D32" i="448"/>
  <c r="D36" i="448"/>
  <c r="D38" i="448"/>
  <c r="D54" i="448"/>
  <c r="D70" i="448"/>
  <c r="D72" i="448"/>
  <c r="D9" i="447"/>
  <c r="D11" i="447"/>
  <c r="D21" i="447"/>
  <c r="D27" i="447"/>
  <c r="D59" i="447"/>
  <c r="D61" i="447"/>
  <c r="D63" i="447"/>
  <c r="D67" i="447"/>
  <c r="D8" i="445"/>
  <c r="D10" i="445"/>
  <c r="D12" i="445"/>
  <c r="D16" i="445"/>
  <c r="D34" i="445"/>
  <c r="D54" i="445"/>
  <c r="D66" i="445"/>
  <c r="D68" i="445"/>
  <c r="C6" i="448"/>
  <c r="D6" i="447"/>
  <c r="D8" i="446"/>
  <c r="D10" i="446"/>
  <c r="D12" i="446"/>
  <c r="D16" i="446"/>
  <c r="D34" i="446"/>
  <c r="D54" i="446"/>
  <c r="D66" i="446"/>
  <c r="D68" i="446"/>
  <c r="C6" i="446"/>
  <c r="D6" i="445"/>
  <c r="C7" i="447"/>
  <c r="C12" i="446"/>
  <c r="D6" i="446"/>
  <c r="D11" i="443"/>
  <c r="D19" i="443"/>
  <c r="D29" i="443"/>
  <c r="D41" i="443"/>
  <c r="D65" i="443"/>
  <c r="D71" i="443"/>
  <c r="C12" i="443"/>
  <c r="C30" i="443"/>
  <c r="C56" i="443"/>
  <c r="C70" i="443"/>
  <c r="C78" i="443"/>
  <c r="C54" i="446"/>
  <c r="C68" i="446"/>
  <c r="D6" i="448"/>
  <c r="C8" i="446"/>
  <c r="C34" i="446"/>
  <c r="C66" i="446"/>
  <c r="C7" i="445"/>
  <c r="D8" i="443"/>
  <c r="D10" i="443"/>
  <c r="D12" i="443"/>
  <c r="D18" i="443"/>
  <c r="D26" i="443"/>
  <c r="D30" i="443"/>
  <c r="D32" i="443"/>
  <c r="D34" i="443"/>
  <c r="D52" i="443"/>
  <c r="D56" i="443"/>
  <c r="D58" i="443"/>
  <c r="D64" i="443"/>
  <c r="D68" i="443"/>
  <c r="D70" i="443"/>
  <c r="D78" i="443"/>
  <c r="D23" i="443"/>
  <c r="D69" i="443"/>
  <c r="D75" i="443"/>
  <c r="C10" i="443"/>
  <c r="C32" i="443"/>
  <c r="C52" i="443"/>
  <c r="C68" i="443"/>
  <c r="C10" i="446"/>
  <c r="C16" i="446"/>
  <c r="C6" i="445"/>
  <c r="C9" i="443"/>
  <c r="C11" i="443"/>
  <c r="C19" i="443"/>
  <c r="C23" i="443"/>
  <c r="C29" i="443"/>
  <c r="C31" i="443"/>
  <c r="C35" i="443"/>
  <c r="C41" i="443"/>
  <c r="C65" i="443"/>
  <c r="C67" i="443"/>
  <c r="C69" i="443"/>
  <c r="C71" i="443"/>
  <c r="C73" i="443"/>
  <c r="C75" i="443"/>
  <c r="D9" i="443"/>
  <c r="D31" i="443"/>
  <c r="D35" i="443"/>
  <c r="D67" i="443"/>
  <c r="D73" i="443"/>
  <c r="C8" i="443"/>
  <c r="C18" i="443"/>
  <c r="C26" i="443"/>
  <c r="C34" i="443"/>
  <c r="C58" i="443"/>
  <c r="C64" i="443"/>
  <c r="D6" i="443"/>
  <c r="C6" i="443"/>
  <c r="C22" i="410"/>
  <c r="C21" i="410"/>
  <c r="D22" i="410"/>
  <c r="D21" i="410"/>
  <c r="D70" i="391"/>
  <c r="C65" i="391"/>
  <c r="D71" i="391"/>
  <c r="C45" i="391"/>
  <c r="C70" i="391"/>
  <c r="D45" i="391"/>
  <c r="D65" i="391"/>
  <c r="D64" i="391"/>
  <c r="C64" i="391"/>
  <c r="C71" i="391"/>
  <c r="C15" i="429"/>
  <c r="C19" i="429"/>
  <c r="C23" i="429"/>
  <c r="C27" i="429"/>
  <c r="C31" i="429"/>
  <c r="C35" i="429"/>
  <c r="C39" i="429"/>
  <c r="D16" i="429"/>
  <c r="D28" i="429"/>
  <c r="D36" i="429"/>
  <c r="C14" i="429"/>
  <c r="C26" i="429"/>
  <c r="D18" i="429"/>
  <c r="D30" i="429"/>
  <c r="D15" i="429"/>
  <c r="D19" i="429"/>
  <c r="D23" i="429"/>
  <c r="D27" i="429"/>
  <c r="D31" i="429"/>
  <c r="D35" i="429"/>
  <c r="D39" i="429"/>
  <c r="D24" i="429"/>
  <c r="D32" i="429"/>
  <c r="C18" i="429"/>
  <c r="C30" i="429"/>
  <c r="D22" i="429"/>
  <c r="C16" i="429"/>
  <c r="C20" i="429"/>
  <c r="C24" i="429"/>
  <c r="C28" i="429"/>
  <c r="C32" i="429"/>
  <c r="C36" i="429"/>
  <c r="C40" i="429"/>
  <c r="D20" i="429"/>
  <c r="D40" i="429"/>
  <c r="D14" i="429"/>
  <c r="C21" i="429"/>
  <c r="C29" i="429"/>
  <c r="C33" i="429"/>
  <c r="C37" i="429"/>
  <c r="C6" i="429"/>
  <c r="D21" i="429"/>
  <c r="D29" i="429"/>
  <c r="D33" i="429"/>
  <c r="D37" i="429"/>
  <c r="C22" i="429"/>
  <c r="C38" i="429"/>
  <c r="D26" i="429"/>
  <c r="D38" i="429"/>
  <c r="D6" i="429"/>
  <c r="E2546" i="434"/>
  <c r="D7" i="425" l="1"/>
  <c r="D8" i="425"/>
  <c r="C7" i="387" l="1"/>
  <c r="D7" i="387"/>
  <c r="C8" i="387"/>
  <c r="D8" i="387"/>
  <c r="C9" i="387"/>
  <c r="D9" i="387"/>
  <c r="C10" i="387"/>
  <c r="D10" i="387"/>
  <c r="C11" i="387"/>
  <c r="D11" i="387"/>
  <c r="C12" i="387"/>
  <c r="D12" i="387"/>
  <c r="C13" i="387"/>
  <c r="D13" i="387"/>
  <c r="C14" i="387"/>
  <c r="D14" i="387"/>
  <c r="C15" i="387"/>
  <c r="D15" i="387"/>
  <c r="C16" i="387"/>
  <c r="D16" i="387"/>
  <c r="C17" i="387"/>
  <c r="D17" i="387"/>
  <c r="C18" i="387"/>
  <c r="D18" i="387"/>
  <c r="C19" i="387"/>
  <c r="D19" i="387"/>
  <c r="C20" i="387"/>
  <c r="D20" i="387"/>
  <c r="C21" i="387"/>
  <c r="D21" i="387"/>
  <c r="C22" i="387"/>
  <c r="D22" i="387"/>
  <c r="C23" i="387"/>
  <c r="D23" i="387"/>
  <c r="C24" i="387"/>
  <c r="D24" i="387"/>
  <c r="C25" i="387"/>
  <c r="D25" i="387"/>
  <c r="C26" i="387"/>
  <c r="D26" i="387"/>
  <c r="C27" i="387"/>
  <c r="D27" i="387"/>
  <c r="C28" i="387"/>
  <c r="D28" i="387"/>
  <c r="C29" i="387"/>
  <c r="D29" i="387"/>
  <c r="C30" i="387"/>
  <c r="D30" i="387"/>
  <c r="C31" i="387"/>
  <c r="D31" i="387"/>
  <c r="C32" i="387"/>
  <c r="D32" i="387"/>
  <c r="C33" i="387"/>
  <c r="D33" i="387"/>
  <c r="C34" i="387"/>
  <c r="D34" i="387"/>
  <c r="C35" i="387"/>
  <c r="D35" i="387"/>
  <c r="C36" i="387"/>
  <c r="D36" i="387"/>
  <c r="C37" i="387"/>
  <c r="D37" i="387"/>
  <c r="C38" i="387"/>
  <c r="D38" i="387"/>
  <c r="C39" i="387"/>
  <c r="D39" i="387"/>
  <c r="C40" i="387"/>
  <c r="D40" i="387"/>
  <c r="C41" i="387"/>
  <c r="D41" i="387"/>
  <c r="C42" i="387"/>
  <c r="D42" i="387"/>
  <c r="C43" i="387"/>
  <c r="D43" i="387"/>
  <c r="C44" i="387"/>
  <c r="D44" i="387"/>
  <c r="C45" i="387"/>
  <c r="D45" i="387"/>
  <c r="C46" i="387"/>
  <c r="D46" i="387"/>
  <c r="C47" i="387"/>
  <c r="D47" i="387"/>
  <c r="C48" i="387"/>
  <c r="D48" i="387"/>
  <c r="C49" i="387"/>
  <c r="D49" i="387"/>
  <c r="C50" i="387"/>
  <c r="D50" i="387"/>
  <c r="C51" i="387"/>
  <c r="D51" i="387"/>
  <c r="C52" i="387"/>
  <c r="D52" i="387"/>
  <c r="C53" i="387"/>
  <c r="D53" i="387"/>
  <c r="C54" i="387"/>
  <c r="D54" i="387"/>
  <c r="C55" i="387"/>
  <c r="D55" i="387"/>
  <c r="C56" i="387"/>
  <c r="D56" i="387"/>
  <c r="C57" i="387"/>
  <c r="D57" i="387"/>
  <c r="C58" i="387"/>
  <c r="D58" i="387"/>
  <c r="C59" i="387"/>
  <c r="D59" i="387"/>
  <c r="C60" i="387"/>
  <c r="D60" i="387"/>
  <c r="C61" i="387"/>
  <c r="D61" i="387"/>
  <c r="C62" i="387"/>
  <c r="D62" i="387"/>
  <c r="C63" i="387"/>
  <c r="D63" i="387"/>
  <c r="C64" i="387"/>
  <c r="D64" i="387"/>
  <c r="C65" i="387"/>
  <c r="D65" i="387"/>
  <c r="C66" i="387"/>
  <c r="D66" i="387"/>
  <c r="C67" i="387"/>
  <c r="D67" i="387"/>
  <c r="C68" i="387"/>
  <c r="D68" i="387"/>
  <c r="C69" i="387"/>
  <c r="D69" i="387"/>
  <c r="C70" i="387"/>
  <c r="D70" i="387"/>
  <c r="C71" i="387"/>
  <c r="D71" i="387"/>
  <c r="C72" i="387"/>
  <c r="D72" i="387"/>
  <c r="C73" i="387"/>
  <c r="D73" i="387"/>
  <c r="C74" i="387"/>
  <c r="D74" i="387"/>
  <c r="C75" i="387"/>
  <c r="D75" i="387"/>
  <c r="C76" i="387"/>
  <c r="D76" i="387"/>
  <c r="C77" i="387"/>
  <c r="D77" i="387"/>
  <c r="C78" i="387"/>
  <c r="D78" i="387"/>
  <c r="C79" i="387"/>
  <c r="D79" i="387"/>
  <c r="C80" i="387"/>
  <c r="D80" i="387"/>
  <c r="C81" i="387"/>
  <c r="D81" i="387"/>
  <c r="C82" i="387"/>
  <c r="D82" i="387"/>
  <c r="C83" i="387"/>
  <c r="D83" i="387"/>
  <c r="C84" i="387"/>
  <c r="D84" i="387"/>
  <c r="C85" i="387"/>
  <c r="D85" i="387"/>
  <c r="C86" i="387"/>
  <c r="D86" i="387"/>
  <c r="C87" i="387"/>
  <c r="D87" i="387"/>
  <c r="C88" i="387"/>
  <c r="D88" i="387"/>
  <c r="C89" i="387"/>
  <c r="D89" i="387"/>
  <c r="C90" i="387"/>
  <c r="D90" i="387"/>
  <c r="C91" i="387"/>
  <c r="D91" i="387"/>
  <c r="C92" i="387"/>
  <c r="D92" i="387"/>
  <c r="C93" i="387"/>
  <c r="D93" i="387"/>
  <c r="C94" i="387"/>
  <c r="D94" i="387"/>
  <c r="C95" i="387"/>
  <c r="D95" i="387"/>
  <c r="C96" i="387"/>
  <c r="D96" i="387"/>
  <c r="C97" i="387"/>
  <c r="D97" i="387"/>
  <c r="C98" i="387"/>
  <c r="D98" i="387"/>
  <c r="C99" i="387"/>
  <c r="D99" i="387"/>
  <c r="C100" i="387"/>
  <c r="D100" i="387"/>
  <c r="C101" i="387"/>
  <c r="D101" i="387"/>
  <c r="C102" i="387"/>
  <c r="D102" i="387"/>
  <c r="C103" i="387"/>
  <c r="D103" i="387"/>
  <c r="C104" i="387"/>
  <c r="D104" i="387"/>
  <c r="C105" i="387"/>
  <c r="D105" i="387"/>
  <c r="C106" i="387"/>
  <c r="D106" i="387"/>
  <c r="C107" i="387"/>
  <c r="D107" i="387"/>
  <c r="C108" i="387"/>
  <c r="D108" i="387"/>
  <c r="C109" i="387"/>
  <c r="D109" i="387"/>
  <c r="C110" i="387"/>
  <c r="D110" i="387"/>
  <c r="C111" i="387"/>
  <c r="D111" i="387"/>
  <c r="C112" i="387"/>
  <c r="D112" i="387"/>
  <c r="C113" i="387"/>
  <c r="D113" i="387"/>
  <c r="C114" i="387"/>
  <c r="D114" i="387"/>
  <c r="C115" i="387"/>
  <c r="D115" i="387"/>
  <c r="C116" i="387"/>
  <c r="D116" i="387"/>
  <c r="C117" i="387"/>
  <c r="D117" i="387"/>
  <c r="C118" i="387"/>
  <c r="D118" i="387"/>
  <c r="C119" i="387"/>
  <c r="D119" i="387"/>
  <c r="C120" i="387"/>
  <c r="D120" i="387"/>
  <c r="C121" i="387"/>
  <c r="D121" i="387"/>
  <c r="C122" i="387"/>
  <c r="D122" i="387"/>
  <c r="C123" i="387"/>
  <c r="D123" i="387"/>
  <c r="C124" i="387"/>
  <c r="D124" i="387"/>
  <c r="C125" i="387"/>
  <c r="D125" i="387"/>
  <c r="C126" i="387"/>
  <c r="D126" i="387"/>
  <c r="C127" i="387"/>
  <c r="D127" i="387"/>
  <c r="C128" i="387"/>
  <c r="D128" i="387"/>
  <c r="C129" i="387"/>
  <c r="D129" i="387"/>
  <c r="C130" i="387"/>
  <c r="D130" i="387"/>
  <c r="C131" i="387"/>
  <c r="D131" i="387"/>
  <c r="C132" i="387"/>
  <c r="D132" i="387"/>
  <c r="C133" i="387"/>
  <c r="D133" i="387"/>
  <c r="C134" i="387"/>
  <c r="D134" i="387"/>
  <c r="C135" i="387"/>
  <c r="D135" i="387"/>
  <c r="C136" i="387"/>
  <c r="D136" i="387"/>
  <c r="C137" i="387"/>
  <c r="D137" i="387"/>
  <c r="C138" i="387"/>
  <c r="D138" i="387"/>
  <c r="C139" i="387"/>
  <c r="D139" i="387"/>
  <c r="C140" i="387"/>
  <c r="D140" i="387"/>
  <c r="C141" i="387"/>
  <c r="D141" i="387"/>
  <c r="C142" i="387"/>
  <c r="D142" i="387"/>
  <c r="C143" i="387"/>
  <c r="D143" i="387"/>
  <c r="C144" i="387"/>
  <c r="D144" i="387"/>
  <c r="C145" i="387"/>
  <c r="D145" i="387"/>
  <c r="C146" i="387"/>
  <c r="D146" i="387"/>
  <c r="C147" i="387"/>
  <c r="D147" i="387"/>
  <c r="C148" i="387"/>
  <c r="D148" i="387"/>
  <c r="C149" i="387"/>
  <c r="D149" i="387"/>
  <c r="C150" i="387"/>
  <c r="D150" i="387"/>
  <c r="C151" i="387"/>
  <c r="D151" i="387"/>
  <c r="C152" i="387"/>
  <c r="D152" i="387"/>
  <c r="C153" i="387"/>
  <c r="D153" i="387"/>
  <c r="C154" i="387"/>
  <c r="D154" i="387"/>
  <c r="C155" i="387"/>
  <c r="D155" i="387"/>
  <c r="C156" i="387"/>
  <c r="D156" i="387"/>
  <c r="C157" i="387"/>
  <c r="D157" i="387"/>
  <c r="C158" i="387"/>
  <c r="D158" i="387"/>
  <c r="C159" i="387"/>
  <c r="D159" i="387"/>
  <c r="C160" i="387"/>
  <c r="D160" i="387"/>
  <c r="C161" i="387"/>
  <c r="D161" i="387"/>
  <c r="C162" i="387"/>
  <c r="D162" i="387"/>
  <c r="C163" i="387"/>
  <c r="D163" i="387"/>
  <c r="C164" i="387"/>
  <c r="D164" i="387"/>
  <c r="C165" i="387"/>
  <c r="D165" i="387"/>
  <c r="C166" i="387"/>
  <c r="D166" i="387"/>
  <c r="C167" i="387"/>
  <c r="D167" i="387"/>
  <c r="C168" i="387"/>
  <c r="D168" i="387"/>
  <c r="C169" i="387"/>
  <c r="D169" i="387"/>
  <c r="C170" i="387"/>
  <c r="D170" i="387"/>
  <c r="C171" i="387"/>
  <c r="D171" i="387"/>
  <c r="C172" i="387"/>
  <c r="D172" i="387"/>
  <c r="C173" i="387"/>
  <c r="D173" i="387"/>
  <c r="C174" i="387"/>
  <c r="D174" i="387"/>
  <c r="C175" i="387"/>
  <c r="D175" i="387"/>
  <c r="C176" i="387"/>
  <c r="D176" i="387"/>
  <c r="C177" i="387"/>
  <c r="D177" i="387"/>
  <c r="C178" i="387"/>
  <c r="D178" i="387"/>
  <c r="C179" i="387"/>
  <c r="D179" i="387"/>
  <c r="C180" i="387"/>
  <c r="D180" i="387"/>
  <c r="C181" i="387"/>
  <c r="D181" i="387"/>
  <c r="C182" i="387"/>
  <c r="D182" i="387"/>
  <c r="C183" i="387"/>
  <c r="D183" i="387"/>
  <c r="C184" i="387"/>
  <c r="D184" i="387"/>
  <c r="C185" i="387"/>
  <c r="D185" i="387"/>
  <c r="C186" i="387"/>
  <c r="D186" i="387"/>
  <c r="C187" i="387"/>
  <c r="D187" i="387"/>
  <c r="C188" i="387"/>
  <c r="D188" i="387"/>
  <c r="C189" i="387"/>
  <c r="D189" i="387"/>
  <c r="C7" i="386"/>
  <c r="D7" i="386"/>
  <c r="C8" i="386"/>
  <c r="D8" i="386"/>
  <c r="C9" i="386"/>
  <c r="D9" i="386"/>
  <c r="C10" i="386"/>
  <c r="D10" i="386"/>
  <c r="C11" i="386"/>
  <c r="D11" i="386"/>
  <c r="C12" i="386"/>
  <c r="D12" i="386"/>
  <c r="C13" i="386"/>
  <c r="D13" i="386"/>
  <c r="C14" i="386"/>
  <c r="D14" i="386"/>
  <c r="C15" i="386"/>
  <c r="D15" i="386"/>
  <c r="C16" i="386"/>
  <c r="D16" i="386"/>
  <c r="C17" i="386"/>
  <c r="D17" i="386"/>
  <c r="C18" i="386"/>
  <c r="D18" i="386"/>
  <c r="C19" i="386"/>
  <c r="D19" i="386"/>
  <c r="C20" i="386"/>
  <c r="D20" i="386"/>
  <c r="C21" i="386"/>
  <c r="D21" i="386"/>
  <c r="C22" i="386"/>
  <c r="D22" i="386"/>
  <c r="C23" i="386"/>
  <c r="D23" i="386"/>
  <c r="C24" i="386"/>
  <c r="D24" i="386"/>
  <c r="C25" i="386"/>
  <c r="D25" i="386"/>
  <c r="C26" i="386"/>
  <c r="D26" i="386"/>
  <c r="C27" i="386"/>
  <c r="D27" i="386"/>
  <c r="C28" i="386"/>
  <c r="D28" i="386"/>
  <c r="C29" i="386"/>
  <c r="D29" i="386"/>
  <c r="C30" i="386"/>
  <c r="D30" i="386"/>
  <c r="C31" i="386"/>
  <c r="D31" i="386"/>
  <c r="C32" i="386"/>
  <c r="D32" i="386"/>
  <c r="C33" i="386"/>
  <c r="D33" i="386"/>
  <c r="C34" i="386"/>
  <c r="D34" i="386"/>
  <c r="C35" i="386"/>
  <c r="D35" i="386"/>
  <c r="C36" i="386"/>
  <c r="D36" i="386"/>
  <c r="C37" i="386"/>
  <c r="D37" i="386"/>
  <c r="C38" i="386"/>
  <c r="D38" i="386"/>
  <c r="C39" i="386"/>
  <c r="D39" i="386"/>
  <c r="C40" i="386"/>
  <c r="D40" i="386"/>
  <c r="C41" i="386"/>
  <c r="D41" i="386"/>
  <c r="C42" i="386"/>
  <c r="D42" i="386"/>
  <c r="C43" i="386"/>
  <c r="D43" i="386"/>
  <c r="C44" i="386"/>
  <c r="D44" i="386"/>
  <c r="C45" i="386"/>
  <c r="D45" i="386"/>
  <c r="C46" i="386"/>
  <c r="D46" i="386"/>
  <c r="C47" i="386"/>
  <c r="D47" i="386"/>
  <c r="C48" i="386"/>
  <c r="D48" i="386"/>
  <c r="C49" i="386"/>
  <c r="D49" i="386"/>
  <c r="C50" i="386"/>
  <c r="D50" i="386"/>
  <c r="C51" i="386"/>
  <c r="D51" i="386"/>
  <c r="C52" i="386"/>
  <c r="D52" i="386"/>
  <c r="C53" i="386"/>
  <c r="D53" i="386"/>
  <c r="C54" i="386"/>
  <c r="D54" i="386"/>
  <c r="C55" i="386"/>
  <c r="D55" i="386"/>
  <c r="C56" i="386"/>
  <c r="D56" i="386"/>
  <c r="C57" i="386"/>
  <c r="D57" i="386"/>
  <c r="C58" i="386"/>
  <c r="D58" i="386"/>
  <c r="C59" i="386"/>
  <c r="D59" i="386"/>
  <c r="C60" i="386"/>
  <c r="D60" i="386"/>
  <c r="C61" i="386"/>
  <c r="D61" i="386"/>
  <c r="C62" i="386"/>
  <c r="D62" i="386"/>
  <c r="C63" i="386"/>
  <c r="D63" i="386"/>
  <c r="C64" i="386"/>
  <c r="D64" i="386"/>
  <c r="C65" i="386"/>
  <c r="D65" i="386"/>
  <c r="C66" i="386"/>
  <c r="D66" i="386"/>
  <c r="C67" i="386"/>
  <c r="D67" i="386"/>
  <c r="C68" i="386"/>
  <c r="D68" i="386"/>
  <c r="C69" i="386"/>
  <c r="D69" i="386"/>
  <c r="C70" i="386"/>
  <c r="D70" i="386"/>
  <c r="C71" i="386"/>
  <c r="D71" i="386"/>
  <c r="C72" i="386"/>
  <c r="D72" i="386"/>
  <c r="C73" i="386"/>
  <c r="D73" i="386"/>
  <c r="C74" i="386"/>
  <c r="D74" i="386"/>
  <c r="C76" i="386"/>
  <c r="D76" i="386"/>
  <c r="C77" i="386"/>
  <c r="D77" i="386"/>
  <c r="C78" i="386"/>
  <c r="D78" i="386"/>
  <c r="C79" i="386"/>
  <c r="D79" i="386"/>
  <c r="C80" i="386"/>
  <c r="D80" i="386"/>
  <c r="C81" i="386"/>
  <c r="D81" i="386"/>
  <c r="C82" i="386"/>
  <c r="D82" i="386"/>
  <c r="C83" i="386"/>
  <c r="D83" i="386"/>
  <c r="C84" i="386"/>
  <c r="D84" i="386"/>
  <c r="C85" i="386"/>
  <c r="D85" i="386"/>
  <c r="C86" i="386"/>
  <c r="D86" i="386"/>
  <c r="C87" i="386"/>
  <c r="D87" i="386"/>
  <c r="C88" i="386"/>
  <c r="D88" i="386"/>
  <c r="C89" i="386"/>
  <c r="D89" i="386"/>
  <c r="C90" i="386"/>
  <c r="D90" i="386"/>
  <c r="C91" i="386"/>
  <c r="D91" i="386"/>
  <c r="C92" i="386"/>
  <c r="D92" i="386"/>
  <c r="C93" i="386"/>
  <c r="D93" i="386"/>
  <c r="C94" i="386"/>
  <c r="D94" i="386"/>
  <c r="C95" i="386"/>
  <c r="D95" i="386"/>
  <c r="C96" i="386"/>
  <c r="D96" i="386"/>
  <c r="C97" i="386"/>
  <c r="D97" i="386"/>
  <c r="C98" i="386"/>
  <c r="D98" i="386"/>
  <c r="C99" i="386"/>
  <c r="D99" i="386"/>
  <c r="C100" i="386"/>
  <c r="D100" i="386"/>
  <c r="C101" i="386"/>
  <c r="D101" i="386"/>
  <c r="C102" i="386"/>
  <c r="D102" i="386"/>
  <c r="C103" i="386"/>
  <c r="D103" i="386"/>
  <c r="C104" i="386"/>
  <c r="D104" i="386"/>
  <c r="C105" i="386"/>
  <c r="D105" i="386"/>
  <c r="C106" i="386"/>
  <c r="D106" i="386"/>
  <c r="C107" i="386"/>
  <c r="D107" i="386"/>
  <c r="C108" i="386"/>
  <c r="D108" i="386"/>
  <c r="C109" i="386"/>
  <c r="D109" i="386"/>
  <c r="C110" i="386"/>
  <c r="D110" i="386"/>
  <c r="C111" i="386"/>
  <c r="D111" i="386"/>
  <c r="C112" i="386"/>
  <c r="D112" i="386"/>
  <c r="C113" i="386"/>
  <c r="D113" i="386"/>
  <c r="C114" i="386"/>
  <c r="D114" i="386"/>
  <c r="C115" i="386"/>
  <c r="D115" i="386"/>
  <c r="C116" i="386"/>
  <c r="D116" i="386"/>
  <c r="C117" i="386"/>
  <c r="D117" i="386"/>
  <c r="C118" i="386"/>
  <c r="D118" i="386"/>
  <c r="C119" i="386"/>
  <c r="D119" i="386"/>
  <c r="C120" i="386"/>
  <c r="D120" i="386"/>
  <c r="C121" i="386"/>
  <c r="D121" i="386"/>
  <c r="C122" i="386"/>
  <c r="D122" i="386"/>
  <c r="C123" i="386"/>
  <c r="D123" i="386"/>
  <c r="C124" i="386"/>
  <c r="D124" i="386"/>
  <c r="C125" i="386"/>
  <c r="D125" i="386"/>
  <c r="C126" i="386"/>
  <c r="D126" i="386"/>
  <c r="C127" i="386"/>
  <c r="D127" i="386"/>
  <c r="C128" i="386"/>
  <c r="D128" i="386"/>
  <c r="C129" i="386"/>
  <c r="D129" i="386"/>
  <c r="C130" i="386"/>
  <c r="D130" i="386"/>
  <c r="C131" i="386"/>
  <c r="D131" i="386"/>
  <c r="C132" i="386"/>
  <c r="D132" i="386"/>
  <c r="C133" i="386"/>
  <c r="D133" i="386"/>
  <c r="C134" i="386"/>
  <c r="D134" i="386"/>
  <c r="C135" i="386"/>
  <c r="D135" i="386"/>
  <c r="C136" i="386"/>
  <c r="D136" i="386"/>
  <c r="C137" i="386"/>
  <c r="D137" i="386"/>
  <c r="C138" i="386"/>
  <c r="D138" i="386"/>
  <c r="C139" i="386"/>
  <c r="D139" i="386"/>
  <c r="C140" i="386"/>
  <c r="D140" i="386"/>
  <c r="C141" i="386"/>
  <c r="D141" i="386"/>
  <c r="C142" i="386"/>
  <c r="D142" i="386"/>
  <c r="C143" i="386"/>
  <c r="D143" i="386"/>
  <c r="C144" i="386"/>
  <c r="D144" i="386"/>
  <c r="C145" i="386"/>
  <c r="D145" i="386"/>
  <c r="C146" i="386"/>
  <c r="D146" i="386"/>
  <c r="C147" i="386"/>
  <c r="D147" i="386"/>
  <c r="C148" i="386"/>
  <c r="D148" i="386"/>
  <c r="C149" i="386"/>
  <c r="D149" i="386"/>
  <c r="C150" i="386"/>
  <c r="D150" i="386"/>
  <c r="C151" i="386"/>
  <c r="D151" i="386"/>
  <c r="C152" i="386"/>
  <c r="D152" i="386"/>
  <c r="C153" i="386"/>
  <c r="D153" i="386"/>
  <c r="C154" i="386"/>
  <c r="D154" i="386"/>
  <c r="C155" i="386"/>
  <c r="D155" i="386"/>
  <c r="C156" i="386"/>
  <c r="D156" i="386"/>
  <c r="C157" i="386"/>
  <c r="D157" i="386"/>
  <c r="C158" i="386"/>
  <c r="D158" i="386"/>
  <c r="C159" i="386"/>
  <c r="D159" i="386"/>
  <c r="C160" i="386"/>
  <c r="D160" i="386"/>
  <c r="C161" i="386"/>
  <c r="D161" i="386"/>
  <c r="C162" i="386"/>
  <c r="D162" i="386"/>
  <c r="C163" i="386"/>
  <c r="D163" i="386"/>
  <c r="C164" i="386"/>
  <c r="D164" i="386"/>
  <c r="C165" i="386"/>
  <c r="D165" i="386"/>
  <c r="C166" i="386"/>
  <c r="D166" i="386"/>
  <c r="C167" i="386"/>
  <c r="D167" i="386"/>
  <c r="C168" i="386"/>
  <c r="D168" i="386"/>
  <c r="C169" i="386"/>
  <c r="D169" i="386"/>
  <c r="C170" i="386"/>
  <c r="D170" i="386"/>
  <c r="C171" i="386"/>
  <c r="D171" i="386"/>
  <c r="C172" i="386"/>
  <c r="D172" i="386"/>
  <c r="C173" i="386"/>
  <c r="D173" i="386"/>
  <c r="C174" i="386"/>
  <c r="D174" i="386"/>
  <c r="C175" i="386"/>
  <c r="D175" i="386"/>
  <c r="C176" i="386"/>
  <c r="D176" i="386"/>
  <c r="C177" i="386"/>
  <c r="D177" i="386"/>
  <c r="C178" i="386"/>
  <c r="D178" i="386"/>
  <c r="C179" i="386"/>
  <c r="D179" i="386"/>
  <c r="C180" i="386"/>
  <c r="D180" i="386"/>
  <c r="C181" i="386"/>
  <c r="D181" i="386"/>
  <c r="C182" i="386"/>
  <c r="D182" i="386"/>
  <c r="C183" i="386"/>
  <c r="D183" i="386"/>
  <c r="C184" i="386"/>
  <c r="D184" i="386"/>
  <c r="C185" i="386"/>
  <c r="D185" i="386"/>
  <c r="C186" i="386"/>
  <c r="D186" i="386"/>
  <c r="C187" i="386"/>
  <c r="D187" i="386"/>
  <c r="C188" i="386"/>
  <c r="D188" i="386"/>
  <c r="C189" i="386"/>
  <c r="D189" i="386"/>
  <c r="C190" i="386"/>
  <c r="D190" i="386"/>
  <c r="C191" i="386"/>
  <c r="D191" i="386"/>
  <c r="C192" i="386"/>
  <c r="D192" i="386"/>
  <c r="C193" i="386"/>
  <c r="D193" i="386"/>
  <c r="C194" i="386"/>
  <c r="D194" i="386"/>
  <c r="C195" i="386"/>
  <c r="D195" i="386"/>
  <c r="C196" i="386"/>
  <c r="D196" i="386"/>
  <c r="C197" i="386"/>
  <c r="D197" i="386"/>
  <c r="C198" i="386"/>
  <c r="D198" i="386"/>
  <c r="C199" i="386"/>
  <c r="D199" i="386"/>
  <c r="C200" i="386"/>
  <c r="D200" i="386"/>
  <c r="C201" i="386"/>
  <c r="D201" i="386"/>
  <c r="C202" i="386"/>
  <c r="D202" i="386"/>
  <c r="C203" i="386"/>
  <c r="D203" i="386"/>
  <c r="C204" i="386"/>
  <c r="D204" i="386"/>
  <c r="C205" i="386"/>
  <c r="D205" i="386"/>
  <c r="C206" i="386"/>
  <c r="D206" i="386"/>
  <c r="C207" i="386"/>
  <c r="D207" i="386"/>
  <c r="C208" i="386"/>
  <c r="D208" i="386"/>
  <c r="C209" i="386"/>
  <c r="D209" i="386"/>
  <c r="C210" i="386"/>
  <c r="D210" i="386"/>
  <c r="C211" i="386"/>
  <c r="D211" i="386"/>
  <c r="C212" i="386"/>
  <c r="D212" i="386"/>
  <c r="C213" i="386"/>
  <c r="D213" i="386"/>
  <c r="C214" i="386"/>
  <c r="D214" i="386"/>
  <c r="C215" i="386"/>
  <c r="D215" i="386"/>
  <c r="C216" i="386"/>
  <c r="D216" i="386"/>
  <c r="C217" i="386"/>
  <c r="D217" i="386"/>
  <c r="C218" i="386"/>
  <c r="D218" i="386"/>
  <c r="C219" i="386"/>
  <c r="D219" i="386"/>
  <c r="C220" i="386"/>
  <c r="D220" i="386"/>
  <c r="C221" i="386"/>
  <c r="D221" i="386"/>
  <c r="C222" i="386"/>
  <c r="D222" i="386"/>
  <c r="C223" i="386"/>
  <c r="D223" i="386"/>
  <c r="C224" i="386"/>
  <c r="D224" i="386"/>
  <c r="C225" i="386"/>
  <c r="D225" i="386"/>
  <c r="C226" i="386"/>
  <c r="D226" i="386"/>
  <c r="C227" i="386"/>
  <c r="D227" i="386"/>
  <c r="C228" i="386"/>
  <c r="D228" i="386"/>
  <c r="C229" i="386"/>
  <c r="D229" i="386"/>
  <c r="C230" i="386"/>
  <c r="D230" i="386"/>
  <c r="C231" i="386"/>
  <c r="D231" i="386"/>
  <c r="C232" i="386"/>
  <c r="D232" i="386"/>
  <c r="C233" i="386"/>
  <c r="D233" i="386"/>
  <c r="C234" i="386"/>
  <c r="D234" i="386"/>
  <c r="C235" i="386"/>
  <c r="D235" i="386"/>
  <c r="C236" i="386"/>
  <c r="D236" i="386"/>
  <c r="C237" i="386"/>
  <c r="D237" i="386"/>
  <c r="C238" i="386"/>
  <c r="D238" i="386"/>
  <c r="C239" i="386"/>
  <c r="D239" i="386"/>
  <c r="C240" i="386"/>
  <c r="D240" i="386"/>
  <c r="C241" i="386"/>
  <c r="D241" i="386"/>
  <c r="C242" i="386"/>
  <c r="D242" i="386"/>
  <c r="C243" i="386"/>
  <c r="D243" i="386"/>
  <c r="C244" i="386"/>
  <c r="D244" i="386"/>
  <c r="C245" i="386"/>
  <c r="D245" i="386"/>
  <c r="C246" i="386"/>
  <c r="D246" i="386"/>
  <c r="C247" i="386"/>
  <c r="D247" i="386"/>
  <c r="C248" i="386"/>
  <c r="D248" i="386"/>
  <c r="C249" i="386"/>
  <c r="D249" i="386"/>
  <c r="C250" i="386"/>
  <c r="D250" i="386"/>
  <c r="C251" i="386"/>
  <c r="D251" i="386"/>
  <c r="C252" i="386"/>
  <c r="D252" i="386"/>
  <c r="C253" i="386"/>
  <c r="D253" i="386"/>
  <c r="C254" i="386"/>
  <c r="D254" i="386"/>
  <c r="C255" i="386"/>
  <c r="D255" i="386"/>
  <c r="C256" i="386"/>
  <c r="D256" i="386"/>
  <c r="C257" i="386"/>
  <c r="D257" i="386"/>
  <c r="C258" i="386"/>
  <c r="D258" i="386"/>
  <c r="C259" i="386"/>
  <c r="D259" i="386"/>
  <c r="C260" i="386"/>
  <c r="D260" i="386"/>
  <c r="C261" i="386"/>
  <c r="D261" i="386"/>
  <c r="C262" i="386"/>
  <c r="D262" i="386"/>
  <c r="C263" i="386"/>
  <c r="D263" i="386"/>
  <c r="C264" i="386"/>
  <c r="D264" i="386"/>
  <c r="C265" i="386"/>
  <c r="D265" i="386"/>
  <c r="C266" i="386"/>
  <c r="D266" i="386"/>
  <c r="C267" i="386"/>
  <c r="D267" i="386"/>
  <c r="C268" i="386"/>
  <c r="D268" i="386"/>
  <c r="C269" i="386"/>
  <c r="D269" i="386"/>
  <c r="C270" i="386"/>
  <c r="D270" i="386"/>
  <c r="C271" i="386"/>
  <c r="D271" i="386"/>
  <c r="C272" i="386"/>
  <c r="D272" i="386"/>
  <c r="C273" i="386"/>
  <c r="D273" i="386"/>
  <c r="C274" i="386"/>
  <c r="D274" i="386"/>
  <c r="C275" i="386"/>
  <c r="D275" i="386"/>
  <c r="C276" i="386"/>
  <c r="D276" i="386"/>
  <c r="C277" i="386"/>
  <c r="D277" i="386"/>
  <c r="D6" i="387"/>
  <c r="C6" i="387"/>
  <c r="D6" i="386"/>
  <c r="C6" i="386"/>
  <c r="D13" i="401"/>
  <c r="C13" i="401"/>
  <c r="D12" i="401"/>
  <c r="C12" i="401"/>
  <c r="D11" i="401"/>
  <c r="C11" i="401"/>
  <c r="D10" i="401"/>
  <c r="C10" i="401"/>
  <c r="D9" i="401"/>
  <c r="C9" i="401"/>
  <c r="D8" i="401"/>
  <c r="C8" i="401"/>
  <c r="D7" i="401"/>
  <c r="C7" i="401"/>
  <c r="C7" i="432" l="1"/>
  <c r="D7" i="432"/>
  <c r="C8" i="432"/>
  <c r="D8" i="432"/>
  <c r="C9" i="432"/>
  <c r="D9" i="432"/>
  <c r="C10" i="432"/>
  <c r="D10" i="432"/>
  <c r="C11" i="432"/>
  <c r="D11" i="432"/>
  <c r="C12" i="432"/>
  <c r="D12" i="432"/>
  <c r="C13" i="432"/>
  <c r="D13" i="432"/>
  <c r="C16" i="432"/>
  <c r="D16" i="432"/>
  <c r="C20" i="432"/>
  <c r="D20" i="432"/>
  <c r="C21" i="432"/>
  <c r="D21" i="432"/>
  <c r="C22" i="432"/>
  <c r="D22" i="432"/>
  <c r="C24" i="432"/>
  <c r="D24" i="432"/>
  <c r="C25" i="432"/>
  <c r="D25" i="432"/>
  <c r="C28" i="432"/>
  <c r="D28" i="432"/>
  <c r="C7" i="430"/>
  <c r="D7" i="430"/>
  <c r="C8" i="430"/>
  <c r="D8" i="430"/>
  <c r="C9" i="430"/>
  <c r="D9" i="430"/>
  <c r="C10" i="430"/>
  <c r="D10" i="430"/>
  <c r="C11" i="430"/>
  <c r="D11" i="430"/>
  <c r="C12" i="430"/>
  <c r="D12" i="430"/>
  <c r="C13" i="430"/>
  <c r="D13" i="430"/>
  <c r="C17" i="430"/>
  <c r="D17" i="430"/>
  <c r="C26" i="430"/>
  <c r="D26" i="430"/>
  <c r="C31" i="430"/>
  <c r="D31" i="430"/>
  <c r="C40" i="430"/>
  <c r="D40" i="430"/>
  <c r="C7" i="425"/>
  <c r="C8" i="425"/>
  <c r="C9" i="425"/>
  <c r="D9" i="425"/>
  <c r="C10" i="425"/>
  <c r="D10" i="425"/>
  <c r="C11" i="425"/>
  <c r="D11" i="425"/>
  <c r="C12" i="425"/>
  <c r="D12" i="425"/>
  <c r="C13" i="425"/>
  <c r="D13" i="425"/>
  <c r="C17" i="425"/>
  <c r="D17" i="425"/>
  <c r="C18" i="425"/>
  <c r="D18" i="425"/>
  <c r="C20" i="425"/>
  <c r="D20" i="425"/>
  <c r="C28" i="425"/>
  <c r="D28" i="425"/>
  <c r="C35" i="425"/>
  <c r="D35" i="425"/>
  <c r="C38" i="425"/>
  <c r="D38" i="425"/>
  <c r="C44" i="425"/>
  <c r="D44" i="425"/>
  <c r="C7" i="419"/>
  <c r="D7" i="419"/>
  <c r="C8" i="419"/>
  <c r="D8" i="419"/>
  <c r="C9" i="419"/>
  <c r="D9" i="419"/>
  <c r="C10" i="419"/>
  <c r="D10" i="419"/>
  <c r="C11" i="419"/>
  <c r="D11" i="419"/>
  <c r="C12" i="419"/>
  <c r="D12" i="419"/>
  <c r="C13" i="419"/>
  <c r="D13" i="419"/>
  <c r="C17" i="419"/>
  <c r="D17" i="419"/>
  <c r="C18" i="419"/>
  <c r="D18" i="419"/>
  <c r="C19" i="419"/>
  <c r="D19" i="419"/>
  <c r="C20" i="419"/>
  <c r="D20" i="419"/>
  <c r="C22" i="419"/>
  <c r="D22" i="419"/>
  <c r="C23" i="419"/>
  <c r="D23" i="419"/>
  <c r="C24" i="419"/>
  <c r="D24" i="419"/>
  <c r="C25" i="419"/>
  <c r="D25" i="419"/>
  <c r="C28" i="419"/>
  <c r="D28" i="419"/>
  <c r="C29" i="419"/>
  <c r="D29" i="419"/>
  <c r="C30" i="419"/>
  <c r="D30" i="419"/>
  <c r="C32" i="419"/>
  <c r="D32" i="419"/>
  <c r="C33" i="419"/>
  <c r="D33" i="419"/>
  <c r="C34" i="419"/>
  <c r="D34" i="419"/>
  <c r="C36" i="419"/>
  <c r="D36" i="419"/>
  <c r="C37" i="419"/>
  <c r="D37" i="419"/>
  <c r="C38" i="419"/>
  <c r="D38" i="419"/>
  <c r="C39" i="419"/>
  <c r="D39" i="419"/>
  <c r="C40" i="419"/>
  <c r="D40" i="419"/>
  <c r="C41" i="419"/>
  <c r="D41" i="419"/>
  <c r="C42" i="419"/>
  <c r="D42" i="419"/>
  <c r="C7" i="426"/>
  <c r="D7" i="426"/>
  <c r="C8" i="426"/>
  <c r="D8" i="426"/>
  <c r="C9" i="426"/>
  <c r="D9" i="426"/>
  <c r="C10" i="426"/>
  <c r="D10" i="426"/>
  <c r="C11" i="426"/>
  <c r="D11" i="426"/>
  <c r="C12" i="426"/>
  <c r="D12" i="426"/>
  <c r="C13" i="426"/>
  <c r="D13" i="426"/>
  <c r="C14" i="426"/>
  <c r="D14" i="426"/>
  <c r="C15" i="426"/>
  <c r="D15" i="426"/>
  <c r="C16" i="426"/>
  <c r="D16" i="426"/>
  <c r="C17" i="426"/>
  <c r="D17" i="426"/>
  <c r="C18" i="426"/>
  <c r="D18" i="426"/>
  <c r="C19" i="426"/>
  <c r="D19" i="426"/>
  <c r="C20" i="426"/>
  <c r="D20" i="426"/>
  <c r="C21" i="426"/>
  <c r="D21" i="426"/>
  <c r="C22" i="426"/>
  <c r="D22" i="426"/>
  <c r="C23" i="426"/>
  <c r="D23" i="426"/>
  <c r="C24" i="426"/>
  <c r="D24" i="426"/>
  <c r="C25" i="426"/>
  <c r="D25" i="426"/>
  <c r="C26" i="426"/>
  <c r="D26" i="426"/>
  <c r="C27" i="426"/>
  <c r="D27" i="426"/>
  <c r="C28" i="426"/>
  <c r="D28" i="426"/>
  <c r="C29" i="426"/>
  <c r="D29" i="426"/>
  <c r="C30" i="426"/>
  <c r="D30" i="426"/>
  <c r="C31" i="426"/>
  <c r="D31" i="426"/>
  <c r="C32" i="426"/>
  <c r="D32" i="426"/>
  <c r="C33" i="426"/>
  <c r="D33" i="426"/>
  <c r="C34" i="426"/>
  <c r="D34" i="426"/>
  <c r="C35" i="426"/>
  <c r="D35" i="426"/>
  <c r="C36" i="426"/>
  <c r="D36" i="426"/>
  <c r="C37" i="426"/>
  <c r="D37" i="426"/>
  <c r="C38" i="426"/>
  <c r="D38" i="426"/>
  <c r="C39" i="426"/>
  <c r="D39" i="426"/>
  <c r="C40" i="426"/>
  <c r="D40" i="426"/>
  <c r="C41" i="426"/>
  <c r="D41" i="426"/>
  <c r="C42" i="426"/>
  <c r="D42" i="426"/>
  <c r="D7" i="416"/>
  <c r="D8" i="416"/>
  <c r="D9" i="416"/>
  <c r="D10" i="416"/>
  <c r="D11" i="416"/>
  <c r="D12" i="416"/>
  <c r="D13" i="416"/>
  <c r="D14" i="416"/>
  <c r="D15" i="416"/>
  <c r="D16" i="416"/>
  <c r="D17" i="416"/>
  <c r="D18" i="416"/>
  <c r="D19" i="416"/>
  <c r="D20" i="416"/>
  <c r="D21" i="416"/>
  <c r="D22" i="416"/>
  <c r="D23" i="416"/>
  <c r="D24" i="416"/>
  <c r="D25" i="416"/>
  <c r="D26" i="416"/>
  <c r="D27" i="416"/>
  <c r="D28" i="416"/>
  <c r="D29" i="416"/>
  <c r="D30" i="416"/>
  <c r="D31" i="416"/>
  <c r="D32" i="416"/>
  <c r="D33" i="416"/>
  <c r="D34" i="416"/>
  <c r="D35" i="416"/>
  <c r="D36" i="416"/>
  <c r="D37" i="416"/>
  <c r="D38" i="416"/>
  <c r="D39" i="416"/>
  <c r="D40" i="416"/>
  <c r="D41" i="416"/>
  <c r="C7" i="416" l="1"/>
  <c r="C8" i="416"/>
  <c r="C9" i="416"/>
  <c r="C10" i="416"/>
  <c r="C11" i="416"/>
  <c r="C12" i="416"/>
  <c r="C13" i="416"/>
  <c r="C14" i="416"/>
  <c r="C15" i="416"/>
  <c r="C16" i="416"/>
  <c r="C17" i="416"/>
  <c r="C18" i="416"/>
  <c r="C19" i="416"/>
  <c r="C20" i="416"/>
  <c r="C21" i="416"/>
  <c r="C22" i="416"/>
  <c r="C23" i="416"/>
  <c r="C24" i="416"/>
  <c r="C25" i="416"/>
  <c r="C26" i="416"/>
  <c r="C27" i="416"/>
  <c r="C28" i="416"/>
  <c r="C29" i="416"/>
  <c r="C30" i="416"/>
  <c r="C31" i="416"/>
  <c r="C32" i="416"/>
  <c r="C33" i="416"/>
  <c r="C34" i="416"/>
  <c r="C35" i="416"/>
  <c r="C36" i="416"/>
  <c r="C37" i="416"/>
  <c r="C38" i="416"/>
  <c r="C39" i="416"/>
  <c r="C40" i="416"/>
  <c r="C41" i="416"/>
  <c r="D7" i="406" l="1"/>
  <c r="D8" i="406"/>
  <c r="D9" i="406"/>
  <c r="D10" i="406"/>
  <c r="D11" i="406"/>
  <c r="D12" i="406"/>
  <c r="D13" i="406"/>
  <c r="D14" i="406"/>
  <c r="D15" i="406"/>
  <c r="D16" i="406"/>
  <c r="D17" i="406"/>
  <c r="D18" i="406"/>
  <c r="D19" i="406"/>
  <c r="D20" i="406"/>
  <c r="D21" i="406"/>
  <c r="D22" i="406"/>
  <c r="D23" i="406"/>
  <c r="D24" i="406"/>
  <c r="D25" i="406"/>
  <c r="D26" i="406"/>
  <c r="D27" i="406"/>
  <c r="D28" i="406"/>
  <c r="D29" i="406"/>
  <c r="D30" i="406"/>
  <c r="D31" i="406"/>
  <c r="D32" i="406"/>
  <c r="D33" i="406"/>
  <c r="D34" i="406"/>
  <c r="D35" i="406"/>
  <c r="D36" i="406"/>
  <c r="D37" i="406"/>
  <c r="D38" i="406"/>
  <c r="D39" i="406"/>
  <c r="D40" i="406"/>
  <c r="D6" i="406"/>
  <c r="C7" i="406" l="1"/>
  <c r="C8" i="406"/>
  <c r="C9" i="406"/>
  <c r="C10" i="406"/>
  <c r="C11" i="406"/>
  <c r="C12" i="406"/>
  <c r="C13" i="406"/>
  <c r="C14" i="406"/>
  <c r="C15" i="406"/>
  <c r="C16" i="406"/>
  <c r="C17" i="406"/>
  <c r="C18" i="406"/>
  <c r="C19" i="406"/>
  <c r="C20" i="406"/>
  <c r="C21" i="406"/>
  <c r="C22" i="406"/>
  <c r="C23" i="406"/>
  <c r="C24" i="406"/>
  <c r="C25" i="406"/>
  <c r="C26" i="406"/>
  <c r="C27" i="406"/>
  <c r="C28" i="406"/>
  <c r="C29" i="406"/>
  <c r="C30" i="406"/>
  <c r="C31" i="406"/>
  <c r="C32" i="406"/>
  <c r="C33" i="406"/>
  <c r="C34" i="406"/>
  <c r="C35" i="406"/>
  <c r="C36" i="406"/>
  <c r="C37" i="406"/>
  <c r="C38" i="406"/>
  <c r="C39" i="406"/>
  <c r="C40" i="406"/>
  <c r="C6" i="406"/>
  <c r="D13" i="399"/>
  <c r="C13" i="399"/>
  <c r="D12" i="399"/>
  <c r="C12" i="399"/>
  <c r="D11" i="399"/>
  <c r="C11" i="399"/>
  <c r="D10" i="399"/>
  <c r="C10" i="399"/>
  <c r="D9" i="399"/>
  <c r="C9" i="399"/>
  <c r="D8" i="399"/>
  <c r="C8" i="399"/>
  <c r="D7" i="399"/>
  <c r="C7" i="399"/>
  <c r="D17" i="398"/>
  <c r="C17" i="398"/>
  <c r="D13" i="398"/>
  <c r="C13" i="398"/>
  <c r="D12" i="398"/>
  <c r="C12" i="398"/>
  <c r="D11" i="398"/>
  <c r="C11" i="398"/>
  <c r="D10" i="398"/>
  <c r="C10" i="398"/>
  <c r="D9" i="398"/>
  <c r="C9" i="398"/>
  <c r="D8" i="398"/>
  <c r="C8" i="398"/>
  <c r="D7" i="398"/>
  <c r="C7" i="398"/>
  <c r="B3" i="416" l="1"/>
  <c r="B3" i="426"/>
  <c r="B3" i="419"/>
  <c r="B3" i="425"/>
  <c r="B3" i="429"/>
  <c r="B3" i="430"/>
  <c r="B3" i="432"/>
  <c r="B3" i="406" l="1"/>
  <c r="B3" i="386"/>
  <c r="B3" i="387"/>
  <c r="C6" i="402" l="1"/>
  <c r="D23" i="431" l="1"/>
  <c r="C23" i="431"/>
  <c r="D21" i="431"/>
  <c r="C21" i="431"/>
  <c r="D19" i="431"/>
  <c r="C19" i="431"/>
  <c r="D16" i="431"/>
  <c r="C16" i="431"/>
  <c r="D13" i="431"/>
  <c r="C13" i="431"/>
  <c r="D12" i="431"/>
  <c r="C12" i="431"/>
  <c r="D11" i="431"/>
  <c r="C11" i="431"/>
  <c r="D10" i="431"/>
  <c r="C10" i="431"/>
  <c r="D9" i="431"/>
  <c r="C9" i="431"/>
  <c r="D8" i="431"/>
  <c r="C8" i="431"/>
  <c r="D7" i="431"/>
  <c r="C7" i="431"/>
  <c r="D36" i="427"/>
  <c r="C36" i="427"/>
  <c r="D35" i="427"/>
  <c r="C35" i="427"/>
  <c r="D34" i="427"/>
  <c r="C34" i="427"/>
  <c r="D32" i="427"/>
  <c r="C32" i="427"/>
  <c r="D29" i="427"/>
  <c r="C29" i="427"/>
  <c r="D28" i="427"/>
  <c r="C28" i="427"/>
  <c r="D27" i="427"/>
  <c r="C27" i="427"/>
  <c r="D26" i="427"/>
  <c r="C26" i="427"/>
  <c r="D24" i="427"/>
  <c r="C24" i="427"/>
  <c r="D22" i="427"/>
  <c r="C22" i="427"/>
  <c r="D13" i="427"/>
  <c r="C13" i="427"/>
  <c r="D12" i="427"/>
  <c r="C12" i="427"/>
  <c r="D11" i="427"/>
  <c r="C11" i="427"/>
  <c r="D10" i="427"/>
  <c r="C10" i="427"/>
  <c r="D9" i="427"/>
  <c r="C9" i="427"/>
  <c r="D8" i="427"/>
  <c r="C8" i="427"/>
  <c r="D7" i="427"/>
  <c r="C7" i="427"/>
  <c r="D29" i="422"/>
  <c r="C29" i="422"/>
  <c r="D28" i="422"/>
  <c r="C28" i="422"/>
  <c r="D27" i="422"/>
  <c r="C27" i="422"/>
  <c r="D22" i="422"/>
  <c r="C22" i="422"/>
  <c r="D20" i="422"/>
  <c r="C20" i="422"/>
  <c r="D19" i="422"/>
  <c r="C19" i="422"/>
  <c r="D18" i="422"/>
  <c r="C18" i="422"/>
  <c r="D17" i="422"/>
  <c r="C17" i="422"/>
  <c r="D13" i="422"/>
  <c r="C13" i="422"/>
  <c r="D12" i="422"/>
  <c r="C12" i="422"/>
  <c r="D11" i="422"/>
  <c r="C11" i="422"/>
  <c r="D10" i="422"/>
  <c r="C10" i="422"/>
  <c r="D9" i="422"/>
  <c r="C9" i="422"/>
  <c r="D8" i="422"/>
  <c r="C8" i="422"/>
  <c r="D7" i="422"/>
  <c r="C7" i="422"/>
  <c r="D29" i="420"/>
  <c r="C29" i="420"/>
  <c r="D28" i="420"/>
  <c r="C28" i="420"/>
  <c r="D27" i="420"/>
  <c r="C27" i="420"/>
  <c r="D22" i="420"/>
  <c r="C22" i="420"/>
  <c r="D20" i="420"/>
  <c r="C20" i="420"/>
  <c r="D19" i="420"/>
  <c r="C19" i="420"/>
  <c r="D18" i="420"/>
  <c r="C18" i="420"/>
  <c r="D17" i="420"/>
  <c r="C17" i="420"/>
  <c r="D13" i="420"/>
  <c r="C13" i="420"/>
  <c r="D12" i="420"/>
  <c r="C12" i="420"/>
  <c r="D11" i="420"/>
  <c r="C11" i="420"/>
  <c r="D10" i="420"/>
  <c r="C10" i="420"/>
  <c r="D9" i="420"/>
  <c r="C9" i="420"/>
  <c r="D8" i="420"/>
  <c r="C8" i="420"/>
  <c r="D7" i="420"/>
  <c r="C7" i="420"/>
  <c r="D29" i="415"/>
  <c r="C29" i="415"/>
  <c r="D28" i="415"/>
  <c r="C28" i="415"/>
  <c r="D27" i="415"/>
  <c r="C27" i="415"/>
  <c r="D25" i="415"/>
  <c r="C25" i="415"/>
  <c r="D24" i="415"/>
  <c r="C24" i="415"/>
  <c r="D23" i="415"/>
  <c r="C23" i="415"/>
  <c r="D22" i="415"/>
  <c r="C22" i="415"/>
  <c r="D21" i="415"/>
  <c r="C21" i="415"/>
  <c r="D19" i="415"/>
  <c r="C19" i="415"/>
  <c r="D18" i="415"/>
  <c r="C18" i="415"/>
  <c r="D17" i="415"/>
  <c r="C17" i="415"/>
  <c r="D16" i="415"/>
  <c r="C16" i="415"/>
  <c r="D15" i="415"/>
  <c r="C15" i="415"/>
  <c r="D14" i="415"/>
  <c r="C14" i="415"/>
  <c r="D13" i="415"/>
  <c r="C13" i="415"/>
  <c r="D12" i="415"/>
  <c r="C12" i="415"/>
  <c r="D11" i="415"/>
  <c r="C11" i="415"/>
  <c r="D10" i="415"/>
  <c r="C10" i="415"/>
  <c r="D9" i="415"/>
  <c r="C9" i="415"/>
  <c r="D8" i="415"/>
  <c r="C8" i="415"/>
  <c r="D7" i="415"/>
  <c r="C7" i="415"/>
  <c r="D47" i="414"/>
  <c r="C47" i="414"/>
  <c r="D46" i="414"/>
  <c r="C46" i="414"/>
  <c r="D44" i="414"/>
  <c r="C44" i="414"/>
  <c r="D43" i="414"/>
  <c r="C43" i="414"/>
  <c r="D42" i="414"/>
  <c r="C42" i="414"/>
  <c r="D41" i="414"/>
  <c r="C41" i="414"/>
  <c r="D40" i="414"/>
  <c r="C40" i="414"/>
  <c r="D39" i="414"/>
  <c r="C39" i="414"/>
  <c r="D34" i="414"/>
  <c r="C34" i="414"/>
  <c r="D33" i="414"/>
  <c r="C33" i="414"/>
  <c r="D32" i="414"/>
  <c r="C32" i="414"/>
  <c r="D31" i="414"/>
  <c r="C31" i="414"/>
  <c r="D30" i="414"/>
  <c r="C30" i="414"/>
  <c r="D29" i="414"/>
  <c r="C29" i="414"/>
  <c r="D28" i="414"/>
  <c r="C28" i="414"/>
  <c r="D27" i="414"/>
  <c r="C27" i="414"/>
  <c r="D26" i="414"/>
  <c r="C26" i="414"/>
  <c r="D25" i="414"/>
  <c r="C25" i="414"/>
  <c r="D24" i="414"/>
  <c r="C24" i="414"/>
  <c r="D23" i="414"/>
  <c r="C23" i="414"/>
  <c r="D22" i="414"/>
  <c r="C22" i="414"/>
  <c r="D21" i="414"/>
  <c r="C21" i="414"/>
  <c r="D20" i="414"/>
  <c r="C20" i="414"/>
  <c r="D19" i="414"/>
  <c r="C19" i="414"/>
  <c r="D18" i="414"/>
  <c r="C18" i="414"/>
  <c r="D17" i="414"/>
  <c r="C17" i="414"/>
  <c r="D16" i="414"/>
  <c r="C16" i="414"/>
  <c r="D15" i="414"/>
  <c r="C15" i="414"/>
  <c r="D14" i="414"/>
  <c r="C14" i="414"/>
  <c r="D13" i="414"/>
  <c r="C13" i="414"/>
  <c r="D12" i="414"/>
  <c r="C12" i="414"/>
  <c r="D11" i="414"/>
  <c r="C11" i="414"/>
  <c r="D10" i="414"/>
  <c r="C10" i="414"/>
  <c r="D9" i="414"/>
  <c r="C9" i="414"/>
  <c r="D8" i="414"/>
  <c r="C8" i="414"/>
  <c r="D7" i="414"/>
  <c r="C7" i="414"/>
  <c r="D43" i="413"/>
  <c r="C43" i="413"/>
  <c r="D42" i="413"/>
  <c r="C42" i="413"/>
  <c r="D40" i="413"/>
  <c r="C40" i="413"/>
  <c r="D39" i="413"/>
  <c r="C39" i="413"/>
  <c r="D38" i="413"/>
  <c r="C38" i="413"/>
  <c r="D37" i="413"/>
  <c r="C37" i="413"/>
  <c r="D36" i="413"/>
  <c r="C36" i="413"/>
  <c r="D35" i="413"/>
  <c r="C35" i="413"/>
  <c r="D34" i="413"/>
  <c r="C34" i="413"/>
  <c r="D33" i="413"/>
  <c r="C33" i="413"/>
  <c r="D32" i="413"/>
  <c r="C32" i="413"/>
  <c r="D31" i="413"/>
  <c r="C31" i="413"/>
  <c r="D30" i="413"/>
  <c r="C30" i="413"/>
  <c r="D29" i="413"/>
  <c r="C29" i="413"/>
  <c r="D28" i="413"/>
  <c r="C28" i="413"/>
  <c r="D27" i="413"/>
  <c r="C27" i="413"/>
  <c r="D26" i="413"/>
  <c r="C26" i="413"/>
  <c r="D25" i="413"/>
  <c r="C25" i="413"/>
  <c r="D24" i="413"/>
  <c r="C24" i="413"/>
  <c r="D23" i="413"/>
  <c r="C23" i="413"/>
  <c r="D22" i="413"/>
  <c r="C22" i="413"/>
  <c r="D21" i="413"/>
  <c r="C21" i="413"/>
  <c r="D20" i="413"/>
  <c r="C20" i="413"/>
  <c r="D19" i="413"/>
  <c r="C19" i="413"/>
  <c r="D18" i="413"/>
  <c r="C18" i="413"/>
  <c r="D17" i="413"/>
  <c r="C17" i="413"/>
  <c r="D16" i="413"/>
  <c r="C16" i="413"/>
  <c r="D15" i="413"/>
  <c r="C15" i="413"/>
  <c r="D14" i="413"/>
  <c r="C14" i="413"/>
  <c r="D13" i="413"/>
  <c r="C13" i="413"/>
  <c r="D12" i="413"/>
  <c r="C12" i="413"/>
  <c r="D11" i="413"/>
  <c r="C11" i="413"/>
  <c r="D10" i="413"/>
  <c r="C10" i="413"/>
  <c r="D9" i="413"/>
  <c r="C9" i="413"/>
  <c r="D8" i="413"/>
  <c r="C8" i="413"/>
  <c r="D7" i="413"/>
  <c r="C7" i="413"/>
  <c r="D24" i="412"/>
  <c r="C24" i="412"/>
  <c r="D19" i="412"/>
  <c r="C19" i="412"/>
  <c r="D16" i="412"/>
  <c r="C16" i="412"/>
  <c r="D13" i="412"/>
  <c r="C13" i="412"/>
  <c r="D12" i="412"/>
  <c r="C12" i="412"/>
  <c r="D11" i="412"/>
  <c r="C11" i="412"/>
  <c r="D10" i="412"/>
  <c r="C10" i="412"/>
  <c r="D9" i="412"/>
  <c r="C9" i="412"/>
  <c r="D8" i="412"/>
  <c r="C8" i="412"/>
  <c r="D7" i="412"/>
  <c r="C7" i="412"/>
  <c r="D19" i="411"/>
  <c r="C19" i="411"/>
  <c r="D16" i="411"/>
  <c r="C16" i="411"/>
  <c r="D13" i="411"/>
  <c r="C13" i="411"/>
  <c r="D12" i="411"/>
  <c r="C12" i="411"/>
  <c r="D11" i="411"/>
  <c r="C11" i="411"/>
  <c r="D10" i="411"/>
  <c r="C10" i="411"/>
  <c r="D9" i="411"/>
  <c r="C9" i="411"/>
  <c r="D8" i="411"/>
  <c r="C8" i="411"/>
  <c r="D7" i="411"/>
  <c r="C7" i="411"/>
  <c r="D27" i="410"/>
  <c r="C27" i="410"/>
  <c r="D17" i="410"/>
  <c r="C17" i="410"/>
  <c r="D16" i="410"/>
  <c r="C16" i="410"/>
  <c r="D15" i="410"/>
  <c r="C15" i="410"/>
  <c r="D14" i="410"/>
  <c r="C14" i="410"/>
  <c r="D13" i="410"/>
  <c r="C13" i="410"/>
  <c r="D12" i="410"/>
  <c r="C12" i="410"/>
  <c r="D11" i="410"/>
  <c r="C11" i="410"/>
  <c r="D10" i="410"/>
  <c r="C10" i="410"/>
  <c r="D9" i="410"/>
  <c r="C9" i="410"/>
  <c r="D8" i="410"/>
  <c r="C8" i="410"/>
  <c r="D7" i="410"/>
  <c r="C7" i="410"/>
  <c r="D6" i="410"/>
  <c r="C6" i="410"/>
  <c r="D43" i="409"/>
  <c r="C43" i="409"/>
  <c r="D42" i="409"/>
  <c r="C42" i="409"/>
  <c r="D41" i="409"/>
  <c r="C41" i="409"/>
  <c r="D40" i="409"/>
  <c r="C40" i="409"/>
  <c r="D39" i="409"/>
  <c r="C39" i="409"/>
  <c r="D38" i="409"/>
  <c r="C38" i="409"/>
  <c r="D37" i="409"/>
  <c r="C37" i="409"/>
  <c r="D36" i="409"/>
  <c r="C36" i="409"/>
  <c r="D35" i="409"/>
  <c r="C35" i="409"/>
  <c r="D34" i="409"/>
  <c r="C34" i="409"/>
  <c r="D33" i="409"/>
  <c r="C33" i="409"/>
  <c r="D32" i="409"/>
  <c r="C32" i="409"/>
  <c r="D31" i="409"/>
  <c r="C31" i="409"/>
  <c r="D30" i="409"/>
  <c r="C30" i="409"/>
  <c r="D29" i="409"/>
  <c r="C29" i="409"/>
  <c r="D28" i="409"/>
  <c r="C28" i="409"/>
  <c r="D27" i="409"/>
  <c r="C27" i="409"/>
  <c r="D26" i="409"/>
  <c r="C26" i="409"/>
  <c r="D25" i="409"/>
  <c r="C25" i="409"/>
  <c r="D24" i="409"/>
  <c r="C24" i="409"/>
  <c r="D23" i="409"/>
  <c r="C23" i="409"/>
  <c r="D22" i="409"/>
  <c r="C22" i="409"/>
  <c r="D21" i="409"/>
  <c r="C21" i="409"/>
  <c r="D20" i="409"/>
  <c r="C20" i="409"/>
  <c r="D19" i="409"/>
  <c r="C19" i="409"/>
  <c r="D18" i="409"/>
  <c r="C18" i="409"/>
  <c r="D17" i="409"/>
  <c r="C17" i="409"/>
  <c r="D16" i="409"/>
  <c r="C16" i="409"/>
  <c r="D15" i="409"/>
  <c r="C15" i="409"/>
  <c r="D14" i="409"/>
  <c r="C14" i="409"/>
  <c r="D13" i="409"/>
  <c r="C13" i="409"/>
  <c r="D12" i="409"/>
  <c r="C12" i="409"/>
  <c r="D11" i="409"/>
  <c r="C11" i="409"/>
  <c r="D10" i="409"/>
  <c r="C10" i="409"/>
  <c r="D9" i="409"/>
  <c r="C9" i="409"/>
  <c r="D8" i="409"/>
  <c r="C8" i="409"/>
  <c r="D7" i="409"/>
  <c r="C7" i="409"/>
  <c r="D6" i="409"/>
  <c r="C6" i="409"/>
  <c r="D32" i="408"/>
  <c r="C32" i="408"/>
  <c r="D31" i="408"/>
  <c r="C31" i="408"/>
  <c r="D30" i="408"/>
  <c r="C30" i="408"/>
  <c r="D29" i="408"/>
  <c r="C29" i="408"/>
  <c r="D28" i="408"/>
  <c r="C28" i="408"/>
  <c r="D27" i="408"/>
  <c r="C27" i="408"/>
  <c r="D26" i="408"/>
  <c r="C26" i="408"/>
  <c r="D25" i="408"/>
  <c r="C25" i="408"/>
  <c r="D24" i="408"/>
  <c r="C24" i="408"/>
  <c r="D23" i="408"/>
  <c r="C23" i="408"/>
  <c r="D22" i="408"/>
  <c r="C22" i="408"/>
  <c r="D21" i="408"/>
  <c r="C21" i="408"/>
  <c r="D20" i="408"/>
  <c r="C20" i="408"/>
  <c r="D19" i="408"/>
  <c r="C19" i="408"/>
  <c r="D18" i="408"/>
  <c r="C18" i="408"/>
  <c r="D17" i="408"/>
  <c r="C17" i="408"/>
  <c r="D16" i="408"/>
  <c r="C16" i="408"/>
  <c r="D15" i="408"/>
  <c r="C15" i="408"/>
  <c r="D14" i="408"/>
  <c r="C14" i="408"/>
  <c r="D13" i="408"/>
  <c r="C13" i="408"/>
  <c r="D12" i="408"/>
  <c r="C12" i="408"/>
  <c r="D11" i="408"/>
  <c r="C11" i="408"/>
  <c r="D10" i="408"/>
  <c r="C10" i="408"/>
  <c r="D9" i="408"/>
  <c r="C9" i="408"/>
  <c r="D8" i="408"/>
  <c r="C8" i="408"/>
  <c r="D7" i="408"/>
  <c r="C7" i="408"/>
  <c r="D6" i="408"/>
  <c r="C6" i="408"/>
  <c r="D40" i="407"/>
  <c r="C40" i="407"/>
  <c r="D39" i="407"/>
  <c r="C39" i="407"/>
  <c r="D38" i="407"/>
  <c r="C38" i="407"/>
  <c r="D37" i="407"/>
  <c r="C37" i="407"/>
  <c r="D36" i="407"/>
  <c r="C36" i="407"/>
  <c r="D35" i="407"/>
  <c r="C35" i="407"/>
  <c r="D34" i="407"/>
  <c r="C34" i="407"/>
  <c r="D33" i="407"/>
  <c r="C33" i="407"/>
  <c r="D32" i="407"/>
  <c r="C32" i="407"/>
  <c r="D31" i="407"/>
  <c r="C31" i="407"/>
  <c r="D30" i="407"/>
  <c r="C30" i="407"/>
  <c r="D29" i="407"/>
  <c r="C29" i="407"/>
  <c r="D28" i="407"/>
  <c r="C28" i="407"/>
  <c r="D27" i="407"/>
  <c r="C27" i="407"/>
  <c r="D26" i="407"/>
  <c r="C26" i="407"/>
  <c r="D25" i="407"/>
  <c r="C25" i="407"/>
  <c r="D24" i="407"/>
  <c r="C24" i="407"/>
  <c r="D23" i="407"/>
  <c r="C23" i="407"/>
  <c r="D22" i="407"/>
  <c r="C22" i="407"/>
  <c r="D21" i="407"/>
  <c r="C21" i="407"/>
  <c r="D20" i="407"/>
  <c r="C20" i="407"/>
  <c r="D19" i="407"/>
  <c r="C19" i="407"/>
  <c r="D18" i="407"/>
  <c r="C18" i="407"/>
  <c r="D17" i="407"/>
  <c r="C17" i="407"/>
  <c r="D16" i="407"/>
  <c r="C16" i="407"/>
  <c r="D15" i="407"/>
  <c r="C15" i="407"/>
  <c r="D14" i="407"/>
  <c r="C14" i="407"/>
  <c r="D13" i="407"/>
  <c r="C13" i="407"/>
  <c r="D12" i="407"/>
  <c r="C12" i="407"/>
  <c r="D11" i="407"/>
  <c r="C11" i="407"/>
  <c r="D10" i="407"/>
  <c r="C10" i="407"/>
  <c r="D9" i="407"/>
  <c r="C9" i="407"/>
  <c r="D8" i="407"/>
  <c r="C8" i="407"/>
  <c r="D7" i="407"/>
  <c r="C7" i="407"/>
  <c r="D6" i="407"/>
  <c r="C6" i="407"/>
  <c r="D63" i="404"/>
  <c r="C63" i="404"/>
  <c r="D62" i="404"/>
  <c r="C62" i="404"/>
  <c r="D61" i="404"/>
  <c r="C61" i="404"/>
  <c r="D60" i="404"/>
  <c r="C60" i="404"/>
  <c r="D59" i="404"/>
  <c r="C59" i="404"/>
  <c r="D58" i="404"/>
  <c r="C58" i="404"/>
  <c r="D57" i="404"/>
  <c r="C57" i="404"/>
  <c r="D56" i="404"/>
  <c r="C56" i="404"/>
  <c r="D55" i="404"/>
  <c r="C55" i="404"/>
  <c r="D54" i="404"/>
  <c r="C54" i="404"/>
  <c r="D53" i="404"/>
  <c r="C53" i="404"/>
  <c r="D52" i="404"/>
  <c r="C52" i="404"/>
  <c r="D51" i="404"/>
  <c r="C51" i="404"/>
  <c r="D50" i="404"/>
  <c r="C50" i="404"/>
  <c r="D49" i="404"/>
  <c r="C49" i="404"/>
  <c r="D48" i="404"/>
  <c r="C48" i="404"/>
  <c r="D47" i="404"/>
  <c r="C47" i="404"/>
  <c r="D46" i="404"/>
  <c r="C46" i="404"/>
  <c r="D45" i="404"/>
  <c r="C45" i="404"/>
  <c r="D44" i="404"/>
  <c r="C44" i="404"/>
  <c r="D43" i="404"/>
  <c r="C43" i="404"/>
  <c r="D42" i="404"/>
  <c r="C42" i="404"/>
  <c r="D41" i="404"/>
  <c r="C41" i="404"/>
  <c r="D40" i="404"/>
  <c r="C40" i="404"/>
  <c r="D39" i="404"/>
  <c r="C39" i="404"/>
  <c r="D38" i="404"/>
  <c r="C38" i="404"/>
  <c r="D37" i="404"/>
  <c r="C37" i="404"/>
  <c r="D36" i="404"/>
  <c r="C36" i="404"/>
  <c r="D35" i="404"/>
  <c r="C35" i="404"/>
  <c r="D34" i="404"/>
  <c r="C34" i="404"/>
  <c r="D33" i="404"/>
  <c r="C33" i="404"/>
  <c r="D32" i="404"/>
  <c r="C32" i="404"/>
  <c r="D31" i="404"/>
  <c r="C31" i="404"/>
  <c r="D30" i="404"/>
  <c r="C30" i="404"/>
  <c r="D29" i="404"/>
  <c r="C29" i="404"/>
  <c r="D28" i="404"/>
  <c r="C28" i="404"/>
  <c r="D27" i="404"/>
  <c r="C27" i="404"/>
  <c r="D26" i="404"/>
  <c r="C26" i="404"/>
  <c r="D25" i="404"/>
  <c r="C25" i="404"/>
  <c r="D24" i="404"/>
  <c r="C24" i="404"/>
  <c r="D23" i="404"/>
  <c r="C23" i="404"/>
  <c r="D22" i="404"/>
  <c r="C22" i="404"/>
  <c r="D21" i="404"/>
  <c r="C21" i="404"/>
  <c r="D20" i="404"/>
  <c r="C20" i="404"/>
  <c r="D19" i="404"/>
  <c r="C19" i="404"/>
  <c r="D18" i="404"/>
  <c r="C18" i="404"/>
  <c r="D17" i="404"/>
  <c r="C17" i="404"/>
  <c r="D16" i="404"/>
  <c r="C16" i="404"/>
  <c r="D15" i="404"/>
  <c r="C15" i="404"/>
  <c r="D14" i="404"/>
  <c r="C14" i="404"/>
  <c r="D13" i="404"/>
  <c r="C13" i="404"/>
  <c r="D12" i="404"/>
  <c r="C12" i="404"/>
  <c r="D11" i="404"/>
  <c r="C11" i="404"/>
  <c r="D10" i="404"/>
  <c r="C10" i="404"/>
  <c r="D9" i="404"/>
  <c r="C9" i="404"/>
  <c r="D8" i="404"/>
  <c r="C8" i="404"/>
  <c r="D7" i="404"/>
  <c r="C7" i="404"/>
  <c r="D6" i="404"/>
  <c r="C6" i="404"/>
  <c r="D27" i="403"/>
  <c r="C27" i="403"/>
  <c r="D26" i="403"/>
  <c r="C26" i="403"/>
  <c r="D25" i="403"/>
  <c r="C25" i="403"/>
  <c r="D24" i="403"/>
  <c r="C24" i="403"/>
  <c r="D23" i="403"/>
  <c r="C23" i="403"/>
  <c r="D22" i="403"/>
  <c r="C22" i="403"/>
  <c r="D21" i="403"/>
  <c r="C21" i="403"/>
  <c r="D20" i="403"/>
  <c r="C20" i="403"/>
  <c r="D19" i="403"/>
  <c r="C19" i="403"/>
  <c r="D18" i="403"/>
  <c r="C18" i="403"/>
  <c r="D17" i="403"/>
  <c r="C17" i="403"/>
  <c r="D16" i="403"/>
  <c r="C16" i="403"/>
  <c r="D15" i="403"/>
  <c r="C15" i="403"/>
  <c r="D14" i="403"/>
  <c r="C14" i="403"/>
  <c r="D13" i="403"/>
  <c r="C13" i="403"/>
  <c r="D12" i="403"/>
  <c r="C12" i="403"/>
  <c r="D11" i="403"/>
  <c r="C11" i="403"/>
  <c r="D10" i="403"/>
  <c r="C10" i="403"/>
  <c r="D9" i="403"/>
  <c r="C9" i="403"/>
  <c r="D8" i="403"/>
  <c r="C8" i="403"/>
  <c r="D7" i="403"/>
  <c r="C7" i="403"/>
  <c r="D6" i="403"/>
  <c r="C6" i="403"/>
  <c r="D51" i="402"/>
  <c r="C51" i="402"/>
  <c r="D50" i="402"/>
  <c r="C50" i="402"/>
  <c r="D49" i="402"/>
  <c r="C49" i="402"/>
  <c r="D48" i="402"/>
  <c r="C48" i="402"/>
  <c r="D47" i="402"/>
  <c r="C47" i="402"/>
  <c r="D46" i="402"/>
  <c r="C46" i="402"/>
  <c r="D45" i="402"/>
  <c r="C45" i="402"/>
  <c r="D44" i="402"/>
  <c r="C44" i="402"/>
  <c r="D42" i="402"/>
  <c r="C42" i="402"/>
  <c r="D41" i="402"/>
  <c r="C41" i="402"/>
  <c r="D40" i="402"/>
  <c r="C40" i="402"/>
  <c r="D39" i="402"/>
  <c r="C39" i="402"/>
  <c r="D38" i="402"/>
  <c r="C38" i="402"/>
  <c r="D37" i="402"/>
  <c r="C37" i="402"/>
  <c r="D36" i="402"/>
  <c r="C36" i="402"/>
  <c r="D35" i="402"/>
  <c r="C35" i="402"/>
  <c r="D34" i="402"/>
  <c r="C34" i="402"/>
  <c r="D33" i="402"/>
  <c r="C33" i="402"/>
  <c r="D32" i="402"/>
  <c r="C32" i="402"/>
  <c r="D31" i="402"/>
  <c r="C31" i="402"/>
  <c r="D30" i="402"/>
  <c r="C30" i="402"/>
  <c r="D27" i="402"/>
  <c r="C27" i="402"/>
  <c r="D26" i="402"/>
  <c r="C26" i="402"/>
  <c r="D25" i="402"/>
  <c r="C25" i="402"/>
  <c r="D24" i="402"/>
  <c r="C24" i="402"/>
  <c r="D23" i="402"/>
  <c r="C23" i="402"/>
  <c r="D22" i="402"/>
  <c r="C22" i="402"/>
  <c r="D21" i="402"/>
  <c r="C21" i="402"/>
  <c r="D20" i="402"/>
  <c r="C20" i="402"/>
  <c r="D19" i="402"/>
  <c r="C19" i="402"/>
  <c r="D18" i="402"/>
  <c r="C18" i="402"/>
  <c r="D17" i="402"/>
  <c r="C17" i="402"/>
  <c r="D16" i="402"/>
  <c r="C16" i="402"/>
  <c r="D15" i="402"/>
  <c r="C15" i="402"/>
  <c r="D14" i="402"/>
  <c r="C14" i="402"/>
  <c r="D13" i="402"/>
  <c r="C13" i="402"/>
  <c r="D12" i="402"/>
  <c r="C12" i="402"/>
  <c r="D11" i="402"/>
  <c r="C11" i="402"/>
  <c r="D10" i="402"/>
  <c r="C10" i="402"/>
  <c r="D9" i="402"/>
  <c r="C9" i="402"/>
  <c r="D8" i="402"/>
  <c r="C8" i="402"/>
  <c r="D7" i="402"/>
  <c r="C7" i="402"/>
  <c r="D6" i="402"/>
  <c r="D105" i="401"/>
  <c r="C105" i="401"/>
  <c r="D104" i="401"/>
  <c r="C104" i="401"/>
  <c r="D103" i="401"/>
  <c r="C103" i="401"/>
  <c r="D102" i="401"/>
  <c r="C102" i="401"/>
  <c r="D101" i="401"/>
  <c r="C101" i="401"/>
  <c r="D100" i="401"/>
  <c r="C100" i="401"/>
  <c r="D99" i="401"/>
  <c r="C99" i="401"/>
  <c r="D98" i="401"/>
  <c r="C98" i="401"/>
  <c r="D97" i="401"/>
  <c r="C97" i="401"/>
  <c r="D96" i="401"/>
  <c r="C96" i="401"/>
  <c r="D95" i="401"/>
  <c r="C95" i="401"/>
  <c r="D94" i="401"/>
  <c r="C94" i="401"/>
  <c r="D93" i="401"/>
  <c r="C93" i="401"/>
  <c r="D92" i="401"/>
  <c r="C92" i="401"/>
  <c r="D91" i="401"/>
  <c r="C91" i="401"/>
  <c r="D90" i="401"/>
  <c r="C90" i="401"/>
  <c r="D89" i="401"/>
  <c r="C89" i="401"/>
  <c r="D88" i="401"/>
  <c r="C88" i="401"/>
  <c r="D87" i="401"/>
  <c r="C87" i="401"/>
  <c r="D86" i="401"/>
  <c r="C86" i="401"/>
  <c r="D85" i="401"/>
  <c r="C85" i="401"/>
  <c r="D84" i="401"/>
  <c r="C84" i="401"/>
  <c r="D83" i="401"/>
  <c r="C83" i="401"/>
  <c r="D82" i="401"/>
  <c r="C82" i="401"/>
  <c r="D81" i="401"/>
  <c r="C81" i="401"/>
  <c r="D80" i="401"/>
  <c r="C80" i="401"/>
  <c r="D79" i="401"/>
  <c r="C79" i="401"/>
  <c r="D78" i="401"/>
  <c r="C78" i="401"/>
  <c r="D77" i="401"/>
  <c r="C77" i="401"/>
  <c r="D76" i="401"/>
  <c r="C76" i="401"/>
  <c r="D75" i="401"/>
  <c r="C75" i="401"/>
  <c r="D74" i="401"/>
  <c r="C74" i="401"/>
  <c r="D73" i="401"/>
  <c r="C73" i="401"/>
  <c r="D72" i="401"/>
  <c r="C72" i="401"/>
  <c r="D71" i="401"/>
  <c r="C71" i="401"/>
  <c r="D70" i="401"/>
  <c r="C70" i="401"/>
  <c r="D69" i="401"/>
  <c r="C69" i="401"/>
  <c r="D68" i="401"/>
  <c r="C68" i="401"/>
  <c r="D67" i="401"/>
  <c r="C67" i="401"/>
  <c r="D66" i="401"/>
  <c r="C66" i="401"/>
  <c r="D65" i="401"/>
  <c r="C65" i="401"/>
  <c r="D64" i="401"/>
  <c r="C64" i="401"/>
  <c r="D63" i="401"/>
  <c r="C63" i="401"/>
  <c r="D62" i="401"/>
  <c r="C62" i="401"/>
  <c r="D61" i="401"/>
  <c r="C61" i="401"/>
  <c r="D60" i="401"/>
  <c r="C60" i="401"/>
  <c r="D59" i="401"/>
  <c r="C59" i="401"/>
  <c r="D58" i="401"/>
  <c r="C58" i="401"/>
  <c r="D57" i="401"/>
  <c r="C57" i="401"/>
  <c r="D56" i="401"/>
  <c r="C56" i="401"/>
  <c r="D55" i="401"/>
  <c r="C55" i="401"/>
  <c r="D54" i="401"/>
  <c r="C54" i="401"/>
  <c r="D53" i="401"/>
  <c r="C53" i="401"/>
  <c r="D52" i="401"/>
  <c r="C52" i="401"/>
  <c r="D51" i="401"/>
  <c r="C51" i="401"/>
  <c r="D50" i="401"/>
  <c r="C50" i="401"/>
  <c r="D49" i="401"/>
  <c r="C49" i="401"/>
  <c r="D47" i="401"/>
  <c r="C47" i="401"/>
  <c r="D46" i="401"/>
  <c r="C46" i="401"/>
  <c r="D45" i="401"/>
  <c r="C45" i="401"/>
  <c r="D44" i="401"/>
  <c r="C44" i="401"/>
  <c r="D43" i="401"/>
  <c r="C43" i="401"/>
  <c r="D42" i="401"/>
  <c r="C42" i="401"/>
  <c r="D41" i="401"/>
  <c r="C41" i="401"/>
  <c r="D40" i="401"/>
  <c r="C40" i="401"/>
  <c r="D39" i="401"/>
  <c r="C39" i="401"/>
  <c r="D38" i="401"/>
  <c r="C38" i="401"/>
  <c r="D37" i="401"/>
  <c r="C37" i="401"/>
  <c r="D36" i="401"/>
  <c r="C36" i="401"/>
  <c r="D35" i="401"/>
  <c r="C35" i="401"/>
  <c r="D34" i="401"/>
  <c r="C34" i="401"/>
  <c r="D33" i="401"/>
  <c r="C33" i="401"/>
  <c r="D32" i="401"/>
  <c r="C32" i="401"/>
  <c r="D31" i="401"/>
  <c r="C31" i="401"/>
  <c r="D30" i="401"/>
  <c r="C30" i="401"/>
  <c r="D29" i="401"/>
  <c r="C29" i="401"/>
  <c r="D28" i="401"/>
  <c r="C28" i="401"/>
  <c r="D27" i="401"/>
  <c r="C27" i="401"/>
  <c r="D26" i="401"/>
  <c r="C26" i="401"/>
  <c r="D25" i="401"/>
  <c r="C25" i="401"/>
  <c r="D24" i="401"/>
  <c r="C24" i="401"/>
  <c r="D23" i="401"/>
  <c r="C23" i="401"/>
  <c r="D22" i="401"/>
  <c r="C22" i="401"/>
  <c r="D21" i="401"/>
  <c r="C21" i="401"/>
  <c r="D20" i="401"/>
  <c r="C20" i="401"/>
  <c r="D19" i="401"/>
  <c r="C19" i="401"/>
  <c r="D18" i="401"/>
  <c r="C18" i="401"/>
  <c r="D17" i="401"/>
  <c r="C17" i="401"/>
  <c r="D16" i="401"/>
  <c r="C16" i="401"/>
  <c r="D15" i="401"/>
  <c r="C15" i="401"/>
  <c r="D14" i="401"/>
  <c r="C14" i="401"/>
  <c r="D6" i="401"/>
  <c r="C6" i="401"/>
  <c r="D117" i="400"/>
  <c r="C117" i="400"/>
  <c r="D116" i="400"/>
  <c r="C116" i="400"/>
  <c r="D115" i="400"/>
  <c r="C115" i="400"/>
  <c r="D114" i="400"/>
  <c r="C114" i="400"/>
  <c r="D113" i="400"/>
  <c r="C113" i="400"/>
  <c r="D112" i="400"/>
  <c r="C112" i="400"/>
  <c r="D111" i="400"/>
  <c r="C111" i="400"/>
  <c r="D110" i="400"/>
  <c r="C110" i="400"/>
  <c r="D109" i="400"/>
  <c r="C109" i="400"/>
  <c r="D108" i="400"/>
  <c r="C108" i="400"/>
  <c r="D107" i="400"/>
  <c r="C107" i="400"/>
  <c r="D106" i="400"/>
  <c r="C106" i="400"/>
  <c r="D105" i="400"/>
  <c r="C105" i="400"/>
  <c r="D104" i="400"/>
  <c r="C104" i="400"/>
  <c r="D103" i="400"/>
  <c r="C103" i="400"/>
  <c r="D102" i="400"/>
  <c r="C102" i="400"/>
  <c r="D101" i="400"/>
  <c r="C101" i="400"/>
  <c r="D100" i="400"/>
  <c r="C100" i="400"/>
  <c r="D99" i="400"/>
  <c r="C99" i="400"/>
  <c r="D98" i="400"/>
  <c r="C98" i="400"/>
  <c r="D97" i="400"/>
  <c r="C97" i="400"/>
  <c r="D96" i="400"/>
  <c r="C96" i="400"/>
  <c r="D95" i="400"/>
  <c r="C95" i="400"/>
  <c r="D94" i="400"/>
  <c r="C94" i="400"/>
  <c r="D93" i="400"/>
  <c r="C93" i="400"/>
  <c r="D92" i="400"/>
  <c r="C92" i="400"/>
  <c r="D91" i="400"/>
  <c r="C91" i="400"/>
  <c r="D90" i="400"/>
  <c r="C90" i="400"/>
  <c r="D89" i="400"/>
  <c r="C89" i="400"/>
  <c r="D88" i="400"/>
  <c r="C88" i="400"/>
  <c r="D87" i="400"/>
  <c r="C87" i="400"/>
  <c r="D86" i="400"/>
  <c r="C86" i="400"/>
  <c r="D85" i="400"/>
  <c r="C85" i="400"/>
  <c r="D84" i="400"/>
  <c r="C84" i="400"/>
  <c r="D83" i="400"/>
  <c r="C83" i="400"/>
  <c r="D82" i="400"/>
  <c r="C82" i="400"/>
  <c r="D81" i="400"/>
  <c r="C81" i="400"/>
  <c r="D80" i="400"/>
  <c r="C80" i="400"/>
  <c r="D79" i="400"/>
  <c r="C79" i="400"/>
  <c r="D78" i="400"/>
  <c r="C78" i="400"/>
  <c r="D77" i="400"/>
  <c r="C77" i="400"/>
  <c r="D76" i="400"/>
  <c r="C76" i="400"/>
  <c r="D75" i="400"/>
  <c r="C75" i="400"/>
  <c r="D74" i="400"/>
  <c r="C74" i="400"/>
  <c r="D73" i="400"/>
  <c r="C73" i="400"/>
  <c r="D72" i="400"/>
  <c r="C72" i="400"/>
  <c r="D71" i="400"/>
  <c r="C71" i="400"/>
  <c r="D70" i="400"/>
  <c r="C70" i="400"/>
  <c r="D69" i="400"/>
  <c r="C69" i="400"/>
  <c r="D68" i="400"/>
  <c r="C68" i="400"/>
  <c r="D67" i="400"/>
  <c r="C67" i="400"/>
  <c r="D66" i="400"/>
  <c r="C66" i="400"/>
  <c r="D65" i="400"/>
  <c r="C65" i="400"/>
  <c r="D64" i="400"/>
  <c r="C64" i="400"/>
  <c r="D63" i="400"/>
  <c r="C63" i="400"/>
  <c r="D62" i="400"/>
  <c r="C62" i="400"/>
  <c r="D61" i="400"/>
  <c r="C61" i="400"/>
  <c r="D60" i="400"/>
  <c r="C60" i="400"/>
  <c r="D59" i="400"/>
  <c r="C59" i="400"/>
  <c r="D58" i="400"/>
  <c r="C58" i="400"/>
  <c r="D57" i="400"/>
  <c r="C57" i="400"/>
  <c r="D56" i="400"/>
  <c r="C56" i="400"/>
  <c r="D55" i="400"/>
  <c r="C55" i="400"/>
  <c r="D54" i="400"/>
  <c r="C54" i="400"/>
  <c r="D53" i="400"/>
  <c r="C53" i="400"/>
  <c r="D52" i="400"/>
  <c r="C52" i="400"/>
  <c r="D51" i="400"/>
  <c r="C51" i="400"/>
  <c r="D50" i="400"/>
  <c r="C50" i="400"/>
  <c r="D49" i="400"/>
  <c r="C49" i="400"/>
  <c r="D48" i="400"/>
  <c r="C48" i="400"/>
  <c r="D47" i="400"/>
  <c r="C47" i="400"/>
  <c r="D46" i="400"/>
  <c r="C46" i="400"/>
  <c r="D45" i="400"/>
  <c r="C45" i="400"/>
  <c r="D44" i="400"/>
  <c r="C44" i="400"/>
  <c r="D43" i="400"/>
  <c r="C43" i="400"/>
  <c r="D42" i="400"/>
  <c r="C42" i="400"/>
  <c r="D41" i="400"/>
  <c r="C41" i="400"/>
  <c r="D40" i="400"/>
  <c r="C40" i="400"/>
  <c r="D39" i="400"/>
  <c r="C39" i="400"/>
  <c r="D38" i="400"/>
  <c r="C38" i="400"/>
  <c r="D37" i="400"/>
  <c r="C37" i="400"/>
  <c r="D36" i="400"/>
  <c r="C36" i="400"/>
  <c r="D35" i="400"/>
  <c r="C35" i="400"/>
  <c r="D34" i="400"/>
  <c r="C34" i="400"/>
  <c r="D33" i="400"/>
  <c r="C33" i="400"/>
  <c r="D32" i="400"/>
  <c r="C32" i="400"/>
  <c r="D31" i="400"/>
  <c r="C31" i="400"/>
  <c r="D30" i="400"/>
  <c r="C30" i="400"/>
  <c r="D29" i="400"/>
  <c r="C29" i="400"/>
  <c r="D28" i="400"/>
  <c r="C28" i="400"/>
  <c r="D27" i="400"/>
  <c r="C27" i="400"/>
  <c r="D26" i="400"/>
  <c r="C26" i="400"/>
  <c r="D25" i="400"/>
  <c r="C25" i="400"/>
  <c r="D24" i="400"/>
  <c r="C24" i="400"/>
  <c r="D23" i="400"/>
  <c r="C23" i="400"/>
  <c r="D22" i="400"/>
  <c r="C22" i="400"/>
  <c r="D21" i="400"/>
  <c r="C21" i="400"/>
  <c r="D20" i="400"/>
  <c r="C20" i="400"/>
  <c r="D19" i="400"/>
  <c r="C19" i="400"/>
  <c r="D18" i="400"/>
  <c r="C18" i="400"/>
  <c r="D17" i="400"/>
  <c r="C17" i="400"/>
  <c r="D16" i="400"/>
  <c r="C16" i="400"/>
  <c r="D15" i="400"/>
  <c r="C15" i="400"/>
  <c r="D14" i="400"/>
  <c r="C14" i="400"/>
  <c r="D13" i="400"/>
  <c r="C13" i="400"/>
  <c r="D12" i="400"/>
  <c r="C12" i="400"/>
  <c r="D11" i="400"/>
  <c r="C11" i="400"/>
  <c r="D10" i="400"/>
  <c r="C10" i="400"/>
  <c r="D9" i="400"/>
  <c r="C9" i="400"/>
  <c r="D8" i="400"/>
  <c r="C8" i="400"/>
  <c r="D7" i="400"/>
  <c r="C7" i="400"/>
  <c r="D6" i="400"/>
  <c r="C6" i="400"/>
  <c r="D40" i="399"/>
  <c r="C40" i="399"/>
  <c r="D39" i="399"/>
  <c r="C39" i="399"/>
  <c r="D38" i="399"/>
  <c r="C38" i="399"/>
  <c r="D37" i="399"/>
  <c r="C37" i="399"/>
  <c r="D36" i="399"/>
  <c r="C36" i="399"/>
  <c r="D35" i="399"/>
  <c r="C35" i="399"/>
  <c r="D34" i="399"/>
  <c r="C34" i="399"/>
  <c r="D33" i="399"/>
  <c r="C33" i="399"/>
  <c r="D32" i="399"/>
  <c r="C32" i="399"/>
  <c r="D31" i="399"/>
  <c r="C31" i="399"/>
  <c r="D30" i="399"/>
  <c r="C30" i="399"/>
  <c r="D29" i="399"/>
  <c r="C29" i="399"/>
  <c r="D28" i="399"/>
  <c r="C28" i="399"/>
  <c r="D27" i="399"/>
  <c r="C27" i="399"/>
  <c r="D26" i="399"/>
  <c r="C26" i="399"/>
  <c r="D25" i="399"/>
  <c r="C25" i="399"/>
  <c r="D24" i="399"/>
  <c r="C24" i="399"/>
  <c r="D23" i="399"/>
  <c r="C23" i="399"/>
  <c r="D22" i="399"/>
  <c r="C22" i="399"/>
  <c r="D19" i="399"/>
  <c r="C19" i="399"/>
  <c r="D18" i="399"/>
  <c r="C18" i="399"/>
  <c r="D17" i="399"/>
  <c r="C17" i="399"/>
  <c r="D16" i="399"/>
  <c r="C16" i="399"/>
  <c r="D15" i="399"/>
  <c r="C15" i="399"/>
  <c r="D14" i="399"/>
  <c r="C14" i="399"/>
  <c r="D21" i="399"/>
  <c r="C21" i="399"/>
  <c r="D20" i="399"/>
  <c r="C20" i="399"/>
  <c r="D6" i="399"/>
  <c r="C6" i="399"/>
  <c r="D115" i="398"/>
  <c r="C115" i="398"/>
  <c r="D114" i="398"/>
  <c r="C114" i="398"/>
  <c r="D113" i="398"/>
  <c r="C113" i="398"/>
  <c r="D112" i="398"/>
  <c r="C112" i="398"/>
  <c r="D111" i="398"/>
  <c r="C111" i="398"/>
  <c r="D110" i="398"/>
  <c r="C110" i="398"/>
  <c r="D109" i="398"/>
  <c r="C109" i="398"/>
  <c r="D108" i="398"/>
  <c r="C108" i="398"/>
  <c r="D107" i="398"/>
  <c r="C107" i="398"/>
  <c r="D106" i="398"/>
  <c r="C106" i="398"/>
  <c r="D105" i="398"/>
  <c r="C105" i="398"/>
  <c r="D104" i="398"/>
  <c r="C104" i="398"/>
  <c r="D103" i="398"/>
  <c r="C103" i="398"/>
  <c r="D102" i="398"/>
  <c r="C102" i="398"/>
  <c r="D101" i="398"/>
  <c r="C101" i="398"/>
  <c r="D100" i="398"/>
  <c r="C100" i="398"/>
  <c r="D99" i="398"/>
  <c r="C99" i="398"/>
  <c r="D98" i="398"/>
  <c r="C98" i="398"/>
  <c r="D97" i="398"/>
  <c r="C97" i="398"/>
  <c r="D96" i="398"/>
  <c r="C96" i="398"/>
  <c r="D95" i="398"/>
  <c r="C95" i="398"/>
  <c r="D94" i="398"/>
  <c r="C94" i="398"/>
  <c r="D93" i="398"/>
  <c r="C93" i="398"/>
  <c r="D86" i="398"/>
  <c r="C86" i="398"/>
  <c r="D85" i="398"/>
  <c r="C85" i="398"/>
  <c r="D77" i="398"/>
  <c r="C77" i="398"/>
  <c r="D76" i="398"/>
  <c r="C76" i="398"/>
  <c r="D75" i="398"/>
  <c r="C75" i="398"/>
  <c r="D74" i="398"/>
  <c r="C74" i="398"/>
  <c r="D73" i="398"/>
  <c r="C73" i="398"/>
  <c r="D72" i="398"/>
  <c r="C72" i="398"/>
  <c r="D71" i="398"/>
  <c r="C71" i="398"/>
  <c r="D70" i="398"/>
  <c r="C70" i="398"/>
  <c r="D69" i="398"/>
  <c r="C69" i="398"/>
  <c r="D68" i="398"/>
  <c r="C68" i="398"/>
  <c r="D67" i="398"/>
  <c r="C67" i="398"/>
  <c r="D66" i="398"/>
  <c r="C66" i="398"/>
  <c r="D65" i="398"/>
  <c r="C65" i="398"/>
  <c r="D64" i="398"/>
  <c r="C64" i="398"/>
  <c r="D63" i="398"/>
  <c r="C63" i="398"/>
  <c r="D62" i="398"/>
  <c r="C62" i="398"/>
  <c r="D61" i="398"/>
  <c r="C61" i="398"/>
  <c r="D60" i="398"/>
  <c r="C60" i="398"/>
  <c r="D59" i="398"/>
  <c r="C59" i="398"/>
  <c r="D58" i="398"/>
  <c r="C58" i="398"/>
  <c r="D57" i="398"/>
  <c r="C57" i="398"/>
  <c r="D56" i="398"/>
  <c r="C56" i="398"/>
  <c r="D55" i="398"/>
  <c r="C55" i="398"/>
  <c r="D54" i="398"/>
  <c r="C54" i="398"/>
  <c r="D53" i="398"/>
  <c r="C53" i="398"/>
  <c r="D52" i="398"/>
  <c r="C52" i="398"/>
  <c r="D51" i="398"/>
  <c r="C51" i="398"/>
  <c r="D50" i="398"/>
  <c r="C50" i="398"/>
  <c r="D49" i="398"/>
  <c r="C49" i="398"/>
  <c r="D48" i="398"/>
  <c r="C48" i="398"/>
  <c r="D46" i="398"/>
  <c r="C46" i="398"/>
  <c r="D45" i="398"/>
  <c r="C45" i="398"/>
  <c r="D44" i="398"/>
  <c r="C44" i="398"/>
  <c r="D43" i="398"/>
  <c r="C43" i="398"/>
  <c r="D42" i="398"/>
  <c r="C42" i="398"/>
  <c r="D41" i="398"/>
  <c r="C41" i="398"/>
  <c r="D40" i="398"/>
  <c r="C40" i="398"/>
  <c r="D39" i="398"/>
  <c r="C39" i="398"/>
  <c r="D38" i="398"/>
  <c r="C38" i="398"/>
  <c r="D37" i="398"/>
  <c r="C37" i="398"/>
  <c r="D36" i="398"/>
  <c r="C36" i="398"/>
  <c r="D35" i="398"/>
  <c r="C35" i="398"/>
  <c r="D34" i="398"/>
  <c r="C34" i="398"/>
  <c r="D33" i="398"/>
  <c r="C33" i="398"/>
  <c r="D32" i="398"/>
  <c r="C32" i="398"/>
  <c r="D31" i="398"/>
  <c r="C31" i="398"/>
  <c r="D30" i="398"/>
  <c r="C30" i="398"/>
  <c r="D29" i="398"/>
  <c r="C29" i="398"/>
  <c r="D28" i="398"/>
  <c r="C28" i="398"/>
  <c r="D27" i="398"/>
  <c r="C27" i="398"/>
  <c r="D26" i="398"/>
  <c r="C26" i="398"/>
  <c r="D25" i="398"/>
  <c r="C25" i="398"/>
  <c r="D24" i="398"/>
  <c r="C24" i="398"/>
  <c r="D23" i="398"/>
  <c r="C23" i="398"/>
  <c r="D22" i="398"/>
  <c r="C22" i="398"/>
  <c r="D21" i="398"/>
  <c r="C21" i="398"/>
  <c r="D20" i="398"/>
  <c r="C20" i="398"/>
  <c r="D19" i="398"/>
  <c r="C19" i="398"/>
  <c r="D18" i="398"/>
  <c r="C18" i="398"/>
  <c r="D16" i="398"/>
  <c r="C16" i="398"/>
  <c r="D14" i="398"/>
  <c r="C14" i="398"/>
  <c r="D6" i="398"/>
  <c r="C6" i="398"/>
  <c r="D55" i="397"/>
  <c r="C55" i="397"/>
  <c r="D54" i="397"/>
  <c r="C54" i="397"/>
  <c r="D53" i="397"/>
  <c r="C53" i="397"/>
  <c r="D52" i="397"/>
  <c r="C52" i="397"/>
  <c r="D51" i="397"/>
  <c r="C51" i="397"/>
  <c r="D50" i="397"/>
  <c r="C50" i="397"/>
  <c r="D49" i="397"/>
  <c r="C49" i="397"/>
  <c r="D48" i="397"/>
  <c r="C48" i="397"/>
  <c r="D47" i="397"/>
  <c r="C47" i="397"/>
  <c r="D46" i="397"/>
  <c r="C46" i="397"/>
  <c r="D45" i="397"/>
  <c r="C45" i="397"/>
  <c r="D44" i="397"/>
  <c r="C44" i="397"/>
  <c r="D43" i="397"/>
  <c r="C43" i="397"/>
  <c r="D42" i="397"/>
  <c r="C42" i="397"/>
  <c r="D41" i="397"/>
  <c r="C41" i="397"/>
  <c r="D40" i="397"/>
  <c r="C40" i="397"/>
  <c r="D39" i="397"/>
  <c r="C39" i="397"/>
  <c r="D38" i="397"/>
  <c r="C38" i="397"/>
  <c r="D37" i="397"/>
  <c r="C37" i="397"/>
  <c r="D36" i="397"/>
  <c r="C36" i="397"/>
  <c r="D35" i="397"/>
  <c r="C35" i="397"/>
  <c r="D34" i="397"/>
  <c r="C34" i="397"/>
  <c r="D33" i="397"/>
  <c r="C33" i="397"/>
  <c r="D32" i="397"/>
  <c r="C32" i="397"/>
  <c r="D31" i="397"/>
  <c r="C31" i="397"/>
  <c r="D30" i="397"/>
  <c r="C30" i="397"/>
  <c r="D29" i="397"/>
  <c r="C29" i="397"/>
  <c r="D28" i="397"/>
  <c r="C28" i="397"/>
  <c r="D27" i="397"/>
  <c r="C27" i="397"/>
  <c r="D26" i="397"/>
  <c r="C26" i="397"/>
  <c r="D25" i="397"/>
  <c r="C25" i="397"/>
  <c r="D24" i="397"/>
  <c r="C24" i="397"/>
  <c r="D23" i="397"/>
  <c r="C23" i="397"/>
  <c r="D22" i="397"/>
  <c r="C22" i="397"/>
  <c r="D21" i="397"/>
  <c r="C21" i="397"/>
  <c r="D20" i="397"/>
  <c r="C20" i="397"/>
  <c r="D19" i="397"/>
  <c r="C19" i="397"/>
  <c r="D18" i="397"/>
  <c r="C18" i="397"/>
  <c r="D17" i="397"/>
  <c r="C17" i="397"/>
  <c r="D16" i="397"/>
  <c r="C16" i="397"/>
  <c r="D15" i="397"/>
  <c r="C15" i="397"/>
  <c r="D14" i="397"/>
  <c r="C14" i="397"/>
  <c r="D13" i="397"/>
  <c r="C13" i="397"/>
  <c r="D12" i="397"/>
  <c r="C12" i="397"/>
  <c r="D11" i="397"/>
  <c r="C11" i="397"/>
  <c r="D10" i="397"/>
  <c r="C10" i="397"/>
  <c r="D9" i="397"/>
  <c r="C9" i="397"/>
  <c r="D8" i="397"/>
  <c r="C8" i="397"/>
  <c r="D7" i="397"/>
  <c r="C7" i="397"/>
  <c r="D6" i="397"/>
  <c r="C6" i="397"/>
  <c r="D23" i="396"/>
  <c r="C23" i="396"/>
  <c r="D22" i="396"/>
  <c r="C22" i="396"/>
  <c r="D20" i="396"/>
  <c r="C20" i="396"/>
  <c r="D19" i="396"/>
  <c r="C19" i="396"/>
  <c r="D16" i="396"/>
  <c r="C16" i="396"/>
  <c r="D13" i="396"/>
  <c r="C13" i="396"/>
  <c r="D12" i="396"/>
  <c r="C12" i="396"/>
  <c r="D11" i="396"/>
  <c r="C11" i="396"/>
  <c r="D10" i="396"/>
  <c r="C10" i="396"/>
  <c r="D9" i="396"/>
  <c r="C9" i="396"/>
  <c r="D8" i="396"/>
  <c r="C8" i="396"/>
  <c r="D7" i="396"/>
  <c r="C7" i="396"/>
  <c r="D6" i="396"/>
  <c r="C6" i="396"/>
  <c r="D27" i="394"/>
  <c r="D26" i="394"/>
  <c r="C26" i="394"/>
  <c r="D25" i="394"/>
  <c r="D24" i="394"/>
  <c r="C24" i="394"/>
  <c r="D23" i="394"/>
  <c r="C23" i="394"/>
  <c r="D22" i="394"/>
  <c r="C22" i="394"/>
  <c r="D21" i="394"/>
  <c r="C21" i="394"/>
  <c r="D20" i="394"/>
  <c r="C20" i="394"/>
  <c r="D19" i="394"/>
  <c r="C19" i="394"/>
  <c r="D18" i="394"/>
  <c r="C18" i="394"/>
  <c r="D17" i="394"/>
  <c r="C17" i="394"/>
  <c r="D16" i="394"/>
  <c r="C16" i="394"/>
  <c r="D15" i="394"/>
  <c r="C15" i="394"/>
  <c r="D14" i="394"/>
  <c r="C14" i="394"/>
  <c r="D13" i="394"/>
  <c r="C13" i="394"/>
  <c r="D12" i="394"/>
  <c r="C12" i="394"/>
  <c r="D11" i="394"/>
  <c r="C11" i="394"/>
  <c r="D10" i="394"/>
  <c r="C10" i="394"/>
  <c r="D9" i="394"/>
  <c r="C9" i="394"/>
  <c r="D8" i="394"/>
  <c r="C8" i="394"/>
  <c r="D7" i="394"/>
  <c r="C7" i="394"/>
  <c r="D6" i="394"/>
  <c r="C6" i="394"/>
  <c r="D120" i="392"/>
  <c r="C120" i="392"/>
  <c r="D119" i="392"/>
  <c r="C119" i="392"/>
  <c r="D118" i="392"/>
  <c r="C118" i="392"/>
  <c r="D117" i="392"/>
  <c r="C117" i="392"/>
  <c r="D116" i="392"/>
  <c r="C116" i="392"/>
  <c r="D115" i="392"/>
  <c r="C115" i="392"/>
  <c r="D114" i="392"/>
  <c r="C114" i="392"/>
  <c r="D113" i="392"/>
  <c r="C113" i="392"/>
  <c r="D112" i="392"/>
  <c r="C112" i="392"/>
  <c r="D111" i="392"/>
  <c r="C111" i="392"/>
  <c r="D110" i="392"/>
  <c r="C110" i="392"/>
  <c r="D109" i="392"/>
  <c r="C109" i="392"/>
  <c r="D108" i="392"/>
  <c r="C108" i="392"/>
  <c r="D107" i="392"/>
  <c r="C107" i="392"/>
  <c r="D106" i="392"/>
  <c r="C106" i="392"/>
  <c r="D105" i="392"/>
  <c r="C105" i="392"/>
  <c r="D104" i="392"/>
  <c r="C104" i="392"/>
  <c r="D103" i="392"/>
  <c r="C103" i="392"/>
  <c r="D102" i="392"/>
  <c r="C102" i="392"/>
  <c r="D101" i="392"/>
  <c r="C101" i="392"/>
  <c r="D100" i="392"/>
  <c r="C100" i="392"/>
  <c r="D99" i="392"/>
  <c r="C99" i="392"/>
  <c r="D98" i="392"/>
  <c r="C98" i="392"/>
  <c r="D97" i="392"/>
  <c r="C97" i="392"/>
  <c r="D96" i="392"/>
  <c r="C96" i="392"/>
  <c r="D95" i="392"/>
  <c r="C95" i="392"/>
  <c r="D94" i="392"/>
  <c r="C94" i="392"/>
  <c r="D93" i="392"/>
  <c r="C93" i="392"/>
  <c r="D92" i="392"/>
  <c r="C92" i="392"/>
  <c r="D85" i="392"/>
  <c r="C85" i="392"/>
  <c r="D84" i="392"/>
  <c r="C84" i="392"/>
  <c r="D76" i="392"/>
  <c r="C76" i="392"/>
  <c r="D75" i="392"/>
  <c r="C75" i="392"/>
  <c r="D74" i="392"/>
  <c r="C74" i="392"/>
  <c r="D73" i="392"/>
  <c r="C73" i="392"/>
  <c r="D72" i="392"/>
  <c r="C72" i="392"/>
  <c r="D71" i="392"/>
  <c r="C71" i="392"/>
  <c r="D70" i="392"/>
  <c r="C70" i="392"/>
  <c r="D69" i="392"/>
  <c r="C69" i="392"/>
  <c r="D68" i="392"/>
  <c r="C68" i="392"/>
  <c r="D67" i="392"/>
  <c r="C67" i="392"/>
  <c r="D66" i="392"/>
  <c r="C66" i="392"/>
  <c r="D65" i="392"/>
  <c r="C65" i="392"/>
  <c r="D64" i="392"/>
  <c r="C64" i="392"/>
  <c r="D63" i="392"/>
  <c r="C63" i="392"/>
  <c r="D62" i="392"/>
  <c r="C62" i="392"/>
  <c r="D61" i="392"/>
  <c r="C61" i="392"/>
  <c r="D60" i="392"/>
  <c r="C60" i="392"/>
  <c r="D59" i="392"/>
  <c r="C59" i="392"/>
  <c r="D58" i="392"/>
  <c r="C58" i="392"/>
  <c r="D57" i="392"/>
  <c r="C57" i="392"/>
  <c r="D56" i="392"/>
  <c r="C56" i="392"/>
  <c r="D55" i="392"/>
  <c r="C55" i="392"/>
  <c r="D54" i="392"/>
  <c r="C54" i="392"/>
  <c r="D53" i="392"/>
  <c r="C53" i="392"/>
  <c r="D52" i="392"/>
  <c r="C52" i="392"/>
  <c r="D51" i="392"/>
  <c r="C51" i="392"/>
  <c r="D50" i="392"/>
  <c r="C50" i="392"/>
  <c r="D49" i="392"/>
  <c r="C49" i="392"/>
  <c r="D48" i="392"/>
  <c r="C48" i="392"/>
  <c r="D47" i="392"/>
  <c r="C47" i="392"/>
  <c r="D46" i="392"/>
  <c r="C46" i="392"/>
  <c r="D45" i="392"/>
  <c r="C45" i="392"/>
  <c r="D44" i="392"/>
  <c r="C44" i="392"/>
  <c r="D43" i="392"/>
  <c r="C43" i="392"/>
  <c r="D42" i="392"/>
  <c r="C42" i="392"/>
  <c r="D41" i="392"/>
  <c r="C41" i="392"/>
  <c r="D40" i="392"/>
  <c r="C40" i="392"/>
  <c r="D39" i="392"/>
  <c r="C39" i="392"/>
  <c r="D38" i="392"/>
  <c r="C38" i="392"/>
  <c r="D37" i="392"/>
  <c r="C37" i="392"/>
  <c r="D36" i="392"/>
  <c r="C36" i="392"/>
  <c r="D35" i="392"/>
  <c r="C35" i="392"/>
  <c r="D34" i="392"/>
  <c r="C34" i="392"/>
  <c r="D33" i="392"/>
  <c r="C33" i="392"/>
  <c r="D32" i="392"/>
  <c r="C32" i="392"/>
  <c r="D31" i="392"/>
  <c r="C31" i="392"/>
  <c r="D30" i="392"/>
  <c r="C30" i="392"/>
  <c r="D29" i="392"/>
  <c r="C29" i="392"/>
  <c r="D28" i="392"/>
  <c r="C28" i="392"/>
  <c r="D27" i="392"/>
  <c r="C27" i="392"/>
  <c r="D26" i="392"/>
  <c r="C26" i="392"/>
  <c r="D25" i="392"/>
  <c r="C25" i="392"/>
  <c r="D24" i="392"/>
  <c r="C24" i="392"/>
  <c r="D23" i="392"/>
  <c r="C23" i="392"/>
  <c r="D22" i="392"/>
  <c r="C22" i="392"/>
  <c r="D21" i="392"/>
  <c r="C21" i="392"/>
  <c r="D19" i="392"/>
  <c r="C19" i="392"/>
  <c r="D18" i="392"/>
  <c r="C18" i="392"/>
  <c r="D17" i="392"/>
  <c r="C17" i="392"/>
  <c r="D14" i="392"/>
  <c r="C14" i="392"/>
  <c r="D13" i="392"/>
  <c r="C13" i="392"/>
  <c r="D12" i="392"/>
  <c r="C12" i="392"/>
  <c r="D11" i="392"/>
  <c r="C11" i="392"/>
  <c r="D10" i="392"/>
  <c r="C10" i="392"/>
  <c r="D9" i="392"/>
  <c r="C9" i="392"/>
  <c r="D8" i="392"/>
  <c r="C8" i="392"/>
  <c r="D7" i="392"/>
  <c r="C7" i="392"/>
  <c r="D6" i="392"/>
  <c r="C6" i="392"/>
  <c r="D116" i="391"/>
  <c r="C116" i="391"/>
  <c r="D115" i="391"/>
  <c r="C115" i="391"/>
  <c r="D114" i="391"/>
  <c r="C114" i="391"/>
  <c r="D113" i="391"/>
  <c r="C113" i="391"/>
  <c r="D112" i="391"/>
  <c r="C112" i="391"/>
  <c r="D111" i="391"/>
  <c r="C111" i="391"/>
  <c r="D108" i="391"/>
  <c r="C108" i="391"/>
  <c r="D107" i="391"/>
  <c r="C107" i="391"/>
  <c r="D106" i="391"/>
  <c r="C106" i="391"/>
  <c r="D105" i="391"/>
  <c r="C105" i="391"/>
  <c r="D104" i="391"/>
  <c r="C104" i="391"/>
  <c r="D103" i="391"/>
  <c r="C103" i="391"/>
  <c r="D102" i="391"/>
  <c r="D101" i="391"/>
  <c r="C101" i="391"/>
  <c r="D100" i="391"/>
  <c r="C100" i="391"/>
  <c r="D97" i="391"/>
  <c r="C97" i="391"/>
  <c r="D96" i="391"/>
  <c r="C96" i="391"/>
  <c r="D95" i="391"/>
  <c r="C95" i="391"/>
  <c r="D94" i="391"/>
  <c r="C94" i="391"/>
  <c r="D93" i="391"/>
  <c r="C93" i="391"/>
  <c r="D92" i="391"/>
  <c r="C92" i="391"/>
  <c r="D91" i="391"/>
  <c r="C91" i="391"/>
  <c r="D90" i="391"/>
  <c r="C90" i="391"/>
  <c r="D89" i="391"/>
  <c r="C89" i="391"/>
  <c r="D88" i="391"/>
  <c r="C88" i="391"/>
  <c r="D87" i="391"/>
  <c r="C87" i="391"/>
  <c r="D86" i="391"/>
  <c r="C86" i="391"/>
  <c r="D85" i="391"/>
  <c r="C85" i="391"/>
  <c r="D84" i="391"/>
  <c r="C84" i="391"/>
  <c r="D83" i="391"/>
  <c r="C83" i="391"/>
  <c r="D82" i="391"/>
  <c r="C82" i="391"/>
  <c r="D79" i="391"/>
  <c r="C79" i="391"/>
  <c r="D78" i="391"/>
  <c r="C78" i="391"/>
  <c r="D77" i="391"/>
  <c r="C77" i="391"/>
  <c r="D76" i="391"/>
  <c r="C76" i="391"/>
  <c r="D75" i="391"/>
  <c r="C75" i="391"/>
  <c r="D74" i="391"/>
  <c r="C74" i="391"/>
  <c r="D73" i="391"/>
  <c r="C73" i="391"/>
  <c r="D63" i="391"/>
  <c r="C63" i="391"/>
  <c r="D62" i="391"/>
  <c r="C62" i="391"/>
  <c r="D61" i="391"/>
  <c r="C61" i="391"/>
  <c r="D60" i="391"/>
  <c r="C60" i="391"/>
  <c r="D59" i="391"/>
  <c r="C59" i="391"/>
  <c r="D58" i="391"/>
  <c r="C58" i="391"/>
  <c r="D57" i="391"/>
  <c r="C57" i="391"/>
  <c r="D56" i="391"/>
  <c r="C56" i="391"/>
  <c r="D55" i="391"/>
  <c r="C55" i="391"/>
  <c r="D54" i="391"/>
  <c r="C54" i="391"/>
  <c r="D53" i="391"/>
  <c r="C53" i="391"/>
  <c r="D52" i="391"/>
  <c r="C52" i="391"/>
  <c r="D51" i="391"/>
  <c r="C51" i="391"/>
  <c r="D50" i="391"/>
  <c r="C50" i="391"/>
  <c r="D49" i="391"/>
  <c r="C49" i="391"/>
  <c r="D48" i="391"/>
  <c r="C48" i="391"/>
  <c r="D47" i="391"/>
  <c r="C47" i="391"/>
  <c r="D38" i="391"/>
  <c r="C38" i="391"/>
  <c r="D36" i="391"/>
  <c r="C36" i="391"/>
  <c r="D35" i="391"/>
  <c r="C35" i="391"/>
  <c r="D34" i="391"/>
  <c r="C34" i="391"/>
  <c r="D33" i="391"/>
  <c r="C33" i="391"/>
  <c r="D32" i="391"/>
  <c r="C32" i="391"/>
  <c r="D31" i="391"/>
  <c r="C31" i="391"/>
  <c r="D30" i="391"/>
  <c r="C30" i="391"/>
  <c r="D18" i="391"/>
  <c r="C18" i="391"/>
  <c r="D37" i="391"/>
  <c r="C37" i="391"/>
  <c r="D13" i="391"/>
  <c r="C13" i="391"/>
  <c r="D12" i="391"/>
  <c r="C12" i="391"/>
  <c r="D11" i="391"/>
  <c r="C11" i="391"/>
  <c r="D10" i="391"/>
  <c r="C10" i="391"/>
  <c r="D9" i="391"/>
  <c r="C9" i="391"/>
  <c r="D8" i="391"/>
  <c r="C8" i="391"/>
  <c r="D7" i="391"/>
  <c r="C7" i="391"/>
  <c r="D6" i="391"/>
  <c r="C6" i="391"/>
  <c r="D45" i="389"/>
  <c r="C45" i="389"/>
  <c r="D44" i="389"/>
  <c r="C44" i="389"/>
  <c r="D43" i="389"/>
  <c r="C43" i="389"/>
  <c r="D42" i="389"/>
  <c r="C42" i="389"/>
  <c r="D41" i="389"/>
  <c r="C41" i="389"/>
  <c r="D40" i="389"/>
  <c r="C40" i="389"/>
  <c r="D39" i="389"/>
  <c r="C39" i="389"/>
  <c r="D38" i="389"/>
  <c r="C38" i="389"/>
  <c r="D37" i="389"/>
  <c r="C37" i="389"/>
  <c r="D36" i="389"/>
  <c r="C36" i="389"/>
  <c r="D35" i="389"/>
  <c r="C35" i="389"/>
  <c r="D34" i="389"/>
  <c r="C34" i="389"/>
  <c r="D33" i="389"/>
  <c r="C33" i="389"/>
  <c r="D30" i="389"/>
  <c r="C30" i="389"/>
  <c r="D32" i="389"/>
  <c r="C32" i="389"/>
  <c r="D31" i="389"/>
  <c r="C31" i="389"/>
  <c r="D29" i="389"/>
  <c r="C29" i="389"/>
  <c r="D28" i="389"/>
  <c r="C28" i="389"/>
  <c r="D27" i="389"/>
  <c r="C27" i="389"/>
  <c r="D26" i="389"/>
  <c r="C26" i="389"/>
  <c r="D25" i="389"/>
  <c r="C25" i="389"/>
  <c r="D24" i="389"/>
  <c r="C24" i="389"/>
  <c r="D23" i="389"/>
  <c r="C23" i="389"/>
  <c r="D22" i="389"/>
  <c r="C22" i="389"/>
  <c r="D21" i="389"/>
  <c r="C21" i="389"/>
  <c r="D20" i="389"/>
  <c r="C20" i="389"/>
  <c r="D19" i="389"/>
  <c r="C19" i="389"/>
  <c r="D18" i="389"/>
  <c r="C18" i="389"/>
  <c r="D17" i="389"/>
  <c r="C17" i="389"/>
  <c r="D16" i="389"/>
  <c r="C16" i="389"/>
  <c r="D15" i="389"/>
  <c r="C15" i="389"/>
  <c r="D14" i="389"/>
  <c r="C14" i="389"/>
  <c r="D13" i="389"/>
  <c r="C13" i="389"/>
  <c r="D12" i="389"/>
  <c r="C12" i="389"/>
  <c r="D11" i="389"/>
  <c r="C11" i="389"/>
  <c r="D10" i="389"/>
  <c r="C10" i="389"/>
  <c r="D9" i="389"/>
  <c r="C9" i="389"/>
  <c r="D8" i="389"/>
  <c r="C8" i="389"/>
  <c r="D7" i="389"/>
  <c r="C7" i="389"/>
  <c r="D6" i="389"/>
  <c r="C6" i="389"/>
  <c r="D45" i="388"/>
  <c r="C45" i="388"/>
  <c r="D44" i="388"/>
  <c r="C44" i="388"/>
  <c r="D43" i="388"/>
  <c r="C43" i="388"/>
  <c r="D42" i="388"/>
  <c r="C42" i="388"/>
  <c r="D41" i="388"/>
  <c r="C41" i="388"/>
  <c r="D40" i="388"/>
  <c r="C40" i="388"/>
  <c r="D39" i="388"/>
  <c r="C39" i="388"/>
  <c r="D38" i="388"/>
  <c r="C38" i="388"/>
  <c r="D37" i="388"/>
  <c r="C37" i="388"/>
  <c r="D36" i="388"/>
  <c r="C36" i="388"/>
  <c r="D35" i="388"/>
  <c r="C35" i="388"/>
  <c r="D34" i="388"/>
  <c r="C34" i="388"/>
  <c r="D33" i="388"/>
  <c r="C33" i="388"/>
  <c r="D32" i="388"/>
  <c r="C32" i="388"/>
  <c r="D31" i="388"/>
  <c r="C31" i="388"/>
  <c r="D30" i="388"/>
  <c r="C30" i="388"/>
  <c r="D29" i="388"/>
  <c r="C29" i="388"/>
  <c r="D28" i="388"/>
  <c r="C28" i="388"/>
  <c r="D27" i="388"/>
  <c r="C27" i="388"/>
  <c r="D26" i="388"/>
  <c r="C26" i="388"/>
  <c r="D25" i="388"/>
  <c r="C25" i="388"/>
  <c r="D24" i="388"/>
  <c r="C24" i="388"/>
  <c r="D23" i="388"/>
  <c r="C23" i="388"/>
  <c r="D22" i="388"/>
  <c r="C22" i="388"/>
  <c r="D21" i="388"/>
  <c r="C21" i="388"/>
  <c r="D20" i="388"/>
  <c r="C20" i="388"/>
  <c r="D19" i="388"/>
  <c r="C19" i="388"/>
  <c r="D18" i="388"/>
  <c r="C18" i="388"/>
  <c r="D17" i="388"/>
  <c r="C17" i="388"/>
  <c r="D16" i="388"/>
  <c r="C16" i="388"/>
  <c r="D15" i="388"/>
  <c r="C15" i="388"/>
  <c r="D14" i="388"/>
  <c r="C14" i="388"/>
  <c r="D13" i="388"/>
  <c r="C13" i="388"/>
  <c r="D12" i="388"/>
  <c r="C12" i="388"/>
  <c r="D11" i="388"/>
  <c r="C11" i="388"/>
  <c r="D10" i="388"/>
  <c r="C10" i="388"/>
  <c r="D9" i="388"/>
  <c r="C9" i="388"/>
  <c r="D8" i="388"/>
  <c r="C8" i="388"/>
  <c r="D7" i="388"/>
  <c r="C7" i="388"/>
  <c r="D6" i="388"/>
  <c r="C6" i="388"/>
  <c r="D145" i="307"/>
  <c r="C145" i="307"/>
  <c r="D144" i="307"/>
  <c r="C144" i="307"/>
  <c r="D143" i="307"/>
  <c r="C143" i="307"/>
  <c r="D142" i="307"/>
  <c r="C142" i="307"/>
  <c r="D141" i="307"/>
  <c r="C141" i="307"/>
  <c r="D140" i="307"/>
  <c r="C140" i="307"/>
  <c r="D139" i="307"/>
  <c r="C139" i="307"/>
  <c r="D138" i="307"/>
  <c r="C138" i="307"/>
  <c r="D137" i="307"/>
  <c r="C137" i="307"/>
  <c r="D136" i="307"/>
  <c r="C136" i="307"/>
  <c r="D135" i="307"/>
  <c r="C135" i="307"/>
  <c r="D134" i="307"/>
  <c r="C134" i="307"/>
  <c r="D133" i="307"/>
  <c r="C133" i="307"/>
  <c r="D132" i="307"/>
  <c r="C132" i="307"/>
  <c r="D131" i="307"/>
  <c r="C131" i="307"/>
  <c r="D130" i="307"/>
  <c r="C130" i="307"/>
  <c r="D129" i="307"/>
  <c r="C129" i="307"/>
  <c r="D128" i="307"/>
  <c r="C128" i="307"/>
  <c r="D127" i="307"/>
  <c r="C127" i="307"/>
  <c r="D126" i="307"/>
  <c r="C126" i="307"/>
  <c r="D125" i="307"/>
  <c r="C125" i="307"/>
  <c r="D124" i="307"/>
  <c r="C124" i="307"/>
  <c r="D123" i="307"/>
  <c r="C123" i="307"/>
  <c r="D122" i="307"/>
  <c r="C122" i="307"/>
  <c r="D121" i="307"/>
  <c r="C121" i="307"/>
  <c r="D120" i="307"/>
  <c r="C120" i="307"/>
  <c r="D119" i="307"/>
  <c r="C119" i="307"/>
  <c r="D118" i="307"/>
  <c r="C118" i="307"/>
  <c r="D117" i="307"/>
  <c r="C117" i="307"/>
  <c r="D116" i="307"/>
  <c r="C116" i="307"/>
  <c r="D115" i="307"/>
  <c r="C115" i="307"/>
  <c r="D114" i="307"/>
  <c r="C114" i="307"/>
  <c r="D113" i="307"/>
  <c r="C113" i="307"/>
  <c r="D112" i="307"/>
  <c r="C112" i="307"/>
  <c r="D111" i="307"/>
  <c r="C111" i="307"/>
  <c r="D110" i="307"/>
  <c r="C110" i="307"/>
  <c r="D108" i="307"/>
  <c r="C108" i="307"/>
  <c r="D107" i="307"/>
  <c r="C107" i="307"/>
  <c r="D106" i="307"/>
  <c r="C106" i="307"/>
  <c r="D105" i="307"/>
  <c r="C105" i="307"/>
  <c r="D104" i="307"/>
  <c r="C104" i="307"/>
  <c r="D103" i="307"/>
  <c r="C103" i="307"/>
  <c r="D102" i="307"/>
  <c r="C102" i="307"/>
  <c r="D101" i="307"/>
  <c r="C101" i="307"/>
  <c r="D100" i="307"/>
  <c r="C100" i="307"/>
  <c r="D99" i="307"/>
  <c r="C99" i="307"/>
  <c r="D98" i="307"/>
  <c r="C98" i="307"/>
  <c r="D97" i="307"/>
  <c r="C97" i="307"/>
  <c r="D96" i="307"/>
  <c r="C96" i="307"/>
  <c r="D95" i="307"/>
  <c r="C95" i="307"/>
  <c r="D94" i="307"/>
  <c r="C94" i="307"/>
  <c r="D93" i="307"/>
  <c r="C93" i="307"/>
  <c r="D92" i="307"/>
  <c r="C92" i="307"/>
  <c r="D91" i="307"/>
  <c r="C91" i="307"/>
  <c r="D90" i="307"/>
  <c r="C90" i="307"/>
  <c r="D89" i="307"/>
  <c r="C89" i="307"/>
  <c r="D88" i="307"/>
  <c r="C88" i="307"/>
  <c r="D87" i="307"/>
  <c r="C87" i="307"/>
  <c r="D86" i="307"/>
  <c r="C86" i="307"/>
  <c r="D85" i="307"/>
  <c r="C85" i="307"/>
  <c r="D84" i="307"/>
  <c r="C84" i="307"/>
  <c r="D83" i="307"/>
  <c r="C83" i="307"/>
  <c r="D82" i="307"/>
  <c r="C82" i="307"/>
  <c r="D81" i="307"/>
  <c r="C81" i="307"/>
  <c r="D80" i="307"/>
  <c r="C80" i="307"/>
  <c r="D79" i="307"/>
  <c r="C79" i="307"/>
  <c r="D78" i="307"/>
  <c r="C78" i="307"/>
  <c r="D77" i="307"/>
  <c r="C77" i="307"/>
  <c r="D76" i="307"/>
  <c r="C76" i="307"/>
  <c r="D75" i="307"/>
  <c r="C75" i="307"/>
  <c r="D74" i="307"/>
  <c r="C74" i="307"/>
  <c r="D73" i="307"/>
  <c r="C73" i="307"/>
  <c r="D72" i="307"/>
  <c r="C72" i="307"/>
  <c r="D71" i="307"/>
  <c r="C71" i="307"/>
  <c r="D70" i="307"/>
  <c r="C70" i="307"/>
  <c r="D69" i="307"/>
  <c r="C69" i="307"/>
  <c r="D68" i="307"/>
  <c r="C68" i="307"/>
  <c r="D67" i="307"/>
  <c r="C67" i="307"/>
  <c r="D66" i="307"/>
  <c r="C66" i="307"/>
  <c r="D65" i="307"/>
  <c r="C65" i="307"/>
  <c r="D64" i="307"/>
  <c r="C64" i="307"/>
  <c r="D63" i="307"/>
  <c r="C63" i="307"/>
  <c r="D62" i="307"/>
  <c r="C62" i="307"/>
  <c r="D61" i="307"/>
  <c r="C61" i="307"/>
  <c r="D60" i="307"/>
  <c r="C60" i="307"/>
  <c r="D59" i="307"/>
  <c r="C59" i="307"/>
  <c r="D58" i="307"/>
  <c r="C58" i="307"/>
  <c r="D57" i="307"/>
  <c r="C57" i="307"/>
  <c r="D56" i="307"/>
  <c r="C56" i="307"/>
  <c r="D55" i="307"/>
  <c r="C55" i="307"/>
  <c r="D54" i="307"/>
  <c r="C54" i="307"/>
  <c r="D53" i="307"/>
  <c r="C53" i="307"/>
  <c r="D52" i="307"/>
  <c r="C52" i="307"/>
  <c r="D51" i="307"/>
  <c r="C51" i="307"/>
  <c r="D50" i="307"/>
  <c r="C50" i="307"/>
  <c r="D49" i="307"/>
  <c r="C49" i="307"/>
  <c r="D48" i="307"/>
  <c r="C48" i="307"/>
  <c r="D47" i="307"/>
  <c r="C47" i="307"/>
  <c r="D46" i="307"/>
  <c r="C46" i="307"/>
  <c r="D45" i="307"/>
  <c r="C45" i="307"/>
  <c r="D44" i="307"/>
  <c r="C44" i="307"/>
  <c r="D43" i="307"/>
  <c r="C43" i="307"/>
  <c r="D42" i="307"/>
  <c r="C42" i="307"/>
  <c r="D41" i="307"/>
  <c r="C41" i="307"/>
  <c r="D40" i="307"/>
  <c r="C40" i="307"/>
  <c r="D39" i="307"/>
  <c r="C39" i="307"/>
  <c r="D38" i="307"/>
  <c r="C38" i="307"/>
  <c r="D37" i="307"/>
  <c r="C37" i="307"/>
  <c r="D36" i="307"/>
  <c r="C36" i="307"/>
  <c r="D35" i="307"/>
  <c r="C35" i="307"/>
  <c r="D34" i="307"/>
  <c r="C34" i="307"/>
  <c r="D33" i="307"/>
  <c r="C33" i="307"/>
  <c r="D32" i="307"/>
  <c r="C32" i="307"/>
  <c r="D31" i="307"/>
  <c r="C31" i="307"/>
  <c r="D30" i="307"/>
  <c r="C30" i="307"/>
  <c r="D29" i="307"/>
  <c r="C29" i="307"/>
  <c r="D28" i="307"/>
  <c r="C28" i="307"/>
  <c r="D27" i="307"/>
  <c r="C27" i="307"/>
  <c r="D26" i="307"/>
  <c r="C26" i="307"/>
  <c r="D25" i="307"/>
  <c r="C25" i="307"/>
  <c r="D24" i="307"/>
  <c r="C24" i="307"/>
  <c r="D23" i="307"/>
  <c r="C23" i="307"/>
  <c r="D22" i="307"/>
  <c r="C22" i="307"/>
  <c r="D21" i="307"/>
  <c r="C21" i="307"/>
  <c r="D20" i="307"/>
  <c r="C20" i="307"/>
  <c r="D19" i="307"/>
  <c r="C19" i="307"/>
  <c r="D18" i="307"/>
  <c r="C18" i="307"/>
  <c r="D17" i="307"/>
  <c r="C17" i="307"/>
  <c r="D16" i="307"/>
  <c r="C16" i="307"/>
  <c r="D15" i="307"/>
  <c r="C15" i="307"/>
  <c r="D14" i="307"/>
  <c r="C14" i="307"/>
  <c r="D13" i="307"/>
  <c r="C13" i="307"/>
  <c r="D12" i="307"/>
  <c r="C12" i="307"/>
  <c r="D11" i="307"/>
  <c r="C11" i="307"/>
  <c r="D10" i="307"/>
  <c r="C10" i="307"/>
  <c r="D9" i="307"/>
  <c r="C9" i="307"/>
  <c r="D8" i="307"/>
  <c r="C8" i="307"/>
  <c r="D7" i="307"/>
  <c r="C7" i="307"/>
  <c r="D6" i="307"/>
  <c r="C6" i="307"/>
  <c r="D32" i="381"/>
  <c r="C32" i="381"/>
  <c r="D31" i="381"/>
  <c r="C31" i="381"/>
  <c r="D30" i="381"/>
  <c r="C30" i="381"/>
  <c r="D29" i="381"/>
  <c r="C29" i="381"/>
  <c r="D28" i="381"/>
  <c r="C28" i="381"/>
  <c r="D27" i="381"/>
  <c r="C27" i="381"/>
  <c r="D26" i="381"/>
  <c r="C26" i="381"/>
  <c r="D25" i="381"/>
  <c r="C25" i="381"/>
  <c r="D24" i="381"/>
  <c r="C24" i="381"/>
  <c r="D23" i="381"/>
  <c r="C23" i="381"/>
  <c r="D22" i="381"/>
  <c r="C22" i="381"/>
  <c r="D21" i="381"/>
  <c r="C21" i="381"/>
  <c r="D20" i="381"/>
  <c r="C20" i="381"/>
  <c r="D19" i="381"/>
  <c r="C19" i="381"/>
  <c r="D18" i="381"/>
  <c r="C18" i="381"/>
  <c r="D17" i="381"/>
  <c r="C17" i="381"/>
  <c r="D16" i="381"/>
  <c r="C16" i="381"/>
  <c r="D15" i="381"/>
  <c r="C15" i="381"/>
  <c r="D14" i="381"/>
  <c r="C14" i="381"/>
  <c r="D13" i="381"/>
  <c r="C13" i="381"/>
  <c r="D12" i="381"/>
  <c r="C12" i="381"/>
  <c r="D11" i="381"/>
  <c r="C11" i="381"/>
  <c r="D10" i="381"/>
  <c r="C10" i="381"/>
  <c r="D9" i="381"/>
  <c r="C9" i="381"/>
  <c r="D8" i="381"/>
  <c r="C8" i="381"/>
  <c r="D7" i="381"/>
  <c r="C7" i="381"/>
  <c r="D6" i="381"/>
  <c r="C6" i="381"/>
  <c r="D32" i="379"/>
  <c r="C32" i="379"/>
  <c r="D31" i="379"/>
  <c r="C31" i="379"/>
  <c r="D30" i="379"/>
  <c r="C30" i="379"/>
  <c r="D29" i="379"/>
  <c r="C29" i="379"/>
  <c r="D28" i="379"/>
  <c r="C28" i="379"/>
  <c r="D27" i="379"/>
  <c r="C27" i="379"/>
  <c r="D26" i="379"/>
  <c r="C26" i="379"/>
  <c r="D25" i="379"/>
  <c r="C25" i="379"/>
  <c r="D24" i="379"/>
  <c r="C24" i="379"/>
  <c r="D23" i="379"/>
  <c r="C23" i="379"/>
  <c r="D22" i="379"/>
  <c r="C22" i="379"/>
  <c r="D21" i="379"/>
  <c r="C21" i="379"/>
  <c r="D20" i="379"/>
  <c r="C20" i="379"/>
  <c r="D19" i="379"/>
  <c r="C19" i="379"/>
  <c r="D18" i="379"/>
  <c r="C18" i="379"/>
  <c r="D17" i="379"/>
  <c r="C17" i="379"/>
  <c r="D16" i="379"/>
  <c r="C16" i="379"/>
  <c r="D15" i="379"/>
  <c r="C15" i="379"/>
  <c r="D14" i="379"/>
  <c r="C14" i="379"/>
  <c r="D13" i="379"/>
  <c r="C13" i="379"/>
  <c r="D12" i="379"/>
  <c r="C12" i="379"/>
  <c r="D11" i="379"/>
  <c r="C11" i="379"/>
  <c r="D10" i="379"/>
  <c r="C10" i="379"/>
  <c r="D9" i="379"/>
  <c r="C9" i="379"/>
  <c r="D8" i="379"/>
  <c r="C8" i="379"/>
  <c r="D7" i="379"/>
  <c r="C7" i="379"/>
  <c r="D6" i="379"/>
  <c r="C6" i="379"/>
  <c r="C54" i="377"/>
  <c r="D52" i="377"/>
  <c r="D51" i="377"/>
  <c r="C51" i="377"/>
  <c r="D50" i="377"/>
  <c r="C50" i="377"/>
  <c r="D49" i="377"/>
  <c r="C49" i="377"/>
  <c r="D48" i="377"/>
  <c r="C48" i="377"/>
  <c r="D47" i="377"/>
  <c r="C47" i="377"/>
  <c r="D46" i="377"/>
  <c r="C46" i="377"/>
  <c r="D45" i="377"/>
  <c r="C45" i="377"/>
  <c r="D44" i="377"/>
  <c r="C44" i="377"/>
  <c r="D43" i="377"/>
  <c r="C43" i="377"/>
  <c r="D42" i="377"/>
  <c r="C42" i="377"/>
  <c r="D41" i="377"/>
  <c r="C41" i="377"/>
  <c r="D40" i="377"/>
  <c r="C40" i="377"/>
  <c r="D39" i="377"/>
  <c r="C39" i="377"/>
  <c r="D38" i="377"/>
  <c r="C38" i="377"/>
  <c r="D37" i="377"/>
  <c r="C37" i="377"/>
  <c r="D36" i="377"/>
  <c r="C36" i="377"/>
  <c r="D35" i="377"/>
  <c r="C35" i="377"/>
  <c r="D34" i="377"/>
  <c r="C34" i="377"/>
  <c r="D33" i="377"/>
  <c r="C33" i="377"/>
  <c r="D32" i="377"/>
  <c r="C32" i="377"/>
  <c r="D31" i="377"/>
  <c r="C31" i="377"/>
  <c r="D30" i="377"/>
  <c r="C30" i="377"/>
  <c r="D29" i="377"/>
  <c r="C29" i="377"/>
  <c r="D28" i="377"/>
  <c r="C28" i="377"/>
  <c r="D27" i="377"/>
  <c r="C27" i="377"/>
  <c r="D26" i="377"/>
  <c r="C26" i="377"/>
  <c r="D25" i="377"/>
  <c r="C25" i="377"/>
  <c r="D24" i="377"/>
  <c r="C24" i="377"/>
  <c r="D23" i="377"/>
  <c r="C23" i="377"/>
  <c r="D22" i="377"/>
  <c r="C22" i="377"/>
  <c r="D21" i="377"/>
  <c r="C21" i="377"/>
  <c r="D20" i="377"/>
  <c r="C20" i="377"/>
  <c r="D19" i="377"/>
  <c r="C19" i="377"/>
  <c r="D18" i="377"/>
  <c r="C18" i="377"/>
  <c r="D17" i="377"/>
  <c r="C17" i="377"/>
  <c r="D16" i="377"/>
  <c r="C16" i="377"/>
  <c r="D15" i="377"/>
  <c r="C15" i="377"/>
  <c r="D14" i="377"/>
  <c r="C14" i="377"/>
  <c r="D13" i="377"/>
  <c r="C13" i="377"/>
  <c r="D12" i="377"/>
  <c r="C12" i="377"/>
  <c r="D11" i="377"/>
  <c r="C11" i="377"/>
  <c r="D10" i="377"/>
  <c r="C10" i="377"/>
  <c r="D9" i="377"/>
  <c r="C9" i="377"/>
  <c r="D8" i="377"/>
  <c r="C8" i="377"/>
  <c r="D7" i="377"/>
  <c r="C7" i="377"/>
  <c r="D6" i="377"/>
  <c r="C6" i="377"/>
  <c r="D52" i="375"/>
  <c r="C52" i="375"/>
  <c r="D51" i="375"/>
  <c r="C51" i="375"/>
  <c r="D50" i="375"/>
  <c r="C50" i="375"/>
  <c r="D49" i="375"/>
  <c r="C49" i="375"/>
  <c r="D48" i="375"/>
  <c r="C48" i="375"/>
  <c r="D47" i="375"/>
  <c r="C47" i="375"/>
  <c r="D46" i="375"/>
  <c r="C46" i="375"/>
  <c r="D45" i="375"/>
  <c r="C45" i="375"/>
  <c r="D44" i="375"/>
  <c r="C44" i="375"/>
  <c r="D43" i="375"/>
  <c r="C43" i="375"/>
  <c r="D42" i="375"/>
  <c r="C42" i="375"/>
  <c r="D41" i="375"/>
  <c r="C41" i="375"/>
  <c r="D40" i="375"/>
  <c r="C40" i="375"/>
  <c r="D39" i="375"/>
  <c r="C39" i="375"/>
  <c r="D38" i="375"/>
  <c r="C38" i="375"/>
  <c r="D37" i="375"/>
  <c r="C37" i="375"/>
  <c r="D36" i="375"/>
  <c r="C36" i="375"/>
  <c r="D35" i="375"/>
  <c r="C35" i="375"/>
  <c r="D34" i="375"/>
  <c r="C34" i="375"/>
  <c r="D33" i="375"/>
  <c r="C33" i="375"/>
  <c r="D32" i="375"/>
  <c r="C32" i="375"/>
  <c r="D31" i="375"/>
  <c r="C31" i="375"/>
  <c r="D30" i="375"/>
  <c r="C30" i="375"/>
  <c r="D29" i="375"/>
  <c r="C29" i="375"/>
  <c r="D28" i="375"/>
  <c r="C28" i="375"/>
  <c r="D27" i="375"/>
  <c r="C27" i="375"/>
  <c r="D26" i="375"/>
  <c r="C26" i="375"/>
  <c r="D25" i="375"/>
  <c r="C25" i="375"/>
  <c r="D24" i="375"/>
  <c r="C24" i="375"/>
  <c r="D23" i="375"/>
  <c r="C23" i="375"/>
  <c r="D22" i="375"/>
  <c r="C22" i="375"/>
  <c r="D21" i="375"/>
  <c r="C21" i="375"/>
  <c r="D20" i="375"/>
  <c r="C20" i="375"/>
  <c r="D19" i="375"/>
  <c r="C19" i="375"/>
  <c r="D18" i="375"/>
  <c r="C18" i="375"/>
  <c r="D17" i="375"/>
  <c r="C17" i="375"/>
  <c r="D16" i="375"/>
  <c r="C16" i="375"/>
  <c r="D15" i="375"/>
  <c r="C15" i="375"/>
  <c r="D14" i="375"/>
  <c r="C14" i="375"/>
  <c r="D13" i="375"/>
  <c r="C13" i="375"/>
  <c r="D12" i="375"/>
  <c r="C12" i="375"/>
  <c r="D11" i="375"/>
  <c r="C11" i="375"/>
  <c r="D10" i="375"/>
  <c r="C10" i="375"/>
  <c r="D9" i="375"/>
  <c r="C9" i="375"/>
  <c r="D8" i="375"/>
  <c r="C8" i="375"/>
  <c r="D7" i="375"/>
  <c r="C7" i="375"/>
  <c r="D6" i="375"/>
  <c r="C6" i="375"/>
  <c r="D140" i="384"/>
  <c r="C140" i="384"/>
  <c r="D139" i="384"/>
  <c r="C139" i="384"/>
  <c r="D138" i="384"/>
  <c r="C138" i="384"/>
  <c r="D137" i="384"/>
  <c r="C137" i="384"/>
  <c r="D136" i="384"/>
  <c r="C136" i="384"/>
  <c r="D135" i="384"/>
  <c r="C135" i="384"/>
  <c r="D134" i="384"/>
  <c r="C134" i="384"/>
  <c r="D133" i="384"/>
  <c r="C133" i="384"/>
  <c r="D132" i="384"/>
  <c r="C132" i="384"/>
  <c r="D131" i="384"/>
  <c r="C131" i="384"/>
  <c r="D130" i="384"/>
  <c r="C130" i="384"/>
  <c r="D129" i="384"/>
  <c r="C129" i="384"/>
  <c r="D128" i="384"/>
  <c r="C128" i="384"/>
  <c r="D127" i="384"/>
  <c r="C127" i="384"/>
  <c r="D126" i="384"/>
  <c r="C126" i="384"/>
  <c r="D125" i="384"/>
  <c r="C125" i="384"/>
  <c r="D124" i="384"/>
  <c r="C124" i="384"/>
  <c r="D123" i="384"/>
  <c r="C123" i="384"/>
  <c r="D122" i="384"/>
  <c r="C122" i="384"/>
  <c r="D121" i="384"/>
  <c r="C121" i="384"/>
  <c r="D120" i="384"/>
  <c r="C120" i="384"/>
  <c r="D119" i="384"/>
  <c r="C119" i="384"/>
  <c r="D118" i="384"/>
  <c r="C118" i="384"/>
  <c r="D117" i="384"/>
  <c r="C117" i="384"/>
  <c r="D116" i="384"/>
  <c r="C116" i="384"/>
  <c r="D115" i="384"/>
  <c r="C115" i="384"/>
  <c r="D114" i="384"/>
  <c r="C114" i="384"/>
  <c r="D113" i="384"/>
  <c r="C113" i="384"/>
  <c r="D112" i="384"/>
  <c r="C112" i="384"/>
  <c r="D111" i="384"/>
  <c r="C111" i="384"/>
  <c r="D110" i="384"/>
  <c r="C110" i="384"/>
  <c r="D109" i="384"/>
  <c r="C109" i="384"/>
  <c r="D108" i="384"/>
  <c r="C108" i="384"/>
  <c r="D107" i="384"/>
  <c r="C107" i="384"/>
  <c r="D106" i="384"/>
  <c r="C106" i="384"/>
  <c r="D105" i="384"/>
  <c r="C105" i="384"/>
  <c r="D104" i="384"/>
  <c r="C104" i="384"/>
  <c r="D103" i="384"/>
  <c r="C103" i="384"/>
  <c r="D102" i="384"/>
  <c r="C102" i="384"/>
  <c r="D101" i="384"/>
  <c r="C101" i="384"/>
  <c r="D100" i="384"/>
  <c r="C100" i="384"/>
  <c r="D99" i="384"/>
  <c r="C99" i="384"/>
  <c r="D98" i="384"/>
  <c r="C98" i="384"/>
  <c r="D97" i="384"/>
  <c r="C97" i="384"/>
  <c r="D96" i="384"/>
  <c r="C96" i="384"/>
  <c r="D95" i="384"/>
  <c r="C95" i="384"/>
  <c r="D94" i="384"/>
  <c r="C94" i="384"/>
  <c r="D93" i="384"/>
  <c r="C93" i="384"/>
  <c r="D92" i="384"/>
  <c r="C92" i="384"/>
  <c r="D91" i="384"/>
  <c r="C91" i="384"/>
  <c r="D90" i="384"/>
  <c r="C90" i="384"/>
  <c r="D89" i="384"/>
  <c r="C89" i="384"/>
  <c r="D88" i="384"/>
  <c r="C88" i="384"/>
  <c r="D87" i="384"/>
  <c r="C87" i="384"/>
  <c r="D86" i="384"/>
  <c r="C86" i="384"/>
  <c r="D85" i="384"/>
  <c r="C85" i="384"/>
  <c r="D84" i="384"/>
  <c r="C84" i="384"/>
  <c r="D83" i="384"/>
  <c r="C83" i="384"/>
  <c r="D82" i="384"/>
  <c r="C82" i="384"/>
  <c r="D81" i="384"/>
  <c r="C81" i="384"/>
  <c r="D80" i="384"/>
  <c r="C80" i="384"/>
  <c r="D79" i="384"/>
  <c r="C79" i="384"/>
  <c r="D78" i="384"/>
  <c r="C78" i="384"/>
  <c r="D77" i="384"/>
  <c r="C77" i="384"/>
  <c r="D76" i="384"/>
  <c r="C76" i="384"/>
  <c r="D75" i="384"/>
  <c r="C75" i="384"/>
  <c r="D74" i="384"/>
  <c r="C74" i="384"/>
  <c r="D73" i="384"/>
  <c r="C73" i="384"/>
  <c r="D72" i="384"/>
  <c r="C72" i="384"/>
  <c r="D71" i="384"/>
  <c r="C71" i="384"/>
  <c r="D70" i="384"/>
  <c r="C70" i="384"/>
  <c r="D69" i="384"/>
  <c r="C69" i="384"/>
  <c r="D68" i="384"/>
  <c r="C68" i="384"/>
  <c r="D67" i="384"/>
  <c r="C67" i="384"/>
  <c r="D66" i="384"/>
  <c r="C66" i="384"/>
  <c r="D65" i="384"/>
  <c r="C65" i="384"/>
  <c r="D64" i="384"/>
  <c r="C64" i="384"/>
  <c r="D63" i="384"/>
  <c r="C63" i="384"/>
  <c r="D62" i="384"/>
  <c r="C62" i="384"/>
  <c r="D61" i="384"/>
  <c r="C61" i="384"/>
  <c r="D60" i="384"/>
  <c r="C60" i="384"/>
  <c r="D59" i="384"/>
  <c r="C59" i="384"/>
  <c r="D58" i="384"/>
  <c r="C58" i="384"/>
  <c r="D56" i="384"/>
  <c r="C56" i="384"/>
  <c r="D55" i="384"/>
  <c r="C55" i="384"/>
  <c r="D54" i="384"/>
  <c r="C54" i="384"/>
  <c r="D53" i="384"/>
  <c r="C53" i="384"/>
  <c r="D52" i="384"/>
  <c r="C52" i="384"/>
  <c r="D51" i="384"/>
  <c r="C51" i="384"/>
  <c r="D50" i="384"/>
  <c r="C50" i="384"/>
  <c r="D49" i="384"/>
  <c r="C49" i="384"/>
  <c r="D48" i="384"/>
  <c r="C48" i="384"/>
  <c r="D47" i="384"/>
  <c r="C47" i="384"/>
  <c r="D46" i="384"/>
  <c r="C46" i="384"/>
  <c r="D45" i="384"/>
  <c r="C45" i="384"/>
  <c r="D44" i="384"/>
  <c r="C44" i="384"/>
  <c r="D43" i="384"/>
  <c r="C43" i="384"/>
  <c r="D42" i="384"/>
  <c r="C42" i="384"/>
  <c r="D41" i="384"/>
  <c r="C41" i="384"/>
  <c r="D40" i="384"/>
  <c r="C40" i="384"/>
  <c r="D39" i="384"/>
  <c r="C39" i="384"/>
  <c r="D38" i="384"/>
  <c r="C38" i="384"/>
  <c r="D37" i="384"/>
  <c r="C37" i="384"/>
  <c r="D36" i="384"/>
  <c r="C36" i="384"/>
  <c r="D35" i="384"/>
  <c r="C35" i="384"/>
  <c r="D34" i="384"/>
  <c r="C34" i="384"/>
  <c r="D33" i="384"/>
  <c r="C33" i="384"/>
  <c r="D32" i="384"/>
  <c r="C32" i="384"/>
  <c r="D31" i="384"/>
  <c r="C31" i="384"/>
  <c r="D30" i="384"/>
  <c r="C30" i="384"/>
  <c r="D29" i="384"/>
  <c r="C29" i="384"/>
  <c r="D28" i="384"/>
  <c r="C28" i="384"/>
  <c r="D27" i="384"/>
  <c r="C27" i="384"/>
  <c r="D26" i="384"/>
  <c r="C26" i="384"/>
  <c r="D25" i="384"/>
  <c r="C25" i="384"/>
  <c r="D24" i="384"/>
  <c r="C24" i="384"/>
  <c r="D23" i="384"/>
  <c r="C23" i="384"/>
  <c r="D22" i="384"/>
  <c r="C22" i="384"/>
  <c r="D21" i="384"/>
  <c r="C21" i="384"/>
  <c r="D20" i="384"/>
  <c r="C20" i="384"/>
  <c r="D19" i="384"/>
  <c r="C19" i="384"/>
  <c r="D18" i="384"/>
  <c r="C18" i="384"/>
  <c r="D17" i="384"/>
  <c r="C17" i="384"/>
  <c r="D16" i="384"/>
  <c r="C16" i="384"/>
  <c r="D15" i="384"/>
  <c r="C15" i="384"/>
  <c r="D14" i="384"/>
  <c r="C14" i="384"/>
  <c r="D13" i="384"/>
  <c r="C13" i="384"/>
  <c r="D12" i="384"/>
  <c r="C12" i="384"/>
  <c r="D11" i="384"/>
  <c r="C11" i="384"/>
  <c r="D10" i="384"/>
  <c r="C10" i="384"/>
  <c r="D9" i="384"/>
  <c r="C9" i="384"/>
  <c r="D8" i="384"/>
  <c r="C8" i="384"/>
  <c r="D7" i="384"/>
  <c r="C7" i="384"/>
  <c r="D6" i="384"/>
  <c r="C6" i="384"/>
  <c r="D141" i="371"/>
  <c r="C141" i="371"/>
  <c r="D140" i="371"/>
  <c r="C140" i="371"/>
  <c r="D139" i="371"/>
  <c r="C139" i="371"/>
  <c r="D138" i="371"/>
  <c r="C138" i="371"/>
  <c r="D137" i="371"/>
  <c r="C137" i="371"/>
  <c r="D136" i="371"/>
  <c r="C136" i="371"/>
  <c r="D135" i="371"/>
  <c r="C135" i="371"/>
  <c r="D134" i="371"/>
  <c r="C134" i="371"/>
  <c r="D133" i="371"/>
  <c r="C133" i="371"/>
  <c r="D132" i="371"/>
  <c r="C132" i="371"/>
  <c r="D130" i="371"/>
  <c r="C130" i="371"/>
  <c r="D129" i="371"/>
  <c r="C129" i="371"/>
  <c r="D128" i="371"/>
  <c r="C128" i="371"/>
  <c r="D127" i="371"/>
  <c r="C127" i="371"/>
  <c r="D126" i="371"/>
  <c r="C126" i="371"/>
  <c r="D125" i="371"/>
  <c r="C125" i="371"/>
  <c r="D124" i="371"/>
  <c r="C124" i="371"/>
  <c r="D123" i="371"/>
  <c r="C123" i="371"/>
  <c r="D122" i="371"/>
  <c r="C122" i="371"/>
  <c r="D121" i="371"/>
  <c r="C121" i="371"/>
  <c r="D120" i="371"/>
  <c r="C120" i="371"/>
  <c r="D119" i="371"/>
  <c r="C119" i="371"/>
  <c r="D118" i="371"/>
  <c r="C118" i="371"/>
  <c r="D117" i="371"/>
  <c r="C117" i="371"/>
  <c r="D116" i="371"/>
  <c r="C116" i="371"/>
  <c r="D115" i="371"/>
  <c r="C115" i="371"/>
  <c r="D114" i="371"/>
  <c r="C114" i="371"/>
  <c r="D113" i="371"/>
  <c r="C113" i="371"/>
  <c r="D112" i="371"/>
  <c r="C112" i="371"/>
  <c r="D111" i="371"/>
  <c r="C111" i="371"/>
  <c r="D110" i="371"/>
  <c r="C110" i="371"/>
  <c r="D109" i="371"/>
  <c r="C109" i="371"/>
  <c r="D108" i="371"/>
  <c r="C108" i="371"/>
  <c r="D107" i="371"/>
  <c r="C107" i="371"/>
  <c r="D105" i="371"/>
  <c r="C105" i="371"/>
  <c r="D104" i="371"/>
  <c r="C104" i="371"/>
  <c r="D103" i="371"/>
  <c r="C103" i="371"/>
  <c r="D102" i="371"/>
  <c r="C102" i="371"/>
  <c r="D101" i="371"/>
  <c r="C101" i="371"/>
  <c r="D100" i="371"/>
  <c r="C100" i="371"/>
  <c r="D99" i="371"/>
  <c r="C99" i="371"/>
  <c r="D98" i="371"/>
  <c r="C98" i="371"/>
  <c r="D97" i="371"/>
  <c r="C97" i="371"/>
  <c r="D96" i="371"/>
  <c r="C96" i="371"/>
  <c r="D95" i="371"/>
  <c r="C95" i="371"/>
  <c r="D94" i="371"/>
  <c r="C94" i="371"/>
  <c r="D93" i="371"/>
  <c r="C93" i="371"/>
  <c r="D92" i="371"/>
  <c r="C92" i="371"/>
  <c r="D91" i="371"/>
  <c r="C91" i="371"/>
  <c r="D90" i="371"/>
  <c r="C90" i="371"/>
  <c r="D89" i="371"/>
  <c r="C89" i="371"/>
  <c r="D88" i="371"/>
  <c r="C88" i="371"/>
  <c r="D87" i="371"/>
  <c r="C87" i="371"/>
  <c r="D86" i="371"/>
  <c r="C86" i="371"/>
  <c r="D85" i="371"/>
  <c r="C85" i="371"/>
  <c r="D84" i="371"/>
  <c r="C84" i="371"/>
  <c r="D83" i="371"/>
  <c r="C83" i="371"/>
  <c r="D82" i="371"/>
  <c r="C82" i="371"/>
  <c r="D81" i="371"/>
  <c r="C81" i="371"/>
  <c r="D80" i="371"/>
  <c r="C80" i="371"/>
  <c r="D79" i="371"/>
  <c r="C79" i="371"/>
  <c r="D78" i="371"/>
  <c r="C78" i="371"/>
  <c r="D77" i="371"/>
  <c r="C77" i="371"/>
  <c r="D76" i="371"/>
  <c r="C76" i="371"/>
  <c r="D75" i="371"/>
  <c r="C75" i="371"/>
  <c r="D74" i="371"/>
  <c r="C74" i="371"/>
  <c r="D73" i="371"/>
  <c r="C73" i="371"/>
  <c r="D72" i="371"/>
  <c r="C72" i="371"/>
  <c r="D71" i="371"/>
  <c r="C71" i="371"/>
  <c r="D70" i="371"/>
  <c r="C70" i="371"/>
  <c r="D69" i="371"/>
  <c r="C69" i="371"/>
  <c r="D68" i="371"/>
  <c r="C68" i="371"/>
  <c r="D67" i="371"/>
  <c r="C67" i="371"/>
  <c r="D66" i="371"/>
  <c r="C66" i="371"/>
  <c r="D65" i="371"/>
  <c r="C65" i="371"/>
  <c r="D64" i="371"/>
  <c r="C64" i="371"/>
  <c r="D63" i="371"/>
  <c r="C63" i="371"/>
  <c r="D62" i="371"/>
  <c r="C62" i="371"/>
  <c r="D61" i="371"/>
  <c r="C61" i="371"/>
  <c r="D60" i="371"/>
  <c r="C60" i="371"/>
  <c r="D59" i="371"/>
  <c r="C59" i="371"/>
  <c r="D58" i="371"/>
  <c r="C58" i="371"/>
  <c r="D57" i="371"/>
  <c r="C57" i="371"/>
  <c r="D56" i="371"/>
  <c r="C56" i="371"/>
  <c r="D55" i="371"/>
  <c r="C55" i="371"/>
  <c r="D54" i="371"/>
  <c r="C54" i="371"/>
  <c r="D53" i="371"/>
  <c r="C53" i="371"/>
  <c r="D52" i="371"/>
  <c r="C52" i="371"/>
  <c r="D51" i="371"/>
  <c r="C51" i="371"/>
  <c r="D50" i="371"/>
  <c r="C50" i="371"/>
  <c r="D49" i="371"/>
  <c r="C49" i="371"/>
  <c r="D48" i="371"/>
  <c r="C48" i="371"/>
  <c r="D47" i="371"/>
  <c r="C47" i="371"/>
  <c r="D46" i="371"/>
  <c r="C46" i="371"/>
  <c r="D45" i="371"/>
  <c r="C45" i="371"/>
  <c r="D44" i="371"/>
  <c r="C44" i="371"/>
  <c r="D43" i="371"/>
  <c r="C43" i="371"/>
  <c r="D42" i="371"/>
  <c r="C42" i="371"/>
  <c r="D41" i="371"/>
  <c r="C41" i="371"/>
  <c r="D40" i="371"/>
  <c r="C40" i="371"/>
  <c r="D39" i="371"/>
  <c r="C39" i="371"/>
  <c r="D38" i="371"/>
  <c r="C38" i="371"/>
  <c r="D37" i="371"/>
  <c r="C37" i="371"/>
  <c r="D36" i="371"/>
  <c r="C36" i="371"/>
  <c r="D35" i="371"/>
  <c r="C35" i="371"/>
  <c r="D34" i="371"/>
  <c r="C34" i="371"/>
  <c r="D33" i="371"/>
  <c r="C33" i="371"/>
  <c r="D32" i="371"/>
  <c r="C32" i="371"/>
  <c r="D31" i="371"/>
  <c r="C31" i="371"/>
  <c r="D30" i="371"/>
  <c r="C30" i="371"/>
  <c r="D29" i="371"/>
  <c r="C29" i="371"/>
  <c r="D28" i="371"/>
  <c r="C28" i="371"/>
  <c r="D27" i="371"/>
  <c r="C27" i="371"/>
  <c r="D26" i="371"/>
  <c r="C26" i="371"/>
  <c r="D25" i="371"/>
  <c r="C25" i="371"/>
  <c r="D24" i="371"/>
  <c r="C24" i="371"/>
  <c r="D23" i="371"/>
  <c r="C23" i="371"/>
  <c r="D22" i="371"/>
  <c r="C22" i="371"/>
  <c r="D21" i="371"/>
  <c r="C21" i="371"/>
  <c r="D20" i="371"/>
  <c r="C20" i="371"/>
  <c r="D19" i="371"/>
  <c r="C19" i="371"/>
  <c r="D18" i="371"/>
  <c r="C18" i="371"/>
  <c r="D17" i="371"/>
  <c r="C17" i="371"/>
  <c r="D16" i="371"/>
  <c r="C16" i="371"/>
  <c r="D15" i="371"/>
  <c r="C15" i="371"/>
  <c r="D14" i="371"/>
  <c r="C14" i="371"/>
  <c r="D13" i="371"/>
  <c r="C13" i="371"/>
  <c r="D12" i="371"/>
  <c r="C12" i="371"/>
  <c r="D11" i="371"/>
  <c r="C11" i="371"/>
  <c r="D10" i="371"/>
  <c r="C10" i="371"/>
  <c r="D9" i="371"/>
  <c r="C9" i="371"/>
  <c r="D8" i="371"/>
  <c r="C8" i="371"/>
  <c r="D7" i="371"/>
  <c r="C7" i="371"/>
  <c r="D6" i="371"/>
  <c r="C6" i="371"/>
  <c r="D93" i="369"/>
  <c r="C93" i="369"/>
  <c r="D92" i="369"/>
  <c r="C92" i="369"/>
  <c r="D91" i="369"/>
  <c r="C91" i="369"/>
  <c r="D90" i="369"/>
  <c r="C90" i="369"/>
  <c r="D89" i="369"/>
  <c r="C89" i="369"/>
  <c r="D88" i="369"/>
  <c r="C88" i="369"/>
  <c r="D87" i="369"/>
  <c r="C87" i="369"/>
  <c r="D86" i="369"/>
  <c r="C86" i="369"/>
  <c r="D85" i="369"/>
  <c r="C85" i="369"/>
  <c r="D84" i="369"/>
  <c r="C84" i="369"/>
  <c r="D83" i="369"/>
  <c r="C83" i="369"/>
  <c r="D82" i="369"/>
  <c r="C82" i="369"/>
  <c r="D81" i="369"/>
  <c r="C81" i="369"/>
  <c r="D80" i="369"/>
  <c r="C80" i="369"/>
  <c r="D79" i="369"/>
  <c r="C79" i="369"/>
  <c r="D78" i="369"/>
  <c r="C78" i="369"/>
  <c r="D77" i="369"/>
  <c r="C77" i="369"/>
  <c r="D76" i="369"/>
  <c r="C76" i="369"/>
  <c r="D75" i="369"/>
  <c r="C75" i="369"/>
  <c r="D74" i="369"/>
  <c r="C74" i="369"/>
  <c r="D73" i="369"/>
  <c r="C73" i="369"/>
  <c r="D72" i="369"/>
  <c r="C72" i="369"/>
  <c r="D71" i="369"/>
  <c r="C71" i="369"/>
  <c r="D70" i="369"/>
  <c r="C70" i="369"/>
  <c r="C67" i="369"/>
  <c r="D66" i="369"/>
  <c r="C66" i="369"/>
  <c r="D65" i="369"/>
  <c r="C65" i="369"/>
  <c r="D64" i="369"/>
  <c r="C64" i="369"/>
  <c r="D63" i="369"/>
  <c r="C63" i="369"/>
  <c r="D62" i="369"/>
  <c r="C62" i="369"/>
  <c r="D61" i="369"/>
  <c r="C61" i="369"/>
  <c r="D60" i="369"/>
  <c r="C60" i="369"/>
  <c r="D59" i="369"/>
  <c r="C59" i="369"/>
  <c r="D58" i="369"/>
  <c r="C58" i="369"/>
  <c r="D57" i="369"/>
  <c r="C57" i="369"/>
  <c r="D56" i="369"/>
  <c r="C56" i="369"/>
  <c r="D55" i="369"/>
  <c r="C55" i="369"/>
  <c r="D54" i="369"/>
  <c r="C54" i="369"/>
  <c r="D53" i="369"/>
  <c r="C53" i="369"/>
  <c r="D52" i="369"/>
  <c r="C52" i="369"/>
  <c r="D51" i="369"/>
  <c r="C51" i="369"/>
  <c r="D50" i="369"/>
  <c r="C50" i="369"/>
  <c r="D49" i="369"/>
  <c r="C49" i="369"/>
  <c r="D48" i="369"/>
  <c r="C48" i="369"/>
  <c r="D47" i="369"/>
  <c r="C47" i="369"/>
  <c r="D46" i="369"/>
  <c r="C46" i="369"/>
  <c r="D45" i="369"/>
  <c r="C45" i="369"/>
  <c r="D44" i="369"/>
  <c r="C44" i="369"/>
  <c r="D43" i="369"/>
  <c r="C43" i="369"/>
  <c r="D42" i="369"/>
  <c r="C42" i="369"/>
  <c r="D41" i="369"/>
  <c r="C41" i="369"/>
  <c r="D40" i="369"/>
  <c r="C40" i="369"/>
  <c r="D39" i="369"/>
  <c r="C39" i="369"/>
  <c r="D38" i="369"/>
  <c r="C38" i="369"/>
  <c r="D37" i="369"/>
  <c r="C37" i="369"/>
  <c r="D36" i="369"/>
  <c r="C36" i="369"/>
  <c r="D35" i="369"/>
  <c r="C35" i="369"/>
  <c r="D34" i="369"/>
  <c r="C34" i="369"/>
  <c r="D33" i="369"/>
  <c r="C33" i="369"/>
  <c r="D32" i="369"/>
  <c r="C32" i="369"/>
  <c r="D31" i="369"/>
  <c r="C31" i="369"/>
  <c r="D30" i="369"/>
  <c r="C30" i="369"/>
  <c r="D29" i="369"/>
  <c r="C29" i="369"/>
  <c r="D28" i="369"/>
  <c r="C28" i="369"/>
  <c r="D27" i="369"/>
  <c r="C27" i="369"/>
  <c r="D26" i="369"/>
  <c r="C26" i="369"/>
  <c r="D25" i="369"/>
  <c r="C25" i="369"/>
  <c r="D24" i="369"/>
  <c r="C24" i="369"/>
  <c r="D23" i="369"/>
  <c r="C23" i="369"/>
  <c r="D22" i="369"/>
  <c r="C22" i="369"/>
  <c r="D21" i="369"/>
  <c r="C21" i="369"/>
  <c r="D20" i="369"/>
  <c r="C20" i="369"/>
  <c r="D19" i="369"/>
  <c r="C19" i="369"/>
  <c r="D18" i="369"/>
  <c r="C18" i="369"/>
  <c r="D17" i="369"/>
  <c r="C17" i="369"/>
  <c r="D16" i="369"/>
  <c r="C16" i="369"/>
  <c r="D15" i="369"/>
  <c r="C15" i="369"/>
  <c r="D14" i="369"/>
  <c r="C14" i="369"/>
  <c r="D13" i="369"/>
  <c r="C13" i="369"/>
  <c r="D12" i="369"/>
  <c r="C12" i="369"/>
  <c r="D11" i="369"/>
  <c r="C11" i="369"/>
  <c r="D10" i="369"/>
  <c r="C10" i="369"/>
  <c r="D9" i="369"/>
  <c r="C9" i="369"/>
  <c r="D8" i="369"/>
  <c r="C8" i="369"/>
  <c r="D7" i="369"/>
  <c r="C7" i="369"/>
  <c r="D6" i="369"/>
  <c r="C6" i="369"/>
  <c r="D76" i="367"/>
  <c r="C76" i="367"/>
  <c r="D75" i="367"/>
  <c r="C75" i="367"/>
  <c r="D74" i="367"/>
  <c r="C74" i="367"/>
  <c r="D73" i="367"/>
  <c r="C73" i="367"/>
  <c r="D72" i="367"/>
  <c r="C72" i="367"/>
  <c r="D71" i="367"/>
  <c r="C71" i="367"/>
  <c r="D70" i="367"/>
  <c r="C70" i="367"/>
  <c r="D69" i="367"/>
  <c r="C69" i="367"/>
  <c r="D68" i="367"/>
  <c r="C68" i="367"/>
  <c r="D67" i="367"/>
  <c r="C67" i="367"/>
  <c r="D66" i="367"/>
  <c r="C66" i="367"/>
  <c r="D65" i="367"/>
  <c r="C65" i="367"/>
  <c r="D64" i="367"/>
  <c r="C64" i="367"/>
  <c r="D63" i="367"/>
  <c r="C63" i="367"/>
  <c r="D62" i="367"/>
  <c r="C62" i="367"/>
  <c r="D61" i="367"/>
  <c r="C61" i="367"/>
  <c r="D60" i="367"/>
  <c r="C60" i="367"/>
  <c r="D59" i="367"/>
  <c r="C59" i="367"/>
  <c r="D58" i="367"/>
  <c r="C58" i="367"/>
  <c r="D57" i="367"/>
  <c r="C57" i="367"/>
  <c r="D56" i="367"/>
  <c r="C56" i="367"/>
  <c r="D55" i="367"/>
  <c r="C55" i="367"/>
  <c r="D54" i="367"/>
  <c r="C54" i="367"/>
  <c r="D53" i="367"/>
  <c r="C53" i="367"/>
  <c r="D52" i="367"/>
  <c r="C52" i="367"/>
  <c r="D51" i="367"/>
  <c r="C51" i="367"/>
  <c r="D50" i="367"/>
  <c r="C50" i="367"/>
  <c r="D49" i="367"/>
  <c r="C49" i="367"/>
  <c r="D48" i="367"/>
  <c r="C48" i="367"/>
  <c r="D47" i="367"/>
  <c r="C47" i="367"/>
  <c r="D46" i="367"/>
  <c r="C46" i="367"/>
  <c r="D45" i="367"/>
  <c r="C45" i="367"/>
  <c r="D44" i="367"/>
  <c r="C44" i="367"/>
  <c r="D43" i="367"/>
  <c r="C43" i="367"/>
  <c r="D42" i="367"/>
  <c r="C42" i="367"/>
  <c r="D41" i="367"/>
  <c r="C41" i="367"/>
  <c r="D40" i="367"/>
  <c r="C40" i="367"/>
  <c r="D39" i="367"/>
  <c r="C39" i="367"/>
  <c r="D38" i="367"/>
  <c r="C38" i="367"/>
  <c r="D37" i="367"/>
  <c r="C37" i="367"/>
  <c r="D36" i="367"/>
  <c r="C36" i="367"/>
  <c r="D35" i="367"/>
  <c r="C35" i="367"/>
  <c r="D34" i="367"/>
  <c r="C34" i="367"/>
  <c r="D33" i="367"/>
  <c r="C33" i="367"/>
  <c r="D32" i="367"/>
  <c r="C32" i="367"/>
  <c r="D31" i="367"/>
  <c r="C31" i="367"/>
  <c r="D30" i="367"/>
  <c r="C30" i="367"/>
  <c r="D29" i="367"/>
  <c r="C29" i="367"/>
  <c r="D28" i="367"/>
  <c r="C28" i="367"/>
  <c r="D27" i="367"/>
  <c r="C27" i="367"/>
  <c r="D26" i="367"/>
  <c r="C26" i="367"/>
  <c r="D25" i="367"/>
  <c r="C25" i="367"/>
  <c r="D24" i="367"/>
  <c r="C24" i="367"/>
  <c r="D23" i="367"/>
  <c r="C23" i="367"/>
  <c r="D22" i="367"/>
  <c r="C22" i="367"/>
  <c r="D21" i="367"/>
  <c r="C21" i="367"/>
  <c r="D20" i="367"/>
  <c r="C20" i="367"/>
  <c r="D19" i="367"/>
  <c r="C19" i="367"/>
  <c r="D18" i="367"/>
  <c r="C18" i="367"/>
  <c r="D17" i="367"/>
  <c r="C17" i="367"/>
  <c r="D16" i="367"/>
  <c r="C16" i="367"/>
  <c r="D14" i="367"/>
  <c r="C14" i="367"/>
  <c r="D13" i="367"/>
  <c r="C13" i="367"/>
  <c r="D12" i="367"/>
  <c r="C12" i="367"/>
  <c r="D11" i="367"/>
  <c r="C11" i="367"/>
  <c r="D10" i="367"/>
  <c r="C10" i="367"/>
  <c r="D9" i="367"/>
  <c r="C9" i="367"/>
  <c r="D8" i="367"/>
  <c r="C8" i="367"/>
  <c r="D7" i="367"/>
  <c r="C7" i="367"/>
  <c r="D6" i="367"/>
  <c r="C6" i="367"/>
  <c r="D100" i="365"/>
  <c r="C100" i="365"/>
  <c r="D99" i="365"/>
  <c r="C99" i="365"/>
  <c r="D98" i="365"/>
  <c r="C98" i="365"/>
  <c r="D97" i="365"/>
  <c r="C97" i="365"/>
  <c r="D96" i="365"/>
  <c r="C96" i="365"/>
  <c r="D95" i="365"/>
  <c r="C95" i="365"/>
  <c r="D94" i="365"/>
  <c r="C94" i="365"/>
  <c r="D93" i="365"/>
  <c r="C93" i="365"/>
  <c r="D92" i="365"/>
  <c r="C92" i="365"/>
  <c r="D91" i="365"/>
  <c r="C91" i="365"/>
  <c r="D90" i="365"/>
  <c r="C90" i="365"/>
  <c r="D89" i="365"/>
  <c r="C89" i="365"/>
  <c r="D88" i="365"/>
  <c r="C88" i="365"/>
  <c r="D87" i="365"/>
  <c r="C87" i="365"/>
  <c r="D86" i="365"/>
  <c r="C86" i="365"/>
  <c r="D85" i="365"/>
  <c r="C85" i="365"/>
  <c r="D84" i="365"/>
  <c r="C84" i="365"/>
  <c r="D83" i="365"/>
  <c r="C83" i="365"/>
  <c r="D82" i="365"/>
  <c r="C82" i="365"/>
  <c r="D81" i="365"/>
  <c r="C81" i="365"/>
  <c r="D80" i="365"/>
  <c r="C80" i="365"/>
  <c r="D79" i="365"/>
  <c r="C79" i="365"/>
  <c r="D78" i="365"/>
  <c r="C78" i="365"/>
  <c r="D77" i="365"/>
  <c r="C77" i="365"/>
  <c r="D76" i="365"/>
  <c r="C76" i="365"/>
  <c r="D75" i="365"/>
  <c r="C75" i="365"/>
  <c r="D74" i="365"/>
  <c r="C74" i="365"/>
  <c r="D73" i="365"/>
  <c r="C73" i="365"/>
  <c r="D72" i="365"/>
  <c r="C72" i="365"/>
  <c r="D71" i="365"/>
  <c r="C71" i="365"/>
  <c r="D70" i="365"/>
  <c r="C70" i="365"/>
  <c r="D69" i="365"/>
  <c r="C69" i="365"/>
  <c r="D68" i="365"/>
  <c r="C68" i="365"/>
  <c r="D67" i="365"/>
  <c r="C67" i="365"/>
  <c r="D66" i="365"/>
  <c r="C66" i="365"/>
  <c r="D65" i="365"/>
  <c r="C65" i="365"/>
  <c r="D64" i="365"/>
  <c r="C64" i="365"/>
  <c r="D63" i="365"/>
  <c r="C63" i="365"/>
  <c r="D62" i="365"/>
  <c r="C62" i="365"/>
  <c r="D61" i="365"/>
  <c r="C61" i="365"/>
  <c r="D60" i="365"/>
  <c r="C60" i="365"/>
  <c r="D59" i="365"/>
  <c r="C59" i="365"/>
  <c r="D58" i="365"/>
  <c r="C58" i="365"/>
  <c r="D57" i="365"/>
  <c r="C57" i="365"/>
  <c r="D56" i="365"/>
  <c r="C56" i="365"/>
  <c r="D55" i="365"/>
  <c r="C55" i="365"/>
  <c r="D54" i="365"/>
  <c r="C54" i="365"/>
  <c r="D53" i="365"/>
  <c r="C53" i="365"/>
  <c r="D52" i="365"/>
  <c r="C52" i="365"/>
  <c r="D51" i="365"/>
  <c r="C51" i="365"/>
  <c r="D50" i="365"/>
  <c r="C50" i="365"/>
  <c r="D49" i="365"/>
  <c r="C49" i="365"/>
  <c r="D48" i="365"/>
  <c r="C48" i="365"/>
  <c r="D47" i="365"/>
  <c r="C47" i="365"/>
  <c r="D46" i="365"/>
  <c r="C46" i="365"/>
  <c r="D45" i="365"/>
  <c r="C45" i="365"/>
  <c r="D44" i="365"/>
  <c r="C44" i="365"/>
  <c r="D43" i="365"/>
  <c r="C43" i="365"/>
  <c r="D42" i="365"/>
  <c r="C42" i="365"/>
  <c r="D41" i="365"/>
  <c r="C41" i="365"/>
  <c r="D40" i="365"/>
  <c r="C40" i="365"/>
  <c r="D39" i="365"/>
  <c r="C39" i="365"/>
  <c r="D38" i="365"/>
  <c r="C38" i="365"/>
  <c r="D37" i="365"/>
  <c r="C37" i="365"/>
  <c r="D36" i="365"/>
  <c r="C36" i="365"/>
  <c r="D35" i="365"/>
  <c r="C35" i="365"/>
  <c r="D34" i="365"/>
  <c r="C34" i="365"/>
  <c r="D33" i="365"/>
  <c r="C33" i="365"/>
  <c r="D32" i="365"/>
  <c r="C32" i="365"/>
  <c r="D31" i="365"/>
  <c r="C31" i="365"/>
  <c r="D30" i="365"/>
  <c r="C30" i="365"/>
  <c r="D29" i="365"/>
  <c r="C29" i="365"/>
  <c r="D28" i="365"/>
  <c r="C28" i="365"/>
  <c r="D27" i="365"/>
  <c r="C27" i="365"/>
  <c r="D26" i="365"/>
  <c r="C26" i="365"/>
  <c r="D25" i="365"/>
  <c r="C25" i="365"/>
  <c r="D24" i="365"/>
  <c r="C24" i="365"/>
  <c r="D23" i="365"/>
  <c r="C23" i="365"/>
  <c r="D22" i="365"/>
  <c r="C22" i="365"/>
  <c r="D21" i="365"/>
  <c r="C21" i="365"/>
  <c r="D20" i="365"/>
  <c r="C20" i="365"/>
  <c r="D19" i="365"/>
  <c r="C19" i="365"/>
  <c r="D18" i="365"/>
  <c r="C18" i="365"/>
  <c r="D17" i="365"/>
  <c r="C17" i="365"/>
  <c r="D16" i="365"/>
  <c r="C16" i="365"/>
  <c r="D14" i="365"/>
  <c r="C14" i="365"/>
  <c r="D13" i="365"/>
  <c r="C13" i="365"/>
  <c r="D12" i="365"/>
  <c r="C12" i="365"/>
  <c r="D11" i="365"/>
  <c r="C11" i="365"/>
  <c r="D10" i="365"/>
  <c r="C10" i="365"/>
  <c r="D9" i="365"/>
  <c r="C9" i="365"/>
  <c r="D8" i="365"/>
  <c r="C8" i="365"/>
  <c r="D7" i="365"/>
  <c r="C7" i="365"/>
  <c r="D6" i="365"/>
  <c r="C6" i="365"/>
  <c r="D38" i="363"/>
  <c r="C38" i="363"/>
  <c r="C35" i="363"/>
  <c r="D34" i="363"/>
  <c r="C34" i="363"/>
  <c r="D33" i="363"/>
  <c r="C33" i="363"/>
  <c r="D32" i="363"/>
  <c r="C32" i="363"/>
  <c r="D31" i="363"/>
  <c r="C31" i="363"/>
  <c r="D30" i="363"/>
  <c r="C30" i="363"/>
  <c r="D29" i="363"/>
  <c r="C29" i="363"/>
  <c r="D28" i="363"/>
  <c r="C28" i="363"/>
  <c r="D27" i="363"/>
  <c r="C27" i="363"/>
  <c r="D26" i="363"/>
  <c r="C26" i="363"/>
  <c r="D25" i="363"/>
  <c r="C25" i="363"/>
  <c r="D24" i="363"/>
  <c r="C24" i="363"/>
  <c r="D23" i="363"/>
  <c r="C23" i="363"/>
  <c r="D22" i="363"/>
  <c r="C22" i="363"/>
  <c r="D21" i="363"/>
  <c r="C21" i="363"/>
  <c r="D20" i="363"/>
  <c r="C20" i="363"/>
  <c r="D19" i="363"/>
  <c r="C19" i="363"/>
  <c r="D18" i="363"/>
  <c r="C18" i="363"/>
  <c r="D17" i="363"/>
  <c r="C17" i="363"/>
  <c r="D16" i="363"/>
  <c r="C16" i="363"/>
  <c r="D14" i="363"/>
  <c r="C14" i="363"/>
  <c r="D13" i="363"/>
  <c r="C13" i="363"/>
  <c r="D12" i="363"/>
  <c r="C12" i="363"/>
  <c r="D11" i="363"/>
  <c r="C11" i="363"/>
  <c r="D10" i="363"/>
  <c r="C10" i="363"/>
  <c r="D9" i="363"/>
  <c r="C9" i="363"/>
  <c r="D8" i="363"/>
  <c r="C8" i="363"/>
  <c r="D7" i="363"/>
  <c r="C7" i="363"/>
  <c r="D6" i="363"/>
  <c r="C6" i="363"/>
  <c r="D63" i="361"/>
  <c r="C63" i="361"/>
  <c r="D62" i="361"/>
  <c r="C62" i="361"/>
  <c r="C61" i="361"/>
  <c r="D60" i="361"/>
  <c r="C60" i="361"/>
  <c r="D59" i="361"/>
  <c r="C59" i="361"/>
  <c r="D58" i="361"/>
  <c r="C58" i="361"/>
  <c r="D57" i="361"/>
  <c r="C57" i="361"/>
  <c r="D56" i="361"/>
  <c r="C56" i="361"/>
  <c r="D55" i="361"/>
  <c r="C55" i="361"/>
  <c r="D54" i="361"/>
  <c r="C54" i="361"/>
  <c r="D53" i="361"/>
  <c r="C53" i="361"/>
  <c r="D52" i="361"/>
  <c r="C52" i="361"/>
  <c r="D51" i="361"/>
  <c r="C51" i="361"/>
  <c r="D50" i="361"/>
  <c r="C50" i="361"/>
  <c r="D49" i="361"/>
  <c r="C49" i="361"/>
  <c r="D48" i="361"/>
  <c r="C48" i="361"/>
  <c r="D47" i="361"/>
  <c r="C47" i="361"/>
  <c r="D46" i="361"/>
  <c r="C46" i="361"/>
  <c r="D45" i="361"/>
  <c r="C45" i="361"/>
  <c r="D44" i="361"/>
  <c r="C44" i="361"/>
  <c r="D42" i="361"/>
  <c r="C42" i="361"/>
  <c r="D41" i="361"/>
  <c r="C41" i="361"/>
  <c r="D40" i="361"/>
  <c r="C40" i="361"/>
  <c r="D39" i="361"/>
  <c r="C39" i="361"/>
  <c r="D38" i="361"/>
  <c r="C38" i="361"/>
  <c r="D37" i="361"/>
  <c r="C37" i="361"/>
  <c r="D36" i="361"/>
  <c r="C36" i="361"/>
  <c r="D35" i="361"/>
  <c r="C35" i="361"/>
  <c r="D34" i="361"/>
  <c r="C34" i="361"/>
  <c r="D33" i="361"/>
  <c r="C33" i="361"/>
  <c r="D32" i="361"/>
  <c r="C32" i="361"/>
  <c r="D31" i="361"/>
  <c r="C31" i="361"/>
  <c r="D30" i="361"/>
  <c r="C30" i="361"/>
  <c r="D29" i="361"/>
  <c r="C29" i="361"/>
  <c r="D28" i="361"/>
  <c r="C28" i="361"/>
  <c r="D27" i="361"/>
  <c r="C27" i="361"/>
  <c r="D26" i="361"/>
  <c r="C26" i="361"/>
  <c r="D25" i="361"/>
  <c r="C25" i="361"/>
  <c r="D24" i="361"/>
  <c r="C24" i="361"/>
  <c r="D23" i="361"/>
  <c r="C23" i="361"/>
  <c r="D22" i="361"/>
  <c r="C22" i="361"/>
  <c r="D21" i="361"/>
  <c r="C21" i="361"/>
  <c r="D20" i="361"/>
  <c r="C20" i="361"/>
  <c r="D19" i="361"/>
  <c r="C19" i="361"/>
  <c r="D18" i="361"/>
  <c r="C18" i="361"/>
  <c r="D17" i="361"/>
  <c r="C17" i="361"/>
  <c r="D16" i="361"/>
  <c r="C16" i="361"/>
  <c r="D15" i="361"/>
  <c r="C15" i="361"/>
  <c r="D14" i="361"/>
  <c r="C14" i="361"/>
  <c r="D13" i="361"/>
  <c r="C13" i="361"/>
  <c r="D12" i="361"/>
  <c r="C12" i="361"/>
  <c r="D11" i="361"/>
  <c r="C11" i="361"/>
  <c r="D10" i="361"/>
  <c r="C10" i="361"/>
  <c r="D9" i="361"/>
  <c r="C9" i="361"/>
  <c r="D8" i="361"/>
  <c r="C8" i="361"/>
  <c r="D7" i="361"/>
  <c r="C7" i="361"/>
  <c r="D6" i="361"/>
  <c r="C6" i="361"/>
  <c r="D56" i="359"/>
  <c r="C56" i="359"/>
  <c r="D55" i="359"/>
  <c r="C55" i="359"/>
  <c r="D54" i="359"/>
  <c r="C54" i="359"/>
  <c r="D53" i="359"/>
  <c r="C53" i="359"/>
  <c r="D52" i="359"/>
  <c r="C52" i="359"/>
  <c r="D51" i="359"/>
  <c r="C51" i="359"/>
  <c r="D50" i="359"/>
  <c r="C50" i="359"/>
  <c r="D49" i="359"/>
  <c r="C49" i="359"/>
  <c r="D48" i="359"/>
  <c r="C48" i="359"/>
  <c r="D47" i="359"/>
  <c r="C47" i="359"/>
  <c r="D46" i="359"/>
  <c r="C46" i="359"/>
  <c r="D43" i="359"/>
  <c r="C43" i="359"/>
  <c r="D42" i="359"/>
  <c r="C42" i="359"/>
  <c r="D41" i="359"/>
  <c r="C41" i="359"/>
  <c r="D40" i="359"/>
  <c r="C40" i="359"/>
  <c r="D39" i="359"/>
  <c r="C39" i="359"/>
  <c r="D38" i="359"/>
  <c r="C38" i="359"/>
  <c r="D37" i="359"/>
  <c r="C37" i="359"/>
  <c r="D36" i="359"/>
  <c r="C36" i="359"/>
  <c r="D35" i="359"/>
  <c r="C35" i="359"/>
  <c r="D34" i="359"/>
  <c r="C34" i="359"/>
  <c r="D33" i="359"/>
  <c r="C33" i="359"/>
  <c r="D32" i="359"/>
  <c r="C32" i="359"/>
  <c r="D31" i="359"/>
  <c r="C31" i="359"/>
  <c r="D30" i="359"/>
  <c r="C30" i="359"/>
  <c r="D29" i="359"/>
  <c r="C29" i="359"/>
  <c r="D28" i="359"/>
  <c r="C28" i="359"/>
  <c r="D27" i="359"/>
  <c r="C27" i="359"/>
  <c r="D26" i="359"/>
  <c r="C26" i="359"/>
  <c r="D25" i="359"/>
  <c r="C25" i="359"/>
  <c r="D24" i="359"/>
  <c r="C24" i="359"/>
  <c r="D23" i="359"/>
  <c r="C23" i="359"/>
  <c r="D22" i="359"/>
  <c r="C22" i="359"/>
  <c r="D21" i="359"/>
  <c r="C21" i="359"/>
  <c r="D20" i="359"/>
  <c r="C20" i="359"/>
  <c r="D19" i="359"/>
  <c r="C19" i="359"/>
  <c r="D18" i="359"/>
  <c r="C18" i="359"/>
  <c r="D17" i="359"/>
  <c r="C17" i="359"/>
  <c r="D16" i="359"/>
  <c r="C16" i="359"/>
  <c r="D14" i="359"/>
  <c r="C14" i="359"/>
  <c r="D13" i="359"/>
  <c r="C13" i="359"/>
  <c r="D12" i="359"/>
  <c r="C12" i="359"/>
  <c r="D11" i="359"/>
  <c r="C11" i="359"/>
  <c r="D10" i="359"/>
  <c r="C10" i="359"/>
  <c r="D9" i="359"/>
  <c r="C9" i="359"/>
  <c r="D8" i="359"/>
  <c r="C8" i="359"/>
  <c r="D7" i="359"/>
  <c r="C7" i="359"/>
  <c r="D6" i="359"/>
  <c r="C6" i="359"/>
  <c r="D65" i="357"/>
  <c r="C65" i="357"/>
  <c r="D64" i="357"/>
  <c r="C64" i="357"/>
  <c r="D63" i="357"/>
  <c r="C63" i="357"/>
  <c r="D62" i="357"/>
  <c r="C62" i="357"/>
  <c r="D61" i="357"/>
  <c r="C61" i="357"/>
  <c r="D60" i="357"/>
  <c r="C60" i="357"/>
  <c r="D59" i="357"/>
  <c r="C59" i="357"/>
  <c r="D58" i="357"/>
  <c r="C58" i="357"/>
  <c r="D57" i="357"/>
  <c r="C57" i="357"/>
  <c r="D56" i="357"/>
  <c r="C56" i="357"/>
  <c r="D55" i="357"/>
  <c r="C55" i="357"/>
  <c r="D54" i="357"/>
  <c r="C54" i="357"/>
  <c r="D53" i="357"/>
  <c r="C53" i="357"/>
  <c r="D52" i="357"/>
  <c r="C52" i="357"/>
  <c r="D51" i="357"/>
  <c r="C51" i="357"/>
  <c r="D50" i="357"/>
  <c r="C50" i="357"/>
  <c r="D49" i="357"/>
  <c r="C49" i="357"/>
  <c r="D48" i="357"/>
  <c r="C48" i="357"/>
  <c r="D47" i="357"/>
  <c r="C47" i="357"/>
  <c r="D46" i="357"/>
  <c r="C46" i="357"/>
  <c r="D45" i="357"/>
  <c r="C45" i="357"/>
  <c r="D44" i="357"/>
  <c r="C44" i="357"/>
  <c r="D43" i="357"/>
  <c r="C43" i="357"/>
  <c r="D42" i="357"/>
  <c r="C42" i="357"/>
  <c r="D41" i="357"/>
  <c r="C41" i="357"/>
  <c r="D40" i="357"/>
  <c r="C40" i="357"/>
  <c r="D39" i="357"/>
  <c r="C39" i="357"/>
  <c r="D38" i="357"/>
  <c r="C38" i="357"/>
  <c r="D37" i="357"/>
  <c r="C37" i="357"/>
  <c r="D36" i="357"/>
  <c r="C36" i="357"/>
  <c r="D35" i="357"/>
  <c r="C35" i="357"/>
  <c r="D34" i="357"/>
  <c r="C34" i="357"/>
  <c r="D33" i="357"/>
  <c r="C33" i="357"/>
  <c r="D32" i="357"/>
  <c r="C32" i="357"/>
  <c r="D31" i="357"/>
  <c r="C31" i="357"/>
  <c r="D30" i="357"/>
  <c r="C30" i="357"/>
  <c r="D29" i="357"/>
  <c r="C29" i="357"/>
  <c r="D28" i="357"/>
  <c r="C28" i="357"/>
  <c r="D27" i="357"/>
  <c r="C27" i="357"/>
  <c r="D26" i="357"/>
  <c r="C26" i="357"/>
  <c r="D25" i="357"/>
  <c r="C25" i="357"/>
  <c r="D24" i="357"/>
  <c r="C24" i="357"/>
  <c r="D23" i="357"/>
  <c r="C23" i="357"/>
  <c r="D22" i="357"/>
  <c r="C22" i="357"/>
  <c r="D21" i="357"/>
  <c r="C21" i="357"/>
  <c r="D20" i="357"/>
  <c r="C20" i="357"/>
  <c r="D19" i="357"/>
  <c r="C19" i="357"/>
  <c r="D18" i="357"/>
  <c r="C18" i="357"/>
  <c r="D17" i="357"/>
  <c r="C17" i="357"/>
  <c r="D16" i="357"/>
  <c r="C16" i="357"/>
  <c r="D14" i="357"/>
  <c r="C14" i="357"/>
  <c r="D13" i="357"/>
  <c r="C13" i="357"/>
  <c r="D12" i="357"/>
  <c r="C12" i="357"/>
  <c r="D11" i="357"/>
  <c r="C11" i="357"/>
  <c r="D10" i="357"/>
  <c r="C10" i="357"/>
  <c r="D9" i="357"/>
  <c r="C9" i="357"/>
  <c r="D8" i="357"/>
  <c r="C8" i="357"/>
  <c r="D7" i="357"/>
  <c r="C7" i="357"/>
  <c r="D6" i="357"/>
  <c r="C6" i="357"/>
  <c r="D45" i="355"/>
  <c r="C45" i="355"/>
  <c r="D43" i="355"/>
  <c r="C43" i="355"/>
  <c r="D42" i="355"/>
  <c r="C42" i="355"/>
  <c r="D41" i="355"/>
  <c r="C41" i="355"/>
  <c r="D40" i="355"/>
  <c r="C40" i="355"/>
  <c r="D39" i="355"/>
  <c r="C39" i="355"/>
  <c r="D38" i="355"/>
  <c r="C38" i="355"/>
  <c r="D37" i="355"/>
  <c r="C37" i="355"/>
  <c r="D36" i="355"/>
  <c r="C36" i="355"/>
  <c r="D35" i="355"/>
  <c r="C35" i="355"/>
  <c r="D34" i="355"/>
  <c r="C34" i="355"/>
  <c r="D33" i="355"/>
  <c r="C33" i="355"/>
  <c r="D32" i="355"/>
  <c r="C32" i="355"/>
  <c r="D31" i="355"/>
  <c r="C31" i="355"/>
  <c r="D30" i="355"/>
  <c r="C30" i="355"/>
  <c r="D29" i="355"/>
  <c r="C29" i="355"/>
  <c r="D28" i="355"/>
  <c r="C28" i="355"/>
  <c r="D27" i="355"/>
  <c r="C27" i="355"/>
  <c r="D26" i="355"/>
  <c r="C26" i="355"/>
  <c r="D25" i="355"/>
  <c r="C25" i="355"/>
  <c r="D24" i="355"/>
  <c r="C24" i="355"/>
  <c r="D23" i="355"/>
  <c r="C23" i="355"/>
  <c r="D22" i="355"/>
  <c r="C22" i="355"/>
  <c r="D21" i="355"/>
  <c r="C21" i="355"/>
  <c r="D20" i="355"/>
  <c r="C20" i="355"/>
  <c r="D19" i="355"/>
  <c r="C19" i="355"/>
  <c r="D18" i="355"/>
  <c r="C18" i="355"/>
  <c r="D17" i="355"/>
  <c r="C17" i="355"/>
  <c r="D16" i="355"/>
  <c r="C16" i="355"/>
  <c r="D14" i="355"/>
  <c r="C14" i="355"/>
  <c r="D13" i="355"/>
  <c r="C13" i="355"/>
  <c r="D12" i="355"/>
  <c r="C12" i="355"/>
  <c r="D11" i="355"/>
  <c r="C11" i="355"/>
  <c r="D10" i="355"/>
  <c r="C10" i="355"/>
  <c r="D9" i="355"/>
  <c r="C9" i="355"/>
  <c r="D8" i="355"/>
  <c r="C8" i="355"/>
  <c r="D7" i="355"/>
  <c r="C7" i="355"/>
  <c r="D6" i="355"/>
  <c r="C6" i="355"/>
  <c r="D295" i="353"/>
  <c r="C295" i="353"/>
  <c r="D294" i="353"/>
  <c r="C294" i="353"/>
  <c r="D291" i="353"/>
  <c r="C291" i="353"/>
  <c r="D290" i="353"/>
  <c r="C290" i="353"/>
  <c r="D289" i="353"/>
  <c r="C289" i="353"/>
  <c r="D288" i="353"/>
  <c r="C288" i="353"/>
  <c r="D287" i="353"/>
  <c r="C287" i="353"/>
  <c r="D286" i="353"/>
  <c r="C286" i="353"/>
  <c r="D285" i="353"/>
  <c r="C285" i="353"/>
  <c r="D284" i="353"/>
  <c r="C284" i="353"/>
  <c r="D283" i="353"/>
  <c r="C283" i="353"/>
  <c r="D280" i="353"/>
  <c r="C280" i="353"/>
  <c r="D279" i="353"/>
  <c r="C279" i="353"/>
  <c r="D278" i="353"/>
  <c r="C278" i="353"/>
  <c r="D277" i="353"/>
  <c r="C277" i="353"/>
  <c r="D276" i="353"/>
  <c r="C276" i="353"/>
  <c r="D275" i="353"/>
  <c r="C275" i="353"/>
  <c r="D274" i="353"/>
  <c r="C274" i="353"/>
  <c r="D271" i="353"/>
  <c r="C271" i="353"/>
  <c r="D270" i="353"/>
  <c r="C270" i="353"/>
  <c r="D269" i="353"/>
  <c r="C269" i="353"/>
  <c r="D268" i="353"/>
  <c r="C268" i="353"/>
  <c r="D267" i="353"/>
  <c r="C267" i="353"/>
  <c r="D266" i="353"/>
  <c r="C266" i="353"/>
  <c r="D265" i="353"/>
  <c r="C265" i="353"/>
  <c r="D264" i="353"/>
  <c r="C264" i="353"/>
  <c r="D263" i="353"/>
  <c r="C263" i="353"/>
  <c r="D262" i="353"/>
  <c r="C262" i="353"/>
  <c r="D261" i="353"/>
  <c r="C261" i="353"/>
  <c r="D260" i="353"/>
  <c r="C260" i="353"/>
  <c r="D257" i="353"/>
  <c r="C257" i="353"/>
  <c r="D256" i="353"/>
  <c r="C256" i="353"/>
  <c r="D255" i="353"/>
  <c r="C255" i="353"/>
  <c r="D254" i="353"/>
  <c r="C254" i="353"/>
  <c r="D253" i="353"/>
  <c r="C253" i="353"/>
  <c r="D252" i="353"/>
  <c r="C252" i="353"/>
  <c r="D251" i="353"/>
  <c r="C251" i="353"/>
  <c r="D248" i="353"/>
  <c r="C248" i="353"/>
  <c r="D247" i="353"/>
  <c r="C247" i="353"/>
  <c r="D246" i="353"/>
  <c r="C246" i="353"/>
  <c r="D245" i="353"/>
  <c r="C245" i="353"/>
  <c r="D244" i="353"/>
  <c r="C244" i="353"/>
  <c r="D243" i="353"/>
  <c r="C243" i="353"/>
  <c r="D242" i="353"/>
  <c r="C242" i="353"/>
  <c r="D241" i="353"/>
  <c r="C241" i="353"/>
  <c r="D240" i="353"/>
  <c r="C240" i="353"/>
  <c r="D239" i="353"/>
  <c r="C239" i="353"/>
  <c r="D236" i="353"/>
  <c r="C236" i="353"/>
  <c r="D235" i="353"/>
  <c r="C235" i="353"/>
  <c r="D234" i="353"/>
  <c r="C234" i="353"/>
  <c r="D233" i="353"/>
  <c r="C233" i="353"/>
  <c r="D232" i="353"/>
  <c r="C232" i="353"/>
  <c r="D231" i="353"/>
  <c r="C231" i="353"/>
  <c r="D230" i="353"/>
  <c r="C230" i="353"/>
  <c r="D227" i="353"/>
  <c r="C227" i="353"/>
  <c r="D226" i="353"/>
  <c r="C226" i="353"/>
  <c r="D225" i="353"/>
  <c r="C225" i="353"/>
  <c r="D224" i="353"/>
  <c r="C224" i="353"/>
  <c r="D223" i="353"/>
  <c r="C223" i="353"/>
  <c r="D222" i="353"/>
  <c r="C222" i="353"/>
  <c r="D221" i="353"/>
  <c r="C221" i="353"/>
  <c r="D220" i="353"/>
  <c r="C220" i="353"/>
  <c r="D219" i="353"/>
  <c r="C219" i="353"/>
  <c r="D218" i="353"/>
  <c r="C218" i="353"/>
  <c r="D215" i="353"/>
  <c r="C215" i="353"/>
  <c r="D214" i="353"/>
  <c r="C214" i="353"/>
  <c r="D213" i="353"/>
  <c r="C213" i="353"/>
  <c r="D212" i="353"/>
  <c r="C212" i="353"/>
  <c r="D211" i="353"/>
  <c r="C211" i="353"/>
  <c r="D210" i="353"/>
  <c r="C210" i="353"/>
  <c r="D209" i="353"/>
  <c r="C209" i="353"/>
  <c r="D206" i="353"/>
  <c r="C206" i="353"/>
  <c r="D205" i="353"/>
  <c r="C205" i="353"/>
  <c r="D204" i="353"/>
  <c r="C204" i="353"/>
  <c r="D203" i="353"/>
  <c r="C203" i="353"/>
  <c r="D202" i="353"/>
  <c r="C202" i="353"/>
  <c r="D201" i="353"/>
  <c r="C201" i="353"/>
  <c r="D200" i="353"/>
  <c r="C200" i="353"/>
  <c r="D199" i="353"/>
  <c r="C199" i="353"/>
  <c r="D198" i="353"/>
  <c r="C198" i="353"/>
  <c r="D197" i="353"/>
  <c r="C197" i="353"/>
  <c r="D194" i="353"/>
  <c r="C194" i="353"/>
  <c r="D193" i="353"/>
  <c r="C193" i="353"/>
  <c r="D192" i="353"/>
  <c r="C192" i="353"/>
  <c r="D191" i="353"/>
  <c r="C191" i="353"/>
  <c r="D190" i="353"/>
  <c r="C190" i="353"/>
  <c r="D189" i="353"/>
  <c r="C189" i="353"/>
  <c r="D188" i="353"/>
  <c r="C188" i="353"/>
  <c r="D187" i="353"/>
  <c r="C187" i="353"/>
  <c r="D184" i="353"/>
  <c r="C184" i="353"/>
  <c r="D183" i="353"/>
  <c r="C183" i="353"/>
  <c r="D182" i="353"/>
  <c r="C182" i="353"/>
  <c r="D181" i="353"/>
  <c r="C181" i="353"/>
  <c r="D180" i="353"/>
  <c r="C180" i="353"/>
  <c r="D179" i="353"/>
  <c r="C179" i="353"/>
  <c r="D178" i="353"/>
  <c r="C178" i="353"/>
  <c r="D177" i="353"/>
  <c r="C177" i="353"/>
  <c r="D176" i="353"/>
  <c r="C176" i="353"/>
  <c r="D175" i="353"/>
  <c r="C175" i="353"/>
  <c r="D174" i="353"/>
  <c r="C174" i="353"/>
  <c r="D173" i="353"/>
  <c r="C173" i="353"/>
  <c r="D172" i="353"/>
  <c r="C172" i="353"/>
  <c r="D171" i="353"/>
  <c r="C171" i="353"/>
  <c r="D168" i="353"/>
  <c r="C168" i="353"/>
  <c r="D167" i="353"/>
  <c r="C167" i="353"/>
  <c r="D166" i="353"/>
  <c r="C166" i="353"/>
  <c r="D165" i="353"/>
  <c r="C165" i="353"/>
  <c r="D164" i="353"/>
  <c r="C164" i="353"/>
  <c r="D163" i="353"/>
  <c r="C163" i="353"/>
  <c r="D162" i="353"/>
  <c r="C162" i="353"/>
  <c r="D159" i="353"/>
  <c r="C159" i="353"/>
  <c r="D158" i="353"/>
  <c r="C158" i="353"/>
  <c r="D157" i="353"/>
  <c r="C157" i="353"/>
  <c r="D156" i="353"/>
  <c r="C156" i="353"/>
  <c r="D155" i="353"/>
  <c r="C155" i="353"/>
  <c r="D154" i="353"/>
  <c r="C154" i="353"/>
  <c r="D153" i="353"/>
  <c r="C153" i="353"/>
  <c r="D152" i="353"/>
  <c r="C152" i="353"/>
  <c r="D151" i="353"/>
  <c r="C151" i="353"/>
  <c r="D150" i="353"/>
  <c r="C150" i="353"/>
  <c r="D149" i="353"/>
  <c r="C149" i="353"/>
  <c r="D148" i="353"/>
  <c r="C148" i="353"/>
  <c r="D147" i="353"/>
  <c r="C147" i="353"/>
  <c r="D144" i="353"/>
  <c r="C144" i="353"/>
  <c r="D143" i="353"/>
  <c r="C143" i="353"/>
  <c r="D142" i="353"/>
  <c r="C142" i="353"/>
  <c r="D141" i="353"/>
  <c r="C141" i="353"/>
  <c r="D140" i="353"/>
  <c r="C140" i="353"/>
  <c r="D139" i="353"/>
  <c r="C139" i="353"/>
  <c r="D138" i="353"/>
  <c r="C138" i="353"/>
  <c r="D135" i="353"/>
  <c r="C135" i="353"/>
  <c r="D134" i="353"/>
  <c r="C134" i="353"/>
  <c r="D133" i="353"/>
  <c r="C133" i="353"/>
  <c r="D132" i="353"/>
  <c r="C132" i="353"/>
  <c r="D131" i="353"/>
  <c r="C131" i="353"/>
  <c r="D130" i="353"/>
  <c r="C130" i="353"/>
  <c r="D129" i="353"/>
  <c r="C129" i="353"/>
  <c r="D128" i="353"/>
  <c r="C128" i="353"/>
  <c r="D127" i="353"/>
  <c r="C127" i="353"/>
  <c r="D126" i="353"/>
  <c r="C126" i="353"/>
  <c r="D125" i="353"/>
  <c r="C125" i="353"/>
  <c r="D122" i="353"/>
  <c r="C122" i="353"/>
  <c r="D121" i="353"/>
  <c r="C121" i="353"/>
  <c r="D120" i="353"/>
  <c r="C120" i="353"/>
  <c r="D119" i="353"/>
  <c r="C119" i="353"/>
  <c r="D118" i="353"/>
  <c r="C118" i="353"/>
  <c r="D117" i="353"/>
  <c r="C117" i="353"/>
  <c r="D116" i="353"/>
  <c r="C116" i="353"/>
  <c r="D115" i="353"/>
  <c r="C115" i="353"/>
  <c r="D112" i="353"/>
  <c r="C112" i="353"/>
  <c r="D111" i="353"/>
  <c r="C111" i="353"/>
  <c r="D110" i="353"/>
  <c r="C110" i="353"/>
  <c r="D109" i="353"/>
  <c r="C109" i="353"/>
  <c r="D108" i="353"/>
  <c r="C108" i="353"/>
  <c r="D107" i="353"/>
  <c r="C107" i="353"/>
  <c r="D106" i="353"/>
  <c r="C106" i="353"/>
  <c r="D105" i="353"/>
  <c r="C105" i="353"/>
  <c r="D104" i="353"/>
  <c r="C104" i="353"/>
  <c r="D103" i="353"/>
  <c r="C103" i="353"/>
  <c r="D100" i="353"/>
  <c r="C100" i="353"/>
  <c r="D99" i="353"/>
  <c r="C99" i="353"/>
  <c r="D98" i="353"/>
  <c r="C98" i="353"/>
  <c r="D97" i="353"/>
  <c r="C97" i="353"/>
  <c r="D96" i="353"/>
  <c r="C96" i="353"/>
  <c r="D95" i="353"/>
  <c r="C95" i="353"/>
  <c r="D91" i="353"/>
  <c r="C91" i="353"/>
  <c r="D90" i="353"/>
  <c r="C90" i="353"/>
  <c r="D76" i="353"/>
  <c r="C76" i="353"/>
  <c r="D75" i="353"/>
  <c r="C75" i="353"/>
  <c r="D74" i="353"/>
  <c r="C74" i="353"/>
  <c r="D72" i="353"/>
  <c r="C72" i="353"/>
  <c r="D71" i="353"/>
  <c r="C71" i="353"/>
  <c r="D70" i="353"/>
  <c r="C70" i="353"/>
  <c r="D67" i="353"/>
  <c r="C67" i="353"/>
  <c r="D66" i="353"/>
  <c r="C66" i="353"/>
  <c r="D65" i="353"/>
  <c r="C65" i="353"/>
  <c r="D64" i="353"/>
  <c r="C64" i="353"/>
  <c r="D63" i="353"/>
  <c r="C63" i="353"/>
  <c r="D62" i="353"/>
  <c r="C62" i="353"/>
  <c r="D61" i="353"/>
  <c r="C61" i="353"/>
  <c r="D60" i="353"/>
  <c r="C60" i="353"/>
  <c r="D59" i="353"/>
  <c r="C59" i="353"/>
  <c r="D58" i="353"/>
  <c r="C58" i="353"/>
  <c r="D55" i="353"/>
  <c r="C55" i="353"/>
  <c r="D54" i="353"/>
  <c r="C54" i="353"/>
  <c r="D53" i="353"/>
  <c r="C53" i="353"/>
  <c r="D52" i="353"/>
  <c r="C52" i="353"/>
  <c r="D51" i="353"/>
  <c r="C51" i="353"/>
  <c r="D50" i="353"/>
  <c r="C50" i="353"/>
  <c r="D49" i="353"/>
  <c r="C49" i="353"/>
  <c r="D46" i="353"/>
  <c r="C46" i="353"/>
  <c r="D45" i="353"/>
  <c r="C45" i="353"/>
  <c r="D44" i="353"/>
  <c r="C44" i="353"/>
  <c r="D43" i="353"/>
  <c r="C43" i="353"/>
  <c r="D42" i="353"/>
  <c r="C42" i="353"/>
  <c r="D41" i="353"/>
  <c r="C41" i="353"/>
  <c r="D40" i="353"/>
  <c r="C40" i="353"/>
  <c r="D39" i="353"/>
  <c r="C39" i="353"/>
  <c r="D38" i="353"/>
  <c r="C38" i="353"/>
  <c r="D37" i="353"/>
  <c r="C37" i="353"/>
  <c r="D36" i="353"/>
  <c r="C36" i="353"/>
  <c r="D35" i="353"/>
  <c r="C35" i="353"/>
  <c r="D34" i="353"/>
  <c r="C34" i="353"/>
  <c r="D22" i="353"/>
  <c r="C22" i="353"/>
  <c r="D19" i="353"/>
  <c r="C19" i="353"/>
  <c r="D18" i="353"/>
  <c r="C18" i="353"/>
  <c r="D17" i="353"/>
  <c r="C17" i="353"/>
  <c r="D16" i="353"/>
  <c r="C16" i="353"/>
  <c r="D15" i="353"/>
  <c r="C15" i="353"/>
  <c r="D14" i="353"/>
  <c r="C14" i="353"/>
  <c r="D13" i="353"/>
  <c r="C13" i="353"/>
  <c r="D12" i="353"/>
  <c r="C12" i="353"/>
  <c r="D11" i="353"/>
  <c r="C11" i="353"/>
  <c r="D10" i="353"/>
  <c r="C10" i="353"/>
  <c r="D9" i="353"/>
  <c r="C9" i="353"/>
  <c r="D8" i="353"/>
  <c r="C8" i="353"/>
  <c r="D7" i="353"/>
  <c r="C7" i="353"/>
  <c r="D6" i="353"/>
  <c r="C6" i="353"/>
  <c r="D31" i="351"/>
  <c r="C31" i="351"/>
  <c r="D30" i="351"/>
  <c r="C30" i="351"/>
  <c r="D29" i="351"/>
  <c r="C29" i="351"/>
  <c r="D28" i="351"/>
  <c r="C28" i="351"/>
  <c r="D27" i="351"/>
  <c r="C27" i="351"/>
  <c r="D26" i="351"/>
  <c r="C26" i="351"/>
  <c r="D25" i="351"/>
  <c r="C25" i="351"/>
  <c r="D24" i="351"/>
  <c r="C24" i="351"/>
  <c r="D23" i="351"/>
  <c r="C23" i="351"/>
  <c r="D22" i="351"/>
  <c r="C22" i="351"/>
  <c r="D21" i="351"/>
  <c r="C21" i="351"/>
  <c r="D20" i="351"/>
  <c r="C20" i="351"/>
  <c r="D19" i="351"/>
  <c r="C19" i="351"/>
  <c r="D18" i="351"/>
  <c r="C18" i="351"/>
  <c r="D17" i="351"/>
  <c r="C17" i="351"/>
  <c r="D16" i="351"/>
  <c r="C16" i="351"/>
  <c r="D15" i="351"/>
  <c r="C15" i="351"/>
  <c r="D14" i="351"/>
  <c r="C14" i="351"/>
  <c r="D13" i="351"/>
  <c r="C13" i="351"/>
  <c r="D12" i="351"/>
  <c r="C12" i="351"/>
  <c r="D11" i="351"/>
  <c r="C11" i="351"/>
  <c r="D10" i="351"/>
  <c r="C10" i="351"/>
  <c r="D9" i="351"/>
  <c r="C9" i="351"/>
  <c r="D8" i="351"/>
  <c r="C8" i="351"/>
  <c r="D7" i="351"/>
  <c r="C7" i="351"/>
  <c r="D6" i="351"/>
  <c r="C6" i="351"/>
  <c r="D31" i="349"/>
  <c r="C31" i="349"/>
  <c r="D30" i="349"/>
  <c r="C30" i="349"/>
  <c r="D29" i="349"/>
  <c r="C29" i="349"/>
  <c r="D28" i="349"/>
  <c r="C28" i="349"/>
  <c r="D27" i="349"/>
  <c r="C27" i="349"/>
  <c r="D26" i="349"/>
  <c r="C26" i="349"/>
  <c r="D25" i="349"/>
  <c r="C25" i="349"/>
  <c r="D24" i="349"/>
  <c r="C24" i="349"/>
  <c r="D23" i="349"/>
  <c r="C23" i="349"/>
  <c r="D22" i="349"/>
  <c r="C22" i="349"/>
  <c r="D21" i="349"/>
  <c r="C21" i="349"/>
  <c r="D20" i="349"/>
  <c r="C20" i="349"/>
  <c r="D19" i="349"/>
  <c r="C19" i="349"/>
  <c r="D18" i="349"/>
  <c r="C18" i="349"/>
  <c r="D17" i="349"/>
  <c r="C17" i="349"/>
  <c r="D16" i="349"/>
  <c r="C16" i="349"/>
  <c r="D15" i="349"/>
  <c r="C15" i="349"/>
  <c r="D14" i="349"/>
  <c r="C14" i="349"/>
  <c r="D13" i="349"/>
  <c r="C13" i="349"/>
  <c r="D12" i="349"/>
  <c r="C12" i="349"/>
  <c r="D11" i="349"/>
  <c r="C11" i="349"/>
  <c r="D10" i="349"/>
  <c r="C10" i="349"/>
  <c r="D9" i="349"/>
  <c r="C9" i="349"/>
  <c r="D8" i="349"/>
  <c r="C8" i="349"/>
  <c r="D7" i="349"/>
  <c r="C7" i="349"/>
  <c r="D6" i="349"/>
  <c r="C6" i="349"/>
  <c r="D23" i="347"/>
  <c r="C23" i="347"/>
  <c r="D22" i="347"/>
  <c r="C22" i="347"/>
  <c r="D21" i="347"/>
  <c r="C21" i="347"/>
  <c r="D20" i="347"/>
  <c r="C20" i="347"/>
  <c r="D19" i="347"/>
  <c r="C19" i="347"/>
  <c r="D18" i="347"/>
  <c r="C18" i="347"/>
  <c r="D17" i="347"/>
  <c r="C17" i="347"/>
  <c r="D16" i="347"/>
  <c r="C16" i="347"/>
  <c r="D15" i="347"/>
  <c r="C15" i="347"/>
  <c r="D14" i="347"/>
  <c r="C14" i="347"/>
  <c r="D13" i="347"/>
  <c r="C13" i="347"/>
  <c r="D12" i="347"/>
  <c r="C12" i="347"/>
  <c r="D11" i="347"/>
  <c r="C11" i="347"/>
  <c r="D10" i="347"/>
  <c r="C10" i="347"/>
  <c r="D9" i="347"/>
  <c r="C9" i="347"/>
  <c r="D8" i="347"/>
  <c r="C8" i="347"/>
  <c r="D7" i="347"/>
  <c r="C7" i="347"/>
  <c r="D6" i="347"/>
  <c r="C6" i="347"/>
  <c r="D51" i="345"/>
  <c r="C51" i="345"/>
  <c r="D50" i="345"/>
  <c r="C50" i="345"/>
  <c r="D49" i="345"/>
  <c r="C49" i="345"/>
  <c r="D48" i="345"/>
  <c r="C48" i="345"/>
  <c r="D47" i="345"/>
  <c r="C47" i="345"/>
  <c r="D46" i="345"/>
  <c r="C46" i="345"/>
  <c r="D45" i="345"/>
  <c r="C45" i="345"/>
  <c r="D44" i="345"/>
  <c r="C44" i="345"/>
  <c r="D43" i="345"/>
  <c r="C43" i="345"/>
  <c r="D42" i="345"/>
  <c r="C42" i="345"/>
  <c r="C41" i="345"/>
  <c r="D40" i="345"/>
  <c r="C40" i="345"/>
  <c r="D39" i="345"/>
  <c r="C39" i="345"/>
  <c r="D38" i="345"/>
  <c r="C38" i="345"/>
  <c r="D37" i="345"/>
  <c r="C37" i="345"/>
  <c r="D36" i="345"/>
  <c r="C36" i="345"/>
  <c r="D35" i="345"/>
  <c r="C35" i="345"/>
  <c r="D34" i="345"/>
  <c r="C34" i="345"/>
  <c r="D33" i="345"/>
  <c r="C33" i="345"/>
  <c r="D32" i="345"/>
  <c r="C32" i="345"/>
  <c r="D31" i="345"/>
  <c r="D30" i="345"/>
  <c r="C30" i="345"/>
  <c r="C29" i="345"/>
  <c r="D27" i="345"/>
  <c r="C27" i="345"/>
  <c r="D26" i="345"/>
  <c r="C26" i="345"/>
  <c r="D25" i="345"/>
  <c r="C25" i="345"/>
  <c r="D24" i="345"/>
  <c r="C24" i="345"/>
  <c r="D23" i="345"/>
  <c r="C23" i="345"/>
  <c r="D22" i="345"/>
  <c r="C22" i="345"/>
  <c r="D21" i="345"/>
  <c r="C21" i="345"/>
  <c r="D20" i="345"/>
  <c r="C20" i="345"/>
  <c r="D19" i="345"/>
  <c r="C19" i="345"/>
  <c r="D18" i="345"/>
  <c r="C18" i="345"/>
  <c r="D17" i="345"/>
  <c r="C17" i="345"/>
  <c r="D16" i="345"/>
  <c r="C16" i="345"/>
  <c r="D15" i="345"/>
  <c r="C15" i="345"/>
  <c r="D14" i="345"/>
  <c r="C14" i="345"/>
  <c r="D13" i="345"/>
  <c r="C13" i="345"/>
  <c r="D12" i="345"/>
  <c r="C12" i="345"/>
  <c r="D11" i="345"/>
  <c r="C11" i="345"/>
  <c r="D10" i="345"/>
  <c r="C10" i="345"/>
  <c r="D9" i="345"/>
  <c r="C9" i="345"/>
  <c r="D8" i="345"/>
  <c r="C8" i="345"/>
  <c r="D7" i="345"/>
  <c r="C7" i="345"/>
  <c r="D6" i="345"/>
  <c r="C6" i="345"/>
  <c r="D51" i="343"/>
  <c r="C51" i="343"/>
  <c r="D50" i="343"/>
  <c r="C50" i="343"/>
  <c r="D49" i="343"/>
  <c r="C49" i="343"/>
  <c r="D48" i="343"/>
  <c r="C48" i="343"/>
  <c r="D47" i="343"/>
  <c r="C47" i="343"/>
  <c r="D46" i="343"/>
  <c r="C46" i="343"/>
  <c r="D45" i="343"/>
  <c r="C45" i="343"/>
  <c r="D44" i="343"/>
  <c r="C44" i="343"/>
  <c r="D43" i="343"/>
  <c r="C43" i="343"/>
  <c r="D42" i="343"/>
  <c r="C42" i="343"/>
  <c r="D41" i="343"/>
  <c r="C41" i="343"/>
  <c r="D40" i="343"/>
  <c r="C40" i="343"/>
  <c r="D39" i="343"/>
  <c r="C39" i="343"/>
  <c r="D38" i="343"/>
  <c r="C38" i="343"/>
  <c r="D37" i="343"/>
  <c r="C37" i="343"/>
  <c r="D36" i="343"/>
  <c r="C36" i="343"/>
  <c r="D35" i="343"/>
  <c r="C35" i="343"/>
  <c r="D34" i="343"/>
  <c r="C34" i="343"/>
  <c r="D33" i="343"/>
  <c r="C33" i="343"/>
  <c r="D32" i="343"/>
  <c r="C32" i="343"/>
  <c r="D31" i="343"/>
  <c r="C31" i="343"/>
  <c r="D30" i="343"/>
  <c r="C30" i="343"/>
  <c r="D29" i="343"/>
  <c r="C29" i="343"/>
  <c r="D28" i="343"/>
  <c r="C28" i="343"/>
  <c r="D27" i="343"/>
  <c r="C27" i="343"/>
  <c r="D26" i="343"/>
  <c r="C26" i="343"/>
  <c r="D25" i="343"/>
  <c r="C25" i="343"/>
  <c r="D24" i="343"/>
  <c r="C24" i="343"/>
  <c r="D23" i="343"/>
  <c r="C23" i="343"/>
  <c r="D22" i="343"/>
  <c r="C22" i="343"/>
  <c r="D21" i="343"/>
  <c r="C21" i="343"/>
  <c r="D20" i="343"/>
  <c r="C20" i="343"/>
  <c r="D19" i="343"/>
  <c r="C19" i="343"/>
  <c r="D18" i="343"/>
  <c r="C18" i="343"/>
  <c r="D17" i="343"/>
  <c r="C17" i="343"/>
  <c r="D16" i="343"/>
  <c r="C16" i="343"/>
  <c r="D15" i="343"/>
  <c r="C15" i="343"/>
  <c r="D14" i="343"/>
  <c r="C14" i="343"/>
  <c r="D13" i="343"/>
  <c r="C13" i="343"/>
  <c r="D12" i="343"/>
  <c r="C12" i="343"/>
  <c r="D11" i="343"/>
  <c r="C11" i="343"/>
  <c r="D10" i="343"/>
  <c r="C10" i="343"/>
  <c r="D9" i="343"/>
  <c r="C9" i="343"/>
  <c r="D8" i="343"/>
  <c r="C8" i="343"/>
  <c r="D7" i="343"/>
  <c r="C7" i="343"/>
  <c r="D6" i="343"/>
  <c r="C6" i="343"/>
  <c r="D47" i="341"/>
  <c r="C47" i="341"/>
  <c r="D46" i="341"/>
  <c r="C46" i="341"/>
  <c r="D45" i="341"/>
  <c r="C45" i="341"/>
  <c r="D44" i="341"/>
  <c r="C44" i="341"/>
  <c r="D43" i="341"/>
  <c r="C43" i="341"/>
  <c r="D42" i="341"/>
  <c r="C42" i="341"/>
  <c r="D41" i="341"/>
  <c r="C41" i="341"/>
  <c r="D40" i="341"/>
  <c r="C40" i="341"/>
  <c r="D39" i="341"/>
  <c r="C39" i="341"/>
  <c r="D38" i="341"/>
  <c r="C38" i="341"/>
  <c r="D37" i="341"/>
  <c r="C37" i="341"/>
  <c r="D36" i="341"/>
  <c r="C36" i="341"/>
  <c r="D35" i="341"/>
  <c r="C35" i="341"/>
  <c r="D34" i="341"/>
  <c r="C34" i="341"/>
  <c r="D33" i="341"/>
  <c r="C33" i="341"/>
  <c r="D32" i="341"/>
  <c r="C32" i="341"/>
  <c r="D31" i="341"/>
  <c r="C31" i="341"/>
  <c r="D30" i="341"/>
  <c r="C30" i="341"/>
  <c r="D29" i="341"/>
  <c r="C29" i="341"/>
  <c r="D28" i="341"/>
  <c r="C28" i="341"/>
  <c r="D27" i="341"/>
  <c r="C27" i="341"/>
  <c r="D26" i="341"/>
  <c r="C26" i="341"/>
  <c r="D25" i="341"/>
  <c r="C25" i="341"/>
  <c r="D24" i="341"/>
  <c r="C24" i="341"/>
  <c r="D23" i="341"/>
  <c r="C23" i="341"/>
  <c r="D22" i="341"/>
  <c r="C22" i="341"/>
  <c r="D21" i="341"/>
  <c r="C21" i="341"/>
  <c r="D20" i="341"/>
  <c r="C20" i="341"/>
  <c r="D19" i="341"/>
  <c r="C19" i="341"/>
  <c r="D18" i="341"/>
  <c r="C18" i="341"/>
  <c r="D17" i="341"/>
  <c r="C17" i="341"/>
  <c r="D16" i="341"/>
  <c r="C16" i="341"/>
  <c r="D15" i="341"/>
  <c r="C15" i="341"/>
  <c r="D14" i="341"/>
  <c r="C14" i="341"/>
  <c r="D13" i="341"/>
  <c r="C13" i="341"/>
  <c r="D12" i="341"/>
  <c r="C12" i="341"/>
  <c r="D11" i="341"/>
  <c r="C11" i="341"/>
  <c r="D10" i="341"/>
  <c r="C10" i="341"/>
  <c r="D9" i="341"/>
  <c r="C9" i="341"/>
  <c r="D8" i="341"/>
  <c r="C8" i="341"/>
  <c r="D7" i="341"/>
  <c r="C7" i="341"/>
  <c r="D6" i="341"/>
  <c r="C6" i="341"/>
  <c r="D51" i="339"/>
  <c r="C51" i="339"/>
  <c r="D49" i="339"/>
  <c r="C49" i="339"/>
  <c r="D48" i="339"/>
  <c r="C48" i="339"/>
  <c r="D47" i="339"/>
  <c r="C47" i="339"/>
  <c r="D46" i="339"/>
  <c r="C46" i="339"/>
  <c r="D45" i="339"/>
  <c r="C45" i="339"/>
  <c r="D44" i="339"/>
  <c r="C44" i="339"/>
  <c r="D43" i="339"/>
  <c r="C43" i="339"/>
  <c r="D42" i="339"/>
  <c r="C42" i="339"/>
  <c r="D41" i="339"/>
  <c r="C41" i="339"/>
  <c r="D40" i="339"/>
  <c r="C40" i="339"/>
  <c r="D39" i="339"/>
  <c r="C39" i="339"/>
  <c r="D38" i="339"/>
  <c r="C38" i="339"/>
  <c r="D37" i="339"/>
  <c r="C37" i="339"/>
  <c r="D36" i="339"/>
  <c r="C36" i="339"/>
  <c r="D35" i="339"/>
  <c r="C35" i="339"/>
  <c r="D34" i="339"/>
  <c r="C34" i="339"/>
  <c r="D33" i="339"/>
  <c r="C33" i="339"/>
  <c r="D32" i="339"/>
  <c r="C32" i="339"/>
  <c r="D31" i="339"/>
  <c r="C31" i="339"/>
  <c r="D30" i="339"/>
  <c r="C30" i="339"/>
  <c r="D29" i="339"/>
  <c r="C29" i="339"/>
  <c r="D28" i="339"/>
  <c r="C28" i="339"/>
  <c r="D27" i="339"/>
  <c r="C27" i="339"/>
  <c r="D26" i="339"/>
  <c r="C26" i="339"/>
  <c r="D25" i="339"/>
  <c r="C25" i="339"/>
  <c r="D24" i="339"/>
  <c r="C24" i="339"/>
  <c r="D23" i="339"/>
  <c r="C23" i="339"/>
  <c r="D22" i="339"/>
  <c r="C22" i="339"/>
  <c r="D21" i="339"/>
  <c r="C21" i="339"/>
  <c r="D20" i="339"/>
  <c r="C20" i="339"/>
  <c r="D19" i="339"/>
  <c r="C19" i="339"/>
  <c r="D18" i="339"/>
  <c r="C18" i="339"/>
  <c r="D17" i="339"/>
  <c r="C17" i="339"/>
  <c r="D16" i="339"/>
  <c r="C16" i="339"/>
  <c r="D15" i="339"/>
  <c r="C15" i="339"/>
  <c r="D14" i="339"/>
  <c r="C14" i="339"/>
  <c r="D13" i="339"/>
  <c r="C13" i="339"/>
  <c r="D12" i="339"/>
  <c r="C12" i="339"/>
  <c r="D11" i="339"/>
  <c r="C11" i="339"/>
  <c r="D10" i="339"/>
  <c r="C10" i="339"/>
  <c r="D9" i="339"/>
  <c r="C9" i="339"/>
  <c r="D8" i="339"/>
  <c r="C8" i="339"/>
  <c r="D7" i="339"/>
  <c r="C7" i="339"/>
  <c r="D6" i="339"/>
  <c r="C6" i="339"/>
  <c r="D33" i="337"/>
  <c r="C33" i="337"/>
  <c r="D30" i="337"/>
  <c r="C30" i="337"/>
  <c r="D29" i="337"/>
  <c r="C29" i="337"/>
  <c r="D28" i="337"/>
  <c r="C28" i="337"/>
  <c r="D27" i="337"/>
  <c r="C27" i="337"/>
  <c r="D26" i="337"/>
  <c r="C26" i="337"/>
  <c r="D25" i="337"/>
  <c r="C25" i="337"/>
  <c r="D24" i="337"/>
  <c r="C24" i="337"/>
  <c r="D23" i="337"/>
  <c r="C23" i="337"/>
  <c r="D22" i="337"/>
  <c r="C22" i="337"/>
  <c r="D21" i="337"/>
  <c r="C21" i="337"/>
  <c r="D20" i="337"/>
  <c r="C20" i="337"/>
  <c r="D18" i="337"/>
  <c r="C18" i="337"/>
  <c r="D17" i="337"/>
  <c r="C17" i="337"/>
  <c r="D16" i="337"/>
  <c r="C16" i="337"/>
  <c r="D15" i="337"/>
  <c r="C15" i="337"/>
  <c r="D14" i="337"/>
  <c r="C14" i="337"/>
  <c r="D13" i="337"/>
  <c r="C13" i="337"/>
  <c r="D12" i="337"/>
  <c r="C12" i="337"/>
  <c r="D11" i="337"/>
  <c r="C11" i="337"/>
  <c r="D10" i="337"/>
  <c r="C10" i="337"/>
  <c r="D9" i="337"/>
  <c r="C9" i="337"/>
  <c r="D8" i="337"/>
  <c r="C8" i="337"/>
  <c r="D7" i="337"/>
  <c r="C7" i="337"/>
  <c r="D6" i="337"/>
  <c r="C6" i="337"/>
  <c r="D37" i="335"/>
  <c r="C37" i="335"/>
  <c r="D36" i="335"/>
  <c r="C36" i="335"/>
  <c r="D35" i="335"/>
  <c r="C35" i="335"/>
  <c r="D34" i="335"/>
  <c r="C34" i="335"/>
  <c r="D33" i="335"/>
  <c r="C33" i="335"/>
  <c r="D32" i="335"/>
  <c r="C32" i="335"/>
  <c r="D31" i="335"/>
  <c r="C31" i="335"/>
  <c r="D30" i="335"/>
  <c r="C30" i="335"/>
  <c r="D29" i="335"/>
  <c r="C29" i="335"/>
  <c r="D28" i="335"/>
  <c r="C28" i="335"/>
  <c r="D27" i="335"/>
  <c r="C27" i="335"/>
  <c r="D25" i="335"/>
  <c r="C25" i="335"/>
  <c r="D23" i="335"/>
  <c r="C23" i="335"/>
  <c r="D22" i="335"/>
  <c r="C22" i="335"/>
  <c r="D21" i="335"/>
  <c r="C21" i="335"/>
  <c r="D20" i="335"/>
  <c r="C20" i="335"/>
  <c r="D19" i="335"/>
  <c r="C19" i="335"/>
  <c r="D18" i="335"/>
  <c r="C18" i="335"/>
  <c r="D17" i="335"/>
  <c r="C17" i="335"/>
  <c r="D16" i="335"/>
  <c r="C16" i="335"/>
  <c r="D15" i="335"/>
  <c r="C15" i="335"/>
  <c r="D14" i="335"/>
  <c r="C14" i="335"/>
  <c r="D13" i="335"/>
  <c r="C13" i="335"/>
  <c r="D12" i="335"/>
  <c r="C12" i="335"/>
  <c r="D11" i="335"/>
  <c r="C11" i="335"/>
  <c r="D10" i="335"/>
  <c r="C10" i="335"/>
  <c r="D9" i="335"/>
  <c r="C9" i="335"/>
  <c r="D8" i="335"/>
  <c r="C8" i="335"/>
  <c r="D7" i="335"/>
  <c r="C7" i="335"/>
  <c r="D6" i="335"/>
  <c r="C6" i="335"/>
  <c r="D42" i="333"/>
  <c r="C42" i="333"/>
  <c r="D41" i="333"/>
  <c r="C41" i="333"/>
  <c r="D40" i="333"/>
  <c r="C40" i="333"/>
  <c r="D39" i="333"/>
  <c r="C39" i="333"/>
  <c r="D38" i="333"/>
  <c r="C38" i="333"/>
  <c r="D37" i="333"/>
  <c r="C37" i="333"/>
  <c r="D36" i="333"/>
  <c r="C36" i="333"/>
  <c r="D35" i="333"/>
  <c r="C35" i="333"/>
  <c r="D34" i="333"/>
  <c r="C34" i="333"/>
  <c r="D32" i="333"/>
  <c r="C32" i="333"/>
  <c r="D31" i="333"/>
  <c r="C31" i="333"/>
  <c r="D30" i="333"/>
  <c r="C30" i="333"/>
  <c r="D29" i="333"/>
  <c r="C29" i="333"/>
  <c r="D28" i="333"/>
  <c r="C28" i="333"/>
  <c r="D27" i="333"/>
  <c r="C27" i="333"/>
  <c r="D26" i="333"/>
  <c r="C26" i="333"/>
  <c r="D25" i="333"/>
  <c r="C25" i="333"/>
  <c r="D24" i="333"/>
  <c r="C24" i="333"/>
  <c r="D23" i="333"/>
  <c r="C23" i="333"/>
  <c r="D22" i="333"/>
  <c r="C22" i="333"/>
  <c r="D21" i="333"/>
  <c r="C21" i="333"/>
  <c r="D20" i="333"/>
  <c r="C20" i="333"/>
  <c r="D19" i="333"/>
  <c r="C19" i="333"/>
  <c r="D18" i="333"/>
  <c r="C18" i="333"/>
  <c r="D17" i="333"/>
  <c r="C17" i="333"/>
  <c r="D16" i="333"/>
  <c r="C16" i="333"/>
  <c r="D15" i="333"/>
  <c r="C15" i="333"/>
  <c r="D14" i="333"/>
  <c r="C14" i="333"/>
  <c r="D13" i="333"/>
  <c r="C13" i="333"/>
  <c r="D12" i="333"/>
  <c r="C12" i="333"/>
  <c r="D11" i="333"/>
  <c r="C11" i="333"/>
  <c r="D10" i="333"/>
  <c r="C10" i="333"/>
  <c r="D9" i="333"/>
  <c r="C9" i="333"/>
  <c r="D8" i="333"/>
  <c r="C8" i="333"/>
  <c r="D7" i="333"/>
  <c r="C7" i="333"/>
  <c r="D6" i="333"/>
  <c r="C6" i="333"/>
  <c r="D43" i="331"/>
  <c r="C43" i="331"/>
  <c r="D42" i="331"/>
  <c r="C42" i="331"/>
  <c r="D40" i="331"/>
  <c r="C40" i="331"/>
  <c r="D39" i="331"/>
  <c r="C39" i="331"/>
  <c r="D38" i="331"/>
  <c r="C38" i="331"/>
  <c r="D37" i="331"/>
  <c r="C37" i="331"/>
  <c r="D36" i="331"/>
  <c r="C36" i="331"/>
  <c r="D35" i="331"/>
  <c r="C35" i="331"/>
  <c r="D34" i="331"/>
  <c r="C34" i="331"/>
  <c r="D33" i="331"/>
  <c r="C33" i="331"/>
  <c r="D32" i="331"/>
  <c r="C32" i="331"/>
  <c r="D31" i="331"/>
  <c r="C31" i="331"/>
  <c r="D30" i="331"/>
  <c r="C30" i="331"/>
  <c r="D29" i="331"/>
  <c r="C29" i="331"/>
  <c r="D28" i="331"/>
  <c r="C28" i="331"/>
  <c r="D27" i="331"/>
  <c r="C27" i="331"/>
  <c r="D26" i="331"/>
  <c r="C26" i="331"/>
  <c r="D25" i="331"/>
  <c r="C25" i="331"/>
  <c r="D24" i="331"/>
  <c r="C24" i="331"/>
  <c r="D23" i="331"/>
  <c r="C23" i="331"/>
  <c r="D22" i="331"/>
  <c r="C22" i="331"/>
  <c r="D21" i="331"/>
  <c r="C21" i="331"/>
  <c r="D20" i="331"/>
  <c r="C20" i="331"/>
  <c r="D19" i="331"/>
  <c r="C19" i="331"/>
  <c r="D18" i="331"/>
  <c r="C18" i="331"/>
  <c r="D17" i="331"/>
  <c r="C17" i="331"/>
  <c r="D16" i="331"/>
  <c r="C16" i="331"/>
  <c r="D15" i="331"/>
  <c r="C15" i="331"/>
  <c r="D14" i="331"/>
  <c r="C14" i="331"/>
  <c r="D13" i="331"/>
  <c r="C13" i="331"/>
  <c r="D12" i="331"/>
  <c r="C12" i="331"/>
  <c r="D11" i="331"/>
  <c r="C11" i="331"/>
  <c r="D10" i="331"/>
  <c r="C10" i="331"/>
  <c r="D9" i="331"/>
  <c r="C9" i="331"/>
  <c r="D8" i="331"/>
  <c r="C8" i="331"/>
  <c r="D7" i="331"/>
  <c r="C7" i="331"/>
  <c r="D6" i="331"/>
  <c r="C6" i="331"/>
  <c r="D41" i="329"/>
  <c r="C41" i="329"/>
  <c r="D40" i="329"/>
  <c r="C40" i="329"/>
  <c r="D38" i="329"/>
  <c r="C38" i="329"/>
  <c r="D37" i="329"/>
  <c r="C37" i="329"/>
  <c r="D36" i="329"/>
  <c r="C36" i="329"/>
  <c r="D35" i="329"/>
  <c r="C35" i="329"/>
  <c r="D34" i="329"/>
  <c r="C34" i="329"/>
  <c r="D33" i="329"/>
  <c r="C33" i="329"/>
  <c r="D32" i="329"/>
  <c r="C32" i="329"/>
  <c r="D31" i="329"/>
  <c r="C31" i="329"/>
  <c r="D30" i="329"/>
  <c r="C30" i="329"/>
  <c r="D29" i="329"/>
  <c r="C29" i="329"/>
  <c r="D28" i="329"/>
  <c r="C28" i="329"/>
  <c r="D27" i="329"/>
  <c r="C27" i="329"/>
  <c r="D26" i="329"/>
  <c r="C26" i="329"/>
  <c r="D25" i="329"/>
  <c r="C25" i="329"/>
  <c r="D24" i="329"/>
  <c r="C24" i="329"/>
  <c r="D23" i="329"/>
  <c r="C23" i="329"/>
  <c r="D22" i="329"/>
  <c r="C22" i="329"/>
  <c r="D21" i="329"/>
  <c r="C21" i="329"/>
  <c r="D20" i="329"/>
  <c r="C20" i="329"/>
  <c r="D19" i="329"/>
  <c r="C19" i="329"/>
  <c r="D18" i="329"/>
  <c r="C18" i="329"/>
  <c r="D17" i="329"/>
  <c r="C17" i="329"/>
  <c r="D16" i="329"/>
  <c r="C16" i="329"/>
  <c r="D15" i="329"/>
  <c r="C15" i="329"/>
  <c r="D14" i="329"/>
  <c r="C14" i="329"/>
  <c r="D13" i="329"/>
  <c r="C13" i="329"/>
  <c r="D12" i="329"/>
  <c r="C12" i="329"/>
  <c r="D11" i="329"/>
  <c r="C11" i="329"/>
  <c r="D10" i="329"/>
  <c r="C10" i="329"/>
  <c r="D9" i="329"/>
  <c r="C9" i="329"/>
  <c r="D8" i="329"/>
  <c r="C8" i="329"/>
  <c r="D7" i="329"/>
  <c r="C7" i="329"/>
  <c r="D6" i="329"/>
  <c r="C6" i="329"/>
  <c r="D36" i="321"/>
  <c r="C36" i="321"/>
  <c r="D35" i="321"/>
  <c r="C35" i="321"/>
  <c r="C34" i="321"/>
  <c r="D33" i="321"/>
  <c r="C33" i="321"/>
  <c r="D32" i="321"/>
  <c r="C32" i="321"/>
  <c r="D31" i="321"/>
  <c r="C31" i="321"/>
  <c r="D30" i="321"/>
  <c r="C30" i="321"/>
  <c r="D29" i="321"/>
  <c r="C29" i="321"/>
  <c r="D28" i="321"/>
  <c r="C28" i="321"/>
  <c r="D27" i="321"/>
  <c r="C27" i="321"/>
  <c r="D26" i="321"/>
  <c r="C26" i="321"/>
  <c r="D25" i="321"/>
  <c r="C25" i="321"/>
  <c r="D24" i="321"/>
  <c r="C24" i="321"/>
  <c r="D23" i="321"/>
  <c r="C23" i="321"/>
  <c r="D22" i="321"/>
  <c r="C22" i="321"/>
  <c r="D21" i="321"/>
  <c r="C21" i="321"/>
  <c r="C20" i="321"/>
  <c r="D19" i="321"/>
  <c r="C19" i="321"/>
  <c r="D18" i="321"/>
  <c r="C18" i="321"/>
  <c r="D17" i="321"/>
  <c r="C17" i="321"/>
  <c r="D16" i="321"/>
  <c r="C16" i="321"/>
  <c r="D15" i="321"/>
  <c r="C15" i="321"/>
  <c r="D14" i="321"/>
  <c r="C14" i="321"/>
  <c r="D13" i="321"/>
  <c r="C13" i="321"/>
  <c r="D12" i="321"/>
  <c r="C12" i="321"/>
  <c r="D11" i="321"/>
  <c r="C11" i="321"/>
  <c r="D10" i="321"/>
  <c r="C10" i="321"/>
  <c r="D9" i="321"/>
  <c r="C9" i="321"/>
  <c r="D8" i="321"/>
  <c r="C8" i="321"/>
  <c r="D7" i="321"/>
  <c r="C7" i="321"/>
  <c r="D6" i="321"/>
  <c r="C6" i="321"/>
  <c r="D33" i="319"/>
  <c r="C33" i="319"/>
  <c r="D32" i="319"/>
  <c r="C32" i="319"/>
  <c r="D31" i="319"/>
  <c r="C31" i="319"/>
  <c r="D30" i="319"/>
  <c r="C30" i="319"/>
  <c r="D29" i="319"/>
  <c r="C29" i="319"/>
  <c r="D28" i="319"/>
  <c r="C28" i="319"/>
  <c r="D27" i="319"/>
  <c r="C27" i="319"/>
  <c r="D26" i="319"/>
  <c r="C26" i="319"/>
  <c r="D25" i="319"/>
  <c r="C25" i="319"/>
  <c r="D24" i="319"/>
  <c r="C24" i="319"/>
  <c r="D23" i="319"/>
  <c r="C23" i="319"/>
  <c r="D22" i="319"/>
  <c r="C22" i="319"/>
  <c r="D21" i="319"/>
  <c r="C21" i="319"/>
  <c r="C20" i="319"/>
  <c r="D19" i="319"/>
  <c r="C19" i="319"/>
  <c r="D18" i="319"/>
  <c r="C18" i="319"/>
  <c r="D17" i="319"/>
  <c r="C17" i="319"/>
  <c r="D16" i="319"/>
  <c r="C16" i="319"/>
  <c r="D15" i="319"/>
  <c r="C15" i="319"/>
  <c r="D14" i="319"/>
  <c r="C14" i="319"/>
  <c r="D13" i="319"/>
  <c r="C13" i="319"/>
  <c r="D12" i="319"/>
  <c r="C12" i="319"/>
  <c r="D11" i="319"/>
  <c r="C11" i="319"/>
  <c r="D10" i="319"/>
  <c r="C10" i="319"/>
  <c r="D9" i="319"/>
  <c r="C9" i="319"/>
  <c r="D8" i="319"/>
  <c r="C8" i="319"/>
  <c r="D7" i="319"/>
  <c r="C7" i="319"/>
  <c r="D6" i="319"/>
  <c r="C6" i="319"/>
  <c r="D53" i="317"/>
  <c r="C53" i="317"/>
  <c r="D52" i="317"/>
  <c r="C52" i="317"/>
  <c r="D51" i="317"/>
  <c r="C51" i="317"/>
  <c r="D50" i="317"/>
  <c r="C50" i="317"/>
  <c r="D49" i="317"/>
  <c r="C49" i="317"/>
  <c r="D48" i="317"/>
  <c r="C48" i="317"/>
  <c r="D47" i="317"/>
  <c r="C47" i="317"/>
  <c r="D46" i="317"/>
  <c r="C46" i="317"/>
  <c r="D45" i="317"/>
  <c r="C45" i="317"/>
  <c r="D44" i="317"/>
  <c r="C44" i="317"/>
  <c r="D43" i="317"/>
  <c r="C43" i="317"/>
  <c r="D42" i="317"/>
  <c r="C42" i="317"/>
  <c r="D41" i="317"/>
  <c r="C41" i="317"/>
  <c r="D40" i="317"/>
  <c r="C40" i="317"/>
  <c r="D39" i="317"/>
  <c r="C39" i="317"/>
  <c r="D38" i="317"/>
  <c r="C38" i="317"/>
  <c r="D37" i="317"/>
  <c r="C37" i="317"/>
  <c r="D36" i="317"/>
  <c r="C36" i="317"/>
  <c r="D35" i="317"/>
  <c r="C35" i="317"/>
  <c r="D34" i="317"/>
  <c r="C34" i="317"/>
  <c r="D33" i="317"/>
  <c r="C33" i="317"/>
  <c r="D32" i="317"/>
  <c r="C32" i="317"/>
  <c r="D31" i="317"/>
  <c r="C31" i="317"/>
  <c r="D30" i="317"/>
  <c r="C30" i="317"/>
  <c r="D29" i="317"/>
  <c r="C29" i="317"/>
  <c r="D28" i="317"/>
  <c r="C28" i="317"/>
  <c r="D27" i="317"/>
  <c r="C27" i="317"/>
  <c r="D26" i="317"/>
  <c r="C26" i="317"/>
  <c r="D25" i="317"/>
  <c r="C25" i="317"/>
  <c r="D24" i="317"/>
  <c r="C24" i="317"/>
  <c r="D23" i="317"/>
  <c r="C23" i="317"/>
  <c r="D22" i="317"/>
  <c r="C22" i="317"/>
  <c r="D21" i="317"/>
  <c r="C21" i="317"/>
  <c r="D20" i="317"/>
  <c r="C20" i="317"/>
  <c r="D19" i="317"/>
  <c r="C19" i="317"/>
  <c r="D18" i="317"/>
  <c r="C18" i="317"/>
  <c r="D17" i="317"/>
  <c r="C17" i="317"/>
  <c r="D16" i="317"/>
  <c r="C16" i="317"/>
  <c r="D15" i="317"/>
  <c r="C15" i="317"/>
  <c r="D14" i="317"/>
  <c r="C14" i="317"/>
  <c r="D13" i="317"/>
  <c r="C13" i="317"/>
  <c r="D12" i="317"/>
  <c r="C12" i="317"/>
  <c r="D11" i="317"/>
  <c r="C11" i="317"/>
  <c r="D10" i="317"/>
  <c r="C10" i="317"/>
  <c r="D9" i="317"/>
  <c r="C9" i="317"/>
  <c r="D8" i="317"/>
  <c r="C8" i="317"/>
  <c r="D7" i="317"/>
  <c r="C7" i="317"/>
  <c r="D6" i="317"/>
  <c r="C6" i="317"/>
  <c r="D27" i="315"/>
  <c r="C27" i="315"/>
  <c r="D26" i="315"/>
  <c r="C26" i="315"/>
  <c r="D25" i="315"/>
  <c r="C25" i="315"/>
  <c r="D24" i="315"/>
  <c r="C24" i="315"/>
  <c r="D23" i="315"/>
  <c r="C23" i="315"/>
  <c r="D22" i="315"/>
  <c r="C22" i="315"/>
  <c r="D21" i="315"/>
  <c r="C21" i="315"/>
  <c r="D20" i="315"/>
  <c r="C20" i="315"/>
  <c r="D19" i="315"/>
  <c r="C19" i="315"/>
  <c r="D18" i="315"/>
  <c r="C18" i="315"/>
  <c r="D17" i="315"/>
  <c r="C17" i="315"/>
  <c r="D16" i="315"/>
  <c r="C16" i="315"/>
  <c r="D15" i="315"/>
  <c r="C15" i="315"/>
  <c r="D14" i="315"/>
  <c r="C14" i="315"/>
  <c r="D13" i="315"/>
  <c r="C13" i="315"/>
  <c r="D12" i="315"/>
  <c r="C12" i="315"/>
  <c r="D11" i="315"/>
  <c r="C11" i="315"/>
  <c r="D10" i="315"/>
  <c r="C10" i="315"/>
  <c r="D9" i="315"/>
  <c r="C9" i="315"/>
  <c r="D8" i="315"/>
  <c r="C8" i="315"/>
  <c r="D7" i="315"/>
  <c r="C7" i="315"/>
  <c r="D6" i="315"/>
  <c r="C6" i="315"/>
  <c r="D101" i="313"/>
  <c r="C101" i="313"/>
  <c r="C100" i="313"/>
  <c r="D99" i="313"/>
  <c r="C99" i="313"/>
  <c r="D98" i="313"/>
  <c r="C98" i="313"/>
  <c r="D97" i="313"/>
  <c r="C97" i="313"/>
  <c r="D96" i="313"/>
  <c r="C96" i="313"/>
  <c r="D95" i="313"/>
  <c r="C95" i="313"/>
  <c r="D94" i="313"/>
  <c r="C94" i="313"/>
  <c r="D93" i="313"/>
  <c r="C93" i="313"/>
  <c r="D92" i="313"/>
  <c r="C92" i="313"/>
  <c r="D91" i="313"/>
  <c r="C91" i="313"/>
  <c r="D90" i="313"/>
  <c r="C90" i="313"/>
  <c r="D89" i="313"/>
  <c r="C89" i="313"/>
  <c r="D88" i="313"/>
  <c r="C88" i="313"/>
  <c r="C87" i="313"/>
  <c r="D86" i="313"/>
  <c r="D84" i="313"/>
  <c r="C84" i="313"/>
  <c r="D83" i="313"/>
  <c r="C83" i="313"/>
  <c r="D82" i="313"/>
  <c r="C82" i="313"/>
  <c r="D81" i="313"/>
  <c r="C81" i="313"/>
  <c r="D78" i="313"/>
  <c r="C78" i="313"/>
  <c r="D77" i="313"/>
  <c r="C77" i="313"/>
  <c r="D76" i="313"/>
  <c r="C76" i="313"/>
  <c r="D75" i="313"/>
  <c r="C75" i="313"/>
  <c r="D74" i="313"/>
  <c r="C74" i="313"/>
  <c r="D73" i="313"/>
  <c r="C73" i="313"/>
  <c r="D72" i="313"/>
  <c r="C72" i="313"/>
  <c r="D71" i="313"/>
  <c r="C71" i="313"/>
  <c r="D70" i="313"/>
  <c r="C70" i="313"/>
  <c r="D69" i="313"/>
  <c r="C69" i="313"/>
  <c r="D68" i="313"/>
  <c r="C68" i="313"/>
  <c r="D67" i="313"/>
  <c r="C67" i="313"/>
  <c r="D66" i="313"/>
  <c r="C66" i="313"/>
  <c r="D65" i="313"/>
  <c r="C65" i="313"/>
  <c r="D64" i="313"/>
  <c r="C64" i="313"/>
  <c r="D63" i="313"/>
  <c r="C63" i="313"/>
  <c r="D62" i="313"/>
  <c r="C62" i="313"/>
  <c r="D61" i="313"/>
  <c r="C61" i="313"/>
  <c r="D60" i="313"/>
  <c r="C60" i="313"/>
  <c r="D59" i="313"/>
  <c r="C59" i="313"/>
  <c r="D58" i="313"/>
  <c r="C58" i="313"/>
  <c r="D57" i="313"/>
  <c r="C57" i="313"/>
  <c r="D56" i="313"/>
  <c r="C56" i="313"/>
  <c r="D55" i="313"/>
  <c r="C55" i="313"/>
  <c r="D54" i="313"/>
  <c r="C54" i="313"/>
  <c r="D53" i="313"/>
  <c r="C53" i="313"/>
  <c r="D52" i="313"/>
  <c r="C52" i="313"/>
  <c r="D51" i="313"/>
  <c r="C51" i="313"/>
  <c r="D50" i="313"/>
  <c r="C50" i="313"/>
  <c r="D49" i="313"/>
  <c r="C49" i="313"/>
  <c r="D48" i="313"/>
  <c r="C48" i="313"/>
  <c r="D47" i="313"/>
  <c r="C47" i="313"/>
  <c r="D46" i="313"/>
  <c r="C46" i="313"/>
  <c r="D45" i="313"/>
  <c r="C45" i="313"/>
  <c r="D44" i="313"/>
  <c r="C44" i="313"/>
  <c r="D43" i="313"/>
  <c r="C43" i="313"/>
  <c r="D42" i="313"/>
  <c r="C42" i="313"/>
  <c r="D41" i="313"/>
  <c r="C41" i="313"/>
  <c r="D40" i="313"/>
  <c r="C40" i="313"/>
  <c r="D39" i="313"/>
  <c r="C39" i="313"/>
  <c r="D38" i="313"/>
  <c r="C38" i="313"/>
  <c r="D37" i="313"/>
  <c r="C37" i="313"/>
  <c r="D36" i="313"/>
  <c r="C36" i="313"/>
  <c r="D35" i="313"/>
  <c r="C35" i="313"/>
  <c r="D34" i="313"/>
  <c r="C34" i="313"/>
  <c r="D33" i="313"/>
  <c r="C33" i="313"/>
  <c r="D32" i="313"/>
  <c r="C32" i="313"/>
  <c r="D31" i="313"/>
  <c r="C31" i="313"/>
  <c r="D30" i="313"/>
  <c r="C30" i="313"/>
  <c r="D29" i="313"/>
  <c r="C29" i="313"/>
  <c r="D28" i="313"/>
  <c r="C28" i="313"/>
  <c r="D27" i="313"/>
  <c r="C27" i="313"/>
  <c r="D26" i="313"/>
  <c r="C26" i="313"/>
  <c r="D25" i="313"/>
  <c r="C25" i="313"/>
  <c r="D24" i="313"/>
  <c r="C24" i="313"/>
  <c r="D23" i="313"/>
  <c r="C23" i="313"/>
  <c r="D22" i="313"/>
  <c r="C22" i="313"/>
  <c r="D21" i="313"/>
  <c r="C21" i="313"/>
  <c r="D20" i="313"/>
  <c r="C20" i="313"/>
  <c r="D19" i="313"/>
  <c r="C19" i="313"/>
  <c r="D18" i="313"/>
  <c r="C18" i="313"/>
  <c r="D17" i="313"/>
  <c r="C17" i="313"/>
  <c r="D16" i="313"/>
  <c r="C16" i="313"/>
  <c r="D15" i="313"/>
  <c r="C15" i="313"/>
  <c r="D14" i="313"/>
  <c r="C14" i="313"/>
  <c r="D13" i="313"/>
  <c r="C13" i="313"/>
  <c r="D12" i="313"/>
  <c r="C12" i="313"/>
  <c r="D11" i="313"/>
  <c r="C11" i="313"/>
  <c r="D10" i="313"/>
  <c r="C10" i="313"/>
  <c r="D9" i="313"/>
  <c r="C9" i="313"/>
  <c r="D8" i="313"/>
  <c r="C8" i="313"/>
  <c r="D7" i="313"/>
  <c r="C7" i="313"/>
  <c r="D6" i="313"/>
  <c r="C6" i="313"/>
  <c r="D32" i="311"/>
  <c r="C32" i="311"/>
  <c r="D31" i="311"/>
  <c r="C31" i="311"/>
  <c r="D30" i="311"/>
  <c r="C30" i="311"/>
  <c r="D29" i="311"/>
  <c r="C29" i="311"/>
  <c r="D28" i="311"/>
  <c r="C28" i="311"/>
  <c r="D27" i="311"/>
  <c r="C27" i="311"/>
  <c r="D26" i="311"/>
  <c r="C26" i="311"/>
  <c r="D25" i="311"/>
  <c r="C25" i="311"/>
  <c r="D24" i="311"/>
  <c r="C24" i="311"/>
  <c r="D23" i="311"/>
  <c r="C23" i="311"/>
  <c r="D22" i="311"/>
  <c r="C22" i="311"/>
  <c r="D21" i="311"/>
  <c r="C21" i="311"/>
  <c r="D20" i="311"/>
  <c r="C20" i="311"/>
  <c r="D19" i="311"/>
  <c r="C19" i="311"/>
  <c r="D18" i="311"/>
  <c r="C18" i="311"/>
  <c r="D17" i="311"/>
  <c r="C17" i="311"/>
  <c r="D16" i="311"/>
  <c r="C16" i="311"/>
  <c r="D15" i="311"/>
  <c r="C15" i="311"/>
  <c r="D14" i="311"/>
  <c r="C14" i="311"/>
  <c r="D13" i="311"/>
  <c r="C13" i="311"/>
  <c r="D12" i="311"/>
  <c r="C12" i="311"/>
  <c r="D11" i="311"/>
  <c r="C11" i="311"/>
  <c r="D10" i="311"/>
  <c r="C10" i="311"/>
  <c r="D9" i="311"/>
  <c r="C9" i="311"/>
  <c r="D8" i="311"/>
  <c r="C8" i="311"/>
  <c r="D7" i="311"/>
  <c r="C7" i="311"/>
  <c r="D6" i="311"/>
  <c r="C6" i="311"/>
  <c r="D36" i="309"/>
  <c r="C36" i="309"/>
  <c r="D35" i="309"/>
  <c r="C35" i="309"/>
  <c r="D34" i="309"/>
  <c r="C34" i="309"/>
  <c r="D33" i="309"/>
  <c r="C33" i="309"/>
  <c r="D32" i="309"/>
  <c r="C32" i="309"/>
  <c r="D31" i="309"/>
  <c r="C31" i="309"/>
  <c r="D30" i="309"/>
  <c r="C30" i="309"/>
  <c r="D29" i="309"/>
  <c r="C29" i="309"/>
  <c r="D28" i="309"/>
  <c r="C28" i="309"/>
  <c r="D27" i="309"/>
  <c r="C27" i="309"/>
  <c r="D26" i="309"/>
  <c r="C26" i="309"/>
  <c r="D25" i="309"/>
  <c r="C25" i="309"/>
  <c r="D24" i="309"/>
  <c r="C24" i="309"/>
  <c r="D23" i="309"/>
  <c r="C23" i="309"/>
  <c r="D22" i="309"/>
  <c r="C22" i="309"/>
  <c r="D21" i="309"/>
  <c r="C21" i="309"/>
  <c r="D20" i="309"/>
  <c r="C20" i="309"/>
  <c r="D19" i="309"/>
  <c r="C19" i="309"/>
  <c r="D18" i="309"/>
  <c r="C18" i="309"/>
  <c r="D17" i="309"/>
  <c r="C17" i="309"/>
  <c r="D16" i="309"/>
  <c r="C16" i="309"/>
  <c r="D15" i="309"/>
  <c r="C15" i="309"/>
  <c r="D14" i="309"/>
  <c r="C14" i="309"/>
  <c r="D13" i="309"/>
  <c r="C13" i="309"/>
  <c r="D12" i="309"/>
  <c r="C12" i="309"/>
  <c r="D11" i="309"/>
  <c r="C11" i="309"/>
  <c r="D10" i="309"/>
  <c r="C10" i="309"/>
  <c r="D9" i="309"/>
  <c r="C9" i="309"/>
  <c r="D8" i="309"/>
  <c r="C8" i="309"/>
  <c r="D7" i="309"/>
  <c r="C7" i="309"/>
  <c r="D6" i="309"/>
  <c r="C6" i="309"/>
  <c r="D36" i="305"/>
  <c r="C36" i="305"/>
  <c r="D35" i="305"/>
  <c r="C35" i="305"/>
  <c r="D34" i="305"/>
  <c r="C34" i="305"/>
  <c r="D33" i="305"/>
  <c r="C33" i="305"/>
  <c r="D32" i="305"/>
  <c r="C32" i="305"/>
  <c r="D31" i="305"/>
  <c r="C31" i="305"/>
  <c r="D30" i="305"/>
  <c r="C30" i="305"/>
  <c r="D29" i="305"/>
  <c r="C29" i="305"/>
  <c r="D28" i="305"/>
  <c r="C28" i="305"/>
  <c r="D27" i="305"/>
  <c r="C27" i="305"/>
  <c r="D26" i="305"/>
  <c r="C26" i="305"/>
  <c r="D25" i="305"/>
  <c r="C25" i="305"/>
  <c r="D24" i="305"/>
  <c r="C24" i="305"/>
  <c r="D23" i="305"/>
  <c r="C23" i="305"/>
  <c r="D22" i="305"/>
  <c r="C22" i="305"/>
  <c r="D21" i="305"/>
  <c r="C21" i="305"/>
  <c r="D20" i="305"/>
  <c r="C20" i="305"/>
  <c r="D19" i="305"/>
  <c r="C19" i="305"/>
  <c r="D18" i="305"/>
  <c r="C18" i="305"/>
  <c r="D17" i="305"/>
  <c r="C17" i="305"/>
  <c r="D16" i="305"/>
  <c r="C16" i="305"/>
  <c r="D15" i="305"/>
  <c r="C15" i="305"/>
  <c r="D14" i="305"/>
  <c r="C14" i="305"/>
  <c r="D13" i="305"/>
  <c r="C13" i="305"/>
  <c r="D12" i="305"/>
  <c r="C12" i="305"/>
  <c r="D11" i="305"/>
  <c r="C11" i="305"/>
  <c r="D10" i="305"/>
  <c r="C10" i="305"/>
  <c r="D9" i="305"/>
  <c r="C9" i="305"/>
  <c r="D8" i="305"/>
  <c r="C8" i="305"/>
  <c r="D7" i="305"/>
  <c r="C7" i="305"/>
  <c r="D6" i="305"/>
  <c r="C6" i="305"/>
  <c r="D65" i="303"/>
  <c r="C65" i="303"/>
  <c r="D64" i="303"/>
  <c r="C64" i="303"/>
  <c r="D63" i="303"/>
  <c r="C63" i="303"/>
  <c r="D62" i="303"/>
  <c r="C62" i="303"/>
  <c r="D61" i="303"/>
  <c r="C61" i="303"/>
  <c r="D60" i="303"/>
  <c r="C60" i="303"/>
  <c r="D59" i="303"/>
  <c r="C59" i="303"/>
  <c r="D58" i="303"/>
  <c r="C58" i="303"/>
  <c r="D57" i="303"/>
  <c r="C57" i="303"/>
  <c r="D56" i="303"/>
  <c r="C56" i="303"/>
  <c r="D55" i="303"/>
  <c r="C55" i="303"/>
  <c r="D54" i="303"/>
  <c r="C54" i="303"/>
  <c r="D53" i="303"/>
  <c r="C53" i="303"/>
  <c r="D52" i="303"/>
  <c r="C52" i="303"/>
  <c r="D51" i="303"/>
  <c r="C51" i="303"/>
  <c r="D50" i="303"/>
  <c r="C50" i="303"/>
  <c r="D49" i="303"/>
  <c r="C49" i="303"/>
  <c r="D48" i="303"/>
  <c r="C48" i="303"/>
  <c r="D47" i="303"/>
  <c r="C47" i="303"/>
  <c r="D46" i="303"/>
  <c r="C46" i="303"/>
  <c r="D45" i="303"/>
  <c r="C45" i="303"/>
  <c r="D44" i="303"/>
  <c r="C44" i="303"/>
  <c r="D43" i="303"/>
  <c r="C43" i="303"/>
  <c r="D42" i="303"/>
  <c r="C42" i="303"/>
  <c r="D41" i="303"/>
  <c r="C41" i="303"/>
  <c r="D40" i="303"/>
  <c r="C40" i="303"/>
  <c r="D39" i="303"/>
  <c r="C39" i="303"/>
  <c r="D38" i="303"/>
  <c r="C38" i="303"/>
  <c r="D37" i="303"/>
  <c r="C37" i="303"/>
  <c r="D36" i="303"/>
  <c r="C36" i="303"/>
  <c r="D35" i="303"/>
  <c r="C35" i="303"/>
  <c r="D34" i="303"/>
  <c r="C34" i="303"/>
  <c r="D33" i="303"/>
  <c r="C33" i="303"/>
  <c r="D32" i="303"/>
  <c r="C32" i="303"/>
  <c r="D31" i="303"/>
  <c r="C31" i="303"/>
  <c r="D30" i="303"/>
  <c r="C30" i="303"/>
  <c r="D29" i="303"/>
  <c r="C29" i="303"/>
  <c r="D28" i="303"/>
  <c r="C28" i="303"/>
  <c r="D27" i="303"/>
  <c r="C27" i="303"/>
  <c r="D26" i="303"/>
  <c r="C26" i="303"/>
  <c r="D25" i="303"/>
  <c r="C25" i="303"/>
  <c r="D24" i="303"/>
  <c r="C24" i="303"/>
  <c r="D23" i="303"/>
  <c r="C23" i="303"/>
  <c r="D22" i="303"/>
  <c r="C22" i="303"/>
  <c r="D21" i="303"/>
  <c r="C21" i="303"/>
  <c r="D20" i="303"/>
  <c r="C20" i="303"/>
  <c r="D19" i="303"/>
  <c r="C19" i="303"/>
  <c r="D18" i="303"/>
  <c r="C18" i="303"/>
  <c r="D17" i="303"/>
  <c r="C17" i="303"/>
  <c r="D16" i="303"/>
  <c r="C16" i="303"/>
  <c r="D15" i="303"/>
  <c r="C15" i="303"/>
  <c r="D14" i="303"/>
  <c r="C14" i="303"/>
  <c r="D13" i="303"/>
  <c r="C13" i="303"/>
  <c r="D12" i="303"/>
  <c r="C12" i="303"/>
  <c r="D11" i="303"/>
  <c r="C11" i="303"/>
  <c r="D10" i="303"/>
  <c r="C10" i="303"/>
  <c r="D9" i="303"/>
  <c r="C9" i="303"/>
  <c r="D8" i="303"/>
  <c r="C8" i="303"/>
  <c r="D7" i="303"/>
  <c r="C7" i="303"/>
  <c r="D6" i="303"/>
  <c r="C6" i="303"/>
  <c r="D80" i="301"/>
  <c r="C80" i="301"/>
  <c r="D79" i="301"/>
  <c r="C79" i="301"/>
  <c r="D78" i="301"/>
  <c r="C78" i="301"/>
  <c r="D77" i="301"/>
  <c r="C77" i="301"/>
  <c r="D76" i="301"/>
  <c r="C76" i="301"/>
  <c r="D75" i="301"/>
  <c r="C75" i="301"/>
  <c r="D74" i="301"/>
  <c r="C74" i="301"/>
  <c r="D73" i="301"/>
  <c r="C73" i="301"/>
  <c r="D72" i="301"/>
  <c r="C72" i="301"/>
  <c r="D71" i="301"/>
  <c r="C71" i="301"/>
  <c r="D70" i="301"/>
  <c r="C70" i="301"/>
  <c r="D69" i="301"/>
  <c r="C69" i="301"/>
  <c r="D68" i="301"/>
  <c r="C68" i="301"/>
  <c r="D67" i="301"/>
  <c r="C67" i="301"/>
  <c r="D66" i="301"/>
  <c r="C66" i="301"/>
  <c r="D65" i="301"/>
  <c r="C65" i="301"/>
  <c r="D64" i="301"/>
  <c r="C64" i="301"/>
  <c r="D63" i="301"/>
  <c r="C63" i="301"/>
  <c r="D62" i="301"/>
  <c r="C62" i="301"/>
  <c r="D61" i="301"/>
  <c r="C61" i="301"/>
  <c r="D60" i="301"/>
  <c r="C60" i="301"/>
  <c r="D59" i="301"/>
  <c r="C59" i="301"/>
  <c r="D58" i="301"/>
  <c r="C58" i="301"/>
  <c r="D57" i="301"/>
  <c r="C57" i="301"/>
  <c r="D56" i="301"/>
  <c r="C56" i="301"/>
  <c r="D55" i="301"/>
  <c r="C55" i="301"/>
  <c r="D54" i="301"/>
  <c r="C54" i="301"/>
  <c r="D53" i="301"/>
  <c r="C53" i="301"/>
  <c r="D52" i="301"/>
  <c r="C52" i="301"/>
  <c r="D51" i="301"/>
  <c r="C51" i="301"/>
  <c r="D50" i="301"/>
  <c r="C50" i="301"/>
  <c r="D49" i="301"/>
  <c r="C49" i="301"/>
  <c r="D48" i="301"/>
  <c r="C48" i="301"/>
  <c r="D47" i="301"/>
  <c r="C47" i="301"/>
  <c r="D46" i="301"/>
  <c r="C46" i="301"/>
  <c r="D45" i="301"/>
  <c r="C45" i="301"/>
  <c r="D44" i="301"/>
  <c r="C44" i="301"/>
  <c r="D43" i="301"/>
  <c r="C43" i="301"/>
  <c r="D42" i="301"/>
  <c r="C42" i="301"/>
  <c r="D41" i="301"/>
  <c r="C41" i="301"/>
  <c r="D40" i="301"/>
  <c r="C40" i="301"/>
  <c r="D39" i="301"/>
  <c r="C39" i="301"/>
  <c r="D38" i="301"/>
  <c r="C38" i="301"/>
  <c r="D37" i="301"/>
  <c r="C37" i="301"/>
  <c r="D36" i="301"/>
  <c r="C36" i="301"/>
  <c r="D35" i="301"/>
  <c r="C35" i="301"/>
  <c r="D34" i="301"/>
  <c r="C34" i="301"/>
  <c r="D33" i="301"/>
  <c r="C33" i="301"/>
  <c r="D32" i="301"/>
  <c r="C32" i="301"/>
  <c r="D31" i="301"/>
  <c r="C31" i="301"/>
  <c r="D30" i="301"/>
  <c r="C30" i="301"/>
  <c r="D29" i="301"/>
  <c r="C29" i="301"/>
  <c r="D28" i="301"/>
  <c r="C28" i="301"/>
  <c r="D27" i="301"/>
  <c r="C27" i="301"/>
  <c r="D26" i="301"/>
  <c r="C26" i="301"/>
  <c r="D25" i="301"/>
  <c r="C25" i="301"/>
  <c r="D24" i="301"/>
  <c r="C24" i="301"/>
  <c r="D23" i="301"/>
  <c r="C23" i="301"/>
  <c r="D22" i="301"/>
  <c r="C22" i="301"/>
  <c r="D21" i="301"/>
  <c r="C21" i="301"/>
  <c r="D20" i="301"/>
  <c r="C20" i="301"/>
  <c r="D19" i="301"/>
  <c r="C19" i="301"/>
  <c r="D18" i="301"/>
  <c r="C18" i="301"/>
  <c r="D17" i="301"/>
  <c r="C17" i="301"/>
  <c r="D16" i="301"/>
  <c r="C16" i="301"/>
  <c r="D15" i="301"/>
  <c r="C15" i="301"/>
  <c r="D14" i="301"/>
  <c r="C14" i="301"/>
  <c r="D13" i="301"/>
  <c r="C13" i="301"/>
  <c r="D12" i="301"/>
  <c r="C12" i="301"/>
  <c r="D11" i="301"/>
  <c r="C11" i="301"/>
  <c r="D10" i="301"/>
  <c r="C10" i="301"/>
  <c r="D9" i="301"/>
  <c r="C9" i="301"/>
  <c r="D8" i="301"/>
  <c r="C8" i="301"/>
  <c r="D7" i="301"/>
  <c r="C7" i="301"/>
  <c r="D6" i="301"/>
  <c r="C6" i="301"/>
  <c r="D61" i="299"/>
  <c r="C61" i="299"/>
  <c r="D60" i="299"/>
  <c r="C60" i="299"/>
  <c r="D59" i="299"/>
  <c r="C59" i="299"/>
  <c r="D58" i="299"/>
  <c r="C58" i="299"/>
  <c r="D57" i="299"/>
  <c r="C57" i="299"/>
  <c r="D56" i="299"/>
  <c r="C56" i="299"/>
  <c r="D55" i="299"/>
  <c r="C55" i="299"/>
  <c r="D54" i="299"/>
  <c r="C54" i="299"/>
  <c r="D53" i="299"/>
  <c r="C53" i="299"/>
  <c r="D52" i="299"/>
  <c r="C52" i="299"/>
  <c r="D51" i="299"/>
  <c r="C51" i="299"/>
  <c r="D50" i="299"/>
  <c r="C50" i="299"/>
  <c r="D49" i="299"/>
  <c r="C49" i="299"/>
  <c r="D48" i="299"/>
  <c r="C48" i="299"/>
  <c r="D47" i="299"/>
  <c r="C47" i="299"/>
  <c r="D46" i="299"/>
  <c r="C46" i="299"/>
  <c r="D45" i="299"/>
  <c r="C45" i="299"/>
  <c r="D44" i="299"/>
  <c r="C44" i="299"/>
  <c r="D43" i="299"/>
  <c r="C43" i="299"/>
  <c r="D42" i="299"/>
  <c r="C42" i="299"/>
  <c r="D41" i="299"/>
  <c r="C41" i="299"/>
  <c r="D40" i="299"/>
  <c r="C40" i="299"/>
  <c r="D39" i="299"/>
  <c r="C39" i="299"/>
  <c r="D38" i="299"/>
  <c r="C38" i="299"/>
  <c r="D37" i="299"/>
  <c r="C37" i="299"/>
  <c r="D36" i="299"/>
  <c r="C36" i="299"/>
  <c r="D35" i="299"/>
  <c r="C35" i="299"/>
  <c r="D34" i="299"/>
  <c r="C34" i="299"/>
  <c r="D33" i="299"/>
  <c r="C33" i="299"/>
  <c r="D32" i="299"/>
  <c r="C32" i="299"/>
  <c r="D31" i="299"/>
  <c r="C31" i="299"/>
  <c r="D30" i="299"/>
  <c r="C30" i="299"/>
  <c r="D29" i="299"/>
  <c r="C29" i="299"/>
  <c r="D28" i="299"/>
  <c r="C28" i="299"/>
  <c r="D27" i="299"/>
  <c r="C27" i="299"/>
  <c r="D26" i="299"/>
  <c r="C26" i="299"/>
  <c r="D25" i="299"/>
  <c r="C25" i="299"/>
  <c r="D24" i="299"/>
  <c r="C24" i="299"/>
  <c r="D23" i="299"/>
  <c r="C23" i="299"/>
  <c r="D22" i="299"/>
  <c r="C22" i="299"/>
  <c r="D21" i="299"/>
  <c r="C21" i="299"/>
  <c r="D20" i="299"/>
  <c r="C20" i="299"/>
  <c r="D19" i="299"/>
  <c r="C19" i="299"/>
  <c r="D18" i="299"/>
  <c r="C18" i="299"/>
  <c r="D17" i="299"/>
  <c r="C17" i="299"/>
  <c r="D16" i="299"/>
  <c r="C16" i="299"/>
  <c r="D15" i="299"/>
  <c r="C15" i="299"/>
  <c r="D14" i="299"/>
  <c r="C14" i="299"/>
  <c r="D13" i="299"/>
  <c r="C13" i="299"/>
  <c r="D12" i="299"/>
  <c r="C12" i="299"/>
  <c r="D11" i="299"/>
  <c r="C11" i="299"/>
  <c r="D10" i="299"/>
  <c r="C10" i="299"/>
  <c r="D9" i="299"/>
  <c r="C9" i="299"/>
  <c r="D8" i="299"/>
  <c r="C8" i="299"/>
  <c r="D7" i="299"/>
  <c r="C7" i="299"/>
  <c r="D6" i="299"/>
  <c r="C6" i="299"/>
  <c r="D34" i="297"/>
  <c r="C34" i="297"/>
  <c r="D33" i="297"/>
  <c r="C33" i="297"/>
  <c r="D32" i="297"/>
  <c r="C32" i="297"/>
  <c r="D31" i="297"/>
  <c r="C31" i="297"/>
  <c r="D30" i="297"/>
  <c r="C30" i="297"/>
  <c r="D29" i="297"/>
  <c r="C29" i="297"/>
  <c r="D28" i="297"/>
  <c r="C28" i="297"/>
  <c r="D27" i="297"/>
  <c r="C27" i="297"/>
  <c r="D26" i="297"/>
  <c r="C26" i="297"/>
  <c r="D25" i="297"/>
  <c r="C25" i="297"/>
  <c r="D24" i="297"/>
  <c r="C24" i="297"/>
  <c r="D23" i="297"/>
  <c r="C23" i="297"/>
  <c r="D22" i="297"/>
  <c r="C22" i="297"/>
  <c r="D21" i="297"/>
  <c r="C21" i="297"/>
  <c r="D20" i="297"/>
  <c r="C20" i="297"/>
  <c r="D17" i="297"/>
  <c r="C17" i="297"/>
  <c r="D14" i="297"/>
  <c r="D13" i="297"/>
  <c r="C13" i="297"/>
  <c r="D12" i="297"/>
  <c r="C12" i="297"/>
  <c r="D11" i="297"/>
  <c r="C11" i="297"/>
  <c r="D10" i="297"/>
  <c r="C10" i="297"/>
  <c r="D9" i="297"/>
  <c r="C9" i="297"/>
  <c r="D8" i="297"/>
  <c r="C8" i="297"/>
  <c r="D7" i="297"/>
  <c r="C7" i="297"/>
  <c r="D6" i="297"/>
  <c r="C6" i="297"/>
  <c r="D47" i="295"/>
  <c r="C47" i="295"/>
  <c r="D46" i="295"/>
  <c r="C46" i="295"/>
  <c r="D45" i="295"/>
  <c r="C45" i="295"/>
  <c r="D44" i="295"/>
  <c r="C44" i="295"/>
  <c r="D43" i="295"/>
  <c r="C43" i="295"/>
  <c r="D42" i="295"/>
  <c r="C42" i="295"/>
  <c r="D41" i="295"/>
  <c r="C41" i="295"/>
  <c r="D40" i="295"/>
  <c r="C40" i="295"/>
  <c r="D39" i="295"/>
  <c r="C39" i="295"/>
  <c r="D38" i="295"/>
  <c r="C38" i="295"/>
  <c r="D37" i="295"/>
  <c r="C37" i="295"/>
  <c r="D36" i="295"/>
  <c r="C36" i="295"/>
  <c r="D35" i="295"/>
  <c r="C35" i="295"/>
  <c r="D34" i="295"/>
  <c r="C34" i="295"/>
  <c r="D33" i="295"/>
  <c r="C33" i="295"/>
  <c r="D32" i="295"/>
  <c r="C32" i="295"/>
  <c r="D31" i="295"/>
  <c r="C31" i="295"/>
  <c r="D30" i="295"/>
  <c r="C30" i="295"/>
  <c r="D29" i="295"/>
  <c r="C29" i="295"/>
  <c r="D28" i="295"/>
  <c r="C28" i="295"/>
  <c r="D27" i="295"/>
  <c r="C27" i="295"/>
  <c r="D26" i="295"/>
  <c r="C26" i="295"/>
  <c r="D25" i="295"/>
  <c r="C25" i="295"/>
  <c r="D24" i="295"/>
  <c r="C24" i="295"/>
  <c r="D23" i="295"/>
  <c r="C23" i="295"/>
  <c r="D22" i="295"/>
  <c r="C22" i="295"/>
  <c r="D21" i="295"/>
  <c r="C21" i="295"/>
  <c r="D20" i="295"/>
  <c r="C20" i="295"/>
  <c r="D19" i="295"/>
  <c r="C19" i="295"/>
  <c r="D18" i="295"/>
  <c r="C18" i="295"/>
  <c r="D17" i="295"/>
  <c r="C17" i="295"/>
  <c r="D16" i="295"/>
  <c r="C16" i="295"/>
  <c r="D15" i="295"/>
  <c r="C15" i="295"/>
  <c r="D14" i="295"/>
  <c r="C14" i="295"/>
  <c r="D13" i="295"/>
  <c r="C13" i="295"/>
  <c r="D12" i="295"/>
  <c r="C12" i="295"/>
  <c r="D11" i="295"/>
  <c r="C11" i="295"/>
  <c r="D10" i="295"/>
  <c r="C10" i="295"/>
  <c r="D9" i="295"/>
  <c r="C9" i="295"/>
  <c r="D8" i="295"/>
  <c r="C8" i="295"/>
  <c r="D7" i="295"/>
  <c r="C7" i="295"/>
  <c r="D6" i="295"/>
  <c r="C6" i="295"/>
  <c r="D27" i="293"/>
  <c r="C27" i="293"/>
  <c r="D26" i="293"/>
  <c r="C26" i="293"/>
  <c r="D25" i="293"/>
  <c r="C25" i="293"/>
  <c r="D24" i="293"/>
  <c r="C24" i="293"/>
  <c r="D23" i="293"/>
  <c r="C23" i="293"/>
  <c r="D22" i="293"/>
  <c r="C22" i="293"/>
  <c r="D21" i="293"/>
  <c r="C21" i="293"/>
  <c r="D20" i="293"/>
  <c r="C20" i="293"/>
  <c r="D19" i="293"/>
  <c r="C19" i="293"/>
  <c r="D18" i="293"/>
  <c r="C18" i="293"/>
  <c r="D17" i="293"/>
  <c r="C17" i="293"/>
  <c r="D16" i="293"/>
  <c r="C16" i="293"/>
  <c r="D15" i="293"/>
  <c r="C15" i="293"/>
  <c r="D14" i="293"/>
  <c r="C14" i="293"/>
  <c r="D13" i="293"/>
  <c r="C13" i="293"/>
  <c r="D12" i="293"/>
  <c r="C12" i="293"/>
  <c r="D11" i="293"/>
  <c r="C11" i="293"/>
  <c r="D10" i="293"/>
  <c r="C10" i="293"/>
  <c r="D9" i="293"/>
  <c r="C9" i="293"/>
  <c r="D8" i="293"/>
  <c r="C8" i="293"/>
  <c r="D7" i="293"/>
  <c r="C7" i="293"/>
  <c r="D6" i="293"/>
  <c r="C6" i="293"/>
  <c r="D22" i="291"/>
  <c r="C22" i="291"/>
  <c r="D21" i="291"/>
  <c r="C21" i="291"/>
  <c r="D20" i="291"/>
  <c r="C20" i="291"/>
  <c r="D19" i="291"/>
  <c r="C19" i="291"/>
  <c r="D18" i="291"/>
  <c r="C18" i="291"/>
  <c r="D17" i="291"/>
  <c r="C17" i="291"/>
  <c r="D16" i="291"/>
  <c r="C16" i="291"/>
  <c r="D15" i="291"/>
  <c r="C15" i="291"/>
  <c r="D14" i="291"/>
  <c r="C14" i="291"/>
  <c r="D13" i="291"/>
  <c r="C13" i="291"/>
  <c r="D12" i="291"/>
  <c r="C12" i="291"/>
  <c r="D11" i="291"/>
  <c r="C11" i="291"/>
  <c r="D10" i="291"/>
  <c r="C10" i="291"/>
  <c r="D9" i="291"/>
  <c r="C9" i="291"/>
  <c r="D8" i="291"/>
  <c r="C8" i="291"/>
  <c r="D7" i="291"/>
  <c r="C7" i="291"/>
  <c r="D6" i="291"/>
  <c r="C6" i="291"/>
  <c r="D50" i="289"/>
  <c r="C50" i="289"/>
  <c r="D49" i="289"/>
  <c r="C49" i="289"/>
  <c r="D48" i="289"/>
  <c r="C48" i="289"/>
  <c r="D47" i="289"/>
  <c r="C47" i="289"/>
  <c r="D46" i="289"/>
  <c r="C46" i="289"/>
  <c r="D45" i="289"/>
  <c r="C45" i="289"/>
  <c r="D44" i="289"/>
  <c r="C44" i="289"/>
  <c r="D43" i="289"/>
  <c r="C43" i="289"/>
  <c r="D42" i="289"/>
  <c r="C42" i="289"/>
  <c r="D41" i="289"/>
  <c r="C41" i="289"/>
  <c r="D40" i="289"/>
  <c r="C40" i="289"/>
  <c r="D39" i="289"/>
  <c r="C39" i="289"/>
  <c r="D38" i="289"/>
  <c r="C38" i="289"/>
  <c r="D37" i="289"/>
  <c r="C37" i="289"/>
  <c r="D36" i="289"/>
  <c r="C36" i="289"/>
  <c r="D35" i="289"/>
  <c r="C35" i="289"/>
  <c r="D34" i="289"/>
  <c r="C34" i="289"/>
  <c r="D33" i="289"/>
  <c r="C33" i="289"/>
  <c r="D32" i="289"/>
  <c r="C32" i="289"/>
  <c r="D31" i="289"/>
  <c r="C31" i="289"/>
  <c r="D29" i="289"/>
  <c r="C29" i="289"/>
  <c r="D28" i="289"/>
  <c r="C28" i="289"/>
  <c r="D27" i="289"/>
  <c r="C27" i="289"/>
  <c r="D26" i="289"/>
  <c r="C26" i="289"/>
  <c r="D25" i="289"/>
  <c r="C25" i="289"/>
  <c r="D24" i="289"/>
  <c r="C24" i="289"/>
  <c r="D23" i="289"/>
  <c r="C23" i="289"/>
  <c r="D22" i="289"/>
  <c r="C22" i="289"/>
  <c r="D21" i="289"/>
  <c r="C21" i="289"/>
  <c r="D20" i="289"/>
  <c r="C20" i="289"/>
  <c r="D19" i="289"/>
  <c r="C19" i="289"/>
  <c r="D18" i="289"/>
  <c r="C18" i="289"/>
  <c r="D17" i="289"/>
  <c r="C17" i="289"/>
  <c r="D16" i="289"/>
  <c r="C16" i="289"/>
  <c r="D15" i="289"/>
  <c r="C15" i="289"/>
  <c r="D14" i="289"/>
  <c r="C14" i="289"/>
  <c r="D13" i="289"/>
  <c r="C13" i="289"/>
  <c r="D12" i="289"/>
  <c r="C12" i="289"/>
  <c r="D11" i="289"/>
  <c r="C11" i="289"/>
  <c r="D10" i="289"/>
  <c r="C10" i="289"/>
  <c r="D9" i="289"/>
  <c r="C9" i="289"/>
  <c r="D8" i="289"/>
  <c r="C8" i="289"/>
  <c r="D7" i="289"/>
  <c r="C7" i="289"/>
  <c r="D6" i="289"/>
  <c r="C6" i="289"/>
  <c r="D40" i="287"/>
  <c r="C40" i="287"/>
  <c r="D39" i="287"/>
  <c r="C39" i="287"/>
  <c r="D38" i="287"/>
  <c r="C38" i="287"/>
  <c r="D37" i="287"/>
  <c r="C37" i="287"/>
  <c r="D36" i="287"/>
  <c r="C36" i="287"/>
  <c r="D35" i="287"/>
  <c r="C35" i="287"/>
  <c r="D34" i="287"/>
  <c r="C34" i="287"/>
  <c r="D33" i="287"/>
  <c r="C33" i="287"/>
  <c r="D32" i="287"/>
  <c r="C32" i="287"/>
  <c r="D31" i="287"/>
  <c r="C31" i="287"/>
  <c r="D30" i="287"/>
  <c r="C30" i="287"/>
  <c r="D29" i="287"/>
  <c r="C29" i="287"/>
  <c r="D28" i="287"/>
  <c r="C28" i="287"/>
  <c r="D27" i="287"/>
  <c r="C27" i="287"/>
  <c r="D26" i="287"/>
  <c r="C26" i="287"/>
  <c r="D25" i="287"/>
  <c r="C25" i="287"/>
  <c r="D24" i="287"/>
  <c r="C24" i="287"/>
  <c r="D23" i="287"/>
  <c r="C23" i="287"/>
  <c r="D22" i="287"/>
  <c r="C22" i="287"/>
  <c r="D21" i="287"/>
  <c r="C21" i="287"/>
  <c r="D20" i="287"/>
  <c r="C20" i="287"/>
  <c r="D19" i="287"/>
  <c r="C19" i="287"/>
  <c r="D18" i="287"/>
  <c r="C18" i="287"/>
  <c r="D17" i="287"/>
  <c r="C17" i="287"/>
  <c r="D16" i="287"/>
  <c r="C16" i="287"/>
  <c r="D15" i="287"/>
  <c r="C15" i="287"/>
  <c r="D14" i="287"/>
  <c r="C14" i="287"/>
  <c r="D13" i="287"/>
  <c r="C13" i="287"/>
  <c r="D12" i="287"/>
  <c r="C12" i="287"/>
  <c r="D11" i="287"/>
  <c r="C11" i="287"/>
  <c r="D10" i="287"/>
  <c r="C10" i="287"/>
  <c r="D9" i="287"/>
  <c r="C9" i="287"/>
  <c r="D8" i="287"/>
  <c r="C8" i="287"/>
  <c r="D7" i="287"/>
  <c r="C7" i="287"/>
  <c r="D6" i="287"/>
  <c r="C6" i="287"/>
  <c r="D44" i="285"/>
  <c r="C44" i="285"/>
  <c r="D43" i="285"/>
  <c r="C43" i="285"/>
  <c r="D42" i="285"/>
  <c r="C42" i="285"/>
  <c r="D41" i="285"/>
  <c r="C41" i="285"/>
  <c r="D40" i="285"/>
  <c r="C40" i="285"/>
  <c r="D39" i="285"/>
  <c r="C39" i="285"/>
  <c r="D38" i="285"/>
  <c r="C38" i="285"/>
  <c r="D37" i="285"/>
  <c r="C37" i="285"/>
  <c r="D36" i="285"/>
  <c r="C36" i="285"/>
  <c r="D35" i="285"/>
  <c r="C35" i="285"/>
  <c r="D34" i="285"/>
  <c r="C34" i="285"/>
  <c r="D33" i="285"/>
  <c r="C33" i="285"/>
  <c r="D32" i="285"/>
  <c r="C32" i="285"/>
  <c r="D31" i="285"/>
  <c r="C31" i="285"/>
  <c r="D30" i="285"/>
  <c r="C30" i="285"/>
  <c r="D29" i="285"/>
  <c r="C29" i="285"/>
  <c r="D28" i="285"/>
  <c r="C28" i="285"/>
  <c r="D27" i="285"/>
  <c r="C27" i="285"/>
  <c r="D26" i="285"/>
  <c r="C26" i="285"/>
  <c r="D25" i="285"/>
  <c r="C25" i="285"/>
  <c r="D24" i="285"/>
  <c r="C24" i="285"/>
  <c r="D23" i="285"/>
  <c r="C23" i="285"/>
  <c r="D22" i="285"/>
  <c r="C22" i="285"/>
  <c r="D21" i="285"/>
  <c r="C21" i="285"/>
  <c r="D20" i="285"/>
  <c r="C20" i="285"/>
  <c r="D19" i="285"/>
  <c r="C19" i="285"/>
  <c r="D18" i="285"/>
  <c r="C18" i="285"/>
  <c r="D17" i="285"/>
  <c r="C17" i="285"/>
  <c r="D16" i="285"/>
  <c r="C16" i="285"/>
  <c r="D15" i="285"/>
  <c r="C15" i="285"/>
  <c r="D14" i="285"/>
  <c r="C14" i="285"/>
  <c r="D13" i="285"/>
  <c r="C13" i="285"/>
  <c r="D12" i="285"/>
  <c r="C12" i="285"/>
  <c r="D11" i="285"/>
  <c r="C11" i="285"/>
  <c r="D10" i="285"/>
  <c r="C10" i="285"/>
  <c r="D9" i="285"/>
  <c r="C9" i="285"/>
  <c r="D8" i="285"/>
  <c r="C8" i="285"/>
  <c r="D7" i="285"/>
  <c r="C7" i="285"/>
  <c r="D6" i="285"/>
  <c r="C6" i="285"/>
  <c r="D48" i="283"/>
  <c r="C48" i="283"/>
  <c r="D47" i="283"/>
  <c r="C47" i="283"/>
  <c r="D46" i="283"/>
  <c r="C46" i="283"/>
  <c r="D45" i="283"/>
  <c r="C45" i="283"/>
  <c r="D44" i="283"/>
  <c r="C44" i="283"/>
  <c r="D43" i="283"/>
  <c r="C43" i="283"/>
  <c r="D42" i="283"/>
  <c r="C42" i="283"/>
  <c r="D41" i="283"/>
  <c r="C41" i="283"/>
  <c r="D40" i="283"/>
  <c r="C40" i="283"/>
  <c r="D39" i="283"/>
  <c r="C39" i="283"/>
  <c r="D38" i="283"/>
  <c r="C38" i="283"/>
  <c r="D37" i="283"/>
  <c r="C37" i="283"/>
  <c r="D36" i="283"/>
  <c r="C36" i="283"/>
  <c r="D35" i="283"/>
  <c r="C35" i="283"/>
  <c r="D34" i="283"/>
  <c r="C34" i="283"/>
  <c r="D33" i="283"/>
  <c r="C33" i="283"/>
  <c r="D32" i="283"/>
  <c r="C32" i="283"/>
  <c r="D31" i="283"/>
  <c r="C31" i="283"/>
  <c r="D30" i="283"/>
  <c r="C30" i="283"/>
  <c r="D29" i="283"/>
  <c r="C29" i="283"/>
  <c r="D28" i="283"/>
  <c r="C28" i="283"/>
  <c r="D27" i="283"/>
  <c r="C27" i="283"/>
  <c r="D26" i="283"/>
  <c r="C26" i="283"/>
  <c r="D25" i="283"/>
  <c r="C25" i="283"/>
  <c r="D24" i="283"/>
  <c r="C24" i="283"/>
  <c r="D23" i="283"/>
  <c r="C23" i="283"/>
  <c r="D22" i="283"/>
  <c r="C22" i="283"/>
  <c r="D21" i="283"/>
  <c r="C21" i="283"/>
  <c r="D20" i="283"/>
  <c r="C20" i="283"/>
  <c r="D19" i="283"/>
  <c r="C19" i="283"/>
  <c r="D18" i="283"/>
  <c r="C18" i="283"/>
  <c r="D17" i="283"/>
  <c r="C17" i="283"/>
  <c r="D16" i="283"/>
  <c r="C16" i="283"/>
  <c r="D15" i="283"/>
  <c r="C15" i="283"/>
  <c r="D14" i="283"/>
  <c r="C14" i="283"/>
  <c r="D13" i="283"/>
  <c r="C13" i="283"/>
  <c r="D12" i="283"/>
  <c r="C12" i="283"/>
  <c r="D11" i="283"/>
  <c r="C11" i="283"/>
  <c r="D10" i="283"/>
  <c r="C10" i="283"/>
  <c r="D9" i="283"/>
  <c r="C9" i="283"/>
  <c r="D8" i="283"/>
  <c r="C8" i="283"/>
  <c r="D7" i="283"/>
  <c r="C7" i="283"/>
  <c r="D6" i="283"/>
  <c r="C6" i="283"/>
  <c r="D48" i="281"/>
  <c r="C48" i="281"/>
  <c r="D47" i="281"/>
  <c r="C47" i="281"/>
  <c r="D46" i="281"/>
  <c r="C46" i="281"/>
  <c r="D45" i="281"/>
  <c r="C45" i="281"/>
  <c r="D44" i="281"/>
  <c r="C44" i="281"/>
  <c r="D43" i="281"/>
  <c r="C43" i="281"/>
  <c r="D42" i="281"/>
  <c r="C42" i="281"/>
  <c r="D41" i="281"/>
  <c r="C41" i="281"/>
  <c r="D40" i="281"/>
  <c r="C40" i="281"/>
  <c r="D39" i="281"/>
  <c r="C39" i="281"/>
  <c r="D38" i="281"/>
  <c r="C38" i="281"/>
  <c r="D37" i="281"/>
  <c r="C37" i="281"/>
  <c r="D36" i="281"/>
  <c r="C36" i="281"/>
  <c r="D35" i="281"/>
  <c r="C35" i="281"/>
  <c r="D34" i="281"/>
  <c r="C34" i="281"/>
  <c r="D33" i="281"/>
  <c r="C33" i="281"/>
  <c r="D32" i="281"/>
  <c r="C32" i="281"/>
  <c r="D31" i="281"/>
  <c r="C31" i="281"/>
  <c r="D30" i="281"/>
  <c r="C30" i="281"/>
  <c r="D29" i="281"/>
  <c r="C29" i="281"/>
  <c r="D28" i="281"/>
  <c r="C28" i="281"/>
  <c r="D27" i="281"/>
  <c r="C27" i="281"/>
  <c r="D26" i="281"/>
  <c r="C26" i="281"/>
  <c r="D25" i="281"/>
  <c r="C25" i="281"/>
  <c r="D24" i="281"/>
  <c r="C24" i="281"/>
  <c r="D23" i="281"/>
  <c r="C23" i="281"/>
  <c r="D22" i="281"/>
  <c r="C22" i="281"/>
  <c r="D21" i="281"/>
  <c r="C21" i="281"/>
  <c r="D20" i="281"/>
  <c r="C20" i="281"/>
  <c r="D19" i="281"/>
  <c r="C19" i="281"/>
  <c r="D18" i="281"/>
  <c r="C18" i="281"/>
  <c r="D17" i="281"/>
  <c r="C17" i="281"/>
  <c r="D16" i="281"/>
  <c r="C16" i="281"/>
  <c r="D15" i="281"/>
  <c r="C15" i="281"/>
  <c r="D14" i="281"/>
  <c r="C14" i="281"/>
  <c r="D13" i="281"/>
  <c r="C13" i="281"/>
  <c r="D12" i="281"/>
  <c r="C12" i="281"/>
  <c r="D11" i="281"/>
  <c r="C11" i="281"/>
  <c r="D10" i="281"/>
  <c r="C10" i="281"/>
  <c r="D9" i="281"/>
  <c r="C9" i="281"/>
  <c r="D8" i="281"/>
  <c r="C8" i="281"/>
  <c r="D7" i="281"/>
  <c r="C7" i="281"/>
  <c r="D6" i="281"/>
  <c r="C6" i="281"/>
  <c r="D49" i="279"/>
  <c r="C49" i="279"/>
  <c r="D48" i="279"/>
  <c r="C48" i="279"/>
  <c r="D47" i="279"/>
  <c r="C47" i="279"/>
  <c r="D46" i="279"/>
  <c r="C46" i="279"/>
  <c r="D45" i="279"/>
  <c r="C45" i="279"/>
  <c r="D44" i="279"/>
  <c r="C44" i="279"/>
  <c r="D43" i="279"/>
  <c r="C43" i="279"/>
  <c r="D42" i="279"/>
  <c r="C42" i="279"/>
  <c r="D41" i="279"/>
  <c r="C41" i="279"/>
  <c r="D40" i="279"/>
  <c r="C40" i="279"/>
  <c r="D39" i="279"/>
  <c r="C39" i="279"/>
  <c r="D38" i="279"/>
  <c r="C38" i="279"/>
  <c r="D37" i="279"/>
  <c r="C37" i="279"/>
  <c r="D36" i="279"/>
  <c r="C36" i="279"/>
  <c r="D35" i="279"/>
  <c r="C35" i="279"/>
  <c r="D34" i="279"/>
  <c r="C34" i="279"/>
  <c r="D33" i="279"/>
  <c r="C33" i="279"/>
  <c r="D32" i="279"/>
  <c r="C32" i="279"/>
  <c r="D31" i="279"/>
  <c r="C31" i="279"/>
  <c r="D30" i="279"/>
  <c r="C30" i="279"/>
  <c r="D29" i="279"/>
  <c r="C29" i="279"/>
  <c r="D28" i="279"/>
  <c r="C28" i="279"/>
  <c r="D27" i="279"/>
  <c r="C27" i="279"/>
  <c r="D26" i="279"/>
  <c r="C26" i="279"/>
  <c r="D25" i="279"/>
  <c r="C25" i="279"/>
  <c r="D24" i="279"/>
  <c r="C24" i="279"/>
  <c r="D23" i="279"/>
  <c r="C23" i="279"/>
  <c r="D22" i="279"/>
  <c r="C22" i="279"/>
  <c r="D21" i="279"/>
  <c r="C21" i="279"/>
  <c r="D20" i="279"/>
  <c r="C20" i="279"/>
  <c r="D19" i="279"/>
  <c r="C19" i="279"/>
  <c r="D18" i="279"/>
  <c r="C18" i="279"/>
  <c r="D17" i="279"/>
  <c r="C17" i="279"/>
  <c r="D16" i="279"/>
  <c r="C16" i="279"/>
  <c r="D15" i="279"/>
  <c r="C15" i="279"/>
  <c r="D14" i="279"/>
  <c r="C14" i="279"/>
  <c r="D13" i="279"/>
  <c r="C13" i="279"/>
  <c r="D12" i="279"/>
  <c r="C12" i="279"/>
  <c r="D11" i="279"/>
  <c r="C11" i="279"/>
  <c r="D10" i="279"/>
  <c r="C10" i="279"/>
  <c r="D9" i="279"/>
  <c r="C9" i="279"/>
  <c r="D8" i="279"/>
  <c r="C8" i="279"/>
  <c r="D7" i="279"/>
  <c r="C7" i="279"/>
  <c r="D6" i="279"/>
  <c r="C6" i="279"/>
  <c r="D90" i="277"/>
  <c r="C90" i="277"/>
  <c r="D89" i="277"/>
  <c r="C89" i="277"/>
  <c r="D88" i="277"/>
  <c r="C88" i="277"/>
  <c r="D87" i="277"/>
  <c r="C87" i="277"/>
  <c r="D86" i="277"/>
  <c r="C86" i="277"/>
  <c r="D85" i="277"/>
  <c r="C85" i="277"/>
  <c r="D84" i="277"/>
  <c r="C84" i="277"/>
  <c r="D83" i="277"/>
  <c r="C83" i="277"/>
  <c r="D82" i="277"/>
  <c r="C82" i="277"/>
  <c r="D81" i="277"/>
  <c r="C81" i="277"/>
  <c r="D80" i="277"/>
  <c r="C80" i="277"/>
  <c r="D79" i="277"/>
  <c r="C79" i="277"/>
  <c r="D78" i="277"/>
  <c r="C78" i="277"/>
  <c r="D77" i="277"/>
  <c r="C77" i="277"/>
  <c r="D76" i="277"/>
  <c r="C76" i="277"/>
  <c r="D75" i="277"/>
  <c r="C75" i="277"/>
  <c r="D74" i="277"/>
  <c r="C74" i="277"/>
  <c r="D73" i="277"/>
  <c r="C73" i="277"/>
  <c r="D72" i="277"/>
  <c r="C72" i="277"/>
  <c r="D71" i="277"/>
  <c r="C71" i="277"/>
  <c r="D70" i="277"/>
  <c r="C70" i="277"/>
  <c r="D69" i="277"/>
  <c r="C69" i="277"/>
  <c r="D68" i="277"/>
  <c r="C68" i="277"/>
  <c r="D67" i="277"/>
  <c r="C67" i="277"/>
  <c r="D66" i="277"/>
  <c r="C66" i="277"/>
  <c r="D65" i="277"/>
  <c r="C65" i="277"/>
  <c r="D64" i="277"/>
  <c r="C64" i="277"/>
  <c r="D63" i="277"/>
  <c r="C63" i="277"/>
  <c r="D62" i="277"/>
  <c r="C62" i="277"/>
  <c r="D61" i="277"/>
  <c r="C61" i="277"/>
  <c r="D60" i="277"/>
  <c r="C60" i="277"/>
  <c r="D59" i="277"/>
  <c r="C59" i="277"/>
  <c r="D58" i="277"/>
  <c r="C58" i="277"/>
  <c r="D57" i="277"/>
  <c r="C57" i="277"/>
  <c r="D56" i="277"/>
  <c r="C56" i="277"/>
  <c r="D55" i="277"/>
  <c r="C55" i="277"/>
  <c r="D54" i="277"/>
  <c r="C54" i="277"/>
  <c r="D53" i="277"/>
  <c r="C53" i="277"/>
  <c r="D52" i="277"/>
  <c r="C52" i="277"/>
  <c r="D51" i="277"/>
  <c r="C51" i="277"/>
  <c r="D50" i="277"/>
  <c r="C50" i="277"/>
  <c r="D49" i="277"/>
  <c r="C49" i="277"/>
  <c r="D48" i="277"/>
  <c r="C48" i="277"/>
  <c r="D47" i="277"/>
  <c r="C47" i="277"/>
  <c r="D46" i="277"/>
  <c r="C46" i="277"/>
  <c r="D45" i="277"/>
  <c r="C45" i="277"/>
  <c r="D44" i="277"/>
  <c r="C44" i="277"/>
  <c r="D43" i="277"/>
  <c r="C43" i="277"/>
  <c r="D42" i="277"/>
  <c r="C42" i="277"/>
  <c r="D41" i="277"/>
  <c r="C41" i="277"/>
  <c r="D40" i="277"/>
  <c r="C40" i="277"/>
  <c r="D39" i="277"/>
  <c r="C39" i="277"/>
  <c r="D38" i="277"/>
  <c r="C38" i="277"/>
  <c r="D37" i="277"/>
  <c r="C37" i="277"/>
  <c r="D36" i="277"/>
  <c r="C36" i="277"/>
  <c r="D35" i="277"/>
  <c r="C35" i="277"/>
  <c r="D34" i="277"/>
  <c r="C34" i="277"/>
  <c r="D33" i="277"/>
  <c r="C33" i="277"/>
  <c r="D32" i="277"/>
  <c r="C32" i="277"/>
  <c r="D31" i="277"/>
  <c r="C31" i="277"/>
  <c r="D30" i="277"/>
  <c r="C30" i="277"/>
  <c r="D29" i="277"/>
  <c r="C29" i="277"/>
  <c r="D28" i="277"/>
  <c r="C28" i="277"/>
  <c r="D27" i="277"/>
  <c r="C27" i="277"/>
  <c r="D26" i="277"/>
  <c r="C26" i="277"/>
  <c r="D25" i="277"/>
  <c r="C25" i="277"/>
  <c r="D24" i="277"/>
  <c r="C24" i="277"/>
  <c r="D23" i="277"/>
  <c r="C23" i="277"/>
  <c r="D21" i="277"/>
  <c r="C21" i="277"/>
  <c r="D20" i="277"/>
  <c r="C20" i="277"/>
  <c r="D19" i="277"/>
  <c r="C19" i="277"/>
  <c r="D18" i="277"/>
  <c r="C18" i="277"/>
  <c r="D17" i="277"/>
  <c r="C17" i="277"/>
  <c r="D16" i="277"/>
  <c r="C16" i="277"/>
  <c r="D15" i="277"/>
  <c r="C15" i="277"/>
  <c r="D14" i="277"/>
  <c r="C14" i="277"/>
  <c r="D22" i="277"/>
  <c r="C22" i="277"/>
  <c r="D13" i="277"/>
  <c r="C13" i="277"/>
  <c r="D12" i="277"/>
  <c r="C12" i="277"/>
  <c r="D11" i="277"/>
  <c r="C11" i="277"/>
  <c r="D10" i="277"/>
  <c r="C10" i="277"/>
  <c r="D9" i="277"/>
  <c r="C9" i="277"/>
  <c r="D8" i="277"/>
  <c r="C8" i="277"/>
  <c r="D7" i="277"/>
  <c r="C7" i="277"/>
  <c r="D6" i="277"/>
  <c r="C6" i="277"/>
  <c r="D62" i="275"/>
  <c r="C62" i="275"/>
  <c r="D61" i="275"/>
  <c r="C61" i="275"/>
  <c r="D60" i="275"/>
  <c r="C60" i="275"/>
  <c r="D59" i="275"/>
  <c r="C59" i="275"/>
  <c r="D58" i="275"/>
  <c r="C58" i="275"/>
  <c r="D57" i="275"/>
  <c r="C57" i="275"/>
  <c r="D56" i="275"/>
  <c r="C56" i="275"/>
  <c r="D55" i="275"/>
  <c r="C55" i="275"/>
  <c r="D54" i="275"/>
  <c r="C54" i="275"/>
  <c r="D53" i="275"/>
  <c r="C53" i="275"/>
  <c r="D52" i="275"/>
  <c r="C52" i="275"/>
  <c r="D51" i="275"/>
  <c r="C51" i="275"/>
  <c r="D50" i="275"/>
  <c r="C50" i="275"/>
  <c r="D49" i="275"/>
  <c r="C49" i="275"/>
  <c r="D48" i="275"/>
  <c r="C48" i="275"/>
  <c r="D47" i="275"/>
  <c r="C47" i="275"/>
  <c r="D46" i="275"/>
  <c r="C46" i="275"/>
  <c r="D45" i="275"/>
  <c r="C45" i="275"/>
  <c r="D44" i="275"/>
  <c r="C44" i="275"/>
  <c r="D43" i="275"/>
  <c r="C43" i="275"/>
  <c r="D42" i="275"/>
  <c r="C42" i="275"/>
  <c r="D41" i="275"/>
  <c r="C41" i="275"/>
  <c r="D40" i="275"/>
  <c r="C40" i="275"/>
  <c r="D39" i="275"/>
  <c r="C39" i="275"/>
  <c r="D38" i="275"/>
  <c r="C38" i="275"/>
  <c r="D37" i="275"/>
  <c r="C37" i="275"/>
  <c r="D36" i="275"/>
  <c r="C36" i="275"/>
  <c r="D35" i="275"/>
  <c r="C35" i="275"/>
  <c r="D34" i="275"/>
  <c r="C34" i="275"/>
  <c r="D33" i="275"/>
  <c r="C33" i="275"/>
  <c r="D32" i="275"/>
  <c r="C32" i="275"/>
  <c r="D31" i="275"/>
  <c r="C31" i="275"/>
  <c r="D30" i="275"/>
  <c r="C30" i="275"/>
  <c r="D29" i="275"/>
  <c r="C29" i="275"/>
  <c r="D28" i="275"/>
  <c r="C28" i="275"/>
  <c r="D27" i="275"/>
  <c r="C27" i="275"/>
  <c r="D26" i="275"/>
  <c r="C26" i="275"/>
  <c r="D25" i="275"/>
  <c r="C25" i="275"/>
  <c r="D24" i="275"/>
  <c r="C24" i="275"/>
  <c r="D23" i="275"/>
  <c r="C23" i="275"/>
  <c r="D22" i="275"/>
  <c r="C22" i="275"/>
  <c r="D21" i="275"/>
  <c r="C21" i="275"/>
  <c r="D20" i="275"/>
  <c r="C20" i="275"/>
  <c r="D19" i="275"/>
  <c r="C19" i="275"/>
  <c r="D18" i="275"/>
  <c r="C18" i="275"/>
  <c r="D17" i="275"/>
  <c r="C17" i="275"/>
  <c r="D16" i="275"/>
  <c r="C16" i="275"/>
  <c r="D15" i="275"/>
  <c r="C15" i="275"/>
  <c r="D14" i="275"/>
  <c r="C14" i="275"/>
  <c r="D13" i="275"/>
  <c r="C13" i="275"/>
  <c r="D12" i="275"/>
  <c r="C12" i="275"/>
  <c r="D11" i="275"/>
  <c r="C11" i="275"/>
  <c r="D10" i="275"/>
  <c r="C10" i="275"/>
  <c r="D9" i="275"/>
  <c r="C9" i="275"/>
  <c r="D8" i="275"/>
  <c r="C8" i="275"/>
  <c r="D7" i="275"/>
  <c r="C7" i="275"/>
  <c r="D6" i="275"/>
  <c r="C6" i="275"/>
  <c r="D42" i="273"/>
  <c r="C42" i="273"/>
  <c r="D41" i="273"/>
  <c r="C41" i="273"/>
  <c r="D40" i="273"/>
  <c r="C40" i="273"/>
  <c r="D39" i="273"/>
  <c r="C39" i="273"/>
  <c r="D38" i="273"/>
  <c r="C38" i="273"/>
  <c r="D37" i="273"/>
  <c r="C37" i="273"/>
  <c r="D36" i="273"/>
  <c r="C36" i="273"/>
  <c r="D35" i="273"/>
  <c r="C35" i="273"/>
  <c r="D34" i="273"/>
  <c r="C34" i="273"/>
  <c r="D33" i="273"/>
  <c r="C33" i="273"/>
  <c r="D32" i="273"/>
  <c r="C32" i="273"/>
  <c r="D30" i="273"/>
  <c r="C30" i="273"/>
  <c r="D29" i="273"/>
  <c r="C29" i="273"/>
  <c r="D28" i="273"/>
  <c r="C28" i="273"/>
  <c r="D27" i="273"/>
  <c r="C27" i="273"/>
  <c r="D26" i="273"/>
  <c r="C26" i="273"/>
  <c r="D25" i="273"/>
  <c r="C25" i="273"/>
  <c r="D24" i="273"/>
  <c r="C24" i="273"/>
  <c r="D23" i="273"/>
  <c r="C23" i="273"/>
  <c r="D22" i="273"/>
  <c r="C22" i="273"/>
  <c r="D21" i="273"/>
  <c r="C21" i="273"/>
  <c r="D20" i="273"/>
  <c r="C20" i="273"/>
  <c r="D19" i="273"/>
  <c r="C19" i="273"/>
  <c r="D18" i="273"/>
  <c r="C18" i="273"/>
  <c r="D17" i="273"/>
  <c r="C17" i="273"/>
  <c r="D16" i="273"/>
  <c r="C16" i="273"/>
  <c r="D15" i="273"/>
  <c r="C15" i="273"/>
  <c r="D14" i="273"/>
  <c r="C14" i="273"/>
  <c r="D12" i="273"/>
  <c r="C12" i="273"/>
  <c r="D13" i="273"/>
  <c r="C13" i="273"/>
  <c r="D11" i="273"/>
  <c r="C11" i="273"/>
  <c r="D10" i="273"/>
  <c r="C10" i="273"/>
  <c r="D9" i="273"/>
  <c r="C9" i="273"/>
  <c r="D8" i="273"/>
  <c r="C8" i="273"/>
  <c r="D7" i="273"/>
  <c r="C7" i="273"/>
  <c r="D6" i="273"/>
  <c r="C6" i="273"/>
  <c r="D42" i="271"/>
  <c r="C42" i="271"/>
  <c r="D41" i="271"/>
  <c r="C41" i="271"/>
  <c r="D40" i="271"/>
  <c r="C40" i="271"/>
  <c r="D39" i="271"/>
  <c r="C39" i="271"/>
  <c r="D38" i="271"/>
  <c r="C38" i="271"/>
  <c r="D37" i="271"/>
  <c r="C37" i="271"/>
  <c r="D36" i="271"/>
  <c r="C36" i="271"/>
  <c r="D35" i="271"/>
  <c r="C35" i="271"/>
  <c r="D34" i="271"/>
  <c r="C34" i="271"/>
  <c r="D33" i="271"/>
  <c r="C33" i="271"/>
  <c r="D32" i="271"/>
  <c r="C32" i="271"/>
  <c r="D30" i="271"/>
  <c r="C30" i="271"/>
  <c r="D29" i="271"/>
  <c r="C29" i="271"/>
  <c r="D28" i="271"/>
  <c r="C28" i="271"/>
  <c r="D27" i="271"/>
  <c r="C27" i="271"/>
  <c r="D26" i="271"/>
  <c r="C26" i="271"/>
  <c r="D25" i="271"/>
  <c r="C25" i="271"/>
  <c r="D24" i="271"/>
  <c r="C24" i="271"/>
  <c r="D23" i="271"/>
  <c r="C23" i="271"/>
  <c r="D22" i="271"/>
  <c r="C22" i="271"/>
  <c r="D21" i="271"/>
  <c r="C21" i="271"/>
  <c r="D20" i="271"/>
  <c r="C20" i="271"/>
  <c r="D19" i="271"/>
  <c r="C19" i="271"/>
  <c r="D18" i="271"/>
  <c r="C18" i="271"/>
  <c r="D17" i="271"/>
  <c r="C17" i="271"/>
  <c r="D16" i="271"/>
  <c r="C16" i="271"/>
  <c r="D15" i="271"/>
  <c r="C15" i="271"/>
  <c r="D14" i="271"/>
  <c r="C14" i="271"/>
  <c r="D12" i="271"/>
  <c r="C12" i="271"/>
  <c r="D13" i="271"/>
  <c r="C13" i="271"/>
  <c r="D11" i="271"/>
  <c r="C11" i="271"/>
  <c r="D10" i="271"/>
  <c r="C10" i="271"/>
  <c r="D9" i="271"/>
  <c r="C9" i="271"/>
  <c r="D8" i="271"/>
  <c r="C8" i="271"/>
  <c r="D7" i="271"/>
  <c r="C7" i="271"/>
  <c r="D6" i="271"/>
  <c r="C6" i="271"/>
  <c r="D73" i="267"/>
  <c r="C73" i="267"/>
  <c r="D72" i="267"/>
  <c r="C72" i="267"/>
  <c r="D71" i="267"/>
  <c r="C71" i="267"/>
  <c r="D70" i="267"/>
  <c r="C70" i="267"/>
  <c r="D69" i="267"/>
  <c r="C69" i="267"/>
  <c r="D68" i="267"/>
  <c r="C68" i="267"/>
  <c r="D67" i="267"/>
  <c r="C67" i="267"/>
  <c r="D66" i="267"/>
  <c r="C66" i="267"/>
  <c r="D65" i="267"/>
  <c r="C65" i="267"/>
  <c r="D64" i="267"/>
  <c r="C64" i="267"/>
  <c r="D63" i="267"/>
  <c r="C63" i="267"/>
  <c r="D62" i="267"/>
  <c r="C62" i="267"/>
  <c r="D61" i="267"/>
  <c r="C61" i="267"/>
  <c r="D60" i="267"/>
  <c r="C60" i="267"/>
  <c r="D59" i="267"/>
  <c r="C59" i="267"/>
  <c r="D58" i="267"/>
  <c r="C58" i="267"/>
  <c r="D57" i="267"/>
  <c r="C57" i="267"/>
  <c r="D56" i="267"/>
  <c r="D55" i="267"/>
  <c r="C55" i="267"/>
  <c r="D54" i="267"/>
  <c r="C54" i="267"/>
  <c r="D53" i="267"/>
  <c r="C53" i="267"/>
  <c r="D52" i="267"/>
  <c r="C52" i="267"/>
  <c r="D51" i="267"/>
  <c r="C51" i="267"/>
  <c r="D50" i="267"/>
  <c r="C50" i="267"/>
  <c r="D49" i="267"/>
  <c r="C49" i="267"/>
  <c r="D48" i="267"/>
  <c r="C48" i="267"/>
  <c r="D47" i="267"/>
  <c r="C47" i="267"/>
  <c r="D46" i="267"/>
  <c r="C46" i="267"/>
  <c r="D45" i="267"/>
  <c r="C45" i="267"/>
  <c r="D44" i="267"/>
  <c r="C44" i="267"/>
  <c r="D43" i="267"/>
  <c r="C43" i="267"/>
  <c r="D42" i="267"/>
  <c r="C42" i="267"/>
  <c r="D41" i="267"/>
  <c r="C41" i="267"/>
  <c r="D40" i="267"/>
  <c r="C40" i="267"/>
  <c r="D39" i="267"/>
  <c r="C39" i="267"/>
  <c r="D38" i="267"/>
  <c r="C38" i="267"/>
  <c r="D37" i="267"/>
  <c r="C37" i="267"/>
  <c r="D36" i="267"/>
  <c r="C36" i="267"/>
  <c r="D35" i="267"/>
  <c r="C35" i="267"/>
  <c r="D34" i="267"/>
  <c r="C34" i="267"/>
  <c r="D33" i="267"/>
  <c r="C33" i="267"/>
  <c r="D32" i="267"/>
  <c r="C32" i="267"/>
  <c r="D31" i="267"/>
  <c r="C31" i="267"/>
  <c r="D30" i="267"/>
  <c r="C30" i="267"/>
  <c r="D29" i="267"/>
  <c r="C29" i="267"/>
  <c r="D28" i="267"/>
  <c r="C28" i="267"/>
  <c r="D27" i="267"/>
  <c r="C27" i="267"/>
  <c r="D26" i="267"/>
  <c r="C26" i="267"/>
  <c r="D25" i="267"/>
  <c r="C25" i="267"/>
  <c r="D24" i="267"/>
  <c r="C24" i="267"/>
  <c r="D23" i="267"/>
  <c r="C23" i="267"/>
  <c r="D22" i="267"/>
  <c r="C22" i="267"/>
  <c r="D21" i="267"/>
  <c r="C21" i="267"/>
  <c r="D20" i="267"/>
  <c r="C20" i="267"/>
  <c r="D19" i="267"/>
  <c r="C19" i="267"/>
  <c r="D18" i="267"/>
  <c r="C18" i="267"/>
  <c r="D17" i="267"/>
  <c r="C17" i="267"/>
  <c r="D16" i="267"/>
  <c r="C16" i="267"/>
  <c r="D15" i="267"/>
  <c r="C15" i="267"/>
  <c r="D14" i="267"/>
  <c r="C14" i="267"/>
  <c r="D13" i="267"/>
  <c r="C13" i="267"/>
  <c r="D12" i="267"/>
  <c r="C12" i="267"/>
  <c r="D11" i="267"/>
  <c r="C11" i="267"/>
  <c r="D10" i="267"/>
  <c r="C10" i="267"/>
  <c r="D9" i="267"/>
  <c r="C9" i="267"/>
  <c r="D8" i="267"/>
  <c r="C8" i="267"/>
  <c r="D7" i="267"/>
  <c r="C7" i="267"/>
  <c r="D6" i="267"/>
  <c r="C6" i="267"/>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16" i="44"/>
  <c r="C16" i="44"/>
  <c r="D15" i="44"/>
  <c r="C15" i="44"/>
  <c r="D14" i="44"/>
  <c r="C14" i="44"/>
  <c r="D13" i="44"/>
  <c r="C13" i="44"/>
  <c r="D12" i="44"/>
  <c r="C12" i="44"/>
  <c r="D11" i="44"/>
  <c r="C11" i="44"/>
  <c r="D10" i="44"/>
  <c r="C10" i="44"/>
  <c r="D9" i="44"/>
  <c r="C9" i="44"/>
  <c r="D8" i="44"/>
  <c r="C8" i="44"/>
  <c r="D7" i="44"/>
  <c r="C7" i="44"/>
  <c r="D6" i="44"/>
  <c r="C6" i="44"/>
  <c r="D39" i="47"/>
  <c r="C39" i="47"/>
  <c r="D38" i="47"/>
  <c r="C38" i="47"/>
  <c r="D37" i="47"/>
  <c r="C37" i="47"/>
  <c r="D36" i="47"/>
  <c r="C36" i="47"/>
  <c r="D35" i="47"/>
  <c r="C35" i="47"/>
  <c r="D34" i="47"/>
  <c r="C34" i="47"/>
  <c r="D33" i="47"/>
  <c r="C33" i="47"/>
  <c r="D32" i="47"/>
  <c r="C32" i="47"/>
  <c r="D31" i="47"/>
  <c r="C31" i="47"/>
  <c r="D30" i="47"/>
  <c r="C30" i="47"/>
  <c r="D29" i="47"/>
  <c r="C29" i="47"/>
  <c r="D28" i="47"/>
  <c r="C28" i="47"/>
  <c r="D27" i="47"/>
  <c r="C27" i="47"/>
  <c r="D26" i="47"/>
  <c r="C26" i="47"/>
  <c r="D25" i="47"/>
  <c r="C25" i="47"/>
  <c r="D24" i="47"/>
  <c r="C24" i="47"/>
  <c r="D23" i="47"/>
  <c r="C23" i="47"/>
  <c r="D22" i="47"/>
  <c r="C22" i="47"/>
  <c r="D21" i="47"/>
  <c r="C21" i="47"/>
  <c r="D20" i="47"/>
  <c r="C20" i="47"/>
  <c r="D19" i="47"/>
  <c r="C19" i="47"/>
  <c r="D18" i="47"/>
  <c r="C18" i="47"/>
  <c r="D17" i="47"/>
  <c r="C17" i="47"/>
  <c r="D16" i="47"/>
  <c r="C16" i="47"/>
  <c r="D15" i="47"/>
  <c r="C15" i="47"/>
  <c r="D14" i="47"/>
  <c r="C14" i="47"/>
  <c r="D13" i="47"/>
  <c r="C13" i="47"/>
  <c r="D12" i="47"/>
  <c r="C12" i="47"/>
  <c r="D11" i="47"/>
  <c r="C11" i="47"/>
  <c r="D10" i="47"/>
  <c r="C10" i="47"/>
  <c r="D9" i="47"/>
  <c r="C9" i="47"/>
  <c r="D8" i="47"/>
  <c r="C8" i="47"/>
  <c r="D7" i="47"/>
  <c r="C7" i="47"/>
  <c r="D6" i="47"/>
  <c r="C6" i="47"/>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16" i="43"/>
  <c r="C16" i="43"/>
  <c r="D15" i="43"/>
  <c r="C15" i="43"/>
  <c r="D14" i="43"/>
  <c r="C14" i="43"/>
  <c r="D13" i="43"/>
  <c r="C13" i="43"/>
  <c r="D12" i="43"/>
  <c r="C12" i="43"/>
  <c r="D11" i="43"/>
  <c r="C11" i="43"/>
  <c r="D10" i="43"/>
  <c r="C10" i="43"/>
  <c r="D9" i="43"/>
  <c r="C9" i="43"/>
  <c r="D8" i="43"/>
  <c r="C8" i="43"/>
  <c r="D7" i="43"/>
  <c r="C7" i="43"/>
  <c r="D6" i="43"/>
  <c r="C6" i="43"/>
  <c r="D52" i="35"/>
  <c r="C52" i="35"/>
  <c r="D51" i="35"/>
  <c r="C51" i="35"/>
  <c r="D50" i="35"/>
  <c r="C50" i="35"/>
  <c r="D49" i="35"/>
  <c r="C49" i="35"/>
  <c r="D48" i="35"/>
  <c r="C48" i="35"/>
  <c r="D47" i="35"/>
  <c r="C47" i="35"/>
  <c r="D46" i="35"/>
  <c r="C46" i="35"/>
  <c r="D45" i="35"/>
  <c r="C45" i="35"/>
  <c r="D44" i="35"/>
  <c r="C44" i="35"/>
  <c r="D43" i="35"/>
  <c r="C43" i="35"/>
  <c r="D42" i="35"/>
  <c r="C42" i="35"/>
  <c r="D41" i="35"/>
  <c r="C41" i="35"/>
  <c r="D40" i="35"/>
  <c r="C40" i="35"/>
  <c r="D39" i="35"/>
  <c r="C39" i="35"/>
  <c r="D38" i="35"/>
  <c r="C38" i="35"/>
  <c r="D37" i="35"/>
  <c r="C37" i="35"/>
  <c r="D36" i="35"/>
  <c r="C36" i="35"/>
  <c r="D35" i="35"/>
  <c r="C35" i="35"/>
  <c r="D34" i="35"/>
  <c r="C34" i="35"/>
  <c r="D33" i="35"/>
  <c r="C33" i="35"/>
  <c r="D32" i="35"/>
  <c r="C32" i="35"/>
  <c r="D31" i="35"/>
  <c r="C31" i="35"/>
  <c r="D30" i="35"/>
  <c r="C30" i="35"/>
  <c r="D29" i="35"/>
  <c r="C29" i="35"/>
  <c r="D28" i="35"/>
  <c r="C28" i="35"/>
  <c r="D27" i="35"/>
  <c r="C27" i="35"/>
  <c r="D26" i="35"/>
  <c r="C26" i="35"/>
  <c r="D25" i="35"/>
  <c r="C25" i="35"/>
  <c r="D24" i="35"/>
  <c r="C24" i="35"/>
  <c r="D23" i="35"/>
  <c r="C23" i="35"/>
  <c r="D22" i="35"/>
  <c r="C22" i="35"/>
  <c r="D21" i="35"/>
  <c r="C21" i="35"/>
  <c r="D20" i="35"/>
  <c r="C20" i="35"/>
  <c r="D19" i="35"/>
  <c r="C19" i="35"/>
  <c r="D18" i="35"/>
  <c r="C18" i="35"/>
  <c r="D17" i="35"/>
  <c r="C17" i="35"/>
  <c r="D16" i="35"/>
  <c r="C16" i="35"/>
  <c r="D15" i="35"/>
  <c r="C15" i="35"/>
  <c r="D14" i="35"/>
  <c r="C14" i="35"/>
  <c r="D13" i="35"/>
  <c r="C13" i="35"/>
  <c r="D12" i="35"/>
  <c r="C12" i="35"/>
  <c r="D11" i="35"/>
  <c r="C11" i="35"/>
  <c r="D10" i="35"/>
  <c r="C10" i="35"/>
  <c r="D9" i="35"/>
  <c r="C9" i="35"/>
  <c r="D8" i="35"/>
  <c r="C8" i="35"/>
  <c r="D7" i="35"/>
  <c r="C7" i="35"/>
  <c r="D6" i="35"/>
  <c r="C6" i="35"/>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16" i="36"/>
  <c r="C16" i="36"/>
  <c r="D15" i="36"/>
  <c r="C15" i="36"/>
  <c r="D14" i="36"/>
  <c r="C14" i="36"/>
  <c r="D13" i="36"/>
  <c r="C13" i="36"/>
  <c r="D12" i="36"/>
  <c r="C12" i="36"/>
  <c r="D11" i="36"/>
  <c r="C11" i="36"/>
  <c r="D10" i="36"/>
  <c r="C10" i="36"/>
  <c r="D9" i="36"/>
  <c r="C9" i="36"/>
  <c r="D8" i="36"/>
  <c r="C8" i="36"/>
  <c r="D7" i="36"/>
  <c r="C7" i="36"/>
  <c r="D6" i="36"/>
  <c r="C6" i="36"/>
  <c r="D53" i="253"/>
  <c r="C53" i="253"/>
  <c r="D52" i="253"/>
  <c r="C52" i="253"/>
  <c r="D51" i="253"/>
  <c r="C51" i="253"/>
  <c r="D50" i="253"/>
  <c r="C50" i="253"/>
  <c r="D49" i="253"/>
  <c r="C49" i="253"/>
  <c r="D48" i="253"/>
  <c r="C48" i="253"/>
  <c r="D47" i="253"/>
  <c r="C47" i="253"/>
  <c r="D46" i="253"/>
  <c r="C46" i="253"/>
  <c r="D45" i="253"/>
  <c r="C45" i="253"/>
  <c r="D44" i="253"/>
  <c r="C44" i="253"/>
  <c r="D43" i="253"/>
  <c r="C43" i="253"/>
  <c r="D42" i="253"/>
  <c r="C42" i="253"/>
  <c r="D41" i="253"/>
  <c r="C41" i="253"/>
  <c r="D40" i="253"/>
  <c r="C40" i="253"/>
  <c r="D39" i="253"/>
  <c r="C39" i="253"/>
  <c r="D38" i="253"/>
  <c r="C38" i="253"/>
  <c r="D37" i="253"/>
  <c r="C37" i="253"/>
  <c r="D36" i="253"/>
  <c r="C36" i="253"/>
  <c r="D35" i="253"/>
  <c r="C35" i="253"/>
  <c r="D34" i="253"/>
  <c r="C34" i="253"/>
  <c r="D33" i="253"/>
  <c r="C33" i="253"/>
  <c r="D32" i="253"/>
  <c r="C32" i="253"/>
  <c r="D31" i="253"/>
  <c r="C31" i="253"/>
  <c r="D30" i="253"/>
  <c r="C30" i="253"/>
  <c r="D29" i="253"/>
  <c r="C29" i="253"/>
  <c r="D28" i="253"/>
  <c r="C28" i="253"/>
  <c r="D27" i="253"/>
  <c r="C27" i="253"/>
  <c r="D26" i="253"/>
  <c r="C26" i="253"/>
  <c r="D25" i="253"/>
  <c r="C25" i="253"/>
  <c r="D24" i="253"/>
  <c r="C24" i="253"/>
  <c r="D23" i="253"/>
  <c r="C23" i="253"/>
  <c r="D22" i="253"/>
  <c r="C22" i="253"/>
  <c r="D21" i="253"/>
  <c r="C21" i="253"/>
  <c r="D20" i="253"/>
  <c r="C20" i="253"/>
  <c r="D19" i="253"/>
  <c r="C19" i="253"/>
  <c r="D18" i="253"/>
  <c r="C18" i="253"/>
  <c r="D17" i="253"/>
  <c r="C17" i="253"/>
  <c r="D16" i="253"/>
  <c r="C16" i="253"/>
  <c r="D15" i="253"/>
  <c r="C15" i="253"/>
  <c r="D14" i="253"/>
  <c r="C14" i="253"/>
  <c r="D13" i="253"/>
  <c r="C13" i="253"/>
  <c r="D12" i="253"/>
  <c r="C12" i="253"/>
  <c r="D11" i="253"/>
  <c r="C11" i="253"/>
  <c r="D10" i="253"/>
  <c r="C10" i="253"/>
  <c r="D9" i="253"/>
  <c r="C9" i="253"/>
  <c r="D8" i="253"/>
  <c r="C8" i="253"/>
  <c r="D7" i="253"/>
  <c r="C7" i="253"/>
  <c r="D6" i="253"/>
  <c r="C6" i="253"/>
  <c r="D36" i="40"/>
  <c r="C36" i="40"/>
  <c r="D35" i="40"/>
  <c r="C35" i="40"/>
  <c r="D34" i="40"/>
  <c r="C34" i="40"/>
  <c r="D33" i="40"/>
  <c r="C33" i="40"/>
  <c r="D32" i="40"/>
  <c r="C32" i="40"/>
  <c r="D31" i="40"/>
  <c r="C31" i="40"/>
  <c r="D30" i="40"/>
  <c r="C30" i="40"/>
  <c r="D29" i="40"/>
  <c r="C29" i="40"/>
  <c r="D28" i="40"/>
  <c r="C28" i="40"/>
  <c r="D27" i="40"/>
  <c r="C27" i="40"/>
  <c r="D26" i="40"/>
  <c r="C26" i="40"/>
  <c r="D25" i="40"/>
  <c r="C25" i="40"/>
  <c r="D24" i="40"/>
  <c r="C24" i="40"/>
  <c r="D23" i="40"/>
  <c r="C23" i="40"/>
  <c r="D22" i="40"/>
  <c r="C22" i="40"/>
  <c r="D21" i="40"/>
  <c r="C21" i="40"/>
  <c r="D20" i="40"/>
  <c r="C20" i="40"/>
  <c r="D19" i="40"/>
  <c r="C19" i="40"/>
  <c r="D18" i="40"/>
  <c r="C18" i="40"/>
  <c r="D17" i="40"/>
  <c r="C17" i="40"/>
  <c r="D16" i="40"/>
  <c r="C16" i="40"/>
  <c r="D15" i="40"/>
  <c r="C15" i="40"/>
  <c r="D14" i="40"/>
  <c r="C14" i="40"/>
  <c r="D13" i="40"/>
  <c r="C13" i="40"/>
  <c r="D12" i="40"/>
  <c r="C12" i="40"/>
  <c r="D11" i="40"/>
  <c r="C11" i="40"/>
  <c r="D10" i="40"/>
  <c r="C10" i="40"/>
  <c r="D9" i="40"/>
  <c r="C9" i="40"/>
  <c r="D8" i="40"/>
  <c r="C8" i="40"/>
  <c r="D7" i="40"/>
  <c r="C7" i="40"/>
  <c r="D6" i="40"/>
  <c r="C6" i="40"/>
  <c r="D36" i="32"/>
  <c r="D35" i="32"/>
  <c r="C35" i="32"/>
  <c r="D34" i="32"/>
  <c r="C34" i="32"/>
  <c r="D33" i="32"/>
  <c r="C33" i="32"/>
  <c r="D32" i="32"/>
  <c r="C32" i="32"/>
  <c r="D31" i="32"/>
  <c r="C31" i="32"/>
  <c r="D30" i="32"/>
  <c r="C30" i="32"/>
  <c r="D29" i="32"/>
  <c r="C29" i="32"/>
  <c r="D28" i="32"/>
  <c r="C28" i="32"/>
  <c r="D27" i="32"/>
  <c r="C27" i="32"/>
  <c r="D26" i="32"/>
  <c r="C26" i="32"/>
  <c r="D25" i="32"/>
  <c r="C25" i="32"/>
  <c r="D24" i="32"/>
  <c r="C24" i="32"/>
  <c r="D23" i="32"/>
  <c r="C23" i="32"/>
  <c r="D22" i="32"/>
  <c r="C22" i="32"/>
  <c r="D21" i="32"/>
  <c r="C21" i="32"/>
  <c r="D20" i="32"/>
  <c r="C20" i="32"/>
  <c r="D19" i="32"/>
  <c r="C19" i="32"/>
  <c r="D18" i="32"/>
  <c r="C18" i="32"/>
  <c r="D17" i="32"/>
  <c r="C17" i="32"/>
  <c r="D16" i="32"/>
  <c r="C16" i="32"/>
  <c r="D15" i="32"/>
  <c r="C15" i="32"/>
  <c r="D14" i="32"/>
  <c r="C14" i="32"/>
  <c r="D13" i="32"/>
  <c r="C13" i="32"/>
  <c r="D12" i="32"/>
  <c r="C12" i="32"/>
  <c r="D11" i="32"/>
  <c r="C11" i="32"/>
  <c r="D10" i="32"/>
  <c r="C10" i="32"/>
  <c r="D9" i="32"/>
  <c r="C9" i="32"/>
  <c r="D8" i="32"/>
  <c r="C8" i="32"/>
  <c r="D7" i="32"/>
  <c r="C7" i="32"/>
  <c r="D6" i="32"/>
  <c r="C6" i="32"/>
  <c r="B56" i="17" l="1"/>
  <c r="B87" i="17" l="1"/>
  <c r="B74" i="17"/>
  <c r="B38" i="17"/>
  <c r="B21" i="17"/>
  <c r="B3" i="431" l="1"/>
  <c r="B3" i="427" l="1"/>
  <c r="B3" i="422" l="1"/>
  <c r="B3" i="420" l="1"/>
  <c r="B3" i="415" l="1"/>
  <c r="B3" i="414" l="1"/>
  <c r="B3" i="413"/>
  <c r="B3" i="412"/>
  <c r="B3" i="411"/>
  <c r="B3" i="410"/>
  <c r="B3" i="409"/>
  <c r="D18" i="297" l="1"/>
  <c r="C18" i="297"/>
  <c r="D72" i="391"/>
  <c r="C72" i="391"/>
  <c r="D19" i="391"/>
  <c r="C19" i="391"/>
  <c r="C18" i="432"/>
  <c r="D6" i="425"/>
  <c r="D28" i="402"/>
  <c r="C28" i="402"/>
  <c r="D43" i="402"/>
  <c r="D29" i="402"/>
  <c r="C43" i="402"/>
  <c r="C29" i="402"/>
  <c r="C6" i="432"/>
  <c r="D14" i="432"/>
  <c r="C19" i="432"/>
  <c r="C23" i="432"/>
  <c r="C27" i="432"/>
  <c r="C17" i="432"/>
  <c r="C15" i="432"/>
  <c r="D19" i="432"/>
  <c r="D23" i="432"/>
  <c r="D27" i="432"/>
  <c r="C29" i="432"/>
  <c r="D17" i="432"/>
  <c r="D15" i="432"/>
  <c r="D6" i="432"/>
  <c r="C14" i="432"/>
  <c r="D18" i="432"/>
  <c r="D26" i="432"/>
  <c r="D29" i="432"/>
  <c r="C26" i="432"/>
  <c r="D48" i="401"/>
  <c r="C48" i="401"/>
  <c r="C15" i="430"/>
  <c r="C19" i="430"/>
  <c r="C23" i="430"/>
  <c r="C27" i="430"/>
  <c r="C35" i="430"/>
  <c r="C39" i="430"/>
  <c r="D6" i="430"/>
  <c r="C14" i="425"/>
  <c r="C22" i="425"/>
  <c r="C26" i="425"/>
  <c r="C30" i="425"/>
  <c r="C34" i="425"/>
  <c r="C42" i="425"/>
  <c r="C46" i="425"/>
  <c r="D21" i="419"/>
  <c r="D16" i="430"/>
  <c r="D28" i="430"/>
  <c r="D15" i="425"/>
  <c r="D27" i="425"/>
  <c r="D43" i="425"/>
  <c r="C35" i="419"/>
  <c r="D6" i="419"/>
  <c r="C41" i="430"/>
  <c r="C32" i="425"/>
  <c r="C40" i="425"/>
  <c r="D15" i="419"/>
  <c r="D31" i="419"/>
  <c r="C6" i="419"/>
  <c r="C16" i="419"/>
  <c r="D6" i="426"/>
  <c r="C22" i="430"/>
  <c r="C38" i="430"/>
  <c r="C25" i="425"/>
  <c r="C37" i="425"/>
  <c r="C49" i="425"/>
  <c r="C6" i="426"/>
  <c r="D18" i="430"/>
  <c r="D34" i="430"/>
  <c r="D25" i="425"/>
  <c r="D33" i="425"/>
  <c r="D45" i="425"/>
  <c r="D15" i="430"/>
  <c r="D19" i="430"/>
  <c r="D23" i="430"/>
  <c r="D27" i="430"/>
  <c r="D35" i="430"/>
  <c r="D39" i="430"/>
  <c r="C6" i="430"/>
  <c r="D14" i="425"/>
  <c r="D22" i="425"/>
  <c r="D26" i="425"/>
  <c r="D30" i="425"/>
  <c r="D34" i="425"/>
  <c r="D42" i="425"/>
  <c r="D46" i="425"/>
  <c r="C6" i="425"/>
  <c r="C14" i="419"/>
  <c r="C26" i="419"/>
  <c r="D24" i="430"/>
  <c r="D36" i="430"/>
  <c r="D23" i="425"/>
  <c r="D39" i="425"/>
  <c r="C15" i="419"/>
  <c r="C31" i="419"/>
  <c r="C16" i="430"/>
  <c r="C20" i="430"/>
  <c r="C24" i="430"/>
  <c r="C28" i="430"/>
  <c r="C32" i="430"/>
  <c r="C36" i="430"/>
  <c r="C15" i="425"/>
  <c r="C19" i="425"/>
  <c r="C23" i="425"/>
  <c r="C27" i="425"/>
  <c r="C31" i="425"/>
  <c r="C39" i="425"/>
  <c r="C43" i="425"/>
  <c r="C47" i="425"/>
  <c r="D6" i="422"/>
  <c r="D14" i="419"/>
  <c r="D26" i="419"/>
  <c r="D6" i="416"/>
  <c r="D20" i="430"/>
  <c r="D32" i="430"/>
  <c r="D19" i="425"/>
  <c r="D31" i="425"/>
  <c r="D47" i="425"/>
  <c r="C27" i="419"/>
  <c r="C21" i="430"/>
  <c r="C25" i="430"/>
  <c r="C29" i="430"/>
  <c r="C33" i="430"/>
  <c r="C37" i="430"/>
  <c r="C16" i="425"/>
  <c r="C24" i="425"/>
  <c r="C36" i="425"/>
  <c r="C48" i="425"/>
  <c r="D27" i="419"/>
  <c r="D35" i="419"/>
  <c r="D48" i="425"/>
  <c r="C18" i="430"/>
  <c r="C34" i="430"/>
  <c r="C21" i="425"/>
  <c r="C33" i="425"/>
  <c r="C41" i="425"/>
  <c r="D16" i="419"/>
  <c r="D14" i="430"/>
  <c r="D30" i="430"/>
  <c r="D42" i="430"/>
  <c r="D29" i="425"/>
  <c r="D41" i="425"/>
  <c r="C21" i="419"/>
  <c r="D21" i="430"/>
  <c r="D25" i="430"/>
  <c r="D29" i="430"/>
  <c r="D33" i="430"/>
  <c r="D37" i="430"/>
  <c r="D41" i="430"/>
  <c r="D16" i="425"/>
  <c r="D24" i="425"/>
  <c r="D32" i="425"/>
  <c r="D36" i="425"/>
  <c r="D40" i="425"/>
  <c r="C14" i="430"/>
  <c r="C30" i="430"/>
  <c r="C42" i="430"/>
  <c r="C29" i="425"/>
  <c r="C45" i="425"/>
  <c r="D22" i="430"/>
  <c r="D38" i="430"/>
  <c r="D21" i="425"/>
  <c r="D37" i="425"/>
  <c r="D49" i="425"/>
  <c r="C6" i="416"/>
  <c r="D41" i="331"/>
  <c r="C41" i="331"/>
  <c r="D33" i="333"/>
  <c r="D39" i="329"/>
  <c r="C33" i="333"/>
  <c r="C39" i="329"/>
  <c r="C47" i="398"/>
  <c r="D47" i="398"/>
  <c r="D25" i="396"/>
  <c r="D15" i="396"/>
  <c r="C25" i="396"/>
  <c r="D24" i="396"/>
  <c r="C24" i="396"/>
  <c r="C15" i="396"/>
  <c r="D18" i="396"/>
  <c r="D14" i="396"/>
  <c r="D26" i="396"/>
  <c r="C26" i="396"/>
  <c r="C18" i="396"/>
  <c r="C14" i="396"/>
  <c r="D17" i="396"/>
  <c r="C17" i="396"/>
  <c r="D50" i="339"/>
  <c r="D31" i="273"/>
  <c r="C19" i="337"/>
  <c r="C50" i="339"/>
  <c r="C31" i="273"/>
  <c r="D31" i="271"/>
  <c r="C31" i="271"/>
  <c r="D32" i="337"/>
  <c r="C52" i="343"/>
  <c r="C32" i="337"/>
  <c r="D52" i="345"/>
  <c r="D31" i="337"/>
  <c r="C31" i="337"/>
  <c r="D52" i="343"/>
  <c r="D19" i="337"/>
  <c r="C52" i="345"/>
  <c r="D17" i="431"/>
  <c r="D15" i="431"/>
  <c r="D33" i="427"/>
  <c r="D31" i="427"/>
  <c r="D25" i="427"/>
  <c r="D21" i="427"/>
  <c r="D19" i="427"/>
  <c r="D6" i="427"/>
  <c r="C17" i="431"/>
  <c r="C15" i="431"/>
  <c r="C33" i="427"/>
  <c r="C31" i="427"/>
  <c r="C25" i="427"/>
  <c r="C21" i="427"/>
  <c r="C19" i="427"/>
  <c r="C6" i="427"/>
  <c r="C31" i="422"/>
  <c r="C25" i="422"/>
  <c r="C23" i="422"/>
  <c r="C21" i="422"/>
  <c r="C15" i="422"/>
  <c r="D22" i="431"/>
  <c r="D20" i="431"/>
  <c r="D18" i="431"/>
  <c r="D14" i="431"/>
  <c r="D6" i="431"/>
  <c r="D30" i="427"/>
  <c r="D20" i="427"/>
  <c r="C22" i="431"/>
  <c r="C20" i="431"/>
  <c r="C18" i="431"/>
  <c r="C14" i="431"/>
  <c r="C6" i="431"/>
  <c r="C30" i="427"/>
  <c r="C20" i="427"/>
  <c r="C32" i="422"/>
  <c r="C30" i="422"/>
  <c r="C26" i="422"/>
  <c r="C24" i="422"/>
  <c r="D30" i="422"/>
  <c r="D25" i="422"/>
  <c r="D15" i="422"/>
  <c r="D31" i="420"/>
  <c r="D25" i="420"/>
  <c r="D23" i="420"/>
  <c r="D21" i="420"/>
  <c r="D15" i="420"/>
  <c r="D38" i="414"/>
  <c r="D36" i="414"/>
  <c r="D6" i="414"/>
  <c r="D22" i="412"/>
  <c r="D20" i="412"/>
  <c r="D18" i="412"/>
  <c r="D14" i="412"/>
  <c r="D6" i="412"/>
  <c r="D17" i="411"/>
  <c r="D15" i="411"/>
  <c r="D46" i="410"/>
  <c r="D44" i="410"/>
  <c r="D42" i="410"/>
  <c r="D40" i="410"/>
  <c r="D38" i="410"/>
  <c r="D36" i="410"/>
  <c r="D34" i="410"/>
  <c r="D32" i="410"/>
  <c r="D30" i="410"/>
  <c r="D28" i="410"/>
  <c r="D26" i="410"/>
  <c r="D24" i="410"/>
  <c r="D20" i="410"/>
  <c r="D24" i="422"/>
  <c r="D21" i="422"/>
  <c r="D14" i="422"/>
  <c r="C31" i="420"/>
  <c r="C25" i="420"/>
  <c r="C23" i="420"/>
  <c r="C21" i="420"/>
  <c r="C15" i="420"/>
  <c r="C38" i="414"/>
  <c r="C36" i="414"/>
  <c r="C6" i="414"/>
  <c r="C22" i="412"/>
  <c r="C20" i="412"/>
  <c r="C18" i="412"/>
  <c r="C14" i="412"/>
  <c r="C6" i="412"/>
  <c r="C17" i="411"/>
  <c r="C15" i="411"/>
  <c r="C46" i="410"/>
  <c r="C44" i="410"/>
  <c r="C42" i="410"/>
  <c r="C40" i="410"/>
  <c r="C38" i="410"/>
  <c r="C36" i="410"/>
  <c r="C34" i="410"/>
  <c r="C32" i="410"/>
  <c r="C30" i="410"/>
  <c r="C28" i="410"/>
  <c r="C26" i="410"/>
  <c r="C24" i="410"/>
  <c r="C20" i="410"/>
  <c r="D32" i="422"/>
  <c r="D23" i="422"/>
  <c r="D16" i="422"/>
  <c r="C14" i="422"/>
  <c r="C6" i="422"/>
  <c r="D32" i="420"/>
  <c r="D30" i="420"/>
  <c r="D26" i="420"/>
  <c r="D24" i="420"/>
  <c r="D16" i="420"/>
  <c r="D14" i="420"/>
  <c r="D6" i="420"/>
  <c r="D30" i="415"/>
  <c r="D26" i="415"/>
  <c r="D20" i="415"/>
  <c r="D6" i="415"/>
  <c r="D37" i="414"/>
  <c r="D35" i="414"/>
  <c r="D6" i="413"/>
  <c r="D23" i="412"/>
  <c r="D21" i="412"/>
  <c r="D17" i="412"/>
  <c r="D15" i="412"/>
  <c r="D20" i="411"/>
  <c r="D18" i="411"/>
  <c r="D14" i="411"/>
  <c r="D6" i="411"/>
  <c r="D45" i="410"/>
  <c r="D43" i="410"/>
  <c r="D41" i="410"/>
  <c r="D39" i="410"/>
  <c r="D37" i="410"/>
  <c r="D35" i="410"/>
  <c r="D33" i="410"/>
  <c r="D31" i="410"/>
  <c r="D29" i="410"/>
  <c r="D25" i="410"/>
  <c r="D23" i="410"/>
  <c r="D19" i="410"/>
  <c r="D31" i="422"/>
  <c r="D26" i="422"/>
  <c r="C16" i="422"/>
  <c r="C32" i="420"/>
  <c r="C30" i="420"/>
  <c r="C26" i="420"/>
  <c r="C24" i="420"/>
  <c r="C16" i="420"/>
  <c r="C14" i="420"/>
  <c r="C6" i="420"/>
  <c r="C30" i="415"/>
  <c r="C26" i="415"/>
  <c r="C20" i="415"/>
  <c r="C6" i="415"/>
  <c r="C37" i="414"/>
  <c r="C35" i="414"/>
  <c r="C6" i="413"/>
  <c r="C23" i="412"/>
  <c r="C21" i="412"/>
  <c r="C17" i="412"/>
  <c r="C15" i="412"/>
  <c r="C20" i="411"/>
  <c r="C18" i="411"/>
  <c r="C14" i="411"/>
  <c r="C6" i="411"/>
  <c r="C45" i="410"/>
  <c r="C43" i="410"/>
  <c r="C41" i="410"/>
  <c r="C39" i="410"/>
  <c r="C37" i="410"/>
  <c r="C35" i="410"/>
  <c r="C33" i="410"/>
  <c r="C31" i="410"/>
  <c r="C29" i="410"/>
  <c r="C25" i="410"/>
  <c r="C23" i="410"/>
  <c r="C19" i="410"/>
  <c r="B3" i="408"/>
  <c r="B3" i="407" l="1"/>
  <c r="B3" i="404" l="1"/>
  <c r="B3" i="403" l="1"/>
  <c r="B3" i="402" l="1"/>
  <c r="B3" i="401" l="1"/>
  <c r="B3" i="400" l="1"/>
  <c r="B3" i="399" l="1"/>
  <c r="B3" i="398" l="1"/>
  <c r="B3" i="397" l="1"/>
  <c r="B3" i="396" l="1"/>
  <c r="B3" i="394"/>
  <c r="B3" i="392" l="1"/>
  <c r="B3" i="391" l="1"/>
  <c r="B3" i="389" l="1"/>
  <c r="B3" i="388"/>
  <c r="B3" i="353" l="1"/>
  <c r="B3" i="384" l="1"/>
  <c r="B3" i="381" l="1"/>
  <c r="B3" i="379"/>
  <c r="B3" i="377"/>
  <c r="B3" i="375"/>
  <c r="B3" i="371" l="1"/>
  <c r="B3" i="369"/>
  <c r="B3" i="367" l="1"/>
  <c r="B3" i="365"/>
  <c r="B3" i="363"/>
  <c r="B3" i="361" l="1"/>
  <c r="B3" i="359"/>
  <c r="B3" i="357"/>
  <c r="B3" i="355"/>
  <c r="B3" i="351" l="1"/>
  <c r="B3" i="349"/>
  <c r="B3" i="347" l="1"/>
  <c r="B3" i="345"/>
  <c r="B3" i="343"/>
  <c r="B3" i="341"/>
  <c r="B3" i="339"/>
  <c r="B3" i="337"/>
  <c r="B3" i="335"/>
  <c r="B3" i="333" l="1"/>
  <c r="B3" i="331"/>
  <c r="B3" i="329"/>
  <c r="B3" i="321" l="1"/>
  <c r="B3" i="319"/>
  <c r="B3" i="317"/>
  <c r="B3" i="315"/>
  <c r="B3" i="313"/>
  <c r="B3" i="311"/>
  <c r="B3" i="309"/>
  <c r="B3" i="307"/>
  <c r="B3" i="305"/>
  <c r="B3" i="303" l="1"/>
  <c r="B3" i="301"/>
  <c r="B3" i="299"/>
  <c r="B3" i="297"/>
  <c r="B3" i="295"/>
  <c r="B3" i="293"/>
  <c r="B3" i="291"/>
  <c r="B3" i="289" l="1"/>
  <c r="B3" i="287"/>
  <c r="B3" i="285"/>
  <c r="B3" i="283"/>
  <c r="B3" i="281"/>
  <c r="B3" i="279"/>
  <c r="B3" i="277"/>
  <c r="B3" i="275"/>
  <c r="B3" i="273"/>
  <c r="B3" i="271"/>
  <c r="B3" i="267" l="1"/>
  <c r="B3" i="253" l="1"/>
  <c r="B3" i="47" l="1"/>
  <c r="B3" i="44"/>
  <c r="B3" i="43" l="1"/>
  <c r="B3" i="40" l="1"/>
  <c r="B3" i="36"/>
  <c r="B3" i="35" l="1"/>
  <c r="B3" i="32" l="1"/>
  <c r="B2" i="17" l="1"/>
  <c r="D18" i="410" l="1"/>
  <c r="C18" i="410"/>
</calcChain>
</file>

<file path=xl/sharedStrings.xml><?xml version="1.0" encoding="utf-8"?>
<sst xmlns="http://schemas.openxmlformats.org/spreadsheetml/2006/main" count="61322" uniqueCount="21963">
  <si>
    <t>HK-PC2</t>
  </si>
  <si>
    <t>HK-PC8</t>
  </si>
  <si>
    <t>HK-PC9</t>
  </si>
  <si>
    <t>HK-C16</t>
  </si>
  <si>
    <t>Name</t>
  </si>
  <si>
    <t>Nama</t>
  </si>
  <si>
    <t>Resident status</t>
  </si>
  <si>
    <t>Accounting period from</t>
  </si>
  <si>
    <t>Tempoh perakaunan dari</t>
  </si>
  <si>
    <t>Accounting period to</t>
  </si>
  <si>
    <t>Tempoh perakaunan hingga</t>
  </si>
  <si>
    <t>Basis period from</t>
  </si>
  <si>
    <t>Tempoh asas dari</t>
  </si>
  <si>
    <t>Basis period to</t>
  </si>
  <si>
    <t>Tempoh asas hingga</t>
  </si>
  <si>
    <t>Business</t>
  </si>
  <si>
    <t>Perniagaan</t>
  </si>
  <si>
    <t>Paid-up Capital in respect of ordinary shares not more than RM2.5 million at the beginning of the basis period</t>
  </si>
  <si>
    <t>Modal berbayar saham biasa tidak melebihi RM 2.5 juta pada permulaan tempoh asas</t>
  </si>
  <si>
    <t>Date of Incentive Approval</t>
  </si>
  <si>
    <t>Tarikh Kelulusan Insentif</t>
  </si>
  <si>
    <t>Period of Incentive Approval From</t>
  </si>
  <si>
    <t>Tempoh Insentif Dari</t>
  </si>
  <si>
    <t>Period of Incentive Approval To</t>
  </si>
  <si>
    <t>Tempoh Insentif Hingga</t>
  </si>
  <si>
    <t>A1. Adjusted Business Income</t>
  </si>
  <si>
    <t>A3. TOTAL (A1 + A2)</t>
  </si>
  <si>
    <t>C. STATUTORY INCOME (A3 - B)</t>
  </si>
  <si>
    <t>APPROVAL UNDER THE PROMOTION OF INVESTMENTS ACT 1986:</t>
  </si>
  <si>
    <t>KELULUSAN DI BAWAH AKTA PENGGALAKAN PELABURAN 1986:</t>
  </si>
  <si>
    <t>TYPE OF PROMOTED ACTIVITY / PRODUCT:</t>
  </si>
  <si>
    <t>JENIS AKTIVITI / KELUARAN DIGALAKKAN:</t>
  </si>
  <si>
    <t>A.1. Adjusted Business Income</t>
  </si>
  <si>
    <t>D. Computation of taxable and tax exempt Statutory Income</t>
  </si>
  <si>
    <t>D. Pengiraan pendapatan berkanun kena cukai dan yang dikecualikan cukai</t>
  </si>
  <si>
    <t>D1. Taxable Statutory Income =</t>
  </si>
  <si>
    <t>% Portion of taxable Statutory Income</t>
  </si>
  <si>
    <t>% Bahagian Pendapatan Berkanun kena cukai</t>
  </si>
  <si>
    <t>x</t>
  </si>
  <si>
    <t>D2. Tax exempt Statutory Income =</t>
  </si>
  <si>
    <t>D2. Pendapatan berkanun dikecualikan cukai =</t>
  </si>
  <si>
    <t>% Portion of exempted Statutory Income</t>
  </si>
  <si>
    <t>% Bahagian Pendapatan Berkanun dikecualikan cukai</t>
  </si>
  <si>
    <t>E. Use this Section to compute Value-added Income under section 21C PIA 1986</t>
  </si>
  <si>
    <t>E. Untuk pengiraan di bawah seksyen 21C APP 1986, sila gunakan Bahagian ini untuk memperoleh pendapatan nilai tambahan</t>
  </si>
  <si>
    <t>E3. Value-added Income</t>
  </si>
  <si>
    <t>E3. Pendapatan nilai tambahan</t>
  </si>
  <si>
    <t>Use this section to deduct losses (if any)</t>
  </si>
  <si>
    <t>Sila gunakan Bahagian ini untuk membuat tolakan kerugian (jika ada)</t>
  </si>
  <si>
    <t>F. COMPUTATION OF TAX EXEMPT PIONEER INCOME</t>
  </si>
  <si>
    <t>F. PENGIRAAN PENDAPATAN PERINTIS DIKECUALIKAN CUKAI</t>
  </si>
  <si>
    <t>F1. Amount from item A1 / C / D2 / E3</t>
  </si>
  <si>
    <t>F1. Amaun dari ruang A1 / C / D2 / E3</t>
  </si>
  <si>
    <t>F4. TAX EXEMPT PIONEER INCOME ( F1 - F2 - F3 )</t>
  </si>
  <si>
    <t>F4. PENDAPATAN PERINTIS DIKECUALIKAN CUKAI ( F1 - F2 - F3 )</t>
  </si>
  <si>
    <t>G. ADJUSTMENT OF CAPITAL ALLOWANCE</t>
  </si>
  <si>
    <t>G. PELARASAN BAKI ELAUN MODAL</t>
  </si>
  <si>
    <t>G1. Balance brought forward</t>
  </si>
  <si>
    <t>G1. Baki bawa hadapan</t>
  </si>
  <si>
    <t>G3. Capital Allowance</t>
  </si>
  <si>
    <t>G3. Elaun Modal</t>
  </si>
  <si>
    <t>G4. TOTAL ( G1 + G2 + G3 )</t>
  </si>
  <si>
    <t>G4. JUMLAH ( G1 + G2 + G3 )</t>
  </si>
  <si>
    <t>G6. Balance carried forward ( G4 - G5 )</t>
  </si>
  <si>
    <t>G6. Baki hantar hadapan ( G4 - G5 )</t>
  </si>
  <si>
    <t>F1. Balance brought forward</t>
  </si>
  <si>
    <t>H1. Balance brought forward</t>
  </si>
  <si>
    <t>J. ADJUSTMENT OF CAPITAL ALLOWANCE</t>
  </si>
  <si>
    <t>J1. Balance brought forward</t>
  </si>
  <si>
    <t>J3. Capital Allowance</t>
  </si>
  <si>
    <t>1. COMPUTATION OF STATUTORY INCOME UNDER SUBSECTION 54(3)</t>
  </si>
  <si>
    <t>1. PENGIRAAN PENDAPATAN BERKANUN DI BAWAH SUBSEKSYEN 54(3)</t>
  </si>
  <si>
    <t>Jenis matawang asing</t>
  </si>
  <si>
    <t>1D. TAXABLE STATUTORY INCOME (1B - 1C)</t>
  </si>
  <si>
    <t>2. COMPUTATION OF STATUTORY INCOME UNDER SUBSECTION 54(4)</t>
  </si>
  <si>
    <t>(Acceptable Certificate can be obtained from the tax authority of the country in which the operator is resident)</t>
  </si>
  <si>
    <t>Date of certificate</t>
  </si>
  <si>
    <t>Tarikh sijil</t>
  </si>
  <si>
    <t>Type of foreign currency</t>
  </si>
  <si>
    <t>Rate of conversion to Ringgit Malaysia</t>
  </si>
  <si>
    <t>INFORMATION FROM RATIO CERTIFICATE</t>
  </si>
  <si>
    <t>MAKLUMAT DARIPADA SIJIL NISBAH</t>
  </si>
  <si>
    <t>2A. Income from wherever derived</t>
  </si>
  <si>
    <t>2B. Adjusted Income / Adjusted Loss (before deducting depreciation)</t>
  </si>
  <si>
    <t>2C. Depreciation allowance allowed by the above country's tax authority</t>
  </si>
  <si>
    <t>COMPUTATION OF WORLD INCOME</t>
  </si>
  <si>
    <t>PENGIRAAN PENDAPATAN SEDUNIA</t>
  </si>
  <si>
    <t>2D(iii). TOTAL</t>
  </si>
  <si>
    <t>2D(iii). JUMLAH</t>
  </si>
  <si>
    <t>2D(iv). LESS: Refund / Business returns</t>
  </si>
  <si>
    <t>2D(iv). TOLAK: Bayaran balik / Pulangan perniagaan</t>
  </si>
  <si>
    <t>2G(i) Statutory Income 2D x ( 2E/2F )</t>
  </si>
  <si>
    <t>2G(i) Pendapatan Berkanun 2D x ( 2E/2F )</t>
  </si>
  <si>
    <t>2H. Statutory income in Ringgit Malaysia [2G(i) x 2G(ii)]</t>
  </si>
  <si>
    <t>2H. Pendapatan Berkanun dalam Ringgit Malaysia [ 2G(i) x 2G(ii) ]</t>
  </si>
  <si>
    <t>2J. Pendapatan di bawah Perjanjian Pengelakan Pencukaian Dua Kali</t>
  </si>
  <si>
    <t>2J(i). Avoidance of Double Taxation Agreement between Malaysia and …</t>
  </si>
  <si>
    <t>2K. Statutory Income (2H - 2J)</t>
  </si>
  <si>
    <t>2M. Taxable Statutory Income (2K - 2L)</t>
  </si>
  <si>
    <t>3. COMPUTATION OF ADJUSTED LOSS I ( COMPUTED ADJUSTED LOSS IN COUNTRY OF RESIDENCE )</t>
  </si>
  <si>
    <t>3E. Income derived from Malaysia</t>
  </si>
  <si>
    <t>3H. Adjusted Loss in Ringgit Malaysia [ 3G(i) x 3G(ii) ]</t>
  </si>
  <si>
    <t>4. COMPUTATION OF ADJUSTED LOSS II ( DEPRECIATION ALLOWANCE EXCEEDING ADJUSTED INCOME IN COUNTRY OF RESIDENCE )</t>
  </si>
  <si>
    <t>4E. Income derived from Malaysia</t>
  </si>
  <si>
    <t>4G(ii). Rate of conversion to Ringgit Malaysia</t>
  </si>
  <si>
    <t>4H. Adjusted Loss in Ringgit Malaysia [ 4G(i) x 4G(ii) ]</t>
  </si>
  <si>
    <t>HK-PC10A</t>
  </si>
  <si>
    <t>Statutory income</t>
  </si>
  <si>
    <t>#</t>
  </si>
  <si>
    <t>prefix</t>
  </si>
  <si>
    <t>name</t>
  </si>
  <si>
    <t>id</t>
  </si>
  <si>
    <t>type</t>
  </si>
  <si>
    <t>substitutionGroup</t>
  </si>
  <si>
    <t>balance</t>
  </si>
  <si>
    <t>periodType</t>
  </si>
  <si>
    <t>abstract</t>
  </si>
  <si>
    <t>nillable</t>
  </si>
  <si>
    <t>lhdnm</t>
  </si>
  <si>
    <t>xbrli:stringItemType</t>
  </si>
  <si>
    <t>xbrli:item</t>
  </si>
  <si>
    <t>label (en)</t>
  </si>
  <si>
    <t>LinkRole</t>
  </si>
  <si>
    <t>Definition</t>
  </si>
  <si>
    <t>label</t>
  </si>
  <si>
    <t>FilingInformationAbstract</t>
  </si>
  <si>
    <t>Filing information [abstract]</t>
  </si>
  <si>
    <t>Maklumat memfailkan [abstrak]</t>
  </si>
  <si>
    <t>NameOfEntity</t>
  </si>
  <si>
    <t>Name of entity</t>
  </si>
  <si>
    <t>IncomeTaxFileType</t>
  </si>
  <si>
    <t>Income tax file type</t>
  </si>
  <si>
    <t>Jenis fail cukai pendapatan</t>
  </si>
  <si>
    <t>IncomeTaxNumber</t>
  </si>
  <si>
    <t>Income tax number</t>
  </si>
  <si>
    <t>ResidentStatus</t>
  </si>
  <si>
    <t>Taraf mastautin</t>
  </si>
  <si>
    <t>YearsOfAssessment</t>
  </si>
  <si>
    <t>Tahun taksiran</t>
  </si>
  <si>
    <t>AccountingPeriodFrom</t>
  </si>
  <si>
    <t>AccountingPeriodTo</t>
  </si>
  <si>
    <t>BasisPeriodFrom</t>
  </si>
  <si>
    <t>BasisPeriodTo</t>
  </si>
  <si>
    <t>ReferenceNumber</t>
  </si>
  <si>
    <t>Reference number</t>
  </si>
  <si>
    <t>PaidupCapital</t>
  </si>
  <si>
    <t>Paid-up capital</t>
  </si>
  <si>
    <t>Modal berbayar</t>
  </si>
  <si>
    <t>duration</t>
  </si>
  <si>
    <t>true</t>
  </si>
  <si>
    <t>enum:headUsable</t>
  </si>
  <si>
    <t>enum:domain</t>
  </si>
  <si>
    <t>enum:linkrole</t>
  </si>
  <si>
    <t>false</t>
  </si>
  <si>
    <t>enum:enumerationItemType</t>
  </si>
  <si>
    <t>xbrli:integerItemType</t>
  </si>
  <si>
    <t>xbrli:gYearItemType</t>
  </si>
  <si>
    <t>xbrli:dateItemType</t>
  </si>
  <si>
    <t>instant</t>
  </si>
  <si>
    <t>yes-no</t>
  </si>
  <si>
    <t>Yes</t>
  </si>
  <si>
    <t>No</t>
  </si>
  <si>
    <t>YesNoList</t>
  </si>
  <si>
    <t>Yes / no [list]</t>
  </si>
  <si>
    <t>lhdnm-enum</t>
  </si>
  <si>
    <t>Tidak</t>
  </si>
  <si>
    <t>Ya</t>
  </si>
  <si>
    <t>Ya / tidak [senarai]</t>
  </si>
  <si>
    <t>3 - Business with incentive claim</t>
  </si>
  <si>
    <t>5 - Pioneer business</t>
  </si>
  <si>
    <t>6 - Pioneer partnership business</t>
  </si>
  <si>
    <t>7 - Insurance</t>
  </si>
  <si>
    <t>8 - Takaful</t>
  </si>
  <si>
    <t>7 - Insurans</t>
  </si>
  <si>
    <t>Jenis perniagaan [senarai]</t>
  </si>
  <si>
    <t>1 - Pendapatan perniagaan</t>
  </si>
  <si>
    <t>2 - Pendapatan perniagaan perkongsian</t>
  </si>
  <si>
    <t>3 - Perniagaan dengan tuntutan insentif</t>
  </si>
  <si>
    <t>4 - Pendapatan perniagaan perkongsian dengan tuntutan insentif</t>
  </si>
  <si>
    <t>5 - Perniagaan perintis</t>
  </si>
  <si>
    <t>6 - Perniagaan perkongsian perintis</t>
  </si>
  <si>
    <t>2 - Partnership business income</t>
  </si>
  <si>
    <t>4 - Partnership business with incentive claim</t>
  </si>
  <si>
    <t>Type of business [list]</t>
  </si>
  <si>
    <t>TypeOfBusinessList</t>
  </si>
  <si>
    <t>BusinessIncome</t>
  </si>
  <si>
    <t>BusinessWithIncentiveClaim</t>
  </si>
  <si>
    <t>PartnershipBusinessWithIncentiveClaim</t>
  </si>
  <si>
    <t>PioneerBusiness</t>
  </si>
  <si>
    <t>PioneerPartnershipBusiness</t>
  </si>
  <si>
    <t>Insurance</t>
  </si>
  <si>
    <t>Takaful</t>
  </si>
  <si>
    <t>PartnershipBusinessIncome</t>
  </si>
  <si>
    <t>type-of-business</t>
  </si>
  <si>
    <t>http://www.hasil.gov.my/role/enum/yes-no</t>
  </si>
  <si>
    <t>IncomeTaxFileTypeList</t>
  </si>
  <si>
    <t>Income tax file type [list]</t>
  </si>
  <si>
    <t>Company</t>
  </si>
  <si>
    <t>C - Company</t>
  </si>
  <si>
    <t>CS - Co-operative society</t>
  </si>
  <si>
    <t>CooperativeSociety</t>
  </si>
  <si>
    <t>SG - Individual resident</t>
  </si>
  <si>
    <t>SG - Individual non-resident</t>
  </si>
  <si>
    <t>OG - Resident individual who carry on business</t>
  </si>
  <si>
    <t>OG - Resident individual knowledge / expert worker (business group)</t>
  </si>
  <si>
    <t>SG - Resident individual knowledge / expert worker (non-business group)</t>
  </si>
  <si>
    <t>D - Partnership</t>
  </si>
  <si>
    <t>E - Employer</t>
  </si>
  <si>
    <t>LE - Labuan entity</t>
  </si>
  <si>
    <t>PT - Limited liability partnership</t>
  </si>
  <si>
    <t>TN - Business trust</t>
  </si>
  <si>
    <t>TP - Deceased person's estate</t>
  </si>
  <si>
    <t>TJ - Hindu joint family</t>
  </si>
  <si>
    <t>income-tax-file-type</t>
  </si>
  <si>
    <t>IndividualResident</t>
  </si>
  <si>
    <t>ResidentIndividualWhoCarryOnBusiness</t>
  </si>
  <si>
    <t>ResidentIndividualKnowledgeExpertWorkerBusinessGroup</t>
  </si>
  <si>
    <t>ResidentIndividualKnowledgeExpertWorkerNonBusinessGroup</t>
  </si>
  <si>
    <t>Partnership</t>
  </si>
  <si>
    <t>Association</t>
  </si>
  <si>
    <t>Employer</t>
  </si>
  <si>
    <t>CompanyPetroleumProduction</t>
  </si>
  <si>
    <t>CompanyPetroleumExploration</t>
  </si>
  <si>
    <t>LabuanEntity</t>
  </si>
  <si>
    <t>UnitTrustPropertyTrust</t>
  </si>
  <si>
    <t>RealEstateInvestmentTrustPropertyTrustFund</t>
  </si>
  <si>
    <t>OG - Non-resident individual who carry on business</t>
  </si>
  <si>
    <t>NonresidentIndividualWhoCarryOnBusiness</t>
  </si>
  <si>
    <t>IndividualNonresident</t>
  </si>
  <si>
    <t>OG - Non-resident individual knowledge worker (business group)</t>
  </si>
  <si>
    <t>SG - Non-resident individual knowledge worker (non-business group)</t>
  </si>
  <si>
    <t>NonresidentIndividualKnowledgeWorkerBusinessGroup</t>
  </si>
  <si>
    <t>NonresidentIndividualKnowledgeWorkerNonbusinessGroup</t>
  </si>
  <si>
    <t>C - Company - petroleum production</t>
  </si>
  <si>
    <t>C - Company - petroleum exploration</t>
  </si>
  <si>
    <t>TC - Unit trust / property trust</t>
  </si>
  <si>
    <t>TR - Real estate investment trust / property trust fund</t>
  </si>
  <si>
    <t>LimtedLiabilityPartnership</t>
  </si>
  <si>
    <t>BusnessBusinessTrust</t>
  </si>
  <si>
    <t>HinuJointFamily</t>
  </si>
  <si>
    <t>DecasedPersonsEstate</t>
  </si>
  <si>
    <t>http://www.hasil.gov.my/role/enum/income-tax-file-type</t>
  </si>
  <si>
    <t>c-fi</t>
  </si>
  <si>
    <t>approval-under-promotion-of-investments-act-1986</t>
  </si>
  <si>
    <t>ApprovalUnderPromotionOfInvestmentsAct1986List</t>
  </si>
  <si>
    <t>Approval under the promotion of investements act 1986 [list]</t>
  </si>
  <si>
    <t>ApplicationForIncentiveMadeBefore111991</t>
  </si>
  <si>
    <t>Application for incentive made before 1/1/1991</t>
  </si>
  <si>
    <t>Permohonan galakan dibuat sebelum 1/1/1991</t>
  </si>
  <si>
    <t>HundredPercentExemptionOnAdjustedIncome</t>
  </si>
  <si>
    <t>100% exemption on adjusted income</t>
  </si>
  <si>
    <t>Pendapatan larasan dikecualikan 100%</t>
  </si>
  <si>
    <t>ApplicationForIncentiveMadeOnOrAfter111991</t>
  </si>
  <si>
    <t>Application for incentive made on or after 1/1/1991</t>
  </si>
  <si>
    <t>Permohonan galakan dibuat pada atau selepas 1/1/1991</t>
  </si>
  <si>
    <t>HundredPercentExemptionOnStatutoryIncome</t>
  </si>
  <si>
    <t>100% exemption on statutory income</t>
  </si>
  <si>
    <t>Pendapatan berkanun dikecualikan 100%</t>
  </si>
  <si>
    <t>EightyFivePercentExemptionOnStatutoryIncome</t>
  </si>
  <si>
    <t>85% exemption on statutory income</t>
  </si>
  <si>
    <t>Pendapatan berkanun dikecualikan 85%</t>
  </si>
  <si>
    <t>SeventyPercentExemptionOnStatutoryIncome</t>
  </si>
  <si>
    <t>70% exemption on statutory income</t>
  </si>
  <si>
    <t>Pendapatan berkanun dikecualikan 70%</t>
  </si>
  <si>
    <t>Business activity</t>
  </si>
  <si>
    <t>Type of business</t>
  </si>
  <si>
    <t>TypeOfBusiness</t>
  </si>
  <si>
    <t>BusinessActivity</t>
  </si>
  <si>
    <t>BusinessIdentificationAbstract</t>
  </si>
  <si>
    <t>BusinessIdentificationTable</t>
  </si>
  <si>
    <t>BusinessIdentificationAxis</t>
  </si>
  <si>
    <t>BusinessIdentificationLineItems</t>
  </si>
  <si>
    <t>Business identification [line items]</t>
  </si>
  <si>
    <t>Business identification [abstract]</t>
  </si>
  <si>
    <t>Business identification [table]</t>
  </si>
  <si>
    <t>Pengenalan perniagaan [abstrak]</t>
  </si>
  <si>
    <t>Pengenalan perniagaan [butiran]</t>
  </si>
  <si>
    <t>xbrldt:hypercubeItem</t>
  </si>
  <si>
    <t>xbrldt:dimensionItem</t>
  </si>
  <si>
    <t>lhdnm-enum:YesNoList</t>
  </si>
  <si>
    <t>lhdnm-enum:IncomeTaxFileTypeList</t>
  </si>
  <si>
    <t>lhdnm-enum:TypeOfBusinessList</t>
  </si>
  <si>
    <t>http://www.hasil.gov.my/role/enum/type-of-business</t>
  </si>
  <si>
    <t>HKPC2Abstract</t>
  </si>
  <si>
    <t>HK-PC2 [abstract]</t>
  </si>
  <si>
    <t>HK-PC2 [abstrak]</t>
  </si>
  <si>
    <t>ComputationOfStatutoryIncomeForPioneerBusinessAbstract</t>
  </si>
  <si>
    <t>Computation of statutory income for pioneer business [abstract]</t>
  </si>
  <si>
    <t>Pengiraan pendapatan berkanun bagi perniagaan perintis [abstrak]</t>
  </si>
  <si>
    <t>ApprovalUnderPromotionOfInvestmentsAct1986</t>
  </si>
  <si>
    <t>Kelulusan di bawah akta penggalakan pelaburan 1986</t>
  </si>
  <si>
    <t>lhdnm-enum:ApprovalUnderPromotionOfInvestmentsAct1986List</t>
  </si>
  <si>
    <t>http://www.hasil.gov.my/role/enum/approval-under-promotion-of-investments-act-1986</t>
  </si>
  <si>
    <t>ComputationOfStatutoryIncomeForPioneerBusinessLineItems</t>
  </si>
  <si>
    <t>Computation of statutory income for pioneer business [table]</t>
  </si>
  <si>
    <t>Computation of statutory income for pioneer business [line items]</t>
  </si>
  <si>
    <t>Pengiraan pendapatan berkanun bagi perniagaan perintis [butiran]</t>
  </si>
  <si>
    <t>Jenis aktiviti / keluaran digalakkan [abstrak]</t>
  </si>
  <si>
    <t>TypeOfPromotedActivityOrProductAbstract</t>
  </si>
  <si>
    <t>TypeOfPromotedActivityOrProductTable</t>
  </si>
  <si>
    <t>TypeOfPromotedActivityOrProductAxis</t>
  </si>
  <si>
    <t>TypeOfPromotedActivityOrProductLineItems</t>
  </si>
  <si>
    <t>xbrldt:typedDomainRef</t>
  </si>
  <si>
    <t>#lhdnm_businessIdentifier</t>
  </si>
  <si>
    <t>#lhdnm_typeOfPromotedActivityOrProductIdentifier</t>
  </si>
  <si>
    <t>Jenis aktiviti / keluaran digalakkan [paksi]</t>
  </si>
  <si>
    <t>Jenis aktiviti / keluaran digalakkan [butiran]</t>
  </si>
  <si>
    <t>xbrli:monetaryItemType</t>
  </si>
  <si>
    <t>Adjusted business income</t>
  </si>
  <si>
    <t>Pendapatan larasan perniagaan</t>
  </si>
  <si>
    <t>Balancing charge</t>
  </si>
  <si>
    <t>Kenaan imbangan</t>
  </si>
  <si>
    <t>Pendapatan berkanun</t>
  </si>
  <si>
    <t>Computation of taxable and tax exempt statutory income [abstract]</t>
  </si>
  <si>
    <t>Taxable statutory income</t>
  </si>
  <si>
    <t>num:percentItemType</t>
  </si>
  <si>
    <t>Percentage portion of taxable statutory income</t>
  </si>
  <si>
    <t>Bahagian pendapatan berkanun kena cukai</t>
  </si>
  <si>
    <t>Tax exempt statutory income</t>
  </si>
  <si>
    <t>Pendapatan berkanun dikecualikan cukai</t>
  </si>
  <si>
    <t>Percentage portion of exempted statutory income</t>
  </si>
  <si>
    <t>Computation of value-added income under section 21C PIA 1986 [abstract]</t>
  </si>
  <si>
    <t>Inflation-adjusted base income</t>
  </si>
  <si>
    <t>Pendapatan asas yang dilaraskan mengikut inflasi</t>
  </si>
  <si>
    <t>Value-added income</t>
  </si>
  <si>
    <t>Pendapatan nilai tambahan</t>
  </si>
  <si>
    <t>Adjusted business income or statutory income or tax exempt statutory income or value-added income</t>
  </si>
  <si>
    <t>Kerugian seksyen 21A APP 1986 (bukan aktiviti / keluaran digalakkan)</t>
  </si>
  <si>
    <t>Loss under section 25(2) PIA 1986 (pioneer loss brought forward and current year pioneer loss from other pioneer businesses, if any)</t>
  </si>
  <si>
    <t>Tax exempt pioneer income</t>
  </si>
  <si>
    <t>Pendapatan perintis dikecualikan cukai</t>
  </si>
  <si>
    <t>Adjustment of capital allowance [abstract]</t>
  </si>
  <si>
    <t>Balance brought forward</t>
  </si>
  <si>
    <t>Baki bawa hadapan</t>
  </si>
  <si>
    <t>Balancing allowance</t>
  </si>
  <si>
    <t>Elaun imbangan</t>
  </si>
  <si>
    <t>Capital allowance</t>
  </si>
  <si>
    <t>Elaun modal</t>
  </si>
  <si>
    <t>Balance carried forward</t>
  </si>
  <si>
    <t>Baki hantar hadapan</t>
  </si>
  <si>
    <t>Pengiraan pendapatan nilai tambah di bawah seksyen 21C APP 1986 [abstrak]</t>
  </si>
  <si>
    <t>Computation of tax exempt pioneer income [abstract]</t>
  </si>
  <si>
    <t>Pengiraan pendapatan perintis dikecualikan cukai [abstrak]</t>
  </si>
  <si>
    <t>Pelarasan baki elaun modal [abstrak]</t>
  </si>
  <si>
    <t>Pengiraan pendapatan berkanun kena cukai dan yang dikecualikan cukai [abstrak]</t>
  </si>
  <si>
    <t>AdjustedBusinessIncome</t>
  </si>
  <si>
    <t>BalancingCharge</t>
  </si>
  <si>
    <t>StatutoryIncome</t>
  </si>
  <si>
    <t>ComputationOfTaxableAndTaxExemptStatutoryIncomeAbstract</t>
  </si>
  <si>
    <t>TaxableStatutoryIncome</t>
  </si>
  <si>
    <t>PercentagePortionOfTaxableStatutoryIncome</t>
  </si>
  <si>
    <t>TaxExemptStatutoryIncome</t>
  </si>
  <si>
    <t>PercentagePortionOfExemptedStatutoryIncome</t>
  </si>
  <si>
    <t>ComputationOfTaxExemptPioneerIncomeAbstract</t>
  </si>
  <si>
    <t>LossUnderSection252PIA1986PioneerLossBroughtForwardAndCurrentYearPioneerLossFromOtherPioneerBusinessesIfAny</t>
  </si>
  <si>
    <t>TaxExemptPioneerIncome</t>
  </si>
  <si>
    <t>AdjustmentOfCapitalAllowanceAbstract</t>
  </si>
  <si>
    <t>BalanceBroughtForward</t>
  </si>
  <si>
    <t>BalancingAllowance</t>
  </si>
  <si>
    <t>CapitalAllowance</t>
  </si>
  <si>
    <t>BalanceCarriedForward</t>
  </si>
  <si>
    <t>hk-pc2</t>
  </si>
  <si>
    <t>HKPC8Abstract</t>
  </si>
  <si>
    <t>HK-PC8 [abstract]</t>
  </si>
  <si>
    <t>HK-PC8 [abstrak]</t>
  </si>
  <si>
    <t>hk-pc8</t>
  </si>
  <si>
    <t>Country of residence</t>
  </si>
  <si>
    <t>Income from wherever derived</t>
  </si>
  <si>
    <t>Depreciation allowance allowed by the above country's tax authority</t>
  </si>
  <si>
    <t>World income</t>
  </si>
  <si>
    <t>Losses brought forward</t>
  </si>
  <si>
    <t>Income derived from Malaysia</t>
  </si>
  <si>
    <t>Computation of statutory income under subsection 54(3) [abstract]</t>
  </si>
  <si>
    <t>Computation of statutory income under subsection 54(4) [abstract]</t>
  </si>
  <si>
    <t>Information from ratio certificate [abstract]</t>
  </si>
  <si>
    <t>Computation of adjusted loss II (depreciation allowance exceeding adjusted income in country of residence) [abstract]</t>
  </si>
  <si>
    <t>ComputationOfStatutoryIncomeUnderSubsection543Abstract</t>
  </si>
  <si>
    <t>TypeOfForeignCurrency</t>
  </si>
  <si>
    <t>RateOfConversionToRinggitMalaysia</t>
  </si>
  <si>
    <t>GrossIncomeDerivedFromMalaysia</t>
  </si>
  <si>
    <t>IncomeExemptedUnderAvoidanceOfDoubleTaxationAgreement</t>
  </si>
  <si>
    <t>Income exempted under avoidance of double taxation agreement</t>
  </si>
  <si>
    <t>ComputationOfStatutoryIncomeUnderSubsection544Abstract</t>
  </si>
  <si>
    <t>CountryOfResidence</t>
  </si>
  <si>
    <t>DateOfCertificate</t>
  </si>
  <si>
    <t>InformationFromRatioCertificateAbstract</t>
  </si>
  <si>
    <t>IncomeFromWhereverDerived</t>
  </si>
  <si>
    <t>RefundOrBusinessReturns</t>
  </si>
  <si>
    <t>WorldIncome</t>
  </si>
  <si>
    <t>Income under avoidance of double taxation agreement</t>
  </si>
  <si>
    <t>LossesBroughtForward</t>
  </si>
  <si>
    <t>IncomeDerivedFromMalaysia</t>
  </si>
  <si>
    <t>AdjustedLoss</t>
  </si>
  <si>
    <t>AdjustedLossInRinggitMalaysia</t>
  </si>
  <si>
    <t>ComputationOfAdjustedLossIIDepreciationAllowanceExceedingAdjustedIncomeInCountryOfResidenceAbstract</t>
  </si>
  <si>
    <t>Adjusted loss in Ringgit Malaysia</t>
  </si>
  <si>
    <t>Adjusted loss</t>
  </si>
  <si>
    <t>Computation of statutory income [abstract]</t>
  </si>
  <si>
    <t>Pengiraan pendapatan berkanun [abstrak]</t>
  </si>
  <si>
    <t>Maklumat daripada sijil nisbah [abstrak]</t>
  </si>
  <si>
    <t>ComputationOfStatutoryIncomeTable</t>
  </si>
  <si>
    <t>Computation of statutory income [table]</t>
  </si>
  <si>
    <t>Computation of statutory income [line items]</t>
  </si>
  <si>
    <t>Pengiraan pendapatan berkanun [butiran]</t>
  </si>
  <si>
    <t>lhdnm-enum:CurrencyList</t>
  </si>
  <si>
    <t>http://www.hasil.gov.my/role/enum/currency</t>
  </si>
  <si>
    <t>currency</t>
  </si>
  <si>
    <t>AED UAE Dirham United Arab Emirates (The)</t>
  </si>
  <si>
    <t>AFN Afghani Afghanistan</t>
  </si>
  <si>
    <t>ALL Lek Albania</t>
  </si>
  <si>
    <t>AMD Armenian Dram Armenia</t>
  </si>
  <si>
    <t>ANG Netherlands Antillean Guilder Curaçao</t>
  </si>
  <si>
    <t>ANG Netherlands Antillean Guilder Sint Maarten (Dutch Part)</t>
  </si>
  <si>
    <t>AOA Kwanza Angola</t>
  </si>
  <si>
    <t>ARS Argentine Peso Argentina</t>
  </si>
  <si>
    <t>AUD Australian Dollar Australia</t>
  </si>
  <si>
    <t>AUD Australian Dollar Christmas Island</t>
  </si>
  <si>
    <t>AUD Australian Dollar Cocos (Keeling) Islands (The)</t>
  </si>
  <si>
    <t>AUD Australian Dollar Heard Island And Mcdonald Islands</t>
  </si>
  <si>
    <t>AUD Australian Dollar Kiribati</t>
  </si>
  <si>
    <t>AUD Australian Dollar Nauru</t>
  </si>
  <si>
    <t>AUD Australian Dollar Norfolk Island</t>
  </si>
  <si>
    <t>AUD Australian Dollar Tuvalu</t>
  </si>
  <si>
    <t>AWG Aruban Florin Aruba</t>
  </si>
  <si>
    <t>AZN Azerbaijanian Manat Azerbaijan</t>
  </si>
  <si>
    <t>BAM Convertible Mark Bosnia And Herzegovina</t>
  </si>
  <si>
    <t>BBD Barbados Dollar Barbados</t>
  </si>
  <si>
    <t>BDT Taka Bangladesh</t>
  </si>
  <si>
    <t>BGN Bulgarian Lev Bulgaria</t>
  </si>
  <si>
    <t>BHD Bahraini Dinar Bahrain</t>
  </si>
  <si>
    <t>BIF Burundi Franc Burundi</t>
  </si>
  <si>
    <t>BMD Bermudian Dollar Bermuda</t>
  </si>
  <si>
    <t>BND Brunei Dollar Brunei Darussalam</t>
  </si>
  <si>
    <t>BOB Boliviano Bolivia (Plurinational State Of)</t>
  </si>
  <si>
    <t>BOV Mvdol Bolivia (Plurinational State Of)</t>
  </si>
  <si>
    <t>BRL Brazilian Real Brazil</t>
  </si>
  <si>
    <t>BSD Bahamian Dollar Bahamas (The)</t>
  </si>
  <si>
    <t>BTN Ngultrum Bhutan</t>
  </si>
  <si>
    <t>BWP Pula Botswana</t>
  </si>
  <si>
    <t>BYR Belarussian Ruble Belarus</t>
  </si>
  <si>
    <t>BZD Belize Dollar Belize</t>
  </si>
  <si>
    <t>CAD Canadian Dollar Canada</t>
  </si>
  <si>
    <t>CDF Congolese Franc Congo (The Democratic Republic Of The)</t>
  </si>
  <si>
    <t>CHE WIR Euro Switzerland</t>
  </si>
  <si>
    <t>CHF Swiss Franc Liechtenstein</t>
  </si>
  <si>
    <t>CHF Swiss Franc Switzerland</t>
  </si>
  <si>
    <t>CHW WIR Franc Switzerland</t>
  </si>
  <si>
    <t>CLF Unidad de Fomento Chile</t>
  </si>
  <si>
    <t>CLP Chilean Peso Chile</t>
  </si>
  <si>
    <t>CNY Yuan Renminbi China</t>
  </si>
  <si>
    <t>COP Colombian Peso Colombia</t>
  </si>
  <si>
    <t>COU Unidad de Valor Real Colombia</t>
  </si>
  <si>
    <t>CRC Costa Rican Colon Costa Rica</t>
  </si>
  <si>
    <t>CUC Peso Convertible Cuba</t>
  </si>
  <si>
    <t>CUP Cuban Peso Cuba</t>
  </si>
  <si>
    <t>CVE Cabo Verde Escudo Cabo Verde</t>
  </si>
  <si>
    <t>CZK Czech Koruna Czech Republic (The)</t>
  </si>
  <si>
    <t>DJF Djibouti Franc Djibouti</t>
  </si>
  <si>
    <t>DKK Danish Krone Denmark</t>
  </si>
  <si>
    <t>DKK Danish Krone Faroe Islands (The)</t>
  </si>
  <si>
    <t>DKK Danish Krone Greenland</t>
  </si>
  <si>
    <t>DOP Dominican Peso Dominican Republic (The)</t>
  </si>
  <si>
    <t>DZD Algerian Dinar Algeria</t>
  </si>
  <si>
    <t>EGP Egyptian Pound Egypt</t>
  </si>
  <si>
    <t>ERN Nakfa Eritrea</t>
  </si>
  <si>
    <t>ETB Ethiopian Birr Ethiopia</t>
  </si>
  <si>
    <t>EUR Euro Åland Islands</t>
  </si>
  <si>
    <t>EUR Euro Andorra</t>
  </si>
  <si>
    <t>EUR Euro Austria</t>
  </si>
  <si>
    <t>EUR Euro Belgium</t>
  </si>
  <si>
    <t>EUR Euro Cyprus</t>
  </si>
  <si>
    <t>EUR Euro Estonia</t>
  </si>
  <si>
    <t>EUR Euro European Union</t>
  </si>
  <si>
    <t>EUR Euro Finland</t>
  </si>
  <si>
    <t>EUR Euro France</t>
  </si>
  <si>
    <t>EUR Euro French Guiana</t>
  </si>
  <si>
    <t>EUR Euro French Southern Territories (The)</t>
  </si>
  <si>
    <t>EUR Euro Germany</t>
  </si>
  <si>
    <t>EUR Euro Greece</t>
  </si>
  <si>
    <t>EUR Euro Guadeloupe</t>
  </si>
  <si>
    <t>EUR Euro Holy See (The)</t>
  </si>
  <si>
    <t>EUR Euro Ireland</t>
  </si>
  <si>
    <t>EUR Euro Italy</t>
  </si>
  <si>
    <t>EUR Euro Latvia</t>
  </si>
  <si>
    <t>EUR Euro Lithuania</t>
  </si>
  <si>
    <t>EUR Euro Luxembourg</t>
  </si>
  <si>
    <t>EUR Euro Malta</t>
  </si>
  <si>
    <t>EUR Euro Martinique</t>
  </si>
  <si>
    <t>EUR Euro Mayotte</t>
  </si>
  <si>
    <t>EUR Euro Monaco</t>
  </si>
  <si>
    <t>EUR Euro Montenegro</t>
  </si>
  <si>
    <t>EUR Euro Netherlands (The)</t>
  </si>
  <si>
    <t>EUR Euro Portugal</t>
  </si>
  <si>
    <t>EUR Euro Réunion</t>
  </si>
  <si>
    <t>EUR Euro Saint Barthélemy</t>
  </si>
  <si>
    <t>EUR Euro Saint Martin (French Part)</t>
  </si>
  <si>
    <t>EUR Euro Saint Pierre And Miquelon</t>
  </si>
  <si>
    <t>EUR Euro San Marino</t>
  </si>
  <si>
    <t>EUR Euro Slovakia</t>
  </si>
  <si>
    <t>EUR Euro Slovenia</t>
  </si>
  <si>
    <t>EUR Euro Spain</t>
  </si>
  <si>
    <t>FJD Fiji Dollar Fiji</t>
  </si>
  <si>
    <t>FKP Falkland Islands Pound Falkland Islands (The) [Malvinas]</t>
  </si>
  <si>
    <t>GBP Pound Sterling Guernsey</t>
  </si>
  <si>
    <t>GBP Pound Sterling Isle Of Man</t>
  </si>
  <si>
    <t>GBP Pound Sterling Jersey</t>
  </si>
  <si>
    <t>GBP Pound Sterling United Kingdom Of Great Britain And Northern Ireland (The)</t>
  </si>
  <si>
    <t>GEL Lari Georgia</t>
  </si>
  <si>
    <t>GHS Ghana Cedi Ghana</t>
  </si>
  <si>
    <t>GIP Gibraltar Pound Gibraltar</t>
  </si>
  <si>
    <t>GMD Dalasi Gambia (The)</t>
  </si>
  <si>
    <t>GNF Guinea Franc Guinea</t>
  </si>
  <si>
    <t>GTQ Quetzal Guatemala</t>
  </si>
  <si>
    <t>GYD Guyana Dollar Guyana</t>
  </si>
  <si>
    <t>HKD Hong Kong Dollar Hong Kong</t>
  </si>
  <si>
    <t>HNL Lempira Honduras</t>
  </si>
  <si>
    <t>HRK Kuna Croatia</t>
  </si>
  <si>
    <t>HTG Gourde Haiti</t>
  </si>
  <si>
    <t>HUF Forint Hungary</t>
  </si>
  <si>
    <t>IDR Rupiah Indonesia</t>
  </si>
  <si>
    <t>ILS New Israeli Sheqel Israel</t>
  </si>
  <si>
    <t>INR Indian Rupee Bhutan</t>
  </si>
  <si>
    <t>INR Indian Rupee India</t>
  </si>
  <si>
    <t>IQD Iraqi Dinar Iraq</t>
  </si>
  <si>
    <t>IRR Iranian Rial Iran (Islamic Republic Of)</t>
  </si>
  <si>
    <t>ISK Iceland Krona Iceland</t>
  </si>
  <si>
    <t>JMD Jamaican Dollar Jamaica</t>
  </si>
  <si>
    <t>JOD Jordanian Dinar Jordan</t>
  </si>
  <si>
    <t>JPY Yen Japan</t>
  </si>
  <si>
    <t>KES Kenyan Shilling Kenya</t>
  </si>
  <si>
    <t>KGS Som Kyrgyzstan</t>
  </si>
  <si>
    <t>KHR Riel Cambodia</t>
  </si>
  <si>
    <t>KMF Comoro Franc Comoros (The)</t>
  </si>
  <si>
    <t>KPW North Korean Won Korea (The Democratic People’S Republic Of)</t>
  </si>
  <si>
    <t>KRW Won Korea (The Republic Of)</t>
  </si>
  <si>
    <t>KWD Kuwaiti Dinar Kuwait</t>
  </si>
  <si>
    <t>KYD Cayman Islands Dollar Cayman Islands (The)</t>
  </si>
  <si>
    <t>KZT Tenge Kazakhstan</t>
  </si>
  <si>
    <t>LAK Kip Lao People’S Democratic Republic (The)</t>
  </si>
  <si>
    <t>LBP Lebanese Pound Lebanon</t>
  </si>
  <si>
    <t>LKR Sri Lanka Rupee Sri Lanka</t>
  </si>
  <si>
    <t>LRD Liberian Dollar Liberia</t>
  </si>
  <si>
    <t>LSL Loti Lesotho</t>
  </si>
  <si>
    <t>LYD Libyan Dinar Libya</t>
  </si>
  <si>
    <t>MAD Moroccan Dirham Morocco</t>
  </si>
  <si>
    <t>MAD Moroccan Dirham Western Sahara</t>
  </si>
  <si>
    <t>MDL Moldovan Leu Moldova (The Republic Of)</t>
  </si>
  <si>
    <t>MGA Malagasy Ariary Madagascar</t>
  </si>
  <si>
    <t>MKD Denar Macedonia (The Former Yugoslav Republic Of)</t>
  </si>
  <si>
    <t>MMK Kyat Myanmar</t>
  </si>
  <si>
    <t>MNT Tugrik Mongolia</t>
  </si>
  <si>
    <t>MOP Pataca Macao</t>
  </si>
  <si>
    <t>MRO Ouguiya Mauritania</t>
  </si>
  <si>
    <t>MUR Mauritius Rupee Mauritius</t>
  </si>
  <si>
    <t>MVR Rufiyaa Maldives</t>
  </si>
  <si>
    <t>MWK Kwacha Malawi</t>
  </si>
  <si>
    <t>MXN Mexican Peso Mexico</t>
  </si>
  <si>
    <t>MYR Malaysian Ringgit Malaysia</t>
  </si>
  <si>
    <t>MZN Mozambique Metical Mozambique</t>
  </si>
  <si>
    <t>NAD Namibia Dollar Namibia</t>
  </si>
  <si>
    <t>NGN Naira Nigeria</t>
  </si>
  <si>
    <t>NIO Cordoba Oro Nicaragua</t>
  </si>
  <si>
    <t>NOK Norwegian Krone Bouvet Island</t>
  </si>
  <si>
    <t>NOK Norwegian Krone Norway</t>
  </si>
  <si>
    <t>NOK Norwegian Krone Svalbard And Jan Mayen</t>
  </si>
  <si>
    <t>NPR Nepalese Rupee Nepal</t>
  </si>
  <si>
    <t>NZD New Zealand Dollar Cook Islands (The)</t>
  </si>
  <si>
    <t>NZD New Zealand Dollar New Zealand</t>
  </si>
  <si>
    <t>NZD New Zealand Dollar Niue</t>
  </si>
  <si>
    <t>NZD New Zealand Dollar Pitcairn</t>
  </si>
  <si>
    <t>NZD New Zealand Dollar Tokelau</t>
  </si>
  <si>
    <t>OMR Rial Omani Oman</t>
  </si>
  <si>
    <t>PAB Balboa Panama</t>
  </si>
  <si>
    <t>PEN Nuevo Sol Peru</t>
  </si>
  <si>
    <t>PGK Kina Papua New Guinea</t>
  </si>
  <si>
    <t>PHP Philippine Peso Philippines (The)</t>
  </si>
  <si>
    <t>PKR Pakistan Rupee Pakistan</t>
  </si>
  <si>
    <t>PLN Zloty Poland</t>
  </si>
  <si>
    <t>PYG Guarani Paraguay</t>
  </si>
  <si>
    <t>QAR Qatari Rial Qatar</t>
  </si>
  <si>
    <t>RON Romanian Leu Romania</t>
  </si>
  <si>
    <t>RSD Serbian Dinar Serbia</t>
  </si>
  <si>
    <t>RUB Russian Ruble Russian Federation (The)</t>
  </si>
  <si>
    <t>RWF Rwanda Franc Rwanda</t>
  </si>
  <si>
    <t>SAR Saudi Riyal Saudi Arabia</t>
  </si>
  <si>
    <t>SBD Solomon Islands Dollar Solomon Islands</t>
  </si>
  <si>
    <t>SCR Seychelles Rupee Seychelles</t>
  </si>
  <si>
    <t>SDG Sudanese Pound Sudan (The)</t>
  </si>
  <si>
    <t>SEK Swedish Krona Sweden</t>
  </si>
  <si>
    <t>SGD Singapore Dollar Singapore</t>
  </si>
  <si>
    <t>SHP Saint Helena Pound Saint Helena, Ascension And Tristan Da Cunha</t>
  </si>
  <si>
    <t>SLL Leone Sierra Leone</t>
  </si>
  <si>
    <t>SOS Somali Shilling Somalia</t>
  </si>
  <si>
    <t>SRD Surinam Dollar Suriname</t>
  </si>
  <si>
    <t>SSP South Sudanese Pound South Sudan</t>
  </si>
  <si>
    <t>STD Dobra Sao Tome And Principe</t>
  </si>
  <si>
    <t>SVC El Salvador Colon El Salvador</t>
  </si>
  <si>
    <t>SYP Syrian Pound Syrian Arab Republic</t>
  </si>
  <si>
    <t>SZL Lilangeni Swaziland</t>
  </si>
  <si>
    <t>THB Baht Thailand</t>
  </si>
  <si>
    <t>TJS Somoni Tajikistan</t>
  </si>
  <si>
    <t>TMT Turkmenistan New Manat Turkmenistan</t>
  </si>
  <si>
    <t>TND Tunisian Dinar Tunisia</t>
  </si>
  <si>
    <t>TOP Pa’anga Tonga</t>
  </si>
  <si>
    <t>TRY Turkish Lira Turkey</t>
  </si>
  <si>
    <t>TTD Trinidad and Tobago Dollar Trinidad And Tobago</t>
  </si>
  <si>
    <t>TWD New Taiwan Dollar Taiwan (Province Of China)</t>
  </si>
  <si>
    <t>TZS Tanzanian Shilling Tanzania, United Republic Of</t>
  </si>
  <si>
    <t>UAH Hryvnia Ukraine</t>
  </si>
  <si>
    <t>UGX Uganda Shilling Uganda</t>
  </si>
  <si>
    <t>USD US Dollar American Samoa</t>
  </si>
  <si>
    <t>USD US Dollar Bonaire, Sint Eustatius And Saba</t>
  </si>
  <si>
    <t>USD US Dollar British Indian Ocean Territory (The)</t>
  </si>
  <si>
    <t>USD US Dollar Ecuador</t>
  </si>
  <si>
    <t>USD US Dollar El Salvador</t>
  </si>
  <si>
    <t>USD US Dollar Guam</t>
  </si>
  <si>
    <t>USD US Dollar Haiti</t>
  </si>
  <si>
    <t>USD US Dollar Marshall Islands (The)</t>
  </si>
  <si>
    <t>USD US Dollar Micronesia (Federated States Of)</t>
  </si>
  <si>
    <t>USD US Dollar Northern Mariana Islands (The)</t>
  </si>
  <si>
    <t>USD US Dollar Palau</t>
  </si>
  <si>
    <t>USD US Dollar Panama</t>
  </si>
  <si>
    <t>USD US Dollar Puerto Rico</t>
  </si>
  <si>
    <t>USD US Dollar Timor-Leste</t>
  </si>
  <si>
    <t>USD US Dollar Turks And Caicos Islands (The)</t>
  </si>
  <si>
    <t>USD US Dollar United States Minor Outlying Islands (The)</t>
  </si>
  <si>
    <t>USD US Dollar United States Of America (The)</t>
  </si>
  <si>
    <t>USD US Dollar Virgin Islands (British)</t>
  </si>
  <si>
    <t>USD US Dollar Virgin Islands (U.S.)</t>
  </si>
  <si>
    <t>UYI Uruguay Peso en Unidades Indexadas (URUIURUI) Uruguay</t>
  </si>
  <si>
    <t>UYU Peso Uruguayo Uruguay</t>
  </si>
  <si>
    <t>UZS Uzbekistan Sum Uzbekistan</t>
  </si>
  <si>
    <t>VEF Bolivar Venezuela (Bolivarian Republic Of)</t>
  </si>
  <si>
    <t>VND Dong Viet Nam</t>
  </si>
  <si>
    <t>VUV Vatu Vanuatu</t>
  </si>
  <si>
    <t>WST Tala Samoa</t>
  </si>
  <si>
    <t>YER Yemeni Rial Yemen</t>
  </si>
  <si>
    <t>ZAR Rand Lesotho</t>
  </si>
  <si>
    <t>ZAR Rand Namibia</t>
  </si>
  <si>
    <t>ZAR Rand South Africa</t>
  </si>
  <si>
    <t>ZMW Zambian Kwacha Zambia</t>
  </si>
  <si>
    <t>ZWL Zimbabwe Dollar Zimbabwe</t>
  </si>
  <si>
    <t>Currency [list]</t>
  </si>
  <si>
    <t>CurrencyList</t>
  </si>
  <si>
    <t>AFNAfghaniAfghanistan</t>
  </si>
  <si>
    <t>ALLLekAlbania</t>
  </si>
  <si>
    <t>AMDArmenianDramArmenia</t>
  </si>
  <si>
    <t>ANGNetherlandsAntilleanGuilderCuraçao</t>
  </si>
  <si>
    <t>ANGNetherlandsAntilleanGuilderSintMaartenDutchPart</t>
  </si>
  <si>
    <t>AOAKwanzaAngola</t>
  </si>
  <si>
    <t>ARSArgentinePesoArgentina</t>
  </si>
  <si>
    <t>AUDAustralianDollarAustralia</t>
  </si>
  <si>
    <t>AUDAustralianDollarChristmasIsland</t>
  </si>
  <si>
    <t>AUDAustralianDollarHeardIslandAndMcdonaldIslands</t>
  </si>
  <si>
    <t>AUDAustralianDollarKiribati</t>
  </si>
  <si>
    <t>AUDAustralianDollarNauru</t>
  </si>
  <si>
    <t>AUDAustralianDollarNorfolkIsland</t>
  </si>
  <si>
    <t>AUDAustralianDollarTuvalu</t>
  </si>
  <si>
    <t>AWGArubanFlorinAruba</t>
  </si>
  <si>
    <t>AZNAzerbaijanianManatAzerbaijan</t>
  </si>
  <si>
    <t>BAMConvertibleMarkBosniaAndHerzegovina</t>
  </si>
  <si>
    <t>BBDBarbadosDollarBarbados</t>
  </si>
  <si>
    <t>BDTTakaBangladesh</t>
  </si>
  <si>
    <t>BGNBulgarianLevBulgaria</t>
  </si>
  <si>
    <t>BHDBahrainiDinarBahrain</t>
  </si>
  <si>
    <t>BIFBurundiFrancBurundi</t>
  </si>
  <si>
    <t>BMDBermudianDollarBermuda</t>
  </si>
  <si>
    <t>BNDBruneiDollarBruneiDarussalam</t>
  </si>
  <si>
    <t>BOBBolivianoBoliviaPlurinationalStateOf</t>
  </si>
  <si>
    <t>BOVMvdolBoliviaPlurinationalStateOf</t>
  </si>
  <si>
    <t>BRLBrazilianRealBrazil</t>
  </si>
  <si>
    <t>BTNNgultrumBhutan</t>
  </si>
  <si>
    <t>BWPPulaBotswana</t>
  </si>
  <si>
    <t>BYRBelarussianRubleBelarus</t>
  </si>
  <si>
    <t>BZDBelizeDollarBelize</t>
  </si>
  <si>
    <t>CADCanadianDollarCanada</t>
  </si>
  <si>
    <t>CHEWIREuroSwitzerland</t>
  </si>
  <si>
    <t>CHFSwissFrancLiechtenstein</t>
  </si>
  <si>
    <t>CHFSwissFrancSwitzerland</t>
  </si>
  <si>
    <t>CHWWIRFrancSwitzerland</t>
  </si>
  <si>
    <t>CLFUnidaddeFomentoChile</t>
  </si>
  <si>
    <t>CLPChileanPesoChile</t>
  </si>
  <si>
    <t>CNYYuanRenminbiChina</t>
  </si>
  <si>
    <t>COPColombianPesoColombia</t>
  </si>
  <si>
    <t>COUUnidaddeValorRealColombia</t>
  </si>
  <si>
    <t>CRCCostaRicanColonCostaRica</t>
  </si>
  <si>
    <t>CUCPesoConvertibleCuba</t>
  </si>
  <si>
    <t>CUPCubanPesoCuba</t>
  </si>
  <si>
    <t>CVECaboVerdeEscudoCaboVerde</t>
  </si>
  <si>
    <t>DJFDjiboutiFrancDjibouti</t>
  </si>
  <si>
    <t>DKKDanishKroneDenmark</t>
  </si>
  <si>
    <t>DKKDanishKroneGreenland</t>
  </si>
  <si>
    <t>DZDAlgerianDinarAlgeria</t>
  </si>
  <si>
    <t>EGPEgyptianPoundEgypt</t>
  </si>
  <si>
    <t>ERNNakfaEritrea</t>
  </si>
  <si>
    <t>ETBEthiopianBirrEthiopia</t>
  </si>
  <si>
    <t>EUREuroÅlandIslands</t>
  </si>
  <si>
    <t>EUREuroAndorra</t>
  </si>
  <si>
    <t>EUREuroAustria</t>
  </si>
  <si>
    <t>EUREuroBelgium</t>
  </si>
  <si>
    <t>EUREuroCyprus</t>
  </si>
  <si>
    <t>EUREuroEstonia</t>
  </si>
  <si>
    <t>EUREuroEuropeanUnion</t>
  </si>
  <si>
    <t>EUREuroFinland</t>
  </si>
  <si>
    <t>EUREuroFrance</t>
  </si>
  <si>
    <t>EUREuroFrenchGuiana</t>
  </si>
  <si>
    <t>EUREuroGermany</t>
  </si>
  <si>
    <t>EUREuroGreece</t>
  </si>
  <si>
    <t>EUREuroGuadeloupe</t>
  </si>
  <si>
    <t>EUREuroIreland</t>
  </si>
  <si>
    <t>EUREuroItaly</t>
  </si>
  <si>
    <t>EUREuroLatvia</t>
  </si>
  <si>
    <t>EUREuroLithuania</t>
  </si>
  <si>
    <t>EUREuroLuxembourg</t>
  </si>
  <si>
    <t>EUREuroMalta</t>
  </si>
  <si>
    <t>EUREuroMartinique</t>
  </si>
  <si>
    <t>EUREuroMayotte</t>
  </si>
  <si>
    <t>EUREuroMonaco</t>
  </si>
  <si>
    <t>EUREuroMontenegro</t>
  </si>
  <si>
    <t>EUREuroPortugal</t>
  </si>
  <si>
    <t>EUREuroRéunion</t>
  </si>
  <si>
    <t>EUREuroSaintBarthélemy</t>
  </si>
  <si>
    <t>EUREuroSaintMartinFrenchPart</t>
  </si>
  <si>
    <t>EUREuroSaintPierreAndMiquelon</t>
  </si>
  <si>
    <t>EUREuroSanMarino</t>
  </si>
  <si>
    <t>EUREuroSlovakia</t>
  </si>
  <si>
    <t>EUREuroSlovenia</t>
  </si>
  <si>
    <t>EUREuroSpain</t>
  </si>
  <si>
    <t>FJDFijiDollarFiji</t>
  </si>
  <si>
    <t>GBPPoundSterlingGuernsey</t>
  </si>
  <si>
    <t>GBPPoundSterlingIsleOfMan</t>
  </si>
  <si>
    <t>GBPPoundSterlingJersey</t>
  </si>
  <si>
    <t>GELLariGeorgia</t>
  </si>
  <si>
    <t>GHSGhanaCediGhana</t>
  </si>
  <si>
    <t>GIPGibraltarPoundGibraltar</t>
  </si>
  <si>
    <t>GNFGuineaFrancGuinea</t>
  </si>
  <si>
    <t>GTQQuetzalGuatemala</t>
  </si>
  <si>
    <t>GYDGuyanaDollarGuyana</t>
  </si>
  <si>
    <t>HKDHongKongDollarHongKong</t>
  </si>
  <si>
    <t>HNLLempiraHonduras</t>
  </si>
  <si>
    <t>HRKKunaCroatia</t>
  </si>
  <si>
    <t>HTGGourdeHaiti</t>
  </si>
  <si>
    <t>HUFForintHungary</t>
  </si>
  <si>
    <t>IDRRupiahIndonesia</t>
  </si>
  <si>
    <t>ILSNewIsraeliSheqelIsrael</t>
  </si>
  <si>
    <t>INRIndianRupeeBhutan</t>
  </si>
  <si>
    <t>INRIndianRupeeIndia</t>
  </si>
  <si>
    <t>IQDIraqiDinarIraq</t>
  </si>
  <si>
    <t>IRRIranianRialIranIslamicRepublicOf</t>
  </si>
  <si>
    <t>ISKIcelandKronaIceland</t>
  </si>
  <si>
    <t>JMDJamaicanDollarJamaica</t>
  </si>
  <si>
    <t>JODJordanianDinarJordan</t>
  </si>
  <si>
    <t>JPYYenJapan</t>
  </si>
  <si>
    <t>KESKenyanShillingKenya</t>
  </si>
  <si>
    <t>KGSSomKyrgyzstan</t>
  </si>
  <si>
    <t>KHRRielCambodia</t>
  </si>
  <si>
    <t>KWDKuwaitiDinarKuwait</t>
  </si>
  <si>
    <t>KZTTengeKazakhstan</t>
  </si>
  <si>
    <t>LBPLebanesePoundLebanon</t>
  </si>
  <si>
    <t>LKRSriLankaRupeeSriLanka</t>
  </si>
  <si>
    <t>LRDLiberianDollarLiberia</t>
  </si>
  <si>
    <t>LSLLotiLesotho</t>
  </si>
  <si>
    <t>LYDLibyanDinarLibya</t>
  </si>
  <si>
    <t>MADMoroccanDirhamMorocco</t>
  </si>
  <si>
    <t>MADMoroccanDirhamWesternSahara</t>
  </si>
  <si>
    <t>MGAMalagasyAriaryMadagascar</t>
  </si>
  <si>
    <t>MMKKyatMyanmar</t>
  </si>
  <si>
    <t>MNTTugrikMongolia</t>
  </si>
  <si>
    <t>MOPPatacaMacao</t>
  </si>
  <si>
    <t>MROOuguiyaMauritania</t>
  </si>
  <si>
    <t>MURMauritiusRupeeMauritius</t>
  </si>
  <si>
    <t>MVRRufiyaaMaldives</t>
  </si>
  <si>
    <t>MWKKwachaMalawi</t>
  </si>
  <si>
    <t>MXNMexicanPesoMexico</t>
  </si>
  <si>
    <t>MYRMalaysianRinggitMalaysia</t>
  </si>
  <si>
    <t>MZNMozambiqueMeticalMozambique</t>
  </si>
  <si>
    <t>NADNamibiaDollarNamibia</t>
  </si>
  <si>
    <t>NGNNairaNigeria</t>
  </si>
  <si>
    <t>NIOCordobaOroNicaragua</t>
  </si>
  <si>
    <t>NOKNorwegianKroneBouvetIsland</t>
  </si>
  <si>
    <t>NOKNorwegianKroneNorway</t>
  </si>
  <si>
    <t>NOKNorwegianKroneSvalbardAndJanMayen</t>
  </si>
  <si>
    <t>NPRNepaleseRupeeNepal</t>
  </si>
  <si>
    <t>NZDNewZealandDollarNewZealand</t>
  </si>
  <si>
    <t>NZDNewZealandDollarNiue</t>
  </si>
  <si>
    <t>NZDNewZealandDollarPitcairn</t>
  </si>
  <si>
    <t>NZDNewZealandDollarTokelau</t>
  </si>
  <si>
    <t>OMRRialOmaniOman</t>
  </si>
  <si>
    <t>PABBalboaPanama</t>
  </si>
  <si>
    <t>PENNuevoSolPeru</t>
  </si>
  <si>
    <t>PGKKinaPapuaNewGuinea</t>
  </si>
  <si>
    <t>PKRPakistanRupeePakistan</t>
  </si>
  <si>
    <t>PLNZlotyPoland</t>
  </si>
  <si>
    <t>PYGGuaraniParaguay</t>
  </si>
  <si>
    <t>QARQatariRialQatar</t>
  </si>
  <si>
    <t>RONRomanianLeuRomania</t>
  </si>
  <si>
    <t>RSDSerbianDinarSerbia</t>
  </si>
  <si>
    <t>RWFRwandaFrancRwanda</t>
  </si>
  <si>
    <t>SARSaudiRiyalSaudiArabia</t>
  </si>
  <si>
    <t>SBDSolomonIslandsDollarSolomonIslands</t>
  </si>
  <si>
    <t>SCRSeychellesRupeeSeychelles</t>
  </si>
  <si>
    <t>SEKSwedishKronaSweden</t>
  </si>
  <si>
    <t>SGDSingaporeDollarSingapore</t>
  </si>
  <si>
    <t>SHPSaintHelenaPoundSaintHelenaAscensionAndTristanDaCunha</t>
  </si>
  <si>
    <t>SLLLeoneSierraLeone</t>
  </si>
  <si>
    <t>SOSSomaliShillingSomalia</t>
  </si>
  <si>
    <t>SRDSurinamDollarSuriname</t>
  </si>
  <si>
    <t>SSPSouthSudanesePoundSouthSudan</t>
  </si>
  <si>
    <t>STDDobraSaoTomeAndPrincipe</t>
  </si>
  <si>
    <t>SVCElSalvadorColonElSalvador</t>
  </si>
  <si>
    <t>SYPSyrianPoundSyrianArabRepublic</t>
  </si>
  <si>
    <t>SZLLilangeniSwaziland</t>
  </si>
  <si>
    <t>THBBahtThailand</t>
  </si>
  <si>
    <t>TJSSomoniTajikistan</t>
  </si>
  <si>
    <t>TMTTurkmenistanNewManatTurkmenistan</t>
  </si>
  <si>
    <t>TNDTunisianDinarTunisia</t>
  </si>
  <si>
    <t>TOPPaangaTonga</t>
  </si>
  <si>
    <t>TRYTurkishLiraTurkey</t>
  </si>
  <si>
    <t>TTDTrinidadandTobagoDollarTrinidadAndTobago</t>
  </si>
  <si>
    <t>TWDNewTaiwanDollarTaiwanProvinceOfChina</t>
  </si>
  <si>
    <t>TZSTanzanianShillingTanzaniaUnitedRepublicOf</t>
  </si>
  <si>
    <t>UAHHryvniaUkraine</t>
  </si>
  <si>
    <t>UGXUgandaShillingUganda</t>
  </si>
  <si>
    <t>USDUSDollarAmericanSamoa</t>
  </si>
  <si>
    <t>USDUSDollarBonaireSintEustatiusAndSaba</t>
  </si>
  <si>
    <t>USDUSDollarEcuador</t>
  </si>
  <si>
    <t>USDUSDollarElSalvador</t>
  </si>
  <si>
    <t>USDUSDollarGuam</t>
  </si>
  <si>
    <t>USDUSDollarHaiti</t>
  </si>
  <si>
    <t>USDUSDollarMicronesiaFederatedStatesOf</t>
  </si>
  <si>
    <t>USDUSDollarPalau</t>
  </si>
  <si>
    <t>USDUSDollarPanama</t>
  </si>
  <si>
    <t>USDUSDollarPuertoRico</t>
  </si>
  <si>
    <t>USDUSDollarTimor-Leste</t>
  </si>
  <si>
    <t>USDUSDollarVirginIslandsBritish</t>
  </si>
  <si>
    <t>USDUSDollarVirginIslandsU.S.</t>
  </si>
  <si>
    <t>UYIUruguayPesoenUnidadesIndexadasURUIURUIUruguay</t>
  </si>
  <si>
    <t>UYUPesoUruguayoUruguay</t>
  </si>
  <si>
    <t>UZSUzbekistanSumUzbekistan</t>
  </si>
  <si>
    <t>VEFBolivarVenezuelaBolivarianRepublicOf</t>
  </si>
  <si>
    <t>VNDDongVietNam</t>
  </si>
  <si>
    <t>VUVVatuVanuatu</t>
  </si>
  <si>
    <t>WSTTalaSamoa</t>
  </si>
  <si>
    <t>YERYemeniRialYemen</t>
  </si>
  <si>
    <t>ZARRandLesotho</t>
  </si>
  <si>
    <t>ZARRandNamibia</t>
  </si>
  <si>
    <t>ZARRandSouthAfrica</t>
  </si>
  <si>
    <t>ZMWZambianKwachaZambia</t>
  </si>
  <si>
    <t>ZWLZimbabweDollarZimbabwe</t>
  </si>
  <si>
    <t>Mata Wang [senarai]</t>
  </si>
  <si>
    <t>DepreciationAllowanceAllowedByAboveCountrysTaxAuthority</t>
  </si>
  <si>
    <t>StatutoryIncomeInRinggitMalaysia</t>
  </si>
  <si>
    <t>Statutory income in Ringgit Malaysia</t>
  </si>
  <si>
    <t>IncomeUnderAvoidanceOfDoubleTaxationAgreement</t>
  </si>
  <si>
    <t>ComputationOfStatutoryIncomeLineItems</t>
  </si>
  <si>
    <t>ComputationOfWorldIncomeAbstract</t>
  </si>
  <si>
    <t>Computation of world income [abstract]</t>
  </si>
  <si>
    <t>ComputationOfAdjustedLossIComputedAdjustedLossInCountryOfResidenceAbstract</t>
  </si>
  <si>
    <t>Computation of adjusted loss I (computed adjusted loss in country of residence) [abstract]</t>
  </si>
  <si>
    <t>ComputationOfWorldLossIIAbstract</t>
  </si>
  <si>
    <t>Computation of world loss I [abstract]</t>
  </si>
  <si>
    <t>Computation of world loss II [abstract]</t>
  </si>
  <si>
    <t>ComputationOfWorldLossIAbstract</t>
  </si>
  <si>
    <t>occurence</t>
  </si>
  <si>
    <t>StatutoryIncomeFivePercentOfGrossIncomeDerivedFromMalaysia</t>
  </si>
  <si>
    <t>Statutory income (5% of gross income derived from Malaysia)</t>
  </si>
  <si>
    <t>TaxableStatutoryIncomeUnderSubsection543</t>
  </si>
  <si>
    <t>Taxable statutory income under subsection 54(3)</t>
  </si>
  <si>
    <t>Taxable statutory income under subsection 54(4)</t>
  </si>
  <si>
    <t>TaxableStatutoryIncomeUnderSubsection544</t>
  </si>
  <si>
    <t>Country with avoidance of double taxation agreement with Malaysia</t>
  </si>
  <si>
    <t>CountryWithAvoidanceOfDoubleTaxationAgreementWithMalaysia</t>
  </si>
  <si>
    <t>StatutoryIncomeAsWorldIncomeMultipliedByIncomeDerivedFromMalaysiaDividedByIncomeFromWhereverDerived</t>
  </si>
  <si>
    <t>Statutory income as world income multiplied by income derived from Malaysia divided by income from wherever derived</t>
  </si>
  <si>
    <t>Income derived from Malaysia after deducting refund or business returns</t>
  </si>
  <si>
    <t>IncomeDerivedFromMalaysiaAfterDeductingRefundOrBusinessReturns</t>
  </si>
  <si>
    <t>type-of-incentive</t>
  </si>
  <si>
    <t>TypeOfIncentiveList</t>
  </si>
  <si>
    <t>Type of incentive [list]</t>
  </si>
  <si>
    <t>Jenis insentif [senarai]</t>
  </si>
  <si>
    <t>11 - Allowance for BioNexus status company</t>
  </si>
  <si>
    <t>10 - Special incentive for exports</t>
  </si>
  <si>
    <t>9 - Value increased export of services</t>
  </si>
  <si>
    <t>8 - Increased exports allowance for Malaysian international trading company</t>
  </si>
  <si>
    <t>7 - Allowance for increased agriculture exports</t>
  </si>
  <si>
    <t>6 - Increased exports allowance</t>
  </si>
  <si>
    <t>5 - Schedule 7B allowance</t>
  </si>
  <si>
    <t>4 - Schedule 7A allowance</t>
  </si>
  <si>
    <t>3 - Infrastructure allowance</t>
  </si>
  <si>
    <t>2 - Industrial adjustment allowance</t>
  </si>
  <si>
    <t>1 - Investment tax allowance</t>
  </si>
  <si>
    <t>1 - Elaun cukai pelaburan</t>
  </si>
  <si>
    <t>2 - Elaun pelarasan perindustrian</t>
  </si>
  <si>
    <t>3 - Elaun infrastruktur</t>
  </si>
  <si>
    <t>4 - Elaun jadual 7A</t>
  </si>
  <si>
    <t>5 - Elaun jadual 7B</t>
  </si>
  <si>
    <t>6 - Elaun peningkatan eksport</t>
  </si>
  <si>
    <t>7 - Elaun peningkatan eksport pertanian</t>
  </si>
  <si>
    <t>8 - Elaun peningkatan eksport bagi syarikat perdagangan antarabangsa Malaysia</t>
  </si>
  <si>
    <t>10 - Insentif khas bagi eksport</t>
  </si>
  <si>
    <t>11 - Elaun bagi syarikat berstatus BioNexus</t>
  </si>
  <si>
    <t>InvestmentTaxAllowance</t>
  </si>
  <si>
    <t>InfrastructureAllowance</t>
  </si>
  <si>
    <t>IncreasedExportsAllowance</t>
  </si>
  <si>
    <t>AllowanceForIncreasedAgricultureExports</t>
  </si>
  <si>
    <t>IncreasedExportsAllowanceForMalaysianInternationalTradingCompany</t>
  </si>
  <si>
    <t>ValueIncreasedExportOfServices</t>
  </si>
  <si>
    <t>SpecialIncentiveForExports</t>
  </si>
  <si>
    <t>AllowanceForBionexusStatusCompany</t>
  </si>
  <si>
    <t>IndustrialAdjustmentAllowance</t>
  </si>
  <si>
    <t>Schedule7AAllowance</t>
  </si>
  <si>
    <t>Schedule7BAllowance</t>
  </si>
  <si>
    <t>incentive-for-exports</t>
  </si>
  <si>
    <t>IncentiveForExportsList</t>
  </si>
  <si>
    <t>Incentive for exports [list]</t>
  </si>
  <si>
    <t>Insentif untuk eksport [senarai]</t>
  </si>
  <si>
    <t>SignificantIncreaseInExports</t>
  </si>
  <si>
    <t>Significant increase in exports</t>
  </si>
  <si>
    <t>Peningkatan export yang ketara</t>
  </si>
  <si>
    <t>NewMarket</t>
  </si>
  <si>
    <t>New market</t>
  </si>
  <si>
    <t>Pasaran baru</t>
  </si>
  <si>
    <t>ExportExcellenceAwardForMerchandiseServicesOrBrand</t>
  </si>
  <si>
    <t>Export excellence award for merchandise, services or brand</t>
  </si>
  <si>
    <t>Anugerah kecemerlangan export dagangan, perkhidmatan atau jenama</t>
  </si>
  <si>
    <t>RestrictionOnStatutoryIncome</t>
  </si>
  <si>
    <t>Restriction on statutory income</t>
  </si>
  <si>
    <t>TaxExemptIncome</t>
  </si>
  <si>
    <t>Income code</t>
  </si>
  <si>
    <t>Tax exempt income</t>
  </si>
  <si>
    <t>Pendapatan dikecualikan cukai</t>
  </si>
  <si>
    <t>income-code</t>
  </si>
  <si>
    <t>IncomeCodeList</t>
  </si>
  <si>
    <t>Income code [list]</t>
  </si>
  <si>
    <t>Kod pendapatan [senarai]</t>
  </si>
  <si>
    <t>IdentificationNumber</t>
  </si>
  <si>
    <t>PassportNumber</t>
  </si>
  <si>
    <t>DateOfBirth</t>
  </si>
  <si>
    <t>CountryCode</t>
  </si>
  <si>
    <t>Identification number</t>
  </si>
  <si>
    <t>Passport number</t>
  </si>
  <si>
    <t>Country code</t>
  </si>
  <si>
    <t>Nombor pengenalan</t>
  </si>
  <si>
    <t>Nombor pasport</t>
  </si>
  <si>
    <t>Tarikh lahir</t>
  </si>
  <si>
    <t>Kod negara</t>
  </si>
  <si>
    <t>Tarikh kelulusan insentif</t>
  </si>
  <si>
    <t>Tempoh insentif dari</t>
  </si>
  <si>
    <t>Tempoh insentif hingga</t>
  </si>
  <si>
    <t>Period of incentive approval from</t>
  </si>
  <si>
    <t>Period of incentive approval to</t>
  </si>
  <si>
    <t>Date of incentive approval</t>
  </si>
  <si>
    <t>DateOfIncentiveApproval</t>
  </si>
  <si>
    <t>PeriodOfIncentiveApprovalFrom</t>
  </si>
  <si>
    <t>PeriodOfIncentiveApprovalTo</t>
  </si>
  <si>
    <t>Income tax no</t>
  </si>
  <si>
    <t>No. cukai pendapatan</t>
  </si>
  <si>
    <t>No. rujukan (no. pendaftaran)</t>
  </si>
  <si>
    <t>COMPUTATION OF STATUTORY INCOME FOR PIONEER BUSINESS</t>
  </si>
  <si>
    <t>PENGIRAAN PENDAPATAN BERKANUN BAGI PERNIAGAAN PERINTIS</t>
  </si>
  <si>
    <t>ADD: A2. Balancing Charge</t>
  </si>
  <si>
    <t>E1. Statutory income</t>
  </si>
  <si>
    <t>E1. Pendapatan berkanun</t>
  </si>
  <si>
    <t>ComputationStatutoryIncomePioneerBusinessTable</t>
  </si>
  <si>
    <t>LESS: E2. Inflation-adjusted Base Income</t>
  </si>
  <si>
    <t>TOLAK: E2. Pendapatan asas yang dilaraskan mengikut inflasi</t>
  </si>
  <si>
    <t>LESS: F2. Loss under section 21A PIA 1986 (non-promoted activity / product)</t>
  </si>
  <si>
    <t>LESS: F3. Loss under section 25(2) PIA 1986 [pioneer loss brought forward and current year pioneer loss from other pioneer businesses (if any)]</t>
  </si>
  <si>
    <t>TOLAK: F2. Kerugian seksyen 21A APP 1986 (bukan aktiviti / keluaran digalakkan)</t>
  </si>
  <si>
    <t>TOLAK: F3. Kerugian seksyen 25(2) APP 1986 [rugi perintis bawa hadapan dan rugi perintis tahun semasa daripada perniagaan perintis lain (jika ada)]</t>
  </si>
  <si>
    <t>ADD: G2. Balancing Allowance</t>
  </si>
  <si>
    <t>ADD: G3. Capital Allowance</t>
  </si>
  <si>
    <t>TAMBAH: G2. Elaun Imbangan</t>
  </si>
  <si>
    <t>TAMBAH: G3. Elaun Modal</t>
  </si>
  <si>
    <t>(+)x (C)</t>
  </si>
  <si>
    <t>1A(i). Gross Income in foreign currency</t>
  </si>
  <si>
    <t>1A(ii). Rate of conversion to Ringgit Malaysia</t>
  </si>
  <si>
    <t>1B. Statutory Income</t>
  </si>
  <si>
    <t>1A(iii). Gross Income derived from Malaysia [ 1A(i) x 1A(ii) ]</t>
  </si>
  <si>
    <t>2D(i). Adjusted Income</t>
  </si>
  <si>
    <t>2D(ii). LESS: Depreciation allowance</t>
  </si>
  <si>
    <t>2E. Income derived from Malaysia</t>
  </si>
  <si>
    <t>2F. Gross Income from wherever derived</t>
  </si>
  <si>
    <t>2G(ii). Rate of conversion to Ringgit Malaysia</t>
  </si>
  <si>
    <t>LESS: 2J. Income under Avoidance of Double Taxation Agreement</t>
  </si>
  <si>
    <t>LESS: 2L. Losses brought forward</t>
  </si>
  <si>
    <t>COMPUTATION OF WORLD LOSS I</t>
  </si>
  <si>
    <t>3D(i). Adjusted Loss</t>
  </si>
  <si>
    <t>3F. Gross Income from wherever derived</t>
  </si>
  <si>
    <t>3G(ii). Rate of conversion to Ringgit Malaysia</t>
  </si>
  <si>
    <t>COMPUTATION OF WORLD LOSS II</t>
  </si>
  <si>
    <t>4D(i) Depreciation allowance</t>
  </si>
  <si>
    <t>4D(ii) Adjusted Income</t>
  </si>
  <si>
    <t>4F. Gross Income from wherever derived</t>
  </si>
  <si>
    <t>1A(ii). Kadar pertukaran ke Ringgit Malaysia</t>
  </si>
  <si>
    <t>1A(iii). Pendapatan Kasar Malaysia [ 1A(i) x 1A(ii) ]</t>
  </si>
  <si>
    <t>2D(i). Pendapatan Dilaraskan</t>
  </si>
  <si>
    <t>2D(ii). TOLAK: Elaun susut nilai</t>
  </si>
  <si>
    <t>2E. Pendapatan yang terbit dari Malaysia</t>
  </si>
  <si>
    <t>2F. Pendapatan Kasar dari mana-mana sahaja</t>
  </si>
  <si>
    <t>2G(ii). Kadar pertukaran ke Ringgit Malaysia</t>
  </si>
  <si>
    <t>PENGIRAAN RUGI SEDUNIA I</t>
  </si>
  <si>
    <t>3D(i). Rugi Larasan</t>
  </si>
  <si>
    <t>3F. Pendapatan Kasar dari mana-mana sahaja</t>
  </si>
  <si>
    <t>3G(ii). Kadar pertukaran ke Ringgit Malaysia</t>
  </si>
  <si>
    <t>PENGIRAAN RUGI SEDUNIA II</t>
  </si>
  <si>
    <t>4D(i) Elaun susut nilai</t>
  </si>
  <si>
    <t>4D(ii)Pendapatan Dilaraskan</t>
  </si>
  <si>
    <t>ADD: J2. Balancing Allowance</t>
  </si>
  <si>
    <t>HK-PC2: Computation of statutory income for pioneer business</t>
  </si>
  <si>
    <t>HK-PC8: Computation of statutory income for sea and air transport business carried on by a non-resident operator</t>
  </si>
  <si>
    <t>[999.001] Enumeration: Yes/No</t>
  </si>
  <si>
    <t>[999.002] Enumeration: Income tax file type</t>
  </si>
  <si>
    <t>[999.004] Enumeration: Type of business</t>
  </si>
  <si>
    <t>[999.005] Enumeration: Approval under the promotion of Investments Act 1986</t>
  </si>
  <si>
    <t>[999.006] Enumeration: Currency</t>
  </si>
  <si>
    <t>nonnum:domainItemType</t>
  </si>
  <si>
    <t>ComputationOfStatutoryIncomeAbstract</t>
  </si>
  <si>
    <t>No.</t>
  </si>
  <si>
    <t>characterization-of-business-activity</t>
  </si>
  <si>
    <t>3 - Service provider</t>
  </si>
  <si>
    <t>4 - Other</t>
  </si>
  <si>
    <t>CharacterizationOfBusinessActivityList</t>
  </si>
  <si>
    <t>Manufacturing</t>
  </si>
  <si>
    <t>Distributor</t>
  </si>
  <si>
    <t>Other</t>
  </si>
  <si>
    <t>Characterization of business activity [list]</t>
  </si>
  <si>
    <t>Pencirian aktiviti perniagaan [senarai]</t>
  </si>
  <si>
    <t>ServiceProvider</t>
  </si>
  <si>
    <t>ManufacturingToll</t>
  </si>
  <si>
    <t>ManufacturingContract</t>
  </si>
  <si>
    <t>ManufacturingFullfledge</t>
  </si>
  <si>
    <t>DistributorCommissionaire</t>
  </si>
  <si>
    <t>DistributorLimitedRisk</t>
  </si>
  <si>
    <t>DistributorFullfledge</t>
  </si>
  <si>
    <t>1a - Manufacturing, toll</t>
  </si>
  <si>
    <t>1b - Manufacturing, contract</t>
  </si>
  <si>
    <t>1c - Manufacturing, full-fledge</t>
  </si>
  <si>
    <t>2 - Distributor</t>
  </si>
  <si>
    <t>1 - Manufacturing</t>
  </si>
  <si>
    <t>2a - Distributor, commissionaire</t>
  </si>
  <si>
    <t>2b - Distributor, limited risk</t>
  </si>
  <si>
    <t>2c - Distributor, full-fledge</t>
  </si>
  <si>
    <t>HK-PC7</t>
  </si>
  <si>
    <t>HK-PC3</t>
  </si>
  <si>
    <t>HK-PC4</t>
  </si>
  <si>
    <t>HK-PC5</t>
  </si>
  <si>
    <t>HK-PC6</t>
  </si>
  <si>
    <t>HK-PC1A</t>
  </si>
  <si>
    <t>HK-PC1</t>
  </si>
  <si>
    <t>label (en) form specific</t>
  </si>
  <si>
    <t>D. ADJUSTMENT OF CAPITAL ALLOWANCE</t>
  </si>
  <si>
    <t>D1. Balance brought forward</t>
  </si>
  <si>
    <t>D3. TOTAL (D1 - D2)</t>
  </si>
  <si>
    <t>D6. TOTAL (D3 + D4 + D5)</t>
  </si>
  <si>
    <t>D8. Balance carried forward (D6 - D7)</t>
  </si>
  <si>
    <t>D8. Baki hantar hadapan ( D6 - D7 )</t>
  </si>
  <si>
    <t>hk-pc1</t>
  </si>
  <si>
    <t>HK-PC1: Computation of statutory income for business</t>
  </si>
  <si>
    <t>HK-PC1 [abstract]</t>
  </si>
  <si>
    <t>HK-PC1 [abstrak]</t>
  </si>
  <si>
    <t>HKPC1Abstract</t>
  </si>
  <si>
    <t>PENGIRAAN PENDAPATAN BERKANUN BAGI PERNIAGAAN</t>
  </si>
  <si>
    <t>COMPUTATION OF STATUTORY INCOME FOR BUSINESS</t>
  </si>
  <si>
    <t>Pengiraan pendapatan berkanun bagi perniagaan [abstrak]</t>
  </si>
  <si>
    <t>label (en) documentation</t>
  </si>
  <si>
    <t>LESS: B. Capital Allowance absorbed</t>
  </si>
  <si>
    <t>(Restricted to the amount in A3)</t>
  </si>
  <si>
    <t>(Terhad kepada amaun di A3)</t>
  </si>
  <si>
    <t>Amount disregarded due to substantial change in shareholding</t>
  </si>
  <si>
    <t>LESS: D2. Amount disregarded due to substantial change in shareholding</t>
  </si>
  <si>
    <t>(if relevant)</t>
  </si>
  <si>
    <t>TOLAK: D2. Amaun diabaikan kerana perubahan sebahagian besar pemegangan syer</t>
  </si>
  <si>
    <t>(jika berkenaan)</t>
  </si>
  <si>
    <t>Amaun diabaikan kerana perubahan sebahagian besar pemegangan syer</t>
  </si>
  <si>
    <t>ADD: D4. Balancing Allowance</t>
  </si>
  <si>
    <t>(amaun dari B)</t>
  </si>
  <si>
    <t>LESS: D7. Claim Absorbed in the current year</t>
  </si>
  <si>
    <t>(amount from B)</t>
  </si>
  <si>
    <t>TOLAK: D7. Tuntutan diserap dalam tahun semasa</t>
  </si>
  <si>
    <t>Jika rugi, masukkan ‘0’ ke ruang ini dan pindahkan amaun kerugian larasan ke ruangan E1 Helaian Kerja HK-F</t>
  </si>
  <si>
    <t>AmountDisregardedDueToSubstantialChangeInShareholding</t>
  </si>
  <si>
    <t>hk-pc4</t>
  </si>
  <si>
    <t>COMPUTATION OF STATUTORY INCOME FOR A COMPANY WHICH HAS BEEN GRANTED INVESTMENT TAX ALLOWANCE (ITA) INCENTIVE</t>
  </si>
  <si>
    <t>PENGIRAAN PENDAPATAN BERKANUN BAGI SYARIKAT YANG MENIKMATI INSENTIF ELAUN CUKAI PELABURAN (ECP)</t>
  </si>
  <si>
    <t>HK-PC4: Computation of statutory income for a company which has been granted investment tax allowance (ITA) incentive</t>
  </si>
  <si>
    <t>D1. Balance of ITA brought forward</t>
  </si>
  <si>
    <t>D2. ECP tahun semasa =</t>
  </si>
  <si>
    <t>% Rate of allowance</t>
  </si>
  <si>
    <t>% Kadar elaun</t>
  </si>
  <si>
    <t>Qualifying capital expenditure</t>
  </si>
  <si>
    <t>Perbelanjaan modal yang layak</t>
  </si>
  <si>
    <t>D3. TOTAL (D1 + D2)</t>
  </si>
  <si>
    <t>E. Restriction on Statutory Income =</t>
  </si>
  <si>
    <t>% Rate of restriction</t>
  </si>
  <si>
    <t>% Kadar had sekatan</t>
  </si>
  <si>
    <t>G. TAXABLE STATUTORY INCOME (C - F)</t>
  </si>
  <si>
    <t>H. ADJUSTMENT OF INVESTMENT TAX ALLOWANCE</t>
  </si>
  <si>
    <t>H. PELARASAN BAKI ELAUN CUKAI PELABURAN</t>
  </si>
  <si>
    <t>H3. TOTAL (H1 + H2)</t>
  </si>
  <si>
    <t>H3. JUMLAH ( H1 + H2 )</t>
  </si>
  <si>
    <t>H5. Balance carried forward (H3 - H4)</t>
  </si>
  <si>
    <t>J4. TOTAL (J1 + J2 + J3)</t>
  </si>
  <si>
    <t>J6. Balance carried forward (J4 - J5)</t>
  </si>
  <si>
    <t>J6. Baki hantar hadapan ( J4 - J5 )</t>
  </si>
  <si>
    <t>Pengiraan pendapatan berkanun bagi syarikat yang menikmati insentif elaun cukai pelaburan [abstrak]</t>
  </si>
  <si>
    <t>Pengiraan pendapatan berkanun bagi syarikat yang menikmati insentif elaun cukai pelaburan [butiran]</t>
  </si>
  <si>
    <t>ComputationOfStatutoryIncomeForCompanyGrantedWithInvestmentTaxAllowanceIncentiveAbstract</t>
  </si>
  <si>
    <t>ComputationOfStatutoryIncomeForCompanyGrantedWithInvestmentTaxAllowanceIncentiveTable</t>
  </si>
  <si>
    <t>ComputationOfStatutoryIncomeForCompanyGrantedWithInvestmentTaxAllowanceIncentiveLineItems</t>
  </si>
  <si>
    <t>LESS: D. COMPUTATION OF CLAIM ON INVESTMENT TAX ALLOWANCE (ITA)</t>
  </si>
  <si>
    <t>ADD: H2. Current year claim</t>
  </si>
  <si>
    <t>ADD: J3. Capital Allowance</t>
  </si>
  <si>
    <t>If loss, enter ‘0’ in this box and transfer the amount of adjusted loss to item E1 Working Sheet, HK-F</t>
  </si>
  <si>
    <t>ComputationOfClaimOnInvestmentTaxAllowanceAbstract</t>
  </si>
  <si>
    <t>Computation of claim on investment tax allowance [abstract]</t>
  </si>
  <si>
    <t>Pengiraan tuntutan elaun cukai pelaburan [abstrak]</t>
  </si>
  <si>
    <t>BalanceOfInvestmentTaxAllowanceBroughtForward</t>
  </si>
  <si>
    <t>InvestmentTaxAllowanceForCurrentYear</t>
  </si>
  <si>
    <t>PercentageRateOfAllowance</t>
  </si>
  <si>
    <t>QualifyingCapitalExpenditure</t>
  </si>
  <si>
    <t>E. Restriction on Statutory Income</t>
  </si>
  <si>
    <t>RestrictionOnStatutoryIncomeAbstract</t>
  </si>
  <si>
    <t>InvestmentTaxAllowanceAbsorbed</t>
  </si>
  <si>
    <t>Balance of investment tax allowance brought forward</t>
  </si>
  <si>
    <t>Percentage rate of allowance</t>
  </si>
  <si>
    <t>Investment tax allowance for current year</t>
  </si>
  <si>
    <t>Restriction on statutory income [abstract]</t>
  </si>
  <si>
    <t>Percentage rate of restriction</t>
  </si>
  <si>
    <t>PercentageRateOfRestriction</t>
  </si>
  <si>
    <t>Investment tax allowance absorbed</t>
  </si>
  <si>
    <t>Kadar peratusan elaun</t>
  </si>
  <si>
    <t>Sekatan ke atas pendapatan berkanun [abstrak]</t>
  </si>
  <si>
    <t>Kadar peratusan sekatan</t>
  </si>
  <si>
    <t>Elaun cukai pelaburan bagi tahun semasa</t>
  </si>
  <si>
    <t>Elaun cukai pelaburan diserap</t>
  </si>
  <si>
    <t>AdjustmentOfInvestmentTaxAllowanceAbstract</t>
  </si>
  <si>
    <t>LESS: H4. Claim absorbed in the current year</t>
  </si>
  <si>
    <t>(Amount from F)</t>
  </si>
  <si>
    <t>TOLAK: H4. Tuntutan diserap dalam tahun semasa</t>
  </si>
  <si>
    <t>(Amaun dari F)</t>
  </si>
  <si>
    <t>F. Investment Tax Allowance absorbed</t>
  </si>
  <si>
    <t>(D3 or E, whichever is lower)</t>
  </si>
  <si>
    <t>F. Elaun Cukai Pelaburan diserap</t>
  </si>
  <si>
    <t>(D3 atau E, yang mana lebih rendah)</t>
  </si>
  <si>
    <t>Adjustment of investment tax allowance [abstract]</t>
  </si>
  <si>
    <t>Pelarasan elaun cukai pelaburan [abstrak]</t>
  </si>
  <si>
    <t>LESS: J5. Claim absorbed in the current year</t>
  </si>
  <si>
    <t>TOLAK: J5. Tuntutan diserap dalam tahun semasa</t>
  </si>
  <si>
    <t>BalanceBroughtForwardAdjustmentOfInvestmentTaxAllowance</t>
  </si>
  <si>
    <t>CurrentYearClaimAdjustmentOfInvestmentTaxAllowance</t>
  </si>
  <si>
    <t>Balance brought forward, adjustment of investment tax allowance</t>
  </si>
  <si>
    <t>Current year claim, adjustment of investment tax allowance</t>
  </si>
  <si>
    <t>Tuntutan tahun semasa, pelarasan elaun cukai pelaburan</t>
  </si>
  <si>
    <t>HKPC4Abstract</t>
  </si>
  <si>
    <t>HK-PC4 [abstract]</t>
  </si>
  <si>
    <t>HK-PC4 [abstrak]</t>
  </si>
  <si>
    <t>hk-pc3</t>
  </si>
  <si>
    <t>HKPC3Abstract</t>
  </si>
  <si>
    <t>HK-PC3 [abstract]</t>
  </si>
  <si>
    <t>HK-PC3 [abstrak]</t>
  </si>
  <si>
    <t>ComputationOfStatutoryIncomeForApprovedServiceProjectLineItems</t>
  </si>
  <si>
    <t>D. Taxable Statutory Income =</t>
  </si>
  <si>
    <t>E. Tax exempt balance of Statutory Income =</t>
  </si>
  <si>
    <t>F. ADJUSTMENT OF CAPITAL ALLOWANCE</t>
  </si>
  <si>
    <t>ADD: F2. Balancing Allowance</t>
  </si>
  <si>
    <t>ADD: F3. Capital Allowance</t>
  </si>
  <si>
    <t>F4. TOTAL (F1 + F2 + F3)</t>
  </si>
  <si>
    <t>LESS: F5. Claim Absorbed in the current year</t>
  </si>
  <si>
    <t>TOLAK: F5. Tuntutan diserap dalam tahun semasa</t>
  </si>
  <si>
    <t>F6. Balance carried forward (F4 - F5)</t>
  </si>
  <si>
    <t>F6. Baki hantar hadapan ( F4 - F5 )</t>
  </si>
  <si>
    <t>HKPC1AAbstract</t>
  </si>
  <si>
    <t>HK-PC1A [abstract]</t>
  </si>
  <si>
    <t>HK-PC1A [abstrak]</t>
  </si>
  <si>
    <t>PartnershipIdentificationAbstract</t>
  </si>
  <si>
    <t>Partnership identification [abstract]</t>
  </si>
  <si>
    <t>PartnershipIdentificationTable</t>
  </si>
  <si>
    <t>Partnership identification [table]</t>
  </si>
  <si>
    <t>PartnershipIdentificationAxis</t>
  </si>
  <si>
    <t>#lhdnm_partnershipIdentifier</t>
  </si>
  <si>
    <t>Partnership identification [axis]</t>
  </si>
  <si>
    <t>PartnershipIdentificationLineItems</t>
  </si>
  <si>
    <t>Partnership identification [line items]</t>
  </si>
  <si>
    <t>NameOfPartnership</t>
  </si>
  <si>
    <t>Name of partnership</t>
  </si>
  <si>
    <t>Nama perkongsian</t>
  </si>
  <si>
    <t>PartnershipIncomeTaxNumber</t>
  </si>
  <si>
    <t>Partnership income tax number</t>
  </si>
  <si>
    <t>hk-pc1a</t>
  </si>
  <si>
    <t>HK-PC1A: Computation of statutory income for partnership</t>
  </si>
  <si>
    <t>Perkongsian</t>
  </si>
  <si>
    <t>COMPUTATION OF STATUTORY INCOME FOR PARTNERSHIP</t>
  </si>
  <si>
    <t>PERKONGSIAN PENDAPATAN BERKANUN BAGI PERNIAGAAN</t>
  </si>
  <si>
    <t>Partnership Income Tax No D</t>
  </si>
  <si>
    <t>A1. Adjusted Partnership Income</t>
  </si>
  <si>
    <t>A1. Pendapatan Larasan Perkongsian</t>
  </si>
  <si>
    <t xml:space="preserve">If loss, enter ‘0’ in this box and transfer the amount of adjusted loss to item E2 Working Sheet , HK-F 
</t>
  </si>
  <si>
    <t>ADD: D2. Balancing Allowance</t>
  </si>
  <si>
    <t>ADD: D3. Capital Allowance</t>
  </si>
  <si>
    <t>D4. TOTAL (D1 + D2 + D3)</t>
  </si>
  <si>
    <t>LESS: D5. Claim Absorbed in the current year</t>
  </si>
  <si>
    <t>TOLAK: D5. Tuntutan diserap dalam tahun semasa</t>
  </si>
  <si>
    <t>D6. Balance carried forward (D4 - D5)</t>
  </si>
  <si>
    <t>D6. Baki hantar hadapan ( D4 - D5 )</t>
  </si>
  <si>
    <t>Name of Partnership</t>
  </si>
  <si>
    <t>Nama Perkongsian</t>
  </si>
  <si>
    <t>No. Cukai Pendapatan Perkongsian D</t>
  </si>
  <si>
    <t>D2. Elaun Imbangan</t>
  </si>
  <si>
    <t>HK-PC3: Computation of statutory income for approved service project</t>
  </si>
  <si>
    <t>ComputationOfStatutoryIncomeForApprovedServiceProjectAbstract</t>
  </si>
  <si>
    <t>ComputationOfStatutoryIncomeForApprovedServiceProjectTable</t>
  </si>
  <si>
    <t>Computation of statutory income for approved service project [line items]</t>
  </si>
  <si>
    <t>Computation of statutory income for approved service project [abstract]</t>
  </si>
  <si>
    <t>Computation of statutory income for approved service project [table]</t>
  </si>
  <si>
    <t>Pengiraan pendapatan berkanun bagi projek perkhidmatan yang diluluskan [abstrak]</t>
  </si>
  <si>
    <t>Pengiraan pendapatan berkanun bagi projek perkhidmatan yang diluluskan [butiran]</t>
  </si>
  <si>
    <t>D1. Balance of Allowance brought forward</t>
  </si>
  <si>
    <t>D2. Elaun Jadual 7A / Jadual 7B / Infrastruktur tahun semasa =</t>
  </si>
  <si>
    <t>H. ADJUSTMENT OF SCHEDULE 7A / SCHEDULE 7B / INFRASTRUCTURE ALLOWANCE</t>
  </si>
  <si>
    <t>PROVISION OF SERVICES IN MALAYSIA BY OPERATIONAL HEADQUARTERS COMPANY</t>
  </si>
  <si>
    <t>PERKHIDMATAN YANG DISEDIAKAN DI MALAYSIA OLEH SYARIKAT IBU PEJABAT OPERASI</t>
  </si>
  <si>
    <t>F. COMPUTATION OF TAX EXEMPT STATUTORY INCOME</t>
  </si>
  <si>
    <t>F. PENGIRAAN PENDAPATAN BERKANUN DIKECUALIKAN CUKAI</t>
  </si>
  <si>
    <t>F1(a) Amount of all income from the provision of qualifying services</t>
  </si>
  <si>
    <t xml:space="preserve">F1(a) Amaun semua pendapatan daripada penyediaan perkhidmatan yang layak 
</t>
  </si>
  <si>
    <t>F2. Amount of Gross Income from services in Malaysia</t>
  </si>
  <si>
    <t>F3. Amount of Statutory Income from services in Malaysia</t>
  </si>
  <si>
    <t>F3. Amaun Pendapatan Berkanun daripada perkhidmatan di Malaysia</t>
  </si>
  <si>
    <t>SHIPPING OPERATION - SECTION 54A ITA 1967</t>
  </si>
  <si>
    <t>OPERASI PERKAPALAN - SEKSYEN 54A ACP 1967</t>
  </si>
  <si>
    <t>E. TAX EXEMPT INCOME (C - D)</t>
  </si>
  <si>
    <t>E. PENDAPATAN DIKECUALIKAN CUKAI ( C - D )</t>
  </si>
  <si>
    <t>hk-pc5</t>
  </si>
  <si>
    <t>HK-PC5 [abstract]</t>
  </si>
  <si>
    <t>HK-PC5 [abstrak]</t>
  </si>
  <si>
    <t>Computation of statutory income for a company which has been granted schedule 7A / schedule 7B / infrastructure allowance incentive [abstract]</t>
  </si>
  <si>
    <t>Computation of statutory income for a company which has been granted schedule 7A / schedule 7B / infrastructure allowance incentive [table]</t>
  </si>
  <si>
    <t>Computation of statutory income for a company which has been granted schedule 7A / schedule 7B / infrastructure allowance incentive [line items]</t>
  </si>
  <si>
    <t>COMPUTATION OF STATUTORY INCOME FOR BUSINESS FOR APPROVED SERVICE PROJECT</t>
  </si>
  <si>
    <t>PENGIRAAN PENDAPATAN BERKANUN BAGI PERNIAGAAN BAGI PROJEK PERKHIDMATAN DILULUSKAN</t>
  </si>
  <si>
    <t>COMPUTATION OF STATUTORY INCOME FOR A COMPANY WHICH HAS BEEN GRANTED SCHEDULE 7A / SCHEDULE 7B / INFRASTRUCTURE ALLOWANCE INCENTIVE</t>
  </si>
  <si>
    <t>LESS: D. COMPUTATION OF CLAIM ON SCHEDULE 7A / SCHEDULE 7B / INFRASTRUCTURE ALLOWANCE</t>
  </si>
  <si>
    <t>TOLAK: D. PENGIRAAN TUNTUTAN ELAUN JADUAL 7A / JADUAL 7B / INFRASTRUKTUR</t>
  </si>
  <si>
    <t>Schedule7ASchedule7BInfrastructureAllowanceForCurrentYear</t>
  </si>
  <si>
    <t>Schedule 7A / schedule 7B / infrastructure allowance for current year</t>
  </si>
  <si>
    <t>Schedule7ASchedule7BInfrastructureAllowanceAbsorbed</t>
  </si>
  <si>
    <t>Schedule 7A / schedule 7B / infrastructure allowance absorbed</t>
  </si>
  <si>
    <t>F. Schedule 7A / Schedule 7B / Infrastructure Allowance absorbed</t>
  </si>
  <si>
    <t>F. Elaun Jadual 7A / Jadual 7B / Infrastruktur diserap</t>
  </si>
  <si>
    <t>AdjustmentOfSchedule7ASchedule7BInfrastructureAllowanceAbstract</t>
  </si>
  <si>
    <t>Adjustment of schedule 7A / schedule 7B / infrastructure allowance [abstract]</t>
  </si>
  <si>
    <t>BalanceBroughtForwardAdjustmentOfSchedule7ASchedule7BInfrastructureAllowance</t>
  </si>
  <si>
    <t>CurrentYearClaimAdjustmentOfSchedule7ASchedule7BInfrastructureAllowance</t>
  </si>
  <si>
    <t>BalanceCarriedForwardAdjustmentOfSchedule7ASchedule7BInfrastructureAllowance</t>
  </si>
  <si>
    <t>Balance brought forward, adjustment of schedule 7A / schedule 7B / infrastructure allowance</t>
  </si>
  <si>
    <t>Current year claim, adjustment of schedule 7A / schedule 7B / infrastructure allowance</t>
  </si>
  <si>
    <t>Balance carried forward, adjustment of schedule 7A / schedule 7B / infrastructure allowance</t>
  </si>
  <si>
    <t>ComputationOfStatutoryIncomeForCompanyWhichHasBeenGrantedSchedule7ASchedule7BInfrastructureAllowanceIncentiveAbstract</t>
  </si>
  <si>
    <t>ComputationOfStatutoryIncomeForCompanyWhichHasBeenGrantedSchedule7ASchedule7BInfrastructureAllowanceIncentiveTable</t>
  </si>
  <si>
    <t>ComputationOfStatutoryIncomeForCompanyWhichHasBeenGrantedSchedule7ASchedule7BInfrastructureAllowanceIncentiveLineItems</t>
  </si>
  <si>
    <t>hk-pc7</t>
  </si>
  <si>
    <t>HK-PC7: Computation of statutory income for shipping business carried on by a resident company</t>
  </si>
  <si>
    <t>HKPC7Abstract</t>
  </si>
  <si>
    <t>HK-PC7 [abstract]</t>
  </si>
  <si>
    <t>HK-PC7 [abstrak]</t>
  </si>
  <si>
    <t>ComputationOfStatutoryIncomeForShippingBusinessCarriedOnByResidentCompanyAbstract</t>
  </si>
  <si>
    <t>Computation of statutory income for shipping business carried on by a resident company [abstract]</t>
  </si>
  <si>
    <t>COMPUTATION OF STATUTORY INCOME FOR SHIPPING BUSINESS CARRIED ON BY A RESIDENT COMPANY</t>
  </si>
  <si>
    <t>PENGIRAAN PENDAPATAN BERKANUN BAGI PERNIAGAAN PERKAPALAN YANG DIJALANKAN OLEH SYARIKAT MASTAUTIN</t>
  </si>
  <si>
    <t>ComputationOfStatutoryIncomeForShippingBusinessCarriedOnByResidentCompanyTable</t>
  </si>
  <si>
    <t>Computation of statutory income for shipping business carried on by a resident company [table]</t>
  </si>
  <si>
    <t>ComputationOfStatutoryIncomeForShippingBusinessCarriedOnByResidentCompanyLineItems</t>
  </si>
  <si>
    <t>Computation of statutory income for shipping business carried on by a resident company [line items]</t>
  </si>
  <si>
    <t>LESS: D. Brought forward losses from shipping operations</t>
  </si>
  <si>
    <t>TOLAK: D. Kerugian operasi perkapalan bawa hadapan</t>
  </si>
  <si>
    <t>(Restricted to the amount in C)</t>
  </si>
  <si>
    <t>(Terhad kepada amaun di C)</t>
  </si>
  <si>
    <t>hk-pc6</t>
  </si>
  <si>
    <t>HK-PC6: Computation of statutory income for operational headquarters company</t>
  </si>
  <si>
    <t>HKPC6Abstract</t>
  </si>
  <si>
    <t>HK-PC6 [abstract]</t>
  </si>
  <si>
    <t>HK-PC6 [abstrak]</t>
  </si>
  <si>
    <t>ComputationOfStatutoryIncomeForOperationalHeadquartersCompanyAbstract</t>
  </si>
  <si>
    <t>ComputationOfStatutoryIncomeForOperationalHeadquartersCompanyTable</t>
  </si>
  <si>
    <t>Computation of statutory income for operational headquarters company [abstract]</t>
  </si>
  <si>
    <t>Computation of statutory income for operational headquarters company [table]</t>
  </si>
  <si>
    <t>Pengiraan pendapatan berkanun bagi syarikat ibu pejabat operasi [abstrak]</t>
  </si>
  <si>
    <t>COMPUTATION OF STATUTORY INCOME FOR OPERATIONAL HEADQUARTERS COMPANY</t>
  </si>
  <si>
    <t>PENGIRAAN PENDAPATAN BERKANUN BAGI SYARIKAT IBU PEJABAT OPERASI</t>
  </si>
  <si>
    <t>ComputationOfStatutoryIncomeForOperationalHeadquartersCompanyLineItems</t>
  </si>
  <si>
    <t>Computation of statutory income for operational headquarters company [line items]</t>
  </si>
  <si>
    <t>Pengiraan pendapatan berkanun bagi syarikat ibu pejabat operasi [butiran]</t>
  </si>
  <si>
    <t>LESS: D. Tax exempt Statutory Income</t>
  </si>
  <si>
    <t>(amount from F4)</t>
  </si>
  <si>
    <t>TOLAK: D. Pendapatan Berkanun dikecualikan cukai</t>
  </si>
  <si>
    <t>(amaun dari F4)</t>
  </si>
  <si>
    <t>E. TAXABLE STATUTORY INCOME (C - D)</t>
  </si>
  <si>
    <t>LESS: G5. Claim absorbed in the current year</t>
  </si>
  <si>
    <t>TOLAK: G5. Tuntutan diserap dalam tahun semasa</t>
  </si>
  <si>
    <t>Amount of all income from the provision of qualifying services</t>
  </si>
  <si>
    <t>Jumlah semua pendapatan daripada penyediaan perkhidmatan yang layak</t>
  </si>
  <si>
    <t>(terhad kepada amaun di A3)</t>
  </si>
  <si>
    <t>If loss, enter ‘0’ in this box and transfer the amount of adjusted loss to item E1 of Working Sheet HK-F</t>
  </si>
  <si>
    <t>HK-PC9A</t>
  </si>
  <si>
    <t>industry-sector</t>
  </si>
  <si>
    <t>IndustrySectorList</t>
  </si>
  <si>
    <t>1 - Agriculture</t>
  </si>
  <si>
    <t>Industry sector [list]</t>
  </si>
  <si>
    <t>Sektor industri [senarai]</t>
  </si>
  <si>
    <t>2 - Pengilangan</t>
  </si>
  <si>
    <t>1 - Pertanian</t>
  </si>
  <si>
    <t>HK-PC10</t>
  </si>
  <si>
    <t>TypeOfQualifyingServiceList</t>
  </si>
  <si>
    <t>type-of-qualifying-service</t>
  </si>
  <si>
    <t>Type of qualifying service [list]</t>
  </si>
  <si>
    <t>Jenis perkhidmatan yang layak [senarai]</t>
  </si>
  <si>
    <t>1 - Legal</t>
  </si>
  <si>
    <t>2 - Accounting</t>
  </si>
  <si>
    <t>3 - Architecture</t>
  </si>
  <si>
    <t>4 - Marketing</t>
  </si>
  <si>
    <t>5 - Business consultancy</t>
  </si>
  <si>
    <t>6 - Office services</t>
  </si>
  <si>
    <t>7 - Construction management</t>
  </si>
  <si>
    <t>8 - Building management</t>
  </si>
  <si>
    <t>9 - Plantation management</t>
  </si>
  <si>
    <t>11 - Private education</t>
  </si>
  <si>
    <t>12 - Publishing services</t>
  </si>
  <si>
    <t>13 - Information technology and communication (ICT) services</t>
  </si>
  <si>
    <t>14 - Engineering services</t>
  </si>
  <si>
    <t>15 - Printing services</t>
  </si>
  <si>
    <t>16 - Local franchise services</t>
  </si>
  <si>
    <t>Legal</t>
  </si>
  <si>
    <t>Accounting</t>
  </si>
  <si>
    <t>Architecture</t>
  </si>
  <si>
    <t>Marketing</t>
  </si>
  <si>
    <t>BusinessConsultancy</t>
  </si>
  <si>
    <t>ConstructionManagement</t>
  </si>
  <si>
    <t>BuildingManagement</t>
  </si>
  <si>
    <t>PlantationManagement</t>
  </si>
  <si>
    <t>PrivateHealthCare</t>
  </si>
  <si>
    <t>PrivateEducation</t>
  </si>
  <si>
    <t>PublishingServices</t>
  </si>
  <si>
    <t>InformationTechnologyAndCommunicationICTServices</t>
  </si>
  <si>
    <t>EngineeringServices</t>
  </si>
  <si>
    <t>PrintingServices</t>
  </si>
  <si>
    <t>LocalFranchiseServices</t>
  </si>
  <si>
    <t>1 - Guaman</t>
  </si>
  <si>
    <t>2 - Perakaunan</t>
  </si>
  <si>
    <t>3 - Arkitek</t>
  </si>
  <si>
    <t>4 - Pemasaran</t>
  </si>
  <si>
    <t>5 - Perunding perniagaan</t>
  </si>
  <si>
    <t>6 - Perkhidmatan pejabat</t>
  </si>
  <si>
    <t>7 - Pengurusan pembinaan</t>
  </si>
  <si>
    <t>8 - Pengurusan bangunan</t>
  </si>
  <si>
    <t>10 - Jagaan kesihatan swasta</t>
  </si>
  <si>
    <t>12 - Perkhidmatan penerbitan</t>
  </si>
  <si>
    <t>14 - Perkhidmatan kejuruteraan</t>
  </si>
  <si>
    <t>15 - Perkhidmatan percetakan</t>
  </si>
  <si>
    <t>16 - Perkhidmatan francais tempatan</t>
  </si>
  <si>
    <t>HK-PC10B</t>
  </si>
  <si>
    <t>HK-PC11</t>
  </si>
  <si>
    <t>HK-PC12</t>
  </si>
  <si>
    <t>(amount from C)</t>
  </si>
  <si>
    <t>(amaun dari C)</t>
  </si>
  <si>
    <t>HK-PC14</t>
  </si>
  <si>
    <t>[back]</t>
  </si>
  <si>
    <t>type-of-sales</t>
  </si>
  <si>
    <t>DirectExportSales</t>
  </si>
  <si>
    <t>DropShipmentExportSales</t>
  </si>
  <si>
    <t>LocalSales</t>
  </si>
  <si>
    <t>TypeOfSalesList</t>
  </si>
  <si>
    <t>Type of sales [list]</t>
  </si>
  <si>
    <t>Jenis jualan [senarai]</t>
  </si>
  <si>
    <t>Value of direct export sales</t>
  </si>
  <si>
    <t>HK-PC13</t>
  </si>
  <si>
    <t>Others</t>
  </si>
  <si>
    <t>Appendix d claim [list]</t>
  </si>
  <si>
    <t>Lampiran d tuntutan [senarai]</t>
  </si>
  <si>
    <t>EquipmentForDisabledEmployeesOrExpenditureOnAlterationOrRenovationOfPremisesForBenefitOfDisabledEmployees</t>
  </si>
  <si>
    <t>101 - Equipment for disabled employees; or expenditure on the alteration or renovation of premises for the benefit of disabled employees</t>
  </si>
  <si>
    <t>TranslationIntoOrPublicationInNationalLanguageOfBooksApprovedByDewanBahasaDanPustaka</t>
  </si>
  <si>
    <t>102 - Translation into or publication in the national language of books approved by Dewan Bahasa dan Pustaka</t>
  </si>
  <si>
    <t>103 - Provision of library facilities or contributions to libraries not exceeding RM100,000</t>
  </si>
  <si>
    <t>ProvisionOfServicesPublicAmenitiesAndContributionsToApprovedCharityOrCommunityProjects</t>
  </si>
  <si>
    <t>104 - Provision of services, public amenities and contributions to approved charity/community projects</t>
  </si>
  <si>
    <t>RevenueExpenditureOnProvisionAndMaintenanceOfChildCareCentreForEmployeesBenefit</t>
  </si>
  <si>
    <t>105 - Revenue expenditure on the provision and maintenance of child care centre for employees’ benefit</t>
  </si>
  <si>
    <t>EstablishmentAndManagementOfApprovedMusicalOrCulturalGroups</t>
  </si>
  <si>
    <t>106 - Establishment and management of approved musical or cultural groups</t>
  </si>
  <si>
    <t>ProvisionOfScholarshipToStudentReceivingFulltimeInstructionLeadingToAwardOfDiplomaOrDegreeIncludingMastersOrDoctorate</t>
  </si>
  <si>
    <t>108 - Provision of scholarship to a student receiving full-time instruction leading to an award of diploma/degree (including Masters/Doctorate)</t>
  </si>
  <si>
    <t>CapitalExpenditureIncurredInObtainingAccreditationForLaboratoryOrAsCertificationBody</t>
  </si>
  <si>
    <t>109 - Capital expenditure incurred in obtaining accreditation for a laboratory or as a certification body</t>
  </si>
  <si>
    <t>RevenueExpenditureOnScientificResearchDirectlyUndertakenAndRelatedToBusiness</t>
  </si>
  <si>
    <t>110 - Revenue expenditure on scientific research directly undertaken and related to the business</t>
  </si>
  <si>
    <t>IncorporationExpenses</t>
  </si>
  <si>
    <t>111 - Incorporation expenses</t>
  </si>
  <si>
    <t>CostOfAcquisitionOfProprietaryRights</t>
  </si>
  <si>
    <t>112 - Cost of acquisition of proprietary rights</t>
  </si>
  <si>
    <t>CorporateDebtRestructuringExpenditure</t>
  </si>
  <si>
    <t>113 - Corporate debt restructuring expenditure</t>
  </si>
  <si>
    <t>InformationTechnologyrelatedExpenditure</t>
  </si>
  <si>
    <t>114 - Information technology-related expenditure</t>
  </si>
  <si>
    <t>PrecommencementOfBusinessTrainingExpensesIncurredWithinOneYearPriorToCommencementOfBusiness</t>
  </si>
  <si>
    <t>115 - Pre-commencement of business training expenses incurred within one year prior to the commencement of business</t>
  </si>
  <si>
    <t>ContributionToApprovedBenevolentFundOrTrustAccountInRespectOfIndividualsSufferingFromSeriousDiseases</t>
  </si>
  <si>
    <t>116 - Contribution to an approved benevolent fund/trust account in respect of individuals suffering from serious diseases</t>
  </si>
  <si>
    <t>ProvisionOfPracticalTrainingInMalaysiaToResidentIndividualsWhoAreNotOwnEmployees</t>
  </si>
  <si>
    <t>117 - Provision of practical training in Malaysia to resident individuals who are not own employees</t>
  </si>
  <si>
    <t>PromotionOfExportsRegistrationOfPatentsTrademarksAndProductLicensingOverseas</t>
  </si>
  <si>
    <t>118 - Promotion of exports - registration of patents, trademarks and product licensing overseas</t>
  </si>
  <si>
    <t>ImplementationOfRosettaNet</t>
  </si>
  <si>
    <t>119 - Implementation of RosettaNet</t>
  </si>
  <si>
    <t>InvestmentInVentureCompany</t>
  </si>
  <si>
    <t>120 - Investment in a venture company</t>
  </si>
  <si>
    <t>DeductionForGiftsOfNewPersonalComputersToEmployeesDeductionForGiftsOfNewPersonalComputerAndMonthlyBroadbandSubscriptionFeeToEmployees</t>
  </si>
  <si>
    <t>CostOfDevelopingWebsite</t>
  </si>
  <si>
    <t>122 - Cost of developing website</t>
  </si>
  <si>
    <t>InvestmentInApprovedFoodProductionProject</t>
  </si>
  <si>
    <t>123 - Investment in an approved food production project</t>
  </si>
  <si>
    <t>CostOnAcquisitionOfForeignOwnedCompany</t>
  </si>
  <si>
    <t>124 - Cost on acquisition of a foreign owned company</t>
  </si>
  <si>
    <t>InvestmentInProjectOfCommercialisationOfResearchAndDevelopmentFindings</t>
  </si>
  <si>
    <t>125 - Investment in a project of commercialisation of research and development findings</t>
  </si>
  <si>
    <t>ExpenditureOnIssuanceOfIslamicSecuritiesOrCostIssuanceOfIslamicSecurities</t>
  </si>
  <si>
    <t>127 - Expenditure on issuance of Islamic securities / Cost of issuance of Islamic securities</t>
  </si>
  <si>
    <t>ExpenditureOnIssuanceAssetBackedSecurities</t>
  </si>
  <si>
    <t>128 - Expenditure on issuance of asset backed securities</t>
  </si>
  <si>
    <t>ExpenditureOnIssuanceOfIslamicSecuritiesPursuantToIstisnaPrinciple</t>
  </si>
  <si>
    <t>129 - Expenditure on issuance of Islamic securities pursuant to Istisna’ principle</t>
  </si>
  <si>
    <t>CashContributionAndSponsorOfCulturalOrArtsShowHeldInFederalTerritoryKualaLumpur</t>
  </si>
  <si>
    <t>130 - Cash contribution and sponsor of a cultural or arts show held in Federal Territory Kuala Lumpur</t>
  </si>
  <si>
    <t>131 - Investment in an approved food production project</t>
  </si>
  <si>
    <t>AuditExpenditure</t>
  </si>
  <si>
    <t>132 - Audit expenditure</t>
  </si>
  <si>
    <t>ExpenditureIncurredForDevelopmentAndComplianceOfNewCoursesByPrivateHigherEducationInstitutions</t>
  </si>
  <si>
    <t>133 - Expenditure incurred for the development and compliance of new courses by private higher education institutions</t>
  </si>
  <si>
    <t>ExpenditureForEstablishmentOfIslamicStockBrokingBusiness</t>
  </si>
  <si>
    <t>134 - Expenditure for establishment of an Islamic stock broking business</t>
  </si>
  <si>
    <t>ExpenditureIncurredForParticipatingInInternationalStandardizationActivitiesApprovedByDepartmentOfStandardsMalaysia</t>
  </si>
  <si>
    <t>135 - Expenditure incurred for participating in international standardization activities approved by the Department of Standards Malaysia</t>
  </si>
  <si>
    <t>ExpenditureIncurredOnProvisionOfInfrastructureInRelationToItsBusinessWhichIsAvailableForPublicUseSubjectToPriorApprovalOfMinister</t>
  </si>
  <si>
    <t>136 - Expenditure incurred on the provision of infrastructure in relation to its business which is available for public use, subject to the prior approval of the Minister</t>
  </si>
  <si>
    <t>DeductionForInvestmentInBionexusStatusCompany</t>
  </si>
  <si>
    <t>137 - Deduction for investment in a Bionexus status company</t>
  </si>
  <si>
    <t>DeductionForCostOfSpectrumAssignment</t>
  </si>
  <si>
    <t>138 - Deduction for cost of spectrum assignment</t>
  </si>
  <si>
    <t>DeductionForCostOfObtainingChainOfCustodyCertificationFromMalaysianTimberCertificationCouncil</t>
  </si>
  <si>
    <t>139 - Deduction for cost of obtaining Chain of Custody Certification from Malaysian Timber Certification Council</t>
  </si>
  <si>
    <t>DeductionOfPrecommencementOfBusinessExpensesRelatingToEmployeeRecruitment</t>
  </si>
  <si>
    <t>140 - Deduction of pre-commencement of business expenses relating to employee recruitment</t>
  </si>
  <si>
    <t>DeductionForBenefitAndGiftFromEmployerToEmployee</t>
  </si>
  <si>
    <t>141 - Deduction for benefit and gift from employer to employee</t>
  </si>
  <si>
    <t>DeductionForInvestmentInApprovedConsolidationOfManagementOfSmallholdingAndIdleLandProject</t>
  </si>
  <si>
    <t>142 - Deduction for investment in an approved consolidation of management of smallholding and idle land project</t>
  </si>
  <si>
    <t>DeductionForCostOfPreparationOfCorporateKnowledgebasedMasterPlan</t>
  </si>
  <si>
    <t>143 - Deduction for cost of preparation of corporate knowledge-based master plan</t>
  </si>
  <si>
    <t>ExpenditureOnRegistrationOfPatentAndTradeMark</t>
  </si>
  <si>
    <t>144 - Expenditure on registration of patent and trade mark</t>
  </si>
  <si>
    <t>DeductionForContributionToRetirementFundInRelationToMemberOfPublicServiceOfPensionableStatusSecondedWithApprovalByPublicServiceDepartmentToServeInCompany</t>
  </si>
  <si>
    <t>145 - Deduction for contribution to retirement fund in relation to a member of the public service (of pensionable status) seconded with approval by the Public Service Department to serve in a company</t>
  </si>
  <si>
    <t>DeductionForContributionToUniversalServiceProvisionFundUspFund</t>
  </si>
  <si>
    <t>146 - Deduction for contribution to Universal Service Provision Fund (USP Fund)</t>
  </si>
  <si>
    <t>DeductionForPaymentOfPremiumToMalaysiaDepositInsuranceCorporation</t>
  </si>
  <si>
    <t>147 - Deduction for payment of premium to Malaysia Deposit Insurance Corporation</t>
  </si>
  <si>
    <t>DeductionForExpenditureOnFranchiseFee</t>
  </si>
  <si>
    <t>148 - Deduction for expenditure on franchise fee</t>
  </si>
  <si>
    <t>DeductionForExpenditureToObtain1InnocertCertification</t>
  </si>
  <si>
    <t>149 - Deduction for expenditure to obtain the 1-InnoCERT certification</t>
  </si>
  <si>
    <t>DeductionForPromotionOfInternationalOrPrivateSchool</t>
  </si>
  <si>
    <t>150 - Deduction for promotion of international or private school</t>
  </si>
  <si>
    <t>DeductionForPrecommencementExpensesInRelationToRefineryAndPetrochemicalIntegratedDevelopment</t>
  </si>
  <si>
    <t>151 - Deduction for pre-commencement expenses in relation to Refinery and Petrochemical Integrated Development</t>
  </si>
  <si>
    <t>DeductionForInvestmentInProjectCommercialisationResearchAndDevelopmentFindings</t>
  </si>
  <si>
    <t>152 - Deduction for investment in a project of commercialisation of research and development findings</t>
  </si>
  <si>
    <t>DeductionForExpenditureOnIssuanceRetailDebentureAndRetailSukuk</t>
  </si>
  <si>
    <t>153 - Deduction for expenditure on issuance of retail debenture and retail sukuk</t>
  </si>
  <si>
    <t>DeductionForExpensesInRelationToInterestAndIncidentalCostInAcquiringLoanForAbandonedProjects</t>
  </si>
  <si>
    <t>154 - Deduction for expenses in relation to interest and incidental cost in acquiring loan for abandoned projects</t>
  </si>
  <si>
    <t>DeductionForTrainingCostsUnderSkimLatihan1MalaysiaForUnemployedGraduates</t>
  </si>
  <si>
    <t>155 - Deduction for training costs under Skim Latihan 1Malaysia for unemployed graduates</t>
  </si>
  <si>
    <t>DeductionForRelocationCostsForTunRazakExchangeMarqueeStatusCompany</t>
  </si>
  <si>
    <t>156 - Deduction for relocation costs for Tun Razak Exchange Marquee Status Company</t>
  </si>
  <si>
    <t>DeductionForExpensesInRelationToSecretarialFeeAndTaxFilingFee</t>
  </si>
  <si>
    <t>157 - Deduction for expenses in relation to secretarial fee and tax filing fee</t>
  </si>
  <si>
    <t>PremiumsPaidForImportOfCargoInsuredWithInsuranceCompanyIncorporatedInMalaysia</t>
  </si>
  <si>
    <t>201 - Premiums paid for the import of cargo insured with an insurance company incorporated in Malaysia</t>
  </si>
  <si>
    <t>RemunerationOfDisabledEmployees</t>
  </si>
  <si>
    <t>202 - Remuneration of disabled employees</t>
  </si>
  <si>
    <t>ExpenditureOnApprovedTrainingOfEmployeesForCompaniesInManufacturingNonmanufacturingSectorHotelOrTourOperatingBusiness</t>
  </si>
  <si>
    <t>203 - Expenditure on approved training of employees for companies in manufacturing, non-manufacturing sector, hotel or tour operating business</t>
  </si>
  <si>
    <t>PremiumsPaidForExportOfCargoInsuredWithInsuranceCompanyIncorporatedInMalaysia</t>
  </si>
  <si>
    <t>204 - Premiums paid for the export of cargo insured with an insurance company incorporated in Malaysia</t>
  </si>
  <si>
    <t>FreightChargesIncurredForExportRattanAndWoodBasedProductsExcludingVeneerAndSawnTimber</t>
  </si>
  <si>
    <t>205 - Freight charges incurred for the export of rattan and wood-based products (excluding veneer and sawn timber)</t>
  </si>
  <si>
    <t>OverseasExpensesForPromotionOfTourism</t>
  </si>
  <si>
    <t>206 - Overseas expenses for promotion of tourism</t>
  </si>
  <si>
    <t>ExpenditureIncurredForParticipatingInApprovedInternationalTradeFairHeldInMalaysiaForPromotionOfExports</t>
  </si>
  <si>
    <t>207 - Expenditure incurred for participating in an approved international trade fair held in Malaysia for promotion of exports</t>
  </si>
  <si>
    <t>PremiumsPaidOnExportCreditInsuranceTakenWithMalaysiaExportCreditInsuranceBerhad</t>
  </si>
  <si>
    <t>208 - Premiums paid on export credit insurance taken with Malaysia Export Credit Insurance Berhad</t>
  </si>
  <si>
    <t>AdvertisingExpenditureOnMalaysianBrandNameGoods</t>
  </si>
  <si>
    <t>209 - Advertising expenditure on Malaysian brand name goods</t>
  </si>
  <si>
    <t>PromotionOfExports</t>
  </si>
  <si>
    <t>210 - Promotion of exports</t>
  </si>
  <si>
    <t>PromotionOfExportServices</t>
  </si>
  <si>
    <t>211 - Promotion of export of services</t>
  </si>
  <si>
    <t>FreightChargesForShippingGoodsFromSabahOrSarawakToPeninsularMalaysia</t>
  </si>
  <si>
    <t>212 - Freight charges for shipping goods from Sabah/Sarawak to Peninsular Malaysia</t>
  </si>
  <si>
    <t>213 - Promotion of export of services</t>
  </si>
  <si>
    <t>214 - Promotion of exports</t>
  </si>
  <si>
    <t>PromotionExportOfHigherEducation</t>
  </si>
  <si>
    <t>215 - Promotion of export of higher education</t>
  </si>
  <si>
    <t>DeductionForPromotionOfMalaysiaInternationalIslamicFinancialCentre</t>
  </si>
  <si>
    <t>216 - Deduction for promotion of Malaysia International Islamic Financial Centre</t>
  </si>
  <si>
    <t>DeductionForExpensesRelatingToRemunerationOfEmployee</t>
  </si>
  <si>
    <t>217 - Deduction for expenses relating to remuneration of employee</t>
  </si>
  <si>
    <t>DeductionForCostOfTrainingForEmployees</t>
  </si>
  <si>
    <t>218 - Deduction for cost of training for employees</t>
  </si>
  <si>
    <t>DeductionForPremiumForExportCreditInsuranceBasedOnTakafulConcept</t>
  </si>
  <si>
    <t>219 - Deduction for premium for export credit insurance based on takaful concept</t>
  </si>
  <si>
    <t>DeductionForParticipationInApprovedCareerFair</t>
  </si>
  <si>
    <t>220 - Deduction for participation in an approved career fair</t>
  </si>
  <si>
    <t>DeductionForProvisionOfChildCareCentre</t>
  </si>
  <si>
    <t>221 - Deduction for the provision of child care centre</t>
  </si>
  <si>
    <t>DeductionForExpenditureInRelationToMinimumWages</t>
  </si>
  <si>
    <t>223 - Deduction for expenditure in relation to minimum wages</t>
  </si>
  <si>
    <t>DeductionForCostRelatingToTrainingForEmployeesForImplementationOfGoodsAndServicesTax</t>
  </si>
  <si>
    <t>224 - Deduction for cost relating to training for employees for the implementation of Goods and Services Tax</t>
  </si>
  <si>
    <t>RevenueExpenditureIncurredOnApprovedResearch</t>
  </si>
  <si>
    <t>301 - Revenue expenditure incurred on approved research</t>
  </si>
  <si>
    <t>CashContributionsToApprovedResearchInstituteOrPaymentForUseOfServicesOfApprovedResearchInstituteOrCompanyResearchAndDevelopmentCompanyOrContractResearchAndDevelopmentCompany</t>
  </si>
  <si>
    <t>302 - Cash contributions to an approved research institute or payment for the use of services of an approved research institute/company, a research and development company or contract research and development company</t>
  </si>
  <si>
    <t>ExpenditureOnApprovedTrainingOfEmployeesForManufacturingCompaniesWhichHaveNotCommencedBusinessAndApprovedTrainingOfHandicappedPersonsWhoAreNotEmployeesOfCompany</t>
  </si>
  <si>
    <t>303 - Expenditure on approved training of employees for manufacturing companies which have not commenced business; and approved training of handicapped persons who are not employees of the company</t>
  </si>
  <si>
    <t>PromotionOfExportOfPressionalServices</t>
  </si>
  <si>
    <t>306 - Promotion of export of professional services</t>
  </si>
  <si>
    <t>PressionalFeesIncurredInPackagingDesign</t>
  </si>
  <si>
    <t>307 - Professional fees incurred in packaging design</t>
  </si>
  <si>
    <t>ExpenditureIncurredForPurposeOfObtainingCertificationForRecognizedQualitySystemsAndStandardsAndHalalCertification</t>
  </si>
  <si>
    <t>308 - Expenditure incurred for the purpose of obtaining certification for recognized quality systems and standards, and halal certification</t>
  </si>
  <si>
    <t>UnemployedGraduatesAllowances</t>
  </si>
  <si>
    <t>310 - Unemployed graduates allowances</t>
  </si>
  <si>
    <t>AllowancesUnderCapitalMarketTrainingSchemeForUnemployedGraduates</t>
  </si>
  <si>
    <t>311 - Allowances under the Capital Market Training Scheme for unemployed graduates</t>
  </si>
  <si>
    <t>PromotionExportsRegistrationPatentsTrademarksAndProductLicensingOverseas</t>
  </si>
  <si>
    <t>312 - Promotion of exports - registration of patents, trademarks and product licensing overseas</t>
  </si>
  <si>
    <t>DeductionForExpenditureIncurredForProvisionOfApprovedInternshipProgramme</t>
  </si>
  <si>
    <t>313 - Deduction for expenditure incurred for the provision of an approved internship programme</t>
  </si>
  <si>
    <t>DeductionForSponsorshipOfScholarshipToStudentOfHigherEducationalInstitution</t>
  </si>
  <si>
    <t>314 - Deduction for the sponsorship of scholarship to student of higher educational institution</t>
  </si>
  <si>
    <t>DeductionForContributionByLicensedInsurersToMalaysianMotorInsurancePool</t>
  </si>
  <si>
    <t>315 - Deduction for contribution by licensed insurers to the Malaysian Motor Insurance Pool</t>
  </si>
  <si>
    <t>DeductionForExpenditureOnIssuanceOfAgroSukuk</t>
  </si>
  <si>
    <t>316 - Deduction for expenditure on issuance of Agro Sukuk</t>
  </si>
  <si>
    <t>DeductionForCashContributionToBantuanPelajarMiskin1MalaysiaFund</t>
  </si>
  <si>
    <t>317 - Deduction for cash contribution to Bantuan Pelajar Miskin 1Malaysia Fund</t>
  </si>
  <si>
    <t>DeductionForExpenditureInRelationToVendorDevelopmentProgramme</t>
  </si>
  <si>
    <t>318 - Deduction for expenditure in relation to Vendor Development Programme</t>
  </si>
  <si>
    <t>HirePurchase</t>
  </si>
  <si>
    <t>1. Hire purchase</t>
  </si>
  <si>
    <t>1. Sewa beli</t>
  </si>
  <si>
    <t>Leasing</t>
  </si>
  <si>
    <t>2. Leasing</t>
  </si>
  <si>
    <t>2. Pajak</t>
  </si>
  <si>
    <t>Cash</t>
  </si>
  <si>
    <t>3. Cash</t>
  </si>
  <si>
    <t>3. Tunai</t>
  </si>
  <si>
    <t>1. Manufacturing company</t>
  </si>
  <si>
    <t>1. Syarikat Pengilangan</t>
  </si>
  <si>
    <t>2. Agricultural company</t>
  </si>
  <si>
    <t>2. Syarikat Pertanian</t>
  </si>
  <si>
    <t>3. Trading company</t>
  </si>
  <si>
    <t>3. Syarikat Perdagangan</t>
  </si>
  <si>
    <t>106 - Penubuhan kumpulan kesenian yang diluluskan</t>
  </si>
  <si>
    <t>119 - Pelaksanaan RosettaNet</t>
  </si>
  <si>
    <t>128 - Perbelanjaan penerbitan sekuriti bersandarkan aset</t>
  </si>
  <si>
    <t>131 - Pelaburan dalam projek pengeluaran bahan makanan yang diluluskan</t>
  </si>
  <si>
    <t>137 - Potongan bagi pelaburan dalam syarikat berstatus Bionexus</t>
  </si>
  <si>
    <t>141 - Potongan bagi manfaat dan pemberian daripada majikan kepada pekerja</t>
  </si>
  <si>
    <t>143 - Potongan bagi kos penyediaan pelan induk korporat berasaskan pengetahuan</t>
  </si>
  <si>
    <t>147 - Potongan bagi bayaran premium kepada Perbadanan Insurans Deposit Malaysia</t>
  </si>
  <si>
    <t>149 - Potongan bagi perbelanjaan untuk mendapatkan pensijilan 1-InnoCERT</t>
  </si>
  <si>
    <t>150 - Potongan bagi promosi sekolah antarabangsa atau swasta</t>
  </si>
  <si>
    <t>215 - Penggalakan eksport pendidikan tinggi</t>
  </si>
  <si>
    <t>216 - Potongan bagi promosi Pusat Kewangan Islam Antarabangsa Malaysia</t>
  </si>
  <si>
    <t>217 - Potongan bagi perbelanjaan berhubung dengan saraan pekerja</t>
  </si>
  <si>
    <t>218 - Potongan bagi kos latihan kepada pekerja</t>
  </si>
  <si>
    <t>223 - Potongan bagi perbelanjaan berhubung dengan gaji minimum</t>
  </si>
  <si>
    <t>312 - Penggalakan eksport - pendaftaran paten, cap dagangan dan pelesenan barangan di luar negara</t>
  </si>
  <si>
    <t>313 - Potongan bagi perbelanjaan yang dilakukan bagi penyediaan program latihan yang diluluskan</t>
  </si>
  <si>
    <t>A4. Statutory Income</t>
  </si>
  <si>
    <t>Interest</t>
  </si>
  <si>
    <t>3 - Interest</t>
  </si>
  <si>
    <t>3 - Faedah</t>
  </si>
  <si>
    <t>Royalty</t>
  </si>
  <si>
    <t>5 - Royalty</t>
  </si>
  <si>
    <t>5 - Royalti</t>
  </si>
  <si>
    <t>6 - Section 4A income</t>
  </si>
  <si>
    <t>6 - Pendapatan seksyen 4A</t>
  </si>
  <si>
    <t>1 - Business</t>
  </si>
  <si>
    <t>1 - Perniagaan</t>
  </si>
  <si>
    <t>Dividends</t>
  </si>
  <si>
    <t>2 - Dividends</t>
  </si>
  <si>
    <t>2 - Dividen</t>
  </si>
  <si>
    <t>IncomeFromTrust</t>
  </si>
  <si>
    <t>7 - Income from trust</t>
  </si>
  <si>
    <t>7 - Pendapatan daripada amanah</t>
  </si>
  <si>
    <t>OtherIncome</t>
  </si>
  <si>
    <t>AppendixDClaimList</t>
  </si>
  <si>
    <t>Computation of adjusted income for life insurance business</t>
  </si>
  <si>
    <t>HK-1.1</t>
  </si>
  <si>
    <t>HK-PC15</t>
  </si>
  <si>
    <t>HK-C15</t>
  </si>
  <si>
    <t>% Rate of allowance x Qualifying capital expenditure</t>
  </si>
  <si>
    <t>HK-D</t>
  </si>
  <si>
    <t>HK-E</t>
  </si>
  <si>
    <t>Type of industry</t>
  </si>
  <si>
    <t>ExportScheduleAndSummaryOfExportAbstract</t>
  </si>
  <si>
    <t>type-of-business-foreign-client</t>
  </si>
  <si>
    <t>TypeOfBusinessForeignClientList</t>
  </si>
  <si>
    <t>Type of business. Foreign client [list]</t>
  </si>
  <si>
    <t>a - Company</t>
  </si>
  <si>
    <t>a - Syarikat</t>
  </si>
  <si>
    <t>b - Partnership</t>
  </si>
  <si>
    <t>b - Perkongsian</t>
  </si>
  <si>
    <t>Organisation</t>
  </si>
  <si>
    <t>c - Organisation</t>
  </si>
  <si>
    <t>c - Pertubuhan</t>
  </si>
  <si>
    <t>d - Koperasi</t>
  </si>
  <si>
    <t>B5. Withholding Tax Remitted to LHDNM (RM)</t>
  </si>
  <si>
    <t>Template</t>
  </si>
  <si>
    <t>Corporation
Form C</t>
  </si>
  <si>
    <t>Sole proprietors
Form B &amp; BT</t>
  </si>
  <si>
    <t>Sole proprietors
Form M &amp; MT</t>
  </si>
  <si>
    <t>Partnership
Form P</t>
  </si>
  <si>
    <t>Association
Form TF</t>
  </si>
  <si>
    <t>Co-operative Society
Form C1</t>
  </si>
  <si>
    <t>CP30</t>
  </si>
  <si>
    <t>PEMBAHAGIAN PENDAPATAN PERKONGSIAN</t>
  </si>
  <si>
    <t>EX/AIE/2003-1 Pin. 2012</t>
  </si>
  <si>
    <t>Form 2 (Sek 34A ACP 1967)</t>
  </si>
  <si>
    <t>Form C1</t>
  </si>
  <si>
    <t>Tax returned form C1 Koperasi</t>
  </si>
  <si>
    <t>Form Contractor</t>
  </si>
  <si>
    <t>Form Developer</t>
  </si>
  <si>
    <t>Form PEL_S</t>
  </si>
  <si>
    <t>Form PEL_T</t>
  </si>
  <si>
    <t>HK-1</t>
  </si>
  <si>
    <t>Computation of Statutory Income from Business</t>
  </si>
  <si>
    <t>HK-1.2</t>
  </si>
  <si>
    <t>HK-1.2.1</t>
  </si>
  <si>
    <t>HK-1.2.2</t>
  </si>
  <si>
    <t>HK-1.2.3</t>
  </si>
  <si>
    <t>HK-1.2.4</t>
  </si>
  <si>
    <t>HK-1.2A</t>
  </si>
  <si>
    <t>HK-1.3</t>
  </si>
  <si>
    <t>Adjustment of Losses for Business and Partnership</t>
  </si>
  <si>
    <t>HK-1.4</t>
  </si>
  <si>
    <t>Adjustment of Losses for Pioneer Business</t>
  </si>
  <si>
    <t>HK-10</t>
  </si>
  <si>
    <t>HK-11</t>
  </si>
  <si>
    <t>HK-13</t>
  </si>
  <si>
    <t>HK-14</t>
  </si>
  <si>
    <t>Life Insurance Premiums/Contributions to Approved Provident or Pension Fund, Education and Medical Insurance</t>
  </si>
  <si>
    <t>HK-16</t>
  </si>
  <si>
    <t>Approved Donations/Gifts/Contributions</t>
  </si>
  <si>
    <t>HK-1A</t>
  </si>
  <si>
    <t>HK-1B</t>
  </si>
  <si>
    <t>Computation of Statutory Income from Partnership Business</t>
  </si>
  <si>
    <t>HK-1E</t>
  </si>
  <si>
    <t>Computation of Statutory Income from Pioneer Business</t>
  </si>
  <si>
    <t>HK-1F</t>
  </si>
  <si>
    <t>HK-2</t>
  </si>
  <si>
    <t>Computation of Statutory Income from Employment</t>
  </si>
  <si>
    <t>HK-2.1</t>
  </si>
  <si>
    <t>Receipts under Paragraph 13(1)(a)</t>
  </si>
  <si>
    <t>HK-2.2</t>
  </si>
  <si>
    <t>Computation of Taxable Gratuity</t>
  </si>
  <si>
    <t>HK-2.3</t>
  </si>
  <si>
    <t>Computation of Tax Allowance</t>
  </si>
  <si>
    <t>HK-2.4</t>
  </si>
  <si>
    <t>Benefits-In-Kind (BIK) [Paragraph 13(1)(b)]</t>
  </si>
  <si>
    <t>HK-2.5</t>
  </si>
  <si>
    <t>Benefit/Value of Accommodation Provided [Paragraph 13(1)(c)]</t>
  </si>
  <si>
    <t>HK-2.6</t>
  </si>
  <si>
    <t>Refund from Unapproved Pension or Provident Fund, Scheme or Society</t>
  </si>
  <si>
    <t>HK-2.7</t>
  </si>
  <si>
    <t>Computation of Taxable Compensation</t>
  </si>
  <si>
    <t>HK-4</t>
  </si>
  <si>
    <t>Particulars of Properties/Assets and Total Rental</t>
  </si>
  <si>
    <t>HK-4B</t>
  </si>
  <si>
    <t>HK-5</t>
  </si>
  <si>
    <t>Computation of Statutory Income from Interest/Royalties</t>
  </si>
  <si>
    <t>HK-6</t>
  </si>
  <si>
    <t>Tax Deduction under Section 110 (Others)</t>
  </si>
  <si>
    <t>HK-8</t>
  </si>
  <si>
    <t>Income from Countries which have Avoidance of Double Taxation Agreement with Malaysia and Claim for Section 132 Tax Relief</t>
  </si>
  <si>
    <t>HK-8A</t>
  </si>
  <si>
    <t>HK-9</t>
  </si>
  <si>
    <t>Income from Countries Without Avoidance of Double Taxation Agreement with Malaysia and Claim for Section 133 Tax Relief</t>
  </si>
  <si>
    <t>HK-9A</t>
  </si>
  <si>
    <t>HK-C14</t>
  </si>
  <si>
    <t>Computation of statutory income - dividends</t>
  </si>
  <si>
    <t>HK-C30</t>
  </si>
  <si>
    <t>HK-C31</t>
  </si>
  <si>
    <t>HK-F</t>
  </si>
  <si>
    <t>HK-G</t>
  </si>
  <si>
    <t>HK-H</t>
  </si>
  <si>
    <t>HK-M</t>
  </si>
  <si>
    <t>HK-O</t>
  </si>
  <si>
    <t>HK-P</t>
  </si>
  <si>
    <t>Computation of statutory income for business</t>
  </si>
  <si>
    <t>Computation of statutory income for partnership</t>
  </si>
  <si>
    <t>Computation of statutory income for pioneer business</t>
  </si>
  <si>
    <t>Computation of statutory income for approved service project</t>
  </si>
  <si>
    <t>Computation of statutory income for shipping business carried on by a resident company</t>
  </si>
  <si>
    <t>Computation of statutory income for insurance business</t>
  </si>
  <si>
    <t>Computation of statutory income for takaful business</t>
  </si>
  <si>
    <t>Computation of adjusted income for family takaful business</t>
  </si>
  <si>
    <t>Computation of adjusted income for general insurance business</t>
  </si>
  <si>
    <t>Computation of adjusted income for general takaful business</t>
  </si>
  <si>
    <t>LHDN/BT/DD/BNG/2003-1</t>
  </si>
  <si>
    <t>LHDN/BT/DD/POE/2007</t>
  </si>
  <si>
    <t>LHDN/BT/DD/POE/HE/2004</t>
  </si>
  <si>
    <t>LHDN/BT/DD/POE/PD/2003-1</t>
  </si>
  <si>
    <t>LHDN/BT/DD/POE/PS/2003-1</t>
  </si>
  <si>
    <t>LHDN/BT/DD/POE/S/2003-1</t>
  </si>
  <si>
    <t>LHDN/BT/DD/POT/2003-1</t>
  </si>
  <si>
    <t>LHDN/BT/EX/SI/2005 Pin. 2012</t>
  </si>
  <si>
    <t>LHDN/BT/RA/2007 - EPS Pin. 2012</t>
  </si>
  <si>
    <t>LHDN/BT/SD/POE/2007</t>
  </si>
  <si>
    <t>country-code</t>
  </si>
  <si>
    <t>CountryCodeList</t>
  </si>
  <si>
    <t>Country code [list]</t>
  </si>
  <si>
    <t>Kod negara [senarai]</t>
  </si>
  <si>
    <t>AF</t>
  </si>
  <si>
    <t>AL</t>
  </si>
  <si>
    <t>AM</t>
  </si>
  <si>
    <t>AN</t>
  </si>
  <si>
    <t>AR</t>
  </si>
  <si>
    <t>AU</t>
  </si>
  <si>
    <t>AZ</t>
  </si>
  <si>
    <t>BA</t>
  </si>
  <si>
    <t>BE</t>
  </si>
  <si>
    <t>BH</t>
  </si>
  <si>
    <t>BO</t>
  </si>
  <si>
    <t>BR</t>
  </si>
  <si>
    <t>CA</t>
  </si>
  <si>
    <t>CH</t>
  </si>
  <si>
    <t>CO</t>
  </si>
  <si>
    <t>CR</t>
  </si>
  <si>
    <t>CU</t>
  </si>
  <si>
    <t>CY</t>
  </si>
  <si>
    <t>CZ</t>
  </si>
  <si>
    <t>DE</t>
  </si>
  <si>
    <t>DJ</t>
  </si>
  <si>
    <t>DO</t>
  </si>
  <si>
    <t>EC</t>
  </si>
  <si>
    <t>EG</t>
  </si>
  <si>
    <t>ER</t>
  </si>
  <si>
    <t>ES</t>
  </si>
  <si>
    <t>ET</t>
  </si>
  <si>
    <t>FI</t>
  </si>
  <si>
    <t>FR</t>
  </si>
  <si>
    <t>GA</t>
  </si>
  <si>
    <t>GE</t>
  </si>
  <si>
    <t>GH</t>
  </si>
  <si>
    <t>GI</t>
  </si>
  <si>
    <t>GR</t>
  </si>
  <si>
    <t>GU</t>
  </si>
  <si>
    <t>HU</t>
  </si>
  <si>
    <t>IN</t>
  </si>
  <si>
    <t>IR</t>
  </si>
  <si>
    <t>IT</t>
  </si>
  <si>
    <t>JE</t>
  </si>
  <si>
    <t>JO</t>
  </si>
  <si>
    <t>KE</t>
  </si>
  <si>
    <t>KI</t>
  </si>
  <si>
    <t>KY</t>
  </si>
  <si>
    <t>LA</t>
  </si>
  <si>
    <t>LI</t>
  </si>
  <si>
    <t>LU</t>
  </si>
  <si>
    <t>MA</t>
  </si>
  <si>
    <t>MO</t>
  </si>
  <si>
    <t>MY</t>
  </si>
  <si>
    <t>NA</t>
  </si>
  <si>
    <t>NE</t>
  </si>
  <si>
    <t>NI</t>
  </si>
  <si>
    <t>NO</t>
  </si>
  <si>
    <t>OM</t>
  </si>
  <si>
    <t>PA</t>
  </si>
  <si>
    <t>PE</t>
  </si>
  <si>
    <t>PH</t>
  </si>
  <si>
    <t>QA</t>
  </si>
  <si>
    <t>RE</t>
  </si>
  <si>
    <t>RO</t>
  </si>
  <si>
    <t>RU</t>
  </si>
  <si>
    <t>RW</t>
  </si>
  <si>
    <t>SA</t>
  </si>
  <si>
    <t>SE</t>
  </si>
  <si>
    <t>SI</t>
  </si>
  <si>
    <t>SL</t>
  </si>
  <si>
    <t>SO</t>
  </si>
  <si>
    <t>SR</t>
  </si>
  <si>
    <t>ST</t>
  </si>
  <si>
    <t>SV</t>
  </si>
  <si>
    <t>SY</t>
  </si>
  <si>
    <t>TO</t>
  </si>
  <si>
    <t>TR</t>
  </si>
  <si>
    <t>UG</t>
  </si>
  <si>
    <t>UZ</t>
  </si>
  <si>
    <t>VA</t>
  </si>
  <si>
    <t>VE</t>
  </si>
  <si>
    <t>VI</t>
  </si>
  <si>
    <t>YE</t>
  </si>
  <si>
    <t>YU</t>
  </si>
  <si>
    <t>ZA</t>
  </si>
  <si>
    <t>section-of-the-withholding-tax-provision</t>
  </si>
  <si>
    <t>Section of the withholding tax provision [list]</t>
  </si>
  <si>
    <t>NonResidentContractors</t>
  </si>
  <si>
    <t>RoyaltiesAndInterest</t>
  </si>
  <si>
    <t>PublicEntertainers</t>
  </si>
  <si>
    <t>Section4AIncome</t>
  </si>
  <si>
    <t>Paragraph4FIncome</t>
  </si>
  <si>
    <t>method-used-to-calculate-percentage-of-completion</t>
  </si>
  <si>
    <t>MethodUsedToCalculatePercentageOfCompletionList</t>
  </si>
  <si>
    <t>Method used to calculate percentage of completion [list]</t>
  </si>
  <si>
    <t>ProgressBillingMethod</t>
  </si>
  <si>
    <t>1 - Method of Progress billing</t>
  </si>
  <si>
    <t>1 - Kaedah Tuntutan Berperingkat</t>
  </si>
  <si>
    <t>CompletionPercentageMethod</t>
  </si>
  <si>
    <t>2 - Method of completion percentage</t>
  </si>
  <si>
    <t>2 - Kaedah Peratusan kerja siap</t>
  </si>
  <si>
    <t>1 - Hotel</t>
  </si>
  <si>
    <t>2 - Motel</t>
  </si>
  <si>
    <t>3 - Chalet</t>
  </si>
  <si>
    <t>4 - Resort</t>
  </si>
  <si>
    <t>5 - Hostel</t>
  </si>
  <si>
    <t>6 - Others</t>
  </si>
  <si>
    <t>Hotel</t>
  </si>
  <si>
    <t>Motel</t>
  </si>
  <si>
    <t>Chalet</t>
  </si>
  <si>
    <t>Resort</t>
  </si>
  <si>
    <t>Hostel</t>
  </si>
  <si>
    <t>3 - Rumah Peranginan</t>
  </si>
  <si>
    <t>4 - Pulau Peranginan</t>
  </si>
  <si>
    <t>5 - Asrama</t>
  </si>
  <si>
    <t>6 - Lain-lain</t>
  </si>
  <si>
    <t>Jenis perniagaan hotel [senarai]</t>
  </si>
  <si>
    <t>type-of-hotel-business</t>
  </si>
  <si>
    <t>Type of hotel business [list]</t>
  </si>
  <si>
    <t>1 - Kendalian Masuk</t>
  </si>
  <si>
    <t>2 - Kendalian Keluar</t>
  </si>
  <si>
    <t>Type of tour operating business [list]</t>
  </si>
  <si>
    <t>type-of-tour-operating-business</t>
  </si>
  <si>
    <t>Jenis perniagaan pengendalian pelancongan [senarai]</t>
  </si>
  <si>
    <t>PromotionOfExportsHotelAccommodationAndSustenanceProvidedToPotentialImporters</t>
  </si>
  <si>
    <t>126 - Promotion of exports - hotel accommodation and sustenance provided to potential importers</t>
  </si>
  <si>
    <t>TypeOfHotelBusinessList</t>
  </si>
  <si>
    <t>TypeOfTourOperatingBusinessList</t>
  </si>
  <si>
    <t>The amount of statutory income to be exempted</t>
  </si>
  <si>
    <t>AX</t>
  </si>
  <si>
    <t>DZ</t>
  </si>
  <si>
    <t>AS</t>
  </si>
  <si>
    <t>AD</t>
  </si>
  <si>
    <t>AO</t>
  </si>
  <si>
    <t>AI</t>
  </si>
  <si>
    <t>AQ</t>
  </si>
  <si>
    <t>AG</t>
  </si>
  <si>
    <t>AW</t>
  </si>
  <si>
    <t>AT</t>
  </si>
  <si>
    <t>BS</t>
  </si>
  <si>
    <t>BD</t>
  </si>
  <si>
    <t>BB</t>
  </si>
  <si>
    <t>BY</t>
  </si>
  <si>
    <t>BZ</t>
  </si>
  <si>
    <t>BJ</t>
  </si>
  <si>
    <t>BM</t>
  </si>
  <si>
    <t>BT</t>
  </si>
  <si>
    <t>BW</t>
  </si>
  <si>
    <t>BV</t>
  </si>
  <si>
    <t>IO</t>
  </si>
  <si>
    <t>BN</t>
  </si>
  <si>
    <t>BG</t>
  </si>
  <si>
    <t>BF</t>
  </si>
  <si>
    <t>BI</t>
  </si>
  <si>
    <t>KH</t>
  </si>
  <si>
    <t>CM</t>
  </si>
  <si>
    <t>CV</t>
  </si>
  <si>
    <t>CF</t>
  </si>
  <si>
    <t>TD</t>
  </si>
  <si>
    <t>CL</t>
  </si>
  <si>
    <t>CN</t>
  </si>
  <si>
    <t>CX</t>
  </si>
  <si>
    <t>CC</t>
  </si>
  <si>
    <t>KM</t>
  </si>
  <si>
    <t>CG</t>
  </si>
  <si>
    <t>CD</t>
  </si>
  <si>
    <t>CK</t>
  </si>
  <si>
    <t>CI</t>
  </si>
  <si>
    <t>HR</t>
  </si>
  <si>
    <t>CW</t>
  </si>
  <si>
    <t>DK</t>
  </si>
  <si>
    <t>DM</t>
  </si>
  <si>
    <t>TP</t>
  </si>
  <si>
    <t>GQ</t>
  </si>
  <si>
    <t>EE</t>
  </si>
  <si>
    <t>FK</t>
  </si>
  <si>
    <t>FO</t>
  </si>
  <si>
    <t>FJ</t>
  </si>
  <si>
    <t>FX</t>
  </si>
  <si>
    <t>GF</t>
  </si>
  <si>
    <t>PF</t>
  </si>
  <si>
    <t>TF</t>
  </si>
  <si>
    <t>GM</t>
  </si>
  <si>
    <t>GL</t>
  </si>
  <si>
    <t>GD</t>
  </si>
  <si>
    <t>GP</t>
  </si>
  <si>
    <t>GT</t>
  </si>
  <si>
    <t>GG</t>
  </si>
  <si>
    <t>GN</t>
  </si>
  <si>
    <t>GW</t>
  </si>
  <si>
    <t>GY</t>
  </si>
  <si>
    <t>HT</t>
  </si>
  <si>
    <t>HM</t>
  </si>
  <si>
    <t>HN</t>
  </si>
  <si>
    <t>HK</t>
  </si>
  <si>
    <t>Is</t>
  </si>
  <si>
    <t>ID</t>
  </si>
  <si>
    <t>IQ</t>
  </si>
  <si>
    <t>IE</t>
  </si>
  <si>
    <t>IL</t>
  </si>
  <si>
    <t>JM</t>
  </si>
  <si>
    <t>JP</t>
  </si>
  <si>
    <t>KZ</t>
  </si>
  <si>
    <t>KP</t>
  </si>
  <si>
    <t>KR</t>
  </si>
  <si>
    <t>KW</t>
  </si>
  <si>
    <t>KG</t>
  </si>
  <si>
    <t>LV</t>
  </si>
  <si>
    <t>LB</t>
  </si>
  <si>
    <t>LS</t>
  </si>
  <si>
    <t>LR</t>
  </si>
  <si>
    <t>LY</t>
  </si>
  <si>
    <t>LT</t>
  </si>
  <si>
    <t>MK</t>
  </si>
  <si>
    <t>MG</t>
  </si>
  <si>
    <t>MW</t>
  </si>
  <si>
    <t>MV</t>
  </si>
  <si>
    <t>ML</t>
  </si>
  <si>
    <t>MT</t>
  </si>
  <si>
    <t>MH</t>
  </si>
  <si>
    <t>MQ</t>
  </si>
  <si>
    <t>MR</t>
  </si>
  <si>
    <t>MU</t>
  </si>
  <si>
    <t>YT</t>
  </si>
  <si>
    <t>MX</t>
  </si>
  <si>
    <t>FM</t>
  </si>
  <si>
    <t>MD</t>
  </si>
  <si>
    <t>MC</t>
  </si>
  <si>
    <t>MN</t>
  </si>
  <si>
    <t>MS</t>
  </si>
  <si>
    <t>MZ</t>
  </si>
  <si>
    <t>MM</t>
  </si>
  <si>
    <t>NR</t>
  </si>
  <si>
    <t>NL</t>
  </si>
  <si>
    <t>NP</t>
  </si>
  <si>
    <t>NC</t>
  </si>
  <si>
    <t>NZ</t>
  </si>
  <si>
    <t>NU</t>
  </si>
  <si>
    <t>NG</t>
  </si>
  <si>
    <t>PY</t>
  </si>
  <si>
    <t>PG</t>
  </si>
  <si>
    <t>PS</t>
  </si>
  <si>
    <t>PW</t>
  </si>
  <si>
    <t>PK</t>
  </si>
  <si>
    <t>MP</t>
  </si>
  <si>
    <t>NF</t>
  </si>
  <si>
    <t>PN</t>
  </si>
  <si>
    <t>PL</t>
  </si>
  <si>
    <t>PT</t>
  </si>
  <si>
    <t>PR</t>
  </si>
  <si>
    <t>SM</t>
  </si>
  <si>
    <t>WS</t>
  </si>
  <si>
    <t>VC</t>
  </si>
  <si>
    <t>LC</t>
  </si>
  <si>
    <t>KN</t>
  </si>
  <si>
    <t>SN</t>
  </si>
  <si>
    <t>CS</t>
  </si>
  <si>
    <t>SG</t>
  </si>
  <si>
    <t>SB</t>
  </si>
  <si>
    <t>GS</t>
  </si>
  <si>
    <t>SK</t>
  </si>
  <si>
    <t>SC</t>
  </si>
  <si>
    <t>LK</t>
  </si>
  <si>
    <t>SH</t>
  </si>
  <si>
    <t>PM</t>
  </si>
  <si>
    <t>SD</t>
  </si>
  <si>
    <t>SJ</t>
  </si>
  <si>
    <t>SZ</t>
  </si>
  <si>
    <t>TW</t>
  </si>
  <si>
    <t>TJ</t>
  </si>
  <si>
    <t>TZ</t>
  </si>
  <si>
    <t>Th</t>
  </si>
  <si>
    <t>TL</t>
  </si>
  <si>
    <t>TG</t>
  </si>
  <si>
    <t>TK</t>
  </si>
  <si>
    <t>TT</t>
  </si>
  <si>
    <t>GB</t>
  </si>
  <si>
    <t>AE</t>
  </si>
  <si>
    <t>TN</t>
  </si>
  <si>
    <t>TM</t>
  </si>
  <si>
    <t>TC</t>
  </si>
  <si>
    <t>TV</t>
  </si>
  <si>
    <t>UA</t>
  </si>
  <si>
    <t>US</t>
  </si>
  <si>
    <t>UM</t>
  </si>
  <si>
    <t>UY</t>
  </si>
  <si>
    <t>VU</t>
  </si>
  <si>
    <t>VN</t>
  </si>
  <si>
    <t>VG</t>
  </si>
  <si>
    <t>WF</t>
  </si>
  <si>
    <t>EH</t>
  </si>
  <si>
    <t>ZM</t>
  </si>
  <si>
    <t>ZW</t>
  </si>
  <si>
    <t>ExportExcellenceAward</t>
  </si>
  <si>
    <t>Export excellence award</t>
  </si>
  <si>
    <t>Project No.</t>
  </si>
  <si>
    <t>1 - Address of the building</t>
  </si>
  <si>
    <t>2 - Type of equipment/ machinery</t>
  </si>
  <si>
    <t>3 - Type of motor vehicle &amp; its registration number</t>
  </si>
  <si>
    <t>1 - Alamat bangunan</t>
  </si>
  <si>
    <t>2 - Jenis peralatan / jentera</t>
  </si>
  <si>
    <t>AddressOfBuilding</t>
  </si>
  <si>
    <t>TypeOfEquipmentOrMachinery</t>
  </si>
  <si>
    <t>TypeOfMotorVehicleAndItsRegistrationNumber</t>
  </si>
  <si>
    <t>PersonInActivityOfRearingChickenAndDucks</t>
  </si>
  <si>
    <t>ExpansionProjectOnExistingProduct</t>
  </si>
  <si>
    <t>DiversificationProject</t>
  </si>
  <si>
    <t>TransformationOfOpenHouseSystemToClosedHouseSystemUntilYearOfAssessment2010</t>
  </si>
  <si>
    <t>ADD: D5. Capital Allowance</t>
  </si>
  <si>
    <t>Capital allowance absorbed in the current year</t>
  </si>
  <si>
    <t>4 - Lain-lain</t>
  </si>
  <si>
    <t>Income of preceding years not declared</t>
  </si>
  <si>
    <t>HK-15</t>
  </si>
  <si>
    <t>Claim form for the qualifying exploration expenditure under paragraph 3a table 1 petroleum act (income tax)</t>
  </si>
  <si>
    <t>Form for taxable person who surrender the qualifying exploration expenditure under paragraph 3a table 1 petroleum act (income tax)</t>
  </si>
  <si>
    <t>Petroleum return form under section 30a of petroleum act (income tax) 1967</t>
  </si>
  <si>
    <t>Petroleum return form under section 30 of petroleum act (income tax) 1967</t>
  </si>
  <si>
    <t>Basis year payments subject to withholding tax</t>
  </si>
  <si>
    <t>Pengenalan perniagaan [jadual]</t>
  </si>
  <si>
    <t>Jenis aktiviti / keluaran digalakkan [jadual]</t>
  </si>
  <si>
    <t>Pengiraan pendapatan berkanun bagi perniagaan perintis [jadual]</t>
  </si>
  <si>
    <t>Pengiraan pendapatan berkanun [jadual]</t>
  </si>
  <si>
    <t>Pengiraan pendapatan berkanun bagi perniagaan [jadual]</t>
  </si>
  <si>
    <t>Pengiraan pendapatan berkanun bagi projek perkhidmatan yang diluluskan [jadual]</t>
  </si>
  <si>
    <t>Pengiraan pendapatan berkanun bagi syarikat yang menikmati insentif elaun cukai pelaburan [jadual]</t>
  </si>
  <si>
    <t>Pengiraan pendapatan berkanun bagi syarikat ibu pejabat operasi [jadual]</t>
  </si>
  <si>
    <t>CapitalAllowanceAbsorbedInCurrentYear</t>
  </si>
  <si>
    <t>2 - Schedule 7A Reinvestment Allowance (RA)</t>
  </si>
  <si>
    <t>2 - Jadual 7A Elaun Perlaburan Semula (EPS)</t>
  </si>
  <si>
    <t>3 - Schedule 7B Investment Allowance for Service Sector</t>
  </si>
  <si>
    <t>1 - Infrastruktur</t>
  </si>
  <si>
    <t>3 - Jadual 7B Elaun Perlaburan bagi Sektor Perkhidmatan</t>
  </si>
  <si>
    <t>Method2DividedIntoFiveYears</t>
  </si>
  <si>
    <t>Pelarasan elaun modal [abstrak]</t>
  </si>
  <si>
    <t>EX/AIES/2003-1Pin.2012</t>
  </si>
  <si>
    <t>Form CPP</t>
  </si>
  <si>
    <t>Form CPE</t>
  </si>
  <si>
    <t>Deductions provided only under subsectoin 65A (a)</t>
  </si>
  <si>
    <t>Deductions provided only under subsectoin 65A (b)</t>
  </si>
  <si>
    <t>Exempt account</t>
  </si>
  <si>
    <t>Particulars of business income</t>
  </si>
  <si>
    <t>Computation Of Divisible Business Income - Partnership</t>
  </si>
  <si>
    <t>Computation Of Divisible Pioneer Business Income - Partnership</t>
  </si>
  <si>
    <t>Particulars of properties / assets and total rental</t>
  </si>
  <si>
    <t>Income from countries with avoidance of double taxation agreement and tax deduction under section 132</t>
  </si>
  <si>
    <t>Income from countries without avoidance of double taxation agreement and tax deduction under section 133</t>
  </si>
  <si>
    <t>List of projects &amp; schedules of profit recognition for the year ended</t>
  </si>
  <si>
    <t>Adjusted income / (adjusted loss)</t>
  </si>
  <si>
    <t>M. Division of Chargeable Income</t>
  </si>
  <si>
    <t>Type of promoted activity / product [abstract]</t>
  </si>
  <si>
    <t>Type of promoted activity / product [table]</t>
  </si>
  <si>
    <t>Type of promoted activity / product [line items]</t>
  </si>
  <si>
    <t>Jika rugi, masukkan ‘0’ ke ruang ini dan pindahkan amaun kerugian larasan ke ruang E1 Helaian Kerja HK-F</t>
  </si>
  <si>
    <t>% Portion of taxable Statutory Income x C</t>
  </si>
  <si>
    <t>% Portion of exempted Statutory Income x C</t>
  </si>
  <si>
    <t>Peratusan bahagian pendapatan berkanun dikecualikan</t>
  </si>
  <si>
    <t>Refer to paragraph 21C(2A)(b) for computation</t>
  </si>
  <si>
    <t>Sila rujuk perenggan 21C(2A)(b) untuk pengiraan</t>
  </si>
  <si>
    <t>Loss under section 21A PIA 1986 (non-promoted activity / product)</t>
  </si>
  <si>
    <t>AmountOfAllIncomeFromProvisionOfQualifyingServices</t>
  </si>
  <si>
    <t>USDUSDollarUnitedStatesOfAmerica</t>
  </si>
  <si>
    <t>USDUSDollarUnitedStatesMinorOutlyingIslands</t>
  </si>
  <si>
    <t>USDUSDollarNorthernMarianaIslands</t>
  </si>
  <si>
    <t>USDUSDollarTurksAndCaicosIslands</t>
  </si>
  <si>
    <t>AEDUAEDirhamUnitedArabEmirates</t>
  </si>
  <si>
    <t>AUDAustralianDollarCocosKeelingIslands</t>
  </si>
  <si>
    <t>BSDBahamianDollarBahamas</t>
  </si>
  <si>
    <t>CDFCongoleseFrancCongoDemocraticRepublicOf</t>
  </si>
  <si>
    <t>USDUSDollarMarshallIslands</t>
  </si>
  <si>
    <t>USDUSDollarBritishIndianOceanTerritory</t>
  </si>
  <si>
    <t>CZKCzechKorunaCzechRepublic</t>
  </si>
  <si>
    <t>DKKDanishKroneFaroeIslands</t>
  </si>
  <si>
    <t>DOPDominicanPesoDominicanRepublic</t>
  </si>
  <si>
    <t>EUREuroFrenchSouthernTerritories</t>
  </si>
  <si>
    <t>EUREuroHolySee</t>
  </si>
  <si>
    <t>EUREuroNetherlands</t>
  </si>
  <si>
    <t>FKPFalklandIslandsPoundFalklandIslandsMalvinas</t>
  </si>
  <si>
    <t>GBPPoundSterlingUnitedKingdomOfGreatBritainAndNorthernIreland</t>
  </si>
  <si>
    <t>GMDDalasiGambia</t>
  </si>
  <si>
    <t>KMFComoroFrancComoros</t>
  </si>
  <si>
    <t>KPWNorthKoreanWonKoreaDemocraticPeopleSRepublicOf</t>
  </si>
  <si>
    <t>KRWWonKoreaRepublicOf</t>
  </si>
  <si>
    <t>KYDCaymanIslandsDollarCaymanIslands</t>
  </si>
  <si>
    <t>LAKKipLaoPeopleSDemocraticRepublic</t>
  </si>
  <si>
    <t>MDLMoldovanLeuMoldovaRepublicOf</t>
  </si>
  <si>
    <t>MKDDenarMacedoniaFormerYugoslavRepublicOf</t>
  </si>
  <si>
    <t>NZDNewZealandDollarCookIslands</t>
  </si>
  <si>
    <t>PHPPhilippinePesoPhilippines</t>
  </si>
  <si>
    <t>RUBRussianRubleRussianFederation</t>
  </si>
  <si>
    <t>SDGSudanesePoundSudan</t>
  </si>
  <si>
    <t>SectionOfWithholdingTaxProvisionList</t>
  </si>
  <si>
    <t>HKPC5Abstract</t>
  </si>
  <si>
    <t>Approval under the promotion of investments act 1986</t>
  </si>
  <si>
    <t>Gross Income derived from Malaysia</t>
  </si>
  <si>
    <t>(amount from 2B)</t>
  </si>
  <si>
    <t>(amaun dari 2B)</t>
  </si>
  <si>
    <t>(amount from 2C)</t>
  </si>
  <si>
    <t>(amaun dari 2C)</t>
  </si>
  <si>
    <t>Refund / business returns</t>
  </si>
  <si>
    <t>Bayaran balik / pulangan perniagaan</t>
  </si>
  <si>
    <t>(after deducting refund / business returns)</t>
  </si>
  <si>
    <t>(selepas tolakan bayaran balik / pulangan perniagaan)</t>
  </si>
  <si>
    <t>(amount from 2A)</t>
  </si>
  <si>
    <t>(amaun dari 2A)</t>
  </si>
  <si>
    <t>AdjustedBusinessIncomeAddBalancingCharge</t>
  </si>
  <si>
    <t>BalanceBroughtForwardLessAmountDisregardedDueToSubstantialChangeInShareholding</t>
  </si>
  <si>
    <t>BalanceBroughtForwardAddBalancingAllowanceAddCapitalAllowanceLessAmountDisregardedDueToSubstantialChangeInShareholding</t>
  </si>
  <si>
    <t>TypeOfBusinessAxis</t>
  </si>
  <si>
    <t>BusinessMember</t>
  </si>
  <si>
    <t>BalanceBroughtForwardAddBalancingAllowanceAddCapitalAllowance</t>
  </si>
  <si>
    <t>IncentiveGrantedAxis</t>
  </si>
  <si>
    <t>PioneerBusinessMember</t>
  </si>
  <si>
    <t>ExemptionOfIncomeFromApprovedServiceProjectMember</t>
  </si>
  <si>
    <t>TaxExemptBalanceOfStatutoryIncome</t>
  </si>
  <si>
    <t>% Kadar elaun x Perbelanjaan modal yang layak</t>
  </si>
  <si>
    <t>% Kadar had sekatan x C</t>
  </si>
  <si>
    <t>InvestmentTaxAllowanceMember</t>
  </si>
  <si>
    <t>BalanceBroughtForwardAdjustmentOfCapitalAllowance</t>
  </si>
  <si>
    <t>BalancingAllowanceAdjustmentOfCapitalAllowance</t>
  </si>
  <si>
    <t>CapitalAllowanceAdjustmentOfCapitalAllowance</t>
  </si>
  <si>
    <t>BalanceCarriedForwardAdjustmentOfCapitalAllowance</t>
  </si>
  <si>
    <t>BalanceOfInvestmentTaxAllowanceBroughtForwardAddInvestmentTaxAllowanceForCurrentYear</t>
  </si>
  <si>
    <t>ComputationOfClaimAbstract</t>
  </si>
  <si>
    <t>BalanceOfAllowanceBroughtForward</t>
  </si>
  <si>
    <t>RestrictionAbstract</t>
  </si>
  <si>
    <t>Restriction</t>
  </si>
  <si>
    <t>ReinvestmentAllowanceSchedule7A7BAndInfrastructureAllowanceMember</t>
  </si>
  <si>
    <t>BalanceOfAllowanceBroughtForwardAddSchedule7ASchedule7BInfrastructureAllowanceForCurrentYear</t>
  </si>
  <si>
    <t>ExemptionOfIncomeFromProvisionOfQualifyingServicesInMalaysiaByOperationalHeadquartersCompanyMember</t>
  </si>
  <si>
    <t>ComputationOfTaxExemptStatutoryIncomeAbstract</t>
  </si>
  <si>
    <t>AmountOfGrossIncomeFromServicesInMalaysia</t>
  </si>
  <si>
    <t>AmountOfStatutoryIncomeFromServicesInMalaysia</t>
  </si>
  <si>
    <t>BroughtForwardLossesFromShippingOperations</t>
  </si>
  <si>
    <t>AdjustementOfCapitalAllowanceAbstract</t>
  </si>
  <si>
    <t>ExemptionOfIncomeFromShippingBusinessByResidentCompanyMember</t>
  </si>
  <si>
    <t>SeaAndAirTransportBusinessByNonResidentOperatorMember</t>
  </si>
  <si>
    <t>GrossIncomeInForeignCurrency</t>
  </si>
  <si>
    <t>Gross income in foreign currency</t>
  </si>
  <si>
    <t>Type of business [axis]</t>
  </si>
  <si>
    <t>Business [member]</t>
  </si>
  <si>
    <t>Incentive granted [axis]</t>
  </si>
  <si>
    <t>Pioneer business [member]</t>
  </si>
  <si>
    <t>Exemption of income from approved service project [member]</t>
  </si>
  <si>
    <t>Tax exempt balance of statutory income</t>
  </si>
  <si>
    <t>Investment tax allowance [member]</t>
  </si>
  <si>
    <t>Balance of investment tax allowance brought forward add Investment tax allowance for current year</t>
  </si>
  <si>
    <t>Balance of allowance brought forward add Schedule 7A / schedule 7B / infrastructure allowance for current year</t>
  </si>
  <si>
    <t>Balance brought forward, adjustment of schedule 7A / schedule 7B / infrastructure allowance add Current year claim, adjustment of schedule 7A / schedule 7B / infrastructure allowance</t>
  </si>
  <si>
    <t>BalanceBroughtForwardAdjustmentOfSchedule7ASchedule7BInfrastructureAllowanceAddCurrentYearClaimAdjustmentOfSchedule7ASchedule7BInfrastructureAllowance</t>
  </si>
  <si>
    <t>Exemption of income from provision of qualifying services in Malaysia by operational headquarters company [member]</t>
  </si>
  <si>
    <t>Computation of tax exempt statutory income [abstract]</t>
  </si>
  <si>
    <t>Amount of gross income from services in Malaysia</t>
  </si>
  <si>
    <t>Amount of statutory income from services in Malaysia</t>
  </si>
  <si>
    <t>Exemption of income from shipping business by resident company [member]</t>
  </si>
  <si>
    <t>Brought forward losses from shipping operations</t>
  </si>
  <si>
    <t>WorldLossI</t>
  </si>
  <si>
    <t>World loss I</t>
  </si>
  <si>
    <t>World loss II</t>
  </si>
  <si>
    <t>Adjusted income add Depreciation allowance</t>
  </si>
  <si>
    <t>AdjustedIncomeAddDepreciationAllowance</t>
  </si>
  <si>
    <t>Jenis perniagaan [paksi]</t>
  </si>
  <si>
    <t>Perniagaan [ahli]</t>
  </si>
  <si>
    <t>Partnership [member]</t>
  </si>
  <si>
    <t>PartnershipMember</t>
  </si>
  <si>
    <t>Type of promoted activity / product [axis]</t>
  </si>
  <si>
    <t>Perniagaan perintis [ahli]</t>
  </si>
  <si>
    <t>Computation of statutory income for a company granted with investment tax allowance incentive [abstract]</t>
  </si>
  <si>
    <t>Computation of statutory income for a company granted with investment tax allowance incentive [table]</t>
  </si>
  <si>
    <t>Computation of statutory income for a company granted with investment tax allowance incentive [line items]</t>
  </si>
  <si>
    <t>Elaun cukai pelaburan [ahli]</t>
  </si>
  <si>
    <t>Pengecualian pendapatan daripada penyediaan perkhidmatan yang layak di Malaysia oleh syarikat ibu pejabat operasi [ahli]</t>
  </si>
  <si>
    <t>Pengiraan pendapatan berkanun dikecualikan cukai [abstrak]</t>
  </si>
  <si>
    <t>Jumlah pendapatan kasar daripada perkhidmatan di Malaysia</t>
  </si>
  <si>
    <t>Jumlah pendapatan berkanun daripada perkhidmatan di Malaysia</t>
  </si>
  <si>
    <t>Pengecualian pendapatan daripada projek perkhidmatan yang diluluskan [ahli]</t>
  </si>
  <si>
    <t>Elaun modal, pelarasan elaun modal</t>
  </si>
  <si>
    <t>Elaun imbangan, pelarasan elaun modal</t>
  </si>
  <si>
    <t>Sekatan [abstrak]</t>
  </si>
  <si>
    <t>Pengiraan pendapatan berkanun di bawah subseksyen 54 (3) [abstrak]</t>
  </si>
  <si>
    <t>Pendapatan kasar dalam mata wang asing</t>
  </si>
  <si>
    <t>Pengiraan pendapatan berkanun di bawah subseksyen 54 (4) [abstrak]</t>
  </si>
  <si>
    <t>Kerugian bawa hadapan</t>
  </si>
  <si>
    <t>Pendapatan berkanun kena cukai di bawah subseksyen 54 (4)</t>
  </si>
  <si>
    <t>WorldLossII</t>
  </si>
  <si>
    <t>ComputationOfValueAddedIncomeUnderSection21CPIA1986Abstract</t>
  </si>
  <si>
    <t>InflationAdjustedBaseIncome</t>
  </si>
  <si>
    <t>ValueAddedIncome</t>
  </si>
  <si>
    <t>AdjustedBusinessIncomeOrStatutoryIncomeOrTaxExemptStatutoryIncomeOrValueAddedIncome</t>
  </si>
  <si>
    <t>LossUnderSection21APIA1986NonPromotedActivityOrProduct</t>
  </si>
  <si>
    <t>BalanceBroughtForwardAdjustmentOfInvestmentTaxAllowanceAddCurrentYearClaimAdjustmentOfInvestmentTaxAllowance</t>
  </si>
  <si>
    <t>BalanceBroughtForwardAdjustmentOfInvestmentTaxAllowanceAddCurrentYearClaimAdjustmentOfInvestmentTaxAllowanceAddInvestmentTaxAllowanceAbsorbed</t>
  </si>
  <si>
    <t>BalanceBroughtForwardAdjustmentOfCapitalAllowanceAddBalancingAllowanceAdjustmentOfCapitalAllowanceAddCapitalAllowanceAdjustmentOfCapitalAllowance</t>
  </si>
  <si>
    <t>Kadar pertukaran ke Ringgit Malaysia</t>
  </si>
  <si>
    <t>Pendapatan berkanun dalam Ringgit Malaysia</t>
  </si>
  <si>
    <t>AdjustedIncomeOrAdjustedLossBeforeDeductingDepreciation</t>
  </si>
  <si>
    <t>3D(ii). TAMBAH: Elaun susutnilai</t>
  </si>
  <si>
    <t>Business identification [axis]</t>
  </si>
  <si>
    <t>Computation of claim [abstract]</t>
  </si>
  <si>
    <t>Restriction [abstract]</t>
  </si>
  <si>
    <t>9 - Nilai peningkatan eksport perkhidmatan</t>
  </si>
  <si>
    <t>9 - Pengurusan perladangan</t>
  </si>
  <si>
    <t>A1. Pendapatan Larasan Perniagaan</t>
  </si>
  <si>
    <t>TAMBAH: A2. Kenaan Imbangan</t>
  </si>
  <si>
    <t>A3. JUMLAH ( A1 + A2 )</t>
  </si>
  <si>
    <t>TOLAK: B1. Elaun Modal boleh diserap</t>
  </si>
  <si>
    <t>C. PENDAPATAN BERKANUN ( A3 - B )</t>
  </si>
  <si>
    <t>D1. Baki bawa hadapan</t>
  </si>
  <si>
    <t>D3. JUMLAH ( D1 - D2 )</t>
  </si>
  <si>
    <t>TAMBAH: D4. Elaun Imbangan</t>
  </si>
  <si>
    <t>TAMBAH: D5. Elaun Modal</t>
  </si>
  <si>
    <t>D6. JUMLAH ( D3 + D4 + D5 )</t>
  </si>
  <si>
    <t>A2. Kenaan Imbangan</t>
  </si>
  <si>
    <t>TAMBAH: D2. Elaun Imbangan</t>
  </si>
  <si>
    <t>TAMBAH: D3. Elaun Modal</t>
  </si>
  <si>
    <t>D4. JUMLAH ( D1 + D2 + D3 )</t>
  </si>
  <si>
    <t>TOLAK: B. Elaun Modal boleh diserap</t>
  </si>
  <si>
    <t>% Bahagian Pendapatan Berkanun kena cukai x C</t>
  </si>
  <si>
    <t>% Bahagian Pendapatan Berkanun dikecualikan cukai x C</t>
  </si>
  <si>
    <t>Taxable Statutory Income = % Portion of taxable Statutory Income x C</t>
  </si>
  <si>
    <t>Tax exempt balance of Statutory Income = % Portion of exempted Statutory Income x C</t>
  </si>
  <si>
    <t>F1. Baki bawa hadapan</t>
  </si>
  <si>
    <t>TAMBAH: F2. Elaun Imbangan</t>
  </si>
  <si>
    <t>TAMBAH: F3. Elaun Modal</t>
  </si>
  <si>
    <t>F4. JUMLAH ( F1 + F2 + F3 )</t>
  </si>
  <si>
    <t>Baki Pendapatan Berkanun dikecualikan cukai = % Bahagian Pendapatan Berkanun dikecualikan cukai x C</t>
  </si>
  <si>
    <t>D1. Baki ECP bawa hadapan</t>
  </si>
  <si>
    <t>E. Had sekatan Pendapatan Berkanun</t>
  </si>
  <si>
    <t>E. Had sekatan Pendapatan Berkanun =</t>
  </si>
  <si>
    <t>% Rate of restriction x C</t>
  </si>
  <si>
    <t>G. PENDAPATAN BERKANUN DIKENAKAN CUKAI ( C - F )</t>
  </si>
  <si>
    <t>D1. Baki Elaun bawa hadapan</t>
  </si>
  <si>
    <t>E. PENDAPATAN BERKANUN DIKENAKAN CUKAI ( C - D )</t>
  </si>
  <si>
    <t>F1(b). F1(a) x 20/80 =</t>
  </si>
  <si>
    <t>F4. Tax exempt Statutory Income: (F1(b)/F2) x F3 =</t>
  </si>
  <si>
    <t>F4. Pendapatan Berkanun dikecualikan cukai: F1(b)/F2 x F3 =</t>
  </si>
  <si>
    <t>1A(i). Pendapatan Kasar dalam matawang asing</t>
  </si>
  <si>
    <t>1D. PENDAPATAN BERKANUN DIKENAKAN CUKAI ( 1B - 1C )</t>
  </si>
  <si>
    <t>2A. Pendapatan yang terbit dari mana-mana sahaja</t>
  </si>
  <si>
    <t>2B. Pendapatan Dilaraskan / Rugi Dilaraskan (sebelum tolakan susut nilai)</t>
  </si>
  <si>
    <t>2C. Elaun susut nilai yang diberi oleh penguasa percukaian negara tersebut di atas</t>
  </si>
  <si>
    <t>2J(i). Perjanjian Pengelakan Pencukaian Dua Kali antara Malaysia dengan …</t>
  </si>
  <si>
    <t>2K. Pendapatan Berkanun ( 2H - 2J )</t>
  </si>
  <si>
    <t>2L. Rugi bawa hadapan</t>
  </si>
  <si>
    <t>2M. Pendapatan Berkanun kena cukai ( 2K - 2L )</t>
  </si>
  <si>
    <t>3E. Pendapatan yang terbit dari Malaysia</t>
  </si>
  <si>
    <t>3H. Rugi Larasan dalam Ringgit Malaysia [ 3G(i) x 3G(ii) ]</t>
  </si>
  <si>
    <t>4E. Pendapatan yang terbit dari Malaysia</t>
  </si>
  <si>
    <t>4F. Pendapatan Kasar dari mana-mana sahaja</t>
  </si>
  <si>
    <t>4G(i). Adjusted Loss 4D x (4E/4F)</t>
  </si>
  <si>
    <t>4G(i) Rugi Larasan ( 4D x 4E/4F )</t>
  </si>
  <si>
    <t>4H. Rugi Larasan dalam Ringgit Malaysia [ 4G(i) x 4G(ii) ]</t>
  </si>
  <si>
    <t>Form C (RK-T) [Amend. 2011]</t>
  </si>
  <si>
    <t>HK-PC9: Computation of statutory income for insurance business</t>
  </si>
  <si>
    <t>HKPC9Abstract</t>
  </si>
  <si>
    <t>HK-PC9 [abstract]</t>
  </si>
  <si>
    <t>HK-PC9 [abstrak]</t>
  </si>
  <si>
    <t>Pengenalan perniagaan [paksi]</t>
  </si>
  <si>
    <t>Jenis perniagaan</t>
  </si>
  <si>
    <t>ComputationOfStatutoryIncomeForInsuranceBusinessAbstract</t>
  </si>
  <si>
    <t>Computation of statutory income for insurance business [abstract]</t>
  </si>
  <si>
    <t>Pengiraan pendapatan berkanun bagi perniagaan insurans [abstrak]</t>
  </si>
  <si>
    <t>COMPUTATION OF STATUTORY INCOME FOR INSURANCE BUSINESS</t>
  </si>
  <si>
    <t>PENGIRAAN PENDAPATAN BERKANUN BAGI PERNIAGAAN INSURANS</t>
  </si>
  <si>
    <t>ComputationOfStatutoryIncomeForInsuranceBusinessTable</t>
  </si>
  <si>
    <t>Computation of statutory income for insurance business [table]</t>
  </si>
  <si>
    <t>Pengiraan pendapatan berkanun bagi perniagaan insurans [jadual]</t>
  </si>
  <si>
    <t>InsuranceBusinessMember</t>
  </si>
  <si>
    <t>Insurance business [member]</t>
  </si>
  <si>
    <t>Perniagaan insurans [ahli]</t>
  </si>
  <si>
    <t>TypeOfFundAxis</t>
  </si>
  <si>
    <t>Type of fund [axis]</t>
  </si>
  <si>
    <t>Jenis dana [paksi]</t>
  </si>
  <si>
    <t>LifeFundMember</t>
  </si>
  <si>
    <t>Life fund [member]</t>
  </si>
  <si>
    <t>Dana hayat [ahli]</t>
  </si>
  <si>
    <t>1 - Life Fund</t>
  </si>
  <si>
    <t>1 - Dana Hayat</t>
  </si>
  <si>
    <t>ShareholdersFundMember</t>
  </si>
  <si>
    <t>Shareholders' fund [member]</t>
  </si>
  <si>
    <t>Dana pemegang saham [ahli]</t>
  </si>
  <si>
    <t>2 - Shareholders' Fund</t>
  </si>
  <si>
    <t>2 - Dana Pemegang Saham</t>
  </si>
  <si>
    <t>Life re-insurance fund [member]</t>
  </si>
  <si>
    <t>Dana insurans semula hayat [ahli]</t>
  </si>
  <si>
    <t>3 - Life Re-insurance Fund</t>
  </si>
  <si>
    <t>3 - Dana Insurans Semula Hayat</t>
  </si>
  <si>
    <t>GeneralInsuranceFundMember</t>
  </si>
  <si>
    <t>General insurance fund [member]</t>
  </si>
  <si>
    <t>Dana insurans am [ahli]</t>
  </si>
  <si>
    <t>4 - General Insurance Fund</t>
  </si>
  <si>
    <t>4 - Dana Insurans Am</t>
  </si>
  <si>
    <t>Inward re-insurance fund [member]</t>
  </si>
  <si>
    <t>Dana insurans semula alir masuk [ahli]</t>
  </si>
  <si>
    <t>5 - Inward Re-insurance Fund</t>
  </si>
  <si>
    <t>5 - Dana Insurans Semula Alir Masuk</t>
  </si>
  <si>
    <t>Inward life re-insurance fund [member]</t>
  </si>
  <si>
    <t>Dana insurans semula hayat alir masuk [ahli]</t>
  </si>
  <si>
    <t>6 - Inward Life Re-insurance Fund</t>
  </si>
  <si>
    <t>6 - Dana Insurans Semula Hayat Alir Masuk</t>
  </si>
  <si>
    <t>OffshoreInsuranceFundMember</t>
  </si>
  <si>
    <t>Offshore insurance fund [member]</t>
  </si>
  <si>
    <t>Dana insurans luar pesisir [ahli]</t>
  </si>
  <si>
    <t>7 - Offshore Insurance Fund</t>
  </si>
  <si>
    <t>7 - Dana Insurans Luar Pesisir</t>
  </si>
  <si>
    <t>ComputationOfStatutoryIncomeForInsuranceBusinessLineItems</t>
  </si>
  <si>
    <t>Computation of statutory income for insurance business [line items]</t>
  </si>
  <si>
    <t>Pengiraan pendapatan berkanun bagi perniagaan insurans [butiran]</t>
  </si>
  <si>
    <t>AdjustedIncome</t>
  </si>
  <si>
    <t>A1. Adjusted Income</t>
  </si>
  <si>
    <t>A(1). Pendapatan Larasan</t>
  </si>
  <si>
    <t>Enter '0' for loss</t>
  </si>
  <si>
    <t>Masukkan ‘0’ jika mengalami kerugian</t>
  </si>
  <si>
    <t>A3. TOTAL</t>
  </si>
  <si>
    <t>A3. JUMLAH</t>
  </si>
  <si>
    <t>TOLAK: B. Elaun Modal Boleh diserap</t>
  </si>
  <si>
    <t>Restricted to the amount in A3</t>
  </si>
  <si>
    <t>Terhad kepada amaun di A3</t>
  </si>
  <si>
    <t>C. Statutory Income</t>
  </si>
  <si>
    <t>C. Pendapatan Berkanun</t>
  </si>
  <si>
    <t>Enter ‘0’ if no Statutory Income</t>
  </si>
  <si>
    <t>Masukkan ‘0’ jika tiada Pendapatan Berkanun</t>
  </si>
  <si>
    <t>LossBroughtForward</t>
  </si>
  <si>
    <t>Loss brought forward</t>
  </si>
  <si>
    <t>Rugi bawa hadapan</t>
  </si>
  <si>
    <t>LESS: D. Loss brought forward</t>
  </si>
  <si>
    <t>TOLAK: D. Rugi bawa hadapan</t>
  </si>
  <si>
    <t>Restricted to Statutory Income prior to year of assessment 1995. With effect from year of assessment 1995, life insurance business loss is restricted to life fund only.</t>
  </si>
  <si>
    <t>Sebelum tahun taksiran 1995, dihadkan kepada Pendapatan Berkanun. Mulai tahun taksiran 1995, rugi perniagaan insurans hayat terhad kepada dana hayat sahaja</t>
  </si>
  <si>
    <t>E. Aggregate income</t>
  </si>
  <si>
    <t>E. Pendapatan Agregat</t>
  </si>
  <si>
    <t>Other income</t>
  </si>
  <si>
    <t>Pendapatan lain</t>
  </si>
  <si>
    <t>ADD: F. Other Income</t>
  </si>
  <si>
    <t>TAMBAH: F. Pendapatan lain</t>
  </si>
  <si>
    <t>G. Total Aggregate Income</t>
  </si>
  <si>
    <t>G. Jumlah Pendapatan Agregat</t>
  </si>
  <si>
    <t>CurrentYearLoss</t>
  </si>
  <si>
    <t>Current year loss</t>
  </si>
  <si>
    <t>Rugi tahun semasa</t>
  </si>
  <si>
    <t>LESS: H. Current year loss</t>
  </si>
  <si>
    <t>TOLAK: H. Rugi tahun semasa</t>
  </si>
  <si>
    <t>J. Total Income</t>
  </si>
  <si>
    <t>J. JUMLAH pendapatan</t>
  </si>
  <si>
    <t>ApprovedDonations</t>
  </si>
  <si>
    <t>Approved donations</t>
  </si>
  <si>
    <t>Derma yang diluluskan</t>
  </si>
  <si>
    <t>LESS: K. Approved donations</t>
  </si>
  <si>
    <t>TOLAK: K. Derma yang diluluskan</t>
  </si>
  <si>
    <t>L. Chargeable Income</t>
  </si>
  <si>
    <t>L. Pendapatan Bercukai</t>
  </si>
  <si>
    <t>amount is from L</t>
  </si>
  <si>
    <t>LossCarriedForward</t>
  </si>
  <si>
    <t>Loss carried forward</t>
  </si>
  <si>
    <t>N. Loss carried forward</t>
  </si>
  <si>
    <t>P. ADJUSTMENT OF CAPITAL ALLOWANCE</t>
  </si>
  <si>
    <t>R. PELARASAN BAKI ELAUN MODAL</t>
  </si>
  <si>
    <t>P1. Balance Brought Forward</t>
  </si>
  <si>
    <t>P1. Baki bawa hadapan</t>
  </si>
  <si>
    <t>ADD: P2. Balancing Allowance</t>
  </si>
  <si>
    <t>TAMBAH: P2. Elaun Imbangan</t>
  </si>
  <si>
    <t>Divide according to the amount of gross premium.</t>
  </si>
  <si>
    <t>Bahagikan mengikut amaun premium kasar.</t>
  </si>
  <si>
    <t>ADD: P3. Capital Allowance</t>
  </si>
  <si>
    <t>TAMBAH: P3. Elaun Modal</t>
  </si>
  <si>
    <t>P4. TOTAL (P1 + P2 + P3)</t>
  </si>
  <si>
    <t>P4. JUMLAH (P1 + P2 + P3)</t>
  </si>
  <si>
    <t>LESS: P5(1). Claim absorbed in the current year</t>
  </si>
  <si>
    <t>TOLAK: P5(1). Tuntutan diserap dalam tahun semasa</t>
  </si>
  <si>
    <t>Amount from B</t>
  </si>
  <si>
    <t>Amaun dari B</t>
  </si>
  <si>
    <t>P6(1). Balance carried forward</t>
  </si>
  <si>
    <t>P6(1). Baki hantar hadapan</t>
  </si>
  <si>
    <t>P. PELARASAN BAKI ELAUN MODAL</t>
  </si>
  <si>
    <t>Amount is from L</t>
  </si>
  <si>
    <t>Statutory income less Loss brought forward</t>
  </si>
  <si>
    <t>StatutoryIncomeLessLossBroughtForward</t>
  </si>
  <si>
    <t>Rugi perniagaan takaful keluarga terhad kepada dana keluarga sahaja</t>
  </si>
  <si>
    <t>Family takaful business loss is restricted to family fund only</t>
  </si>
  <si>
    <t>Adjusted income add Balancing charge</t>
  </si>
  <si>
    <t>AdjustedIncomeAddBalancingCharge</t>
  </si>
  <si>
    <t>PENGIRAAN PENDAPATAN BERKANUN BAGI PERNIAGAAN TAKAFUL</t>
  </si>
  <si>
    <t>COMPUTATION OF STATUTORY INCOME FOR TAKAFUL BUSINESS</t>
  </si>
  <si>
    <t>Pengiraan pendapatan berkanun bagi perniagaan takaful [butiran]</t>
  </si>
  <si>
    <t>Computation of statutory income for takaful business [line items]</t>
  </si>
  <si>
    <t>ComputationOfStatutoryIncomeForTakafulBusinessLineItems</t>
  </si>
  <si>
    <t>7 - Dana Takaful Luar Pesisir</t>
  </si>
  <si>
    <t>7 - Offshore Takaful Fund</t>
  </si>
  <si>
    <t>Dana takaful luar pesisir [ahli]</t>
  </si>
  <si>
    <t>Offshore takaful fund [member]</t>
  </si>
  <si>
    <t>OffshoreTakafulFundMember</t>
  </si>
  <si>
    <t>6 - Dana Takaful Semula Keluarga Alir Masuk</t>
  </si>
  <si>
    <t>6 - Inward Family Re-takaful Fund</t>
  </si>
  <si>
    <t>Inward family re-takaful fund [member]</t>
  </si>
  <si>
    <t>InwardFamilyReTakafulFundMember</t>
  </si>
  <si>
    <t>5 - Dana Takaful Semula Alir Masuk</t>
  </si>
  <si>
    <t>5 - Inward Re-takaful Fund</t>
  </si>
  <si>
    <t>Inward re-takaful fund [member]</t>
  </si>
  <si>
    <t>InwardReTakafulFundMember</t>
  </si>
  <si>
    <t>4 - Dana Takaful Am</t>
  </si>
  <si>
    <t>4 - General Takaful Fund</t>
  </si>
  <si>
    <t>Dana takaful am [ahli]</t>
  </si>
  <si>
    <t>General takaful fund [member]</t>
  </si>
  <si>
    <t>GeneralTakafulFundMember</t>
  </si>
  <si>
    <t>3 - Dana Takaful Semula Keluarga</t>
  </si>
  <si>
    <t>3 - Family Re-takaful Fund</t>
  </si>
  <si>
    <t>Family re-takaful fund [member]</t>
  </si>
  <si>
    <t>FamilyReTakafulFundMember</t>
  </si>
  <si>
    <t>2 - Dana Pengendali Takaful</t>
  </si>
  <si>
    <t>2 - Takaful Operator’s Fund</t>
  </si>
  <si>
    <t>Dana pengendali takaful [ahli]</t>
  </si>
  <si>
    <t>Takaful operator’s fund [member]</t>
  </si>
  <si>
    <t>TakafulOperatorsFundMember</t>
  </si>
  <si>
    <t>1 - Dana Takaful Keluarga</t>
  </si>
  <si>
    <t>1 - Family Takaful Fund</t>
  </si>
  <si>
    <t>Dana takaful keluarga [ahli]</t>
  </si>
  <si>
    <t>Family takaful fund [member]</t>
  </si>
  <si>
    <t>FamilyTakafulFundMember</t>
  </si>
  <si>
    <t>Perniagaan takaful [ahli]</t>
  </si>
  <si>
    <t>Takaful business [member]</t>
  </si>
  <si>
    <t>TakafulBusinessMember</t>
  </si>
  <si>
    <t>Pengiraan pendapatan berkanun bagi perniagaan takaful [jadual]</t>
  </si>
  <si>
    <t>Computation of statutory income for takaful business [table]</t>
  </si>
  <si>
    <t>ComputationOfStatutoryIncomeForTakafulBusinessTable</t>
  </si>
  <si>
    <t>Pengiraan pendapatan berkanun bagi perniagaan takaful [abstrak]</t>
  </si>
  <si>
    <t>Computation of statutory income for takaful business [abstract]</t>
  </si>
  <si>
    <t>ComputationOfStatutoryIncomeForTakafulBusinessAbstract</t>
  </si>
  <si>
    <t>HK-PC9A [abstrak]</t>
  </si>
  <si>
    <t>HK-PC9A [abstract]</t>
  </si>
  <si>
    <t>HKPC9AAbstract</t>
  </si>
  <si>
    <t>HK-PC9A: Computation of statutory income for takaful business</t>
  </si>
  <si>
    <t>H6. Balance carried forward (H4 - H5)</t>
  </si>
  <si>
    <t>TOLAK: H5. Tuntutan diserap dalam tahun semasa</t>
  </si>
  <si>
    <t>LESS: H5. Claim Absorbed in the current year</t>
  </si>
  <si>
    <t>H4. JUMLAH ( H1 + H2 + H3 )</t>
  </si>
  <si>
    <t>H4. TOTAL (H1 + H2 + H3)</t>
  </si>
  <si>
    <t>H3. Capital Allowance</t>
  </si>
  <si>
    <t>ADD: H2. Balancing Allowance</t>
  </si>
  <si>
    <t>H. ADJUSTMENT OF CAPITAL ALLOWANCE</t>
  </si>
  <si>
    <t>Balance carried forward for increased exports by a company engaged in agriculture</t>
  </si>
  <si>
    <t>BalanceCarriedForwardForIncreasedExportsByCompanyEngagedInAgriculture</t>
  </si>
  <si>
    <t>(amount from D3)</t>
  </si>
  <si>
    <t>TOLAK: G5. Elaun Peningkatan Eksport diserap</t>
  </si>
  <si>
    <t>LESS: G5. Allowance for Increased Exports absorbed</t>
  </si>
  <si>
    <t>Elaun peningkatan eksport diserap, syarikat pembuatan dan pertanian</t>
  </si>
  <si>
    <t>Allowance for increased exports absorbed, manufacturing and agriculture company</t>
  </si>
  <si>
    <t>AllowanceForIncreasedExportsAbsorbedManufacturingAndAgricultureCompany</t>
  </si>
  <si>
    <t>G4. TOTAL ( G1 + G3 )</t>
  </si>
  <si>
    <t>BalanceOfAllowanceForIncreasedExportsBroughtForwardByCompanyEngagedInAgricultureAddCurrentYearAllowanceForIncreasedExportsByCompanyEngagedInAgriculture</t>
  </si>
  <si>
    <t>G3. Current year Allowance for Increased Exports [ G2(c) x 10% ]</t>
  </si>
  <si>
    <t>Current year allowance for increased exports by a company engaged in agriculture</t>
  </si>
  <si>
    <t>CurrentYearAllowanceForIncreasedExportsByCompanyEngagedInAgriculture</t>
  </si>
  <si>
    <t>G2(c). Value of increased export [ G2(a) - G2(b) ]</t>
  </si>
  <si>
    <t>Nilai peningkatan eksport oleh sebuah syarikat yang terlibat dalam bidang pertanian</t>
  </si>
  <si>
    <t>Value of increased exports by a company engaged in agriculture</t>
  </si>
  <si>
    <t>ValueOfIncreasedExportsByCompanyEngagedInAgriculture</t>
  </si>
  <si>
    <t>Nilai eksport bagi tempoh asas (sebelum sahaja) untuk peningkatan eksport oleh syarikat yang terlibat dalam sektor pertanian</t>
  </si>
  <si>
    <t>Value of export for basis period (immediately preceding) for increased exports by a company engaged in agriculture</t>
  </si>
  <si>
    <t>ValueOfExportForBasisPeriodImmediatelyPrecedingForIncreasedExportsByCompanyEngagedInAgriculture</t>
  </si>
  <si>
    <t>Nilai eksport bagi tempoh asas (semasa) untuk peningkatan eksport oleh syarikat yang terlibat dalam sektor pertanian</t>
  </si>
  <si>
    <t>Value of export for basis period (current) for increased exports by a company engaged in agriculture</t>
  </si>
  <si>
    <t>ValueOfExportForBasisPeriodCurrentForIncreasedExportsByCompanyEngagedInAgriculture</t>
  </si>
  <si>
    <t>G1. Balance of Allowance for Increased Exports brought forward</t>
  </si>
  <si>
    <t>Baki elaun peningkatan eksport yang dibawa ke hadapan oleh sebuah syarikat yang terlibat dalam bidang pertanian</t>
  </si>
  <si>
    <t>Balance of allowance for increased exports brought forward by a company engaged in agriculture</t>
  </si>
  <si>
    <t>BalanceOfAllowanceForIncreasedExportsBroughtForwardByCompanyEngagedInAgriculture</t>
  </si>
  <si>
    <t>G. COMPUTATION OF ALLOWANCE FOR INCREASED EXPORTS BY A COMPANY ENGAGED IN AGRICULTURE</t>
  </si>
  <si>
    <t>Pengiraan elaun peningkatan eksport oleh syarikat yang terlibat dalam bidang pertanian [abstrak]</t>
  </si>
  <si>
    <t>Computation of allowance for increased exports by a company engaged in agriculture [abstract]</t>
  </si>
  <si>
    <t>ComputationOfAllowanceForIncreasedExportsByCompanyEngagedInAgricultureAbstract</t>
  </si>
  <si>
    <t>F7. Balance carried forward ( F5 - F6 )</t>
  </si>
  <si>
    <t>BalanceCarriedForwardForIncreasedExportsByManufacturingCompany</t>
  </si>
  <si>
    <t>(amaun dari D3)</t>
  </si>
  <si>
    <t>TOLAK: F6. Elaun Peningkatan Eksport diserap</t>
  </si>
  <si>
    <t>LESS: F6. Allowance for Increased Exports absorbed</t>
  </si>
  <si>
    <t>F5. JUMLAH [ F2 + F4(a) / F4(b) / F4(c) ]</t>
  </si>
  <si>
    <t>F5. TOTAL [ F2 + F4(a) / F4(b) / F4(c) ]</t>
  </si>
  <si>
    <t>AllowanceForIncreasedExportsByManufacturingCompanyAddBalanceOfAllowanceForIncreasedExportsBroughtForwardByManufacturingCompany</t>
  </si>
  <si>
    <t>F4. Allowance for Increased Exports</t>
  </si>
  <si>
    <t>Elaun peningkatan eksport oleh syarikat perkilangan</t>
  </si>
  <si>
    <t>Allowance for increased exports by a manufacturing company</t>
  </si>
  <si>
    <t>AllowanceForIncreasedExportsByManufacturingCompany</t>
  </si>
  <si>
    <t>ValueOfIncreasedExportByManufacturingCompany</t>
  </si>
  <si>
    <t>Nilai eksport bagi tempoh asas (sebelum sahaja) untuk peningkatan eksport oleh syarikat perkilangan</t>
  </si>
  <si>
    <t>ValueOfExportForBasisPeriodImmediatelyPrecedingForIncreasedExportsByManufacturingCompany</t>
  </si>
  <si>
    <t>Nilai eksport bagi tempoh asas (semasa) untuk peningkatan eksport oleh syarikat perkilangan</t>
  </si>
  <si>
    <t>ValueOfExportForBasisPeriodCurrentForIncreasedExportsByManufacturingCompany</t>
  </si>
  <si>
    <t>F2. Baki Elaun Peningkatan Eksport bawa hadapan</t>
  </si>
  <si>
    <t>F2. Balance of Allowance for Increased Exports brought forward</t>
  </si>
  <si>
    <t>Baki elaun peningkatan eksport yang dibawa ke hadapan oleh syarikat perkilangan</t>
  </si>
  <si>
    <t>BalanceOfAllowanceForIncreasedExportsBroughtForwardByManufacturingCompany</t>
  </si>
  <si>
    <t>PercentageValueAddedForIncreasedExportsByManufacturingCompany</t>
  </si>
  <si>
    <t>ValueAddedForIncreasedExportsByManufacturingCompany</t>
  </si>
  <si>
    <t>Kos bahan mentah untuk peningkatan eksport oleh syarikat perkilangan</t>
  </si>
  <si>
    <t>CostOfRawMaterialsForIncreasedExportsByManufacturingCompany</t>
  </si>
  <si>
    <t>(pada harga kilang)</t>
  </si>
  <si>
    <t>(at ex-factory price)</t>
  </si>
  <si>
    <t>Harga jualan barangan untuk peningkatan eksport oleh syarikat perkilangan</t>
  </si>
  <si>
    <t>SalesPriceOfGoodsForIncreasedExportsByManufacturingCompany</t>
  </si>
  <si>
    <t>F. COMPUTATION OF ALLOWANCE FOR INCREASED EXPORTS BY A MANUFACTURING COMPANY</t>
  </si>
  <si>
    <t>Pengiraan elaun peningkatan eksport oleh syarikat pembuatan [abstrak]</t>
  </si>
  <si>
    <t>Computation of allowance for increased exports by a manufacturing company [abstract]</t>
  </si>
  <si>
    <t>ComputationOfAllowanceForIncreasedExportsByManufacturingCompanyAbstract</t>
  </si>
  <si>
    <t>Elaun peningkatan eksport mendakwa</t>
  </si>
  <si>
    <t>AllowanceForIncreasedExportsClaimed</t>
  </si>
  <si>
    <t>D. COMPUTATION OF CLAIM ON ALLOWANCE FOR INCREASED EXPORTS</t>
  </si>
  <si>
    <t>Pengiraan tuntutan elaun [abstrak]</t>
  </si>
  <si>
    <t>ComputationOfClaimOnAllowanceAbstract</t>
  </si>
  <si>
    <t>Pilih satu sahaja.</t>
  </si>
  <si>
    <t>Select one industry sector only.</t>
  </si>
  <si>
    <t>Sektor industri</t>
  </si>
  <si>
    <t>Industry sector</t>
  </si>
  <si>
    <t>IndustrySector</t>
  </si>
  <si>
    <t>Computation of statutory income for increased exports, manufacturing and agriculture company [line items]</t>
  </si>
  <si>
    <t>ComputationOfStatutoryIncomeForIncreasedExportsManufacturingAndAgricultureCompanyLineItems</t>
  </si>
  <si>
    <t>IncreasedExportsAllowancePUA1281999Member</t>
  </si>
  <si>
    <t>Pengiraan pendapatan berkanun untuk syarikat yang layak menuntut elaun untuk meningkatkan syarikat eksport, pembuatan dan pertanian [jadual]</t>
  </si>
  <si>
    <t>Computation of statutory income for a company entitled to claim allowance for increased exports, manufacturing and agriculture company [table]</t>
  </si>
  <si>
    <t>ComputationOfStatutoryIncomeForCompanyEntitledToClaimAllowanceForIncreasedExportsManufacturingAndAgricultureCompanyTable</t>
  </si>
  <si>
    <t>PENGIRAAN PENDAPATAN BERKANUN BAGI SYARIKAT YANG LAYAK MENUNTUT ELAUN PENINGKATAN EKSPORT DI BAWAH P.U. (A) 128/1999 - SYARIKAT PERKILANGAN / SYARIKAT YANG TERLIBAT DENGAN PERTANIAN</t>
  </si>
  <si>
    <t>HK-PC10: COMPUTATION OF STATUTORY INCOME FOR A COMPANY ENTITLED TO CLAIM ALLOWANCE FOR INCREASED EXPORTS UNDER P.U. (A) 128/1999 - MANUFACTURING COMPANY / COMPANY ENGAGED IN AGRICULTURE</t>
  </si>
  <si>
    <t>Pengiraan pendapatan berkanun untuk syarikat yang layak menuntut elaun untuk meningkatkan syarikat eksport, pembuatan dan pertanian [abstrak]</t>
  </si>
  <si>
    <t>Computation of statutory income for a company entitled to claim allowance for increased exports, manufacturing and agriculture company [abstract]</t>
  </si>
  <si>
    <t>ComputationOfStatutoryIncomeForCompanyEntitledToClaimAllowanceForIncreasedExportsManufacturingAndAgricultureCompanyAbstract</t>
  </si>
  <si>
    <t>HK-PC10 [abstrak]</t>
  </si>
  <si>
    <t>HK-PC10 [abstract]</t>
  </si>
  <si>
    <t>HKPC10Abstract</t>
  </si>
  <si>
    <t>hk-pc10</t>
  </si>
  <si>
    <t>E. TAXABLE STATUTORY INCOME ( C - D3 )</t>
  </si>
  <si>
    <t>J6. Balance carried forward ( J4 - J5 )</t>
  </si>
  <si>
    <t>Balace brought forward on adjustment of capital allowance</t>
  </si>
  <si>
    <t>BalaceBroughtForwardOnAdjustmentOfCapitalAllowance</t>
  </si>
  <si>
    <t>H6. Baki hantar hadapan ( H4 - H5 )</t>
  </si>
  <si>
    <t>H6. Balance carried forward ( H4 - H5 )</t>
  </si>
  <si>
    <t>Balance carried forward on increased exports by company given an export excellence award for merchandise, services or brand</t>
  </si>
  <si>
    <t>BalanceCarriedForwardOnIncreasedExportsByCompanyGivenAnExportExcellenceAwardForMerchandiseServicesOrBrand</t>
  </si>
  <si>
    <t>(terhad kepada amaun di C)</t>
  </si>
  <si>
    <t>(restricted to the amount in C)</t>
  </si>
  <si>
    <t>TOLAK: H5. Pendapatan Berkanun dikecualikan yang diserap</t>
  </si>
  <si>
    <t>LESS: H5. Exemption on Statutory Income absorbed</t>
  </si>
  <si>
    <t>Pengecualian ke atas pendapatan berkanun diserap kepada peningkatan eksport oleh syarikat diberi anugerah kecemerlangan eksport bagi barangan, perkhidmatan atau jenama</t>
  </si>
  <si>
    <t>Exemption on statutory income absorbed on increased exports by company given export excellence award for merchandise, services or brand</t>
  </si>
  <si>
    <t>ExemptionOnStatutoryIncomeAbsorbedOnIncreasedExportsByCompanyGivenExportExcellenceAwardForMerchandiseServicesOrBrand</t>
  </si>
  <si>
    <t>H4. JUMLAH ( H1 + H3 )</t>
  </si>
  <si>
    <t>H4. TOTAL ( H1 + H3 )</t>
  </si>
  <si>
    <t>BalanceBroughtForwardAddExemptionOnStatutoryIncomeOnIncreasedExportsByCompanyGivenExportExcellenceAwardForMerchandiseServicesOrBrand</t>
  </si>
  <si>
    <t>[amaun dari H2(c)] x 100%</t>
  </si>
  <si>
    <t>[amount from H2(c)] x 100%</t>
  </si>
  <si>
    <t>H3. Pendapatan Berkanun yang dikecualikan:</t>
  </si>
  <si>
    <t>H3. Exemption on Statutory Income:</t>
  </si>
  <si>
    <t>Pengecualian ke atas pendapatan berkanun ke atas peningkatan eksport oleh syarikat diberi anugerah kecemerlangan eksport bagi barangan, perkhidmatan atau jenama</t>
  </si>
  <si>
    <t>Exemption on statutory income on increased exports by company given export excellence award for merchandise, services or brand</t>
  </si>
  <si>
    <t>ExemptionOnStatutoryIncomeOnIncreasedExportsByCompanyGivenExportExcellenceAwardForMerchandiseServicesOrBrand</t>
  </si>
  <si>
    <t>H2(c) Nilai peningkatan eksport [ H2(a) - H2(b) ]</t>
  </si>
  <si>
    <t>H2(c) Value of increased export [ H2(a) - H2(b) ]</t>
  </si>
  <si>
    <t>Nilai peningkatan eksport ke atas peningkatan eksport oleh syarikat diberi anugerah kecemerlangan eksport bagi barangan, perkhidmatan atau jenama</t>
  </si>
  <si>
    <t>Value of increased export on increased exports by company given export excellence award for merchandise, services or brand</t>
  </si>
  <si>
    <t>ValueOfIncreasedExportOnIncreasedExportsByCompanyGivenExportExcellenceAwardForMerchandiseServicesOrBrand</t>
  </si>
  <si>
    <t>TOLAK: H2(b) Nilai eksport bagi tempoh asas (sebelum)</t>
  </si>
  <si>
    <t>LESS: H2(b) Value of export for basis period (immediately preceding)</t>
  </si>
  <si>
    <t>Nilai eksport bagi tempoh asas sebelum sahaja kepada peningkatan eksport oleh syarikat diberi anugerah kecemerlangan eksport bagi barangan, perkhidmatan atau jenama</t>
  </si>
  <si>
    <t>Value of export for basis period immediately preceding on increased exports by company given export excellence award for merchandise, services or brand</t>
  </si>
  <si>
    <t>ValueOfExportForBasisPeriodImmediatelyPrecedingOnIncreasedExportsByCompanyGivenExportExcellenceAwardForMerchandiseServicesOrBrand</t>
  </si>
  <si>
    <t>H2(a) Nilai eksport bagi tempoh asas (semasa)</t>
  </si>
  <si>
    <t>H2(a) Value of export for basis period (current)</t>
  </si>
  <si>
    <t>Nilai eksport bagi tempoh asas semasa pada peningkatan eksport oleh syarikat diberi anugerah kecemerlangan eksport bagi barangan, perkhidmatan atau jenama</t>
  </si>
  <si>
    <t>Value of export for basis period current on increased exports by company given export excellence award for merchandise, services or brand</t>
  </si>
  <si>
    <t>ValueOfExportForBasisPeriodCurrentOnIncreasedExportsByCompanyGivenExportExcellenceAwardForMerchandiseServicesOrBrand</t>
  </si>
  <si>
    <t>H1. Baki bawa hadapan</t>
  </si>
  <si>
    <t>Balance brought forward on increased exports by company given export excellence award for merchandise, services or brand</t>
  </si>
  <si>
    <t>BalanceBroughtForwardOnIncreasedExportsByCompanyGivenExportExcellenceAwardForMerchandiseServicesOrBrand</t>
  </si>
  <si>
    <t>H. COMPUTATION FOR EXEMPTION OF INCOME ON VALUE OF INCREASED EXPORTS BY A COMPANY GIVEN AN EXPORT EXCELLENCE AWARD FOR MERCHANDISE, SERVICES OR BRAND</t>
  </si>
  <si>
    <t>Pengiraan bagi pengecualian pendapatan bagi nilai peningkatan eksport oleh syarikat diberi anugerah kecemerlangan eksport bagi barangan, perkhidmatan atau jenama [abstrak]</t>
  </si>
  <si>
    <t>Computation for exemption of income on value of increased exports by a company given an export excellence award for merchandise, services or brand [abstract]</t>
  </si>
  <si>
    <t>ComputationForExemptionOfIncomeOnValueOfIncreasedExportsByCompanyGivenExportExcellenceAwardForMerchandiseServicesOrBrandAbstract</t>
  </si>
  <si>
    <t>Balance carried forward on exports for new market</t>
  </si>
  <si>
    <t>BalanceCarriedForwardOnExportsForNewMarket</t>
  </si>
  <si>
    <t>TOLAK: G5. Pendapatan Berkanun dikecualikan yang diserap</t>
  </si>
  <si>
    <t>LESS: G5. Exemption on Statutory Income absorbed</t>
  </si>
  <si>
    <t>Exemption on statutory income absorbed</t>
  </si>
  <si>
    <t>ExemptionOnStatutoryIncomeAbsorbed</t>
  </si>
  <si>
    <t>(jumlah dari G2(iii)) x 50% =</t>
  </si>
  <si>
    <t>(total from G2(iii)) x 50% =</t>
  </si>
  <si>
    <t>G3. Pendapatan Berkanun yang dikecualikan:</t>
  </si>
  <si>
    <t>G3. Exemption on Statutory Income:</t>
  </si>
  <si>
    <t>Pengecualian ke atas pendapatan berkanun kepada eksport untuk pasaran baru</t>
  </si>
  <si>
    <t>Exemption on statutory income on exports for new market</t>
  </si>
  <si>
    <t>ExemptionOnStatutoryIncomeOnExportsForNewMarket</t>
  </si>
  <si>
    <t>Nilai eksport dalam tempoh asas (semasa)</t>
  </si>
  <si>
    <t>Value of exports in basis period (current)</t>
  </si>
  <si>
    <t>ValueOfExportsInBasisPeriodCurrent</t>
  </si>
  <si>
    <t>Pengiraan bagi pengecualian pendapatan bagi nilai eksport untuk pasaran baru [abstrak]</t>
  </si>
  <si>
    <t>Computation for exemption of income on value of exports for new market [abstract]</t>
  </si>
  <si>
    <t>ComputationForExemptionOfIncomeOnValueOfExportsForNewMarketAbstract</t>
  </si>
  <si>
    <t>G2. Value of exports for new market in the basis period (current):</t>
  </si>
  <si>
    <t>Pengiraan pengecualian pendapatan, pelarasan elaun modal [butiran]</t>
  </si>
  <si>
    <t>Computation for exemption of income, adjustment of capital allowance [line items]</t>
  </si>
  <si>
    <t>ComputationForExemptionOfIncomeAdjustmentOfCapitalAllowanceLineItems</t>
  </si>
  <si>
    <t>Pengecualian pendapatan bagi nilai peningkatan eksport [ahli]</t>
  </si>
  <si>
    <t>Exemption of income on value of increased exports [member]</t>
  </si>
  <si>
    <t>ExemptionOfIncomeOnValueOfIncreasedExportsMember</t>
  </si>
  <si>
    <t>Insentif</t>
  </si>
  <si>
    <t>Incentive</t>
  </si>
  <si>
    <t>Pengenalan insentif [paksi]</t>
  </si>
  <si>
    <t>Incentive identification [axis]</t>
  </si>
  <si>
    <t>IncentiveIdentificationAxis</t>
  </si>
  <si>
    <t>Pengiraan pengecualian pendapatan, pelarasan elaun modal [jadual]</t>
  </si>
  <si>
    <t>Computation for exemption of income, adjustment of capital allowance [table]</t>
  </si>
  <si>
    <t>ComputationForExemptionOfIncomeAdjustmentOfCapitalAllowanceTable</t>
  </si>
  <si>
    <t>Pengiraan pengecualian pendapatan, pelarasan elaun modal [abstrak]</t>
  </si>
  <si>
    <t>Computation for exemption of income, adjustment of capital allowance [abstract]</t>
  </si>
  <si>
    <t>ComputationForExemptionOfIncomeAdjustmentOfCapitalAllowanceAbstract</t>
  </si>
  <si>
    <t>G2(ii). Value of exports in the basis period (current)</t>
  </si>
  <si>
    <t>Negara pengeksport</t>
  </si>
  <si>
    <t>Exporting country</t>
  </si>
  <si>
    <t>ExportingCountry</t>
  </si>
  <si>
    <t>Nilai eksport untuk pasaran baru [butiran]</t>
  </si>
  <si>
    <t>Value of export for new market [line items]</t>
  </si>
  <si>
    <t>ValueOfExportForNewMarketLineItems</t>
  </si>
  <si>
    <t>Pengenalan Negara [paksi]</t>
  </si>
  <si>
    <t>Country identification [axis]</t>
  </si>
  <si>
    <t>CountryIdentificationAxis</t>
  </si>
  <si>
    <t>Nilai eksport untuk pasaran baru [jadual]</t>
  </si>
  <si>
    <t>Value of export for new market [table]</t>
  </si>
  <si>
    <t>ValueOfExportForNewMarketTable</t>
  </si>
  <si>
    <t>Nilai eksport untuk pasaran baru [abstrak]</t>
  </si>
  <si>
    <t>Value of export for new market [abstract]</t>
  </si>
  <si>
    <t>ValueOfExportForNewMarketAbstract</t>
  </si>
  <si>
    <t>BalanceBroughtForwardOnExportForNewMarket</t>
  </si>
  <si>
    <t>G. COMPUTATION FOR EXEMPTION OF INCOME ON VALUE OF EXPORTS FOR NEW MARKET</t>
  </si>
  <si>
    <t>Computation for exemption of income on value of exports for new market, balance brought forward on export for new market [abstract]</t>
  </si>
  <si>
    <t>ComputationForExemptionOfIncomeOnValueOfExportsForNewMarketBalanceBroughtForwardOnExportForNewMarketAbstract</t>
  </si>
  <si>
    <t>F7. Baki hantar hadapan ( F5 - F6 )</t>
  </si>
  <si>
    <t>Baki hantar hadapan daripada pendapatan ke atas nilai peningkatan eksport yang ketara</t>
  </si>
  <si>
    <t>Balance carried forward of income on value of significant increase in exports</t>
  </si>
  <si>
    <t>BalanceCarriedForwardOfIncomeOnValueOfSignificantIncreaseInExports</t>
  </si>
  <si>
    <t>TOLAK: F6. Pendapatan Berkanun dikecualikan yang diserap</t>
  </si>
  <si>
    <t>LESS: F6. Exemption on Statutory Income absorbed</t>
  </si>
  <si>
    <t>F5. JUMLAH ( F1 + F4 )</t>
  </si>
  <si>
    <t>F5. TOTAL ( F1 + F4 )</t>
  </si>
  <si>
    <t>Baki bawa hadapan tambah pengecualian ke atas pendapatan berkanun ke atas peningkatan eksport yang ketara</t>
  </si>
  <si>
    <t>Balance brought forward add Exemption on statutory income on significant increase in exports</t>
  </si>
  <si>
    <t>BalanceBroughtForwardAddExemptionOnStatutoryIncomeOnSignificantIncreaseInExports</t>
  </si>
  <si>
    <t>F4. Pendapatan Berkanun yang dikecualikan: (jika F3 = 50% atau lebih)</t>
  </si>
  <si>
    <t>F4. Exemption on Statutory Income: (if F3 = 50% or more)</t>
  </si>
  <si>
    <t>Pengecualian ke atas pendapatan berkanun ke atas peningkatan eksport yang ketara</t>
  </si>
  <si>
    <t>Exemption on statutory income on significant increase in exports</t>
  </si>
  <si>
    <t>ExemptionOnStatutoryIncomeOnSignificantIncreaseInExports</t>
  </si>
  <si>
    <t>( F2(c)/F2(b) x 100% )</t>
  </si>
  <si>
    <t>F3. Peratus nilai peningkatan eksport</t>
  </si>
  <si>
    <t>F3. Percentage value added</t>
  </si>
  <si>
    <t>Percentage value added</t>
  </si>
  <si>
    <t>PercentageValueAdded</t>
  </si>
  <si>
    <t>[ F2(a) - F2(b) ]</t>
  </si>
  <si>
    <t>Nilai peningkatan eksport</t>
  </si>
  <si>
    <t>Value of increased export</t>
  </si>
  <si>
    <t>ValueOfIncreasedExport</t>
  </si>
  <si>
    <t>Nilai eksport bagi tempoh asas (sebelum sahaja)</t>
  </si>
  <si>
    <t>Value of export for basis period (immediately preceding)</t>
  </si>
  <si>
    <t>ValueOfExportForBasisPeriodImmediatelyPreceding</t>
  </si>
  <si>
    <t>Nilai eksport bagi tempoh asas (semasa)</t>
  </si>
  <si>
    <t>Value of export for basis period (current)</t>
  </si>
  <si>
    <t>ValueOfExportForBasisPeriodCurrent</t>
  </si>
  <si>
    <t>F. COMPUTATION FOR EXEMPTION OF INCOME ON VALUE OF SIGNIFICANT INCREASE IN EXPORTS</t>
  </si>
  <si>
    <t>Pengiraan bagi pengecualian pendapatan bagi nilai peningkatan eksport yang ketara [abstrak]</t>
  </si>
  <si>
    <t>Computation for exemption of income on value of significant increase in exports [abstract]</t>
  </si>
  <si>
    <t>ComputationForExemptionOfIncomeOnValueOfSignificantIncreaseInExportsAbstract</t>
  </si>
  <si>
    <t>(D1 or D2, whichever is lower)</t>
  </si>
  <si>
    <t>D3. Pendapatan Berkanun dikecualikan yang diserap</t>
  </si>
  <si>
    <t>D3. Exemption on Statutory Income absorbed</t>
  </si>
  <si>
    <t>(amount from F5 / G4 / H4)</t>
  </si>
  <si>
    <t>D2. Pendapatan Berkanun dikecualikan yang boleh dituntut</t>
  </si>
  <si>
    <t>D2. Exemption on Statutory Income claimed</t>
  </si>
  <si>
    <t>Exemption on statutory income claimed</t>
  </si>
  <si>
    <t>ExemptionOnStatutoryIncomeClaimed</t>
  </si>
  <si>
    <t>70% x C =</t>
  </si>
  <si>
    <t>D1. Had sekatan Pendapatan Berkanun:</t>
  </si>
  <si>
    <t>D1. Restriction on Statutory Income:</t>
  </si>
  <si>
    <t>D. PENGIRAAN TUNTUTAN PENGECUALIAN PENDAPATAN</t>
  </si>
  <si>
    <t>D. COMPUTATION OF CLAIM FOR EXEMPTION OF INCOME</t>
  </si>
  <si>
    <t>Pengiraan pelepasan pengecualian pendapatan [abstrak]</t>
  </si>
  <si>
    <t>Computation of claim for exemption of income [abstract]</t>
  </si>
  <si>
    <t>ComputationOfClaimForExemptionOfIncomeAbstract</t>
  </si>
  <si>
    <t>Pengiraan pendapatan berkanun untuk syarikat yang layak menuntut pengecualian pendapatan bagi nilai peningkatan eksport [abstrak]</t>
  </si>
  <si>
    <t>Computation of statutory income for a company entitled to claim exemption of income on value of increased exports [abstract]</t>
  </si>
  <si>
    <t>ComputationOfStatutoryIncomeForCompanyEntitledToClaimExemptionOfIncomeOnValueOfIncreasedExportsAbstract</t>
  </si>
  <si>
    <t>INSENTIF KHAS BAGI EKSPORT BERDASARKAN</t>
  </si>
  <si>
    <t>SPECIAL INCENTIVE FOR EXPORTS BASED ON:</t>
  </si>
  <si>
    <t>Asas bagi insentif khas untuk eksport</t>
  </si>
  <si>
    <t>Basis for special incentive for exports</t>
  </si>
  <si>
    <t>BasisForSpecialIncentiveForExports</t>
  </si>
  <si>
    <t>Jenis insentif [butiran]</t>
  </si>
  <si>
    <t>Type of incentive [line items]</t>
  </si>
  <si>
    <t>TypeOfIncentiveLineItems</t>
  </si>
  <si>
    <t>Jenis insentif [jadual]</t>
  </si>
  <si>
    <t>Type of incentive [table]</t>
  </si>
  <si>
    <t>TypeOfIncentiveTable</t>
  </si>
  <si>
    <t>Jenis insentif [abstrak]</t>
  </si>
  <si>
    <t>Type of incentive [abstract]</t>
  </si>
  <si>
    <t>TypeOfIncentiveAbstract</t>
  </si>
  <si>
    <t>HK-PC10A [abstrak]</t>
  </si>
  <si>
    <t>HK-PC10A [abstract]</t>
  </si>
  <si>
    <t>HKPC10AAbstract</t>
  </si>
  <si>
    <t>HK-PC10A: Computation of statutory income for a company entitled to claim exemption of income on value of increased exports</t>
  </si>
  <si>
    <t>hk-pc10a</t>
  </si>
  <si>
    <t>J4. TOTAL ( J1 + J2 + J3 )</t>
  </si>
  <si>
    <t>NOTA: Syarikat yang diberikan pengecualian di bawah F dan G dalam tempoh asas bagi suatu tahun taksiran, tidak layak diberikan pengecualian di bawah H dalam tahun taksiran yang sama.</t>
  </si>
  <si>
    <t>NOTE: The company which has been granted exemption under F and G in the basis period for a year of assessment, shall not be entitled for exemption under H in the same year of assessment</t>
  </si>
  <si>
    <t>*NOTE: This claim is granted only once for each new country</t>
  </si>
  <si>
    <t>G4. JUMLAH ( G1 + G3 )</t>
  </si>
  <si>
    <t>G2(iii). Jumlah:</t>
  </si>
  <si>
    <t>G2(iii). Total</t>
  </si>
  <si>
    <t>G2(ii). Nilai eksport bagi tempoh asas (semasa)</t>
  </si>
  <si>
    <t>Capital allowance, adjustment of capital allowance</t>
  </si>
  <si>
    <t>Balancing allowance, adjustment of capital allowance</t>
  </si>
  <si>
    <t>Balance brought forward, adjustment of capital allowance</t>
  </si>
  <si>
    <t>F7. Baki hantar hadapan ( F4 - F5 )</t>
  </si>
  <si>
    <t>F6. Balance carried forward ( F4 - F5 )</t>
  </si>
  <si>
    <t>Balance carried forward, exemption of income on value of increased exports</t>
  </si>
  <si>
    <t>BalanceCarriedForwardExemptionOfIncomeOnValueOfIncreasedExports</t>
  </si>
  <si>
    <t>LESS: F5. Exemption on Statutory Income absorbed</t>
  </si>
  <si>
    <t>F4. TOTAL ( F1 + F3 )</t>
  </si>
  <si>
    <t>Pendapatan berkanun dikecualikan tahun semasa</t>
  </si>
  <si>
    <t>ExemptionOnCurrentYearStatutoryIncome</t>
  </si>
  <si>
    <t>Balance brought forward, exemption of income on value of increased exports</t>
  </si>
  <si>
    <t>BalanceBroughtForwardExemptionOfIncomeOnValueOfIncreasedExports</t>
  </si>
  <si>
    <t>F. PENGIRAAN PENDAPATAN DIKECUALIKAN BAGI NILAI PENINGKATAN EKSPORT</t>
  </si>
  <si>
    <t>F. COMPUTATION FOR EXEMPTION OF INCOME ON VALUE OF INCREASED EXPORTS</t>
  </si>
  <si>
    <t>Pengiraan bagi pengecualian pendapatan bagi nilai peningkatan eksport [abstrak]</t>
  </si>
  <si>
    <t>Computation for exemption of income on value of increased exports [abstract]</t>
  </si>
  <si>
    <t>ComputationForExemptionOfIncomeOnValueOfIncreasedExportsAbstract</t>
  </si>
  <si>
    <t>(D1 atau D2, yang mana lebih rendah)</t>
  </si>
  <si>
    <t>Jenis perkhidmatan yang layak</t>
  </si>
  <si>
    <t>Type of qualifying service</t>
  </si>
  <si>
    <t>TypeOfQualifyingService</t>
  </si>
  <si>
    <t>Pengiraan pendapatan berkanun bagi peningkatan eksport perkhidmatan yang layak [butiran]</t>
  </si>
  <si>
    <t>Computation of statutory income for increased export of qualifying services [line items]</t>
  </si>
  <si>
    <t>ComputationOfStatutoryIncomeForIncreasedExportOfQualifyingServicesLineItems</t>
  </si>
  <si>
    <t>Pengecualian pendapatan bagi nilai peningkatan eksport perkhidmatan yang layak [ahli]</t>
  </si>
  <si>
    <t>Exemption of income on value of increased export of qualifying services [member]</t>
  </si>
  <si>
    <t>ExemptionOfIncomeOnValueOfIncreasedExportOfQualifyingServicesMember</t>
  </si>
  <si>
    <t>Pengiraan pendapatan berkanun bagi peningkatan eksport perkhidmatan yang layak [jadual]</t>
  </si>
  <si>
    <t>Computation of statutory income for increased export of qualifying services [table]</t>
  </si>
  <si>
    <t>ComputationOfStatutoryIncomeForIncreasedExportOfQualifyingServicesTable</t>
  </si>
  <si>
    <t>Pengiraan pendapatan berkanun bagi peningkatan eksport perkhidmatan yang layak [abstrak]</t>
  </si>
  <si>
    <t>Computation of statutory income for increased export of qualifying services [abstract]</t>
  </si>
  <si>
    <t>ComputationOfStatutoryIncomeForIncreasedExportOfQualifyingServicesAbstract</t>
  </si>
  <si>
    <t>HK-PC10B [abstrak]</t>
  </si>
  <si>
    <t>HK-PC10B [abstract]</t>
  </si>
  <si>
    <t>HKPC10BAbstract</t>
  </si>
  <si>
    <t>hk-pc10b</t>
  </si>
  <si>
    <t>BalanceBroughtForwardAdjustmentOfCapitalAllowanceAddBalancingAllowanceAddCapitalAllowance</t>
  </si>
  <si>
    <t>Balance carried forward computation for exemption of income</t>
  </si>
  <si>
    <t>BalanceCarriedForwardComputationForExemptionOfIncome</t>
  </si>
  <si>
    <t>F4. JUMLAH ( F1 + F3 )</t>
  </si>
  <si>
    <t>Balance brought forward add Exemption on current year statutory income</t>
  </si>
  <si>
    <t>BalanceBroughtForwardAddExemptionOnCurrentYearStatutoryIncome</t>
  </si>
  <si>
    <t>Exemption on current year statutory income</t>
  </si>
  <si>
    <t>ComputationOfStatutoryIncomeForCompanyEntitledToClaimExemptionOfIncomeOnValueOfIncreasedExportsMalaysianInternationalTradingCompanyLineItems</t>
  </si>
  <si>
    <t>ComputationOfStatutoryIncomeForCompanyEntitledToClaimExemptionOfIncomeOnValueOfIncreasedExportsMalaysianInternationalTradingCompanyTable</t>
  </si>
  <si>
    <t>PENGIRAAN PENDAPATAN BERKANUN UNTUK SYARIKAT YANG LAYAK MENUNTUT PENGECUALIAN PENDAPATAN BAGI NILAI PENINGKATAN EKSPORT - SYARIKAT PERDAGANGAN ANTARABANGSA MALAYSIA</t>
  </si>
  <si>
    <t>HK-PC11: COMPUTATION OF STATUTORY INCOME FOR A COMPANY ENTITLED TO CLAIM EXEMPTION OF INCOME ON VALUE OF INCREASED EXPORTS - MALAYSIAN INTERNATIONAL TRADING COMPANY</t>
  </si>
  <si>
    <t>ComputationOfStatutoryIncomeForCompanyEntitledToClaimExemptionOfIncomeOnValueOfIncreasedExportsMalaysianInternationalTradingCompanyAbstract</t>
  </si>
  <si>
    <t>HK-PC11 [abstrak]</t>
  </si>
  <si>
    <t>HK-PC11 [abstract]</t>
  </si>
  <si>
    <t>HKPC11Abstract</t>
  </si>
  <si>
    <t>HK-PC11: Computation of statutory income for a company entitled to claim exemption of income on value of increased exports - Malaysian international trading company</t>
  </si>
  <si>
    <t>hk-pc11</t>
  </si>
  <si>
    <t>K6. Balance carried forward ( K4 - K5 )</t>
  </si>
  <si>
    <t>(amaun dari G)</t>
  </si>
  <si>
    <t>(amount from G)</t>
  </si>
  <si>
    <t>LESS: K5. Claim absorbed in the current year</t>
  </si>
  <si>
    <t>K4. TOTAL ( K1 + K2 + K3 )</t>
  </si>
  <si>
    <t>BalanceOfCapitalAllowanceBroughtForwardAddBalancingAllowanceAddCapitalAllowance</t>
  </si>
  <si>
    <t>K3. Capital Allowance</t>
  </si>
  <si>
    <t>ADD: K2. Balancing Allowance</t>
  </si>
  <si>
    <t>K1. Balance brought forward</t>
  </si>
  <si>
    <t>BalanceOfCapitalAllowanceBroughtForward</t>
  </si>
  <si>
    <t>K. ADJUSTMENT OF CAPITAL ALLOWANCE</t>
  </si>
  <si>
    <t>J5. Balance carried forward ( J3 - J4 )</t>
  </si>
  <si>
    <t>Balance carried forward of industrial adjustment allowance</t>
  </si>
  <si>
    <t>BalanceCarriedForwardOfIndustrialAdjustmentAllowance</t>
  </si>
  <si>
    <t>TOLAK: J4. Tuntutan diserap dalam tahun semasa</t>
  </si>
  <si>
    <t>LESS: J4. Claim absorbed in the current year</t>
  </si>
  <si>
    <t>Elaun pelarasan perindustrian diserap</t>
  </si>
  <si>
    <t>Industrial adjustment allowance absorbed</t>
  </si>
  <si>
    <t>IndustrialAdjustmentAllowanceAbsorbed</t>
  </si>
  <si>
    <t>J3. TOTAL ( J1 + J2 )</t>
  </si>
  <si>
    <t>BalanceBroughtForwardAddCurrentYearClaim</t>
  </si>
  <si>
    <t>ADD: J2. Current year claim</t>
  </si>
  <si>
    <t>Tuntutan tahun semasa</t>
  </si>
  <si>
    <t>Current year claim</t>
  </si>
  <si>
    <t>CurrentYearClaim</t>
  </si>
  <si>
    <t>J. ADJUSTMENT OF INDUSTRIAL ADJUSTMENT ALLOWANCE</t>
  </si>
  <si>
    <t>Pelarasan elaun pelarasan perindustrian [abstrak]</t>
  </si>
  <si>
    <t>Adjustment of industrial adjustment allowance [abstract]</t>
  </si>
  <si>
    <t>AdjustmentOfIndustrialAdjustmentAllowanceAbstract</t>
  </si>
  <si>
    <t>H. STATUTORY INCOME ( F - G )</t>
  </si>
  <si>
    <t>(terhad kepada amaun di F)</t>
  </si>
  <si>
    <t>(Restricted to the amount in F)</t>
  </si>
  <si>
    <t>TOLAK: G. Elaun Modal boleh diserap</t>
  </si>
  <si>
    <t>LESS: G. Capital Allowance absorbed</t>
  </si>
  <si>
    <t>F. Jumlah ( D + E )</t>
  </si>
  <si>
    <t>F. TOTAL ( D + E )</t>
  </si>
  <si>
    <t>BalanceOfAdjustedIncomeAddBalancingCharge</t>
  </si>
  <si>
    <t>ADD: E. Balancing Charge</t>
  </si>
  <si>
    <t>D. Balance of adjusted income ( A - C )</t>
  </si>
  <si>
    <t>Baki pendapatan larasan</t>
  </si>
  <si>
    <t>Balance of adjusted income</t>
  </si>
  <si>
    <t>BalanceOfAdjustedIncome</t>
  </si>
  <si>
    <t>(A atau B3, yang mana lebih rendah)</t>
  </si>
  <si>
    <t>(amount A or B3, whichever is lower)</t>
  </si>
  <si>
    <t>C. Elaun Pelarasan Perindustrian diserap</t>
  </si>
  <si>
    <t>C. Industrial Adjustment Allowance absorbed</t>
  </si>
  <si>
    <t>3. JUMLAH ( B1 + B2 )</t>
  </si>
  <si>
    <t>B3. TOTAL ( B1 + B2 )</t>
  </si>
  <si>
    <t>Industrial adjustment allowance brought forward add Industrial adjustment allowance for current year</t>
  </si>
  <si>
    <t>IndustrialAdjustmentAllowanceBroughtForwardAddIndustrialAdjustmentAllowanceForCurrentYear</t>
  </si>
  <si>
    <t>B2(ii). Perbelanjaan modal yang layak</t>
  </si>
  <si>
    <t>B2(ii). Qualifying capital expenditure</t>
  </si>
  <si>
    <t>B2(i). % Kadar elaun</t>
  </si>
  <si>
    <t>B2(i). % Rate of allowance</t>
  </si>
  <si>
    <t>Kadar peratusan elaun pelarasan perindustrian</t>
  </si>
  <si>
    <t>Percentage Rate of industrial adjustment allowance</t>
  </si>
  <si>
    <t>PercentageRateOfIndustrialAdjustmentAllowance</t>
  </si>
  <si>
    <t>Industrial adjustment allowance for current year</t>
  </si>
  <si>
    <t>IndustrialAdjustmentAllowanceForCurrentYear</t>
  </si>
  <si>
    <t>B1. EPP bawa hadapan</t>
  </si>
  <si>
    <t>B1. IAA brought forward</t>
  </si>
  <si>
    <t>Industrial adjustment allowance brought forward</t>
  </si>
  <si>
    <t>IndustrialAdjustmentAllowanceBroughtForward</t>
  </si>
  <si>
    <t>B. COMPUTATION OF CLAIM FOR INDUSTRIAL ADJUSTMENT ALLOWANCE (IAA)</t>
  </si>
  <si>
    <t>A. Adjusted Business Income</t>
  </si>
  <si>
    <t>Computation of statutory income for company which has been granted industrial adjustment allowance [line items]</t>
  </si>
  <si>
    <t>ComputationOfStatutoryIncomeForCompanyWhichHasBeenGrantedIndustrialAdjustmentAllowanceLineItems</t>
  </si>
  <si>
    <t>Elaun pelarasan perindustrian [ahli]</t>
  </si>
  <si>
    <t>Industrial adjustment allowance [member]</t>
  </si>
  <si>
    <t>IndustrialAdjustmentAllowanceMember</t>
  </si>
  <si>
    <t>Computation of statutory income for company which has been granted industrial adjustment allowance [table]</t>
  </si>
  <si>
    <t>ComputationOfStatutoryIncomeForCompanyWhichHasBeenGrantedIndustrialAdjustmentAllowanceTable</t>
  </si>
  <si>
    <t>PENGIRAAN PENDAPATAN BERKANUN BAGI SYARIKAT YANG LAYAK MENIKMATI ELAUN PELARASAN PERINDUSTRIAN</t>
  </si>
  <si>
    <t>HK-PC12: COMPUTATION OF STATUTORY INCOME FOR A COMPANY WHICH HAS BEEN GRANTED INDUSTRIAL ADJUSTMENT ALLOWANCE</t>
  </si>
  <si>
    <t>Computation of statutory income for company which has been granted industrial adjustment allowance [abstract]</t>
  </si>
  <si>
    <t>ComputationOfStatutoryIncomeForCompanyWhichHasBeenGrantedIndustrialAdjustmentAllowanceAbstract</t>
  </si>
  <si>
    <t>HK-PC12 [abstrak]</t>
  </si>
  <si>
    <t>HK-PC12 [abstract]</t>
  </si>
  <si>
    <t>HKPC12Abstract</t>
  </si>
  <si>
    <t>HK-PC12: Computation of statutory income for a company which has been granted industrial adjustment allowance</t>
  </si>
  <si>
    <t>hk-pc12</t>
  </si>
  <si>
    <t>F5. Nilai jualan tempatan</t>
  </si>
  <si>
    <t>F5. Value of local sales</t>
  </si>
  <si>
    <t>Nilai jualan tempatan</t>
  </si>
  <si>
    <t>Value of local sales</t>
  </si>
  <si>
    <t>ValueOfLocalSales</t>
  </si>
  <si>
    <t>F4. Nilai jualan eksport langsung</t>
  </si>
  <si>
    <t>F4. Value of direct export sales</t>
  </si>
  <si>
    <t>Nilai jualan eksport langsung</t>
  </si>
  <si>
    <t>ValueOfDirectExportSales</t>
  </si>
  <si>
    <t>F3. Nilai jualan eksport penghantaran luaran</t>
  </si>
  <si>
    <t>F3. Value of drop shipment export sales</t>
  </si>
  <si>
    <t>Value of drop shipment export sales</t>
  </si>
  <si>
    <t>ValueOfDropShipmentExportSales</t>
  </si>
  <si>
    <t>F2. Annual value of sales from qualifying activities</t>
  </si>
  <si>
    <t>Annual value of sales from qualifying activities</t>
  </si>
  <si>
    <t>AnnualValueOfSalesFromQualifyingActivities</t>
  </si>
  <si>
    <t>F1. Statutory Income from qualifying activities</t>
  </si>
  <si>
    <t>Pendapatan berkanun daripada aktiviti yang layak</t>
  </si>
  <si>
    <t>Statutory income from qualifying activities</t>
  </si>
  <si>
    <t>StatutoryIncomeFromQualifyingActivities</t>
  </si>
  <si>
    <t>F. COMPUTATION FOR EXEMPTION OF INCOME FROM QUALIFYING ACTIVITIES IN RESPECT OF DIRECT EXPORT SALES, DROP SHIPMENT EXPORT SALES OR LOCAL SALES</t>
  </si>
  <si>
    <t>Computation for exemption of income from qualifying activities in respect of local sales [abstract]</t>
  </si>
  <si>
    <t>ComputationForExemptionOfIncomeFromQualifyingActivitiesInRespectOfLocalSalesAbstract</t>
  </si>
  <si>
    <t>(amaun dari F6)</t>
  </si>
  <si>
    <t>(amount from F6)</t>
  </si>
  <si>
    <t>Jenis jualan</t>
  </si>
  <si>
    <t>Type of sales</t>
  </si>
  <si>
    <t>TypeOfSales</t>
  </si>
  <si>
    <t>Computation of statutory income for a regional distribution and international procurement centre company [line items]</t>
  </si>
  <si>
    <t>ComputationOfStatutoryIncomeForARegionalDistributionAndInternationalProcurementCentreCompanyLineItems</t>
  </si>
  <si>
    <t>Exemption of income from qualifying services provided by regional distribution centre or international procurement centre [member]</t>
  </si>
  <si>
    <t>ExemptionOfIncomeFromQualifyingServicesProvidedByRegionalDistributionCentreOrInternationalProcurementCentreMember</t>
  </si>
  <si>
    <t>Computation of statutory income for a regional distribution and international procurement centre company [table]</t>
  </si>
  <si>
    <t>ComputationOfStatutoryIncomeForARegionalDistributionAndInternationalProcurementCentreCompanyTable</t>
  </si>
  <si>
    <t>PENGIRAAN PENDAPATAN BERKANUN BAGI SYARIKAT PUSAT PENGEDARAN SERANTAU / SYARIKAT PUSAT PEROLEHAN ANTARABANGSA</t>
  </si>
  <si>
    <t>COMPUTATION OF STATUTORY INCOME FOR A REGIONAL DISTRIBUTION CENTRE COMPANY / INTERNATIONAL PROCUREMENT CENTRE COMPANY</t>
  </si>
  <si>
    <t>Computation of statutory income for a regional distribution and international procurement centre company [abstract]</t>
  </si>
  <si>
    <t>ComputationOfStatutoryIncomeForRegionalDistributionAndInternationalProcurementCentreCompanyAbstract</t>
  </si>
  <si>
    <t>HK-PC13 [abstrak]</t>
  </si>
  <si>
    <t>HK-PC13 [abstract]</t>
  </si>
  <si>
    <t>HKPC13Abstract</t>
  </si>
  <si>
    <t>HK-PC13: Computation of statutory income for a regional distribution centre company / international procurement centre company</t>
  </si>
  <si>
    <t>hk-pc13</t>
  </si>
  <si>
    <t>E6. Balance carried forward ( E4 - E5 )</t>
  </si>
  <si>
    <t>LESS: E5. Claim absorbed in the current year</t>
  </si>
  <si>
    <t>E4. TOTAL ( E1 + E2 + E3 )</t>
  </si>
  <si>
    <t>E3. Capital Allowance</t>
  </si>
  <si>
    <t>ADD: E2. Balancing Allowance</t>
  </si>
  <si>
    <t>E1. Balance brought forward</t>
  </si>
  <si>
    <t>E. ADJUSTMENT OF CAPITAL ALLOWANCE</t>
  </si>
  <si>
    <t>D4. TAX EXEMPT STATUTORY INCOME ( D1 - D2 - D3 )</t>
  </si>
  <si>
    <t>D3. Adjusted loss not absorbed and current year adjusted loss (pioneer business and approved business)</t>
  </si>
  <si>
    <t>Adjusted loss not absorbed and current year adjusted loss (pioneer business and approved business)</t>
  </si>
  <si>
    <t>AdjustedLossNotAbsorbedAndCurrentYearAdjustedLossPioneerBusinessAndApprovedBusiness</t>
  </si>
  <si>
    <t>LESS: D2. Current year adjusted loss (other than pioneer business and approved business)</t>
  </si>
  <si>
    <t>Current year adjusted loss (other than pioneer business and approved business)</t>
  </si>
  <si>
    <t>CurrentYearAdjustedLossOtherThanPioneerBusinessAndApprovedBusiness</t>
  </si>
  <si>
    <t>D1(i). % Kadar pengecualian</t>
  </si>
  <si>
    <t>D1(i). % Rate of exemption</t>
  </si>
  <si>
    <t>Percentage rate of exemption</t>
  </si>
  <si>
    <t>PercentageRateOfExemption</t>
  </si>
  <si>
    <t>(amaun dari C) x % Kadar pengecualian</t>
  </si>
  <si>
    <t>(amount from C) x % Rate of exemption</t>
  </si>
  <si>
    <t>D. COMPUTATION OF TAX EXEMPT STATUTORY INCOME</t>
  </si>
  <si>
    <t>Computation of statutory income for a company which carry on an approved business under special incentive scheme (pre-package) [line items]</t>
  </si>
  <si>
    <t>ComputationOfStatutoryIncomeForCompanyWhichCarryOnApprovedBusinessUnderSpecialIncentiveSchemePrePackageLineItems</t>
  </si>
  <si>
    <t>ExemptionOnIncomeOfApprovedBusinessUnderSpecialIncentiveSchemePUA1122006Member</t>
  </si>
  <si>
    <t>Computation of statutory income for a company which carry on an approved business under special incentive scheme (pre-package) [table]</t>
  </si>
  <si>
    <t>ComputationOfStatutoryIncomeForCompanyWhichCarryOnApprovedBusinessUnderSpecialIncentiveSchemePrePackageTable</t>
  </si>
  <si>
    <t>Computation of statutory income for a company which carry on an approved business under special incentive scheme (pre-package) [abstract]</t>
  </si>
  <si>
    <t>ComputationOfStatutoryIncomeForCompanyWhichCarryOnApprovedBusinessUnderSpecialIncentiveSchemePrePackageAbstract</t>
  </si>
  <si>
    <t>HK-PC14 [abstrak]</t>
  </si>
  <si>
    <t>HK-PC14 [abstract]</t>
  </si>
  <si>
    <t>HKPC14Abstract</t>
  </si>
  <si>
    <t>HK-PC14: Computation of statutory income for a company which carry on an approved business under special incentive scheme (pre-package) - P.U. (A) 112/2006</t>
  </si>
  <si>
    <t>hk-pc14</t>
  </si>
  <si>
    <t>BalanceCarriedForwardLessAdjustmentOfAllowanceForApprovedBusiness</t>
  </si>
  <si>
    <t>(amaun dari F)</t>
  </si>
  <si>
    <t>Elaun diserap</t>
  </si>
  <si>
    <t>Allowance absorbed</t>
  </si>
  <si>
    <t>AllowanceAbsorbed</t>
  </si>
  <si>
    <t>H3. TOTAL ( H1 + H2 )</t>
  </si>
  <si>
    <t>Current year claim, adjustment of allowance for approved business</t>
  </si>
  <si>
    <t>CurrentYearClaimAdjustmentOfAllowanceForApprovedBusiness</t>
  </si>
  <si>
    <t>Balance brought forward, adjustment of allowance for approved business</t>
  </si>
  <si>
    <t>BalanceBroughtForwardAdjustmentOfAllowanceForApprovedBusiness</t>
  </si>
  <si>
    <t>H. ADJUSTMENT OF ALLOWANCE FOR APPROVED BUSINESS UNDER SPECIAL INCENTIVE SCHEME</t>
  </si>
  <si>
    <t>Pelarasan peruntukan bagi perniagaan yang diluluskan [abstrak]</t>
  </si>
  <si>
    <t>Adjustment of allowance for approved business [abstract]</t>
  </si>
  <si>
    <t>AdjustmentOfAllowanceForApprovedBusinessAbstract</t>
  </si>
  <si>
    <t>G. TAXABLE STATUTORY INCOME ( C - F )</t>
  </si>
  <si>
    <t>F. Elaun diserap</t>
  </si>
  <si>
    <t>LESS: F. Allowance absorbed</t>
  </si>
  <si>
    <t>D3. TOTAL ( D1 + D2 )</t>
  </si>
  <si>
    <t>BalanceOfAllowanceBroughtForwardAddCurrentYearAllowance</t>
  </si>
  <si>
    <t>D2(ii). Perbelanjaan modal yang layak</t>
  </si>
  <si>
    <t>D2(ii). Qualifying capital expenditure</t>
  </si>
  <si>
    <t>D2(i). % Kadar elaun</t>
  </si>
  <si>
    <t>D2(i). % Rate of allowance</t>
  </si>
  <si>
    <t>Elaun tahun semasa</t>
  </si>
  <si>
    <t>Current year allowance</t>
  </si>
  <si>
    <t>CurrentYearAllowance</t>
  </si>
  <si>
    <t>Balance of allowance brought forward</t>
  </si>
  <si>
    <t>D. COMPUTATION OF CLAIM ON ALLOWANCE FOR APPROVED BUSINESS UNDER SPECIAL INCENTIVE SCHEME</t>
  </si>
  <si>
    <t>Pengiraan [abstrak]</t>
  </si>
  <si>
    <t>Computation [abstract]</t>
  </si>
  <si>
    <t>ComputationAbstract</t>
  </si>
  <si>
    <t>Computation of statutory income for a company which carry on an approved business under special incentive scheme (pre-package) - P.U. (A) 113 [line items]</t>
  </si>
  <si>
    <t>ComputationOfStatutoryIncomeForCompanyWhichCarryOnApprovedBusinessUnderSpecialIncentiveSchemePrePackagePUA113LineItems</t>
  </si>
  <si>
    <t>ExemptionOnIncomeOfApprovedBusinessUnderSpecialIncentiveSchemePUA1132006Member</t>
  </si>
  <si>
    <t>Computation of statutory income for a company which carry on an approved business under special incentive scheme (pre-package) - P.U. (A) 113 [table]</t>
  </si>
  <si>
    <t>ComputationOfStatutoryIncomeForCompanyWhichCarryOnApprovedBusinessUnderSpecialIncentiveSchemePrePackagePUA113Table</t>
  </si>
  <si>
    <t>Computation of statutory income for a company which carry on an approved business under special incentive scheme (pre-package) - P.U. (A) 113 [abstract]</t>
  </si>
  <si>
    <t>ComputationOfStatutoryIncomeForCompanyWhichCarryOnApprovedBusinessUnderSpecialIncentiveSchemePrePackagePUA113Abstract</t>
  </si>
  <si>
    <t>HK-PC15 [abstrak]</t>
  </si>
  <si>
    <t>HK-PC15 [abstract]</t>
  </si>
  <si>
    <t>HKPC15Abstract</t>
  </si>
  <si>
    <t>hk-pc15</t>
  </si>
  <si>
    <t>LifeReInsuranceFundMember</t>
  </si>
  <si>
    <t>InwardLifeReInsuranceFundMember</t>
  </si>
  <si>
    <t>InwardReInsuranceFundMember</t>
  </si>
  <si>
    <t>hk-pc9</t>
  </si>
  <si>
    <t>hk-pc9a</t>
  </si>
  <si>
    <t>Adjusted Income</t>
  </si>
  <si>
    <t>Pendapatan Larasan</t>
  </si>
  <si>
    <t>lhdnm-enum:IndustrySectorList</t>
  </si>
  <si>
    <t>http://www.hasil.gov.my/role/enum/industry-sector</t>
  </si>
  <si>
    <t>lhdnm-enum:IncentiveForExportsList</t>
  </si>
  <si>
    <t>http://www.hasil.gov.my/role/enum/incentive-for-exports</t>
  </si>
  <si>
    <t>#lhdnm_incentiveIdentifier</t>
  </si>
  <si>
    <t>#lhdnm_countryIdentifier</t>
  </si>
  <si>
    <t>lhdnm-enum:TypeOfQualifyingServiceList</t>
  </si>
  <si>
    <t>http://www.hasil.gov.my/role/enum/type-of-qualifying-service</t>
  </si>
  <si>
    <t>lhdnm-enum:TypeOfSalesList</t>
  </si>
  <si>
    <t>http://www.hasil.gov.my/role/enum/type-of-sales</t>
  </si>
  <si>
    <t>(amount from F5 or G4)</t>
  </si>
  <si>
    <t>(amaun dari F5 atau G4)</t>
  </si>
  <si>
    <t>D2. Elaun Peningkatan Eksport boleh dituntut</t>
  </si>
  <si>
    <t>D2. Allowance for Increased Exports claimed</t>
  </si>
  <si>
    <t>D3. Allowance for Increased Exports absorbed</t>
  </si>
  <si>
    <t>D3. Elaun Peningkatan Eksport diserap</t>
  </si>
  <si>
    <t>Adjusted Income / adjusted Loss (before deducting depreciation)</t>
  </si>
  <si>
    <t>C. STATUTORY INCOME (A - B)</t>
  </si>
  <si>
    <t>TOLAK: B. Faedah atas pinjaman yang dilakukan semata-mata dalam menghasilkan pendapatan dividen tersebut</t>
  </si>
  <si>
    <t>LESS: B. Interest expended on loan employed exclusively in the production of the above dividend income</t>
  </si>
  <si>
    <t>Interest expended on loan employed exclusively in the production of the above dividend income</t>
  </si>
  <si>
    <t>InterestExpendedOnLoanEmployedExclusivelyInProductionOfAboveDividendIncome</t>
  </si>
  <si>
    <t>(dari Lampiran B3 dan B4)</t>
  </si>
  <si>
    <t>(from Appendix B3, B4)</t>
  </si>
  <si>
    <t>A. Dividen Kasar</t>
  </si>
  <si>
    <t>A. Gross Dividends</t>
  </si>
  <si>
    <t>Dividen kasar</t>
  </si>
  <si>
    <t>Gross dividends</t>
  </si>
  <si>
    <t>GrossDividends</t>
  </si>
  <si>
    <t>Pengiraan pendapatan berkanun - dividen [butiran]</t>
  </si>
  <si>
    <t>Computation of statutory income - dividends [line items]</t>
  </si>
  <si>
    <t>ComputationOfStatutoryIncomeDividendsLineItems</t>
  </si>
  <si>
    <t>Dividen [ahli]</t>
  </si>
  <si>
    <t>Dividends [member]</t>
  </si>
  <si>
    <t>DividendsMember</t>
  </si>
  <si>
    <t>Pengiraan pendapatan berkanun - dividen [jadual]</t>
  </si>
  <si>
    <t>Computation of statutory income - dividends [table]</t>
  </si>
  <si>
    <t>ComputationOfStatutoryIncomeDividendsTable</t>
  </si>
  <si>
    <t>Pengiraan pendapatan berkanun - dividen [abstrak]</t>
  </si>
  <si>
    <t>Computation of statutory income - dividends [abstract]</t>
  </si>
  <si>
    <t>ComputationOfStatutoryIncomeDividendsAbstract</t>
  </si>
  <si>
    <t>HK-C14 [abstrak]</t>
  </si>
  <si>
    <t>HK-C14 [abstract]</t>
  </si>
  <si>
    <t>HKC14Abstract</t>
  </si>
  <si>
    <t>hk-c14</t>
  </si>
  <si>
    <t>F. JUMLAH PENDAPATAN BERKANUN ROYALTI ( D + E )</t>
  </si>
  <si>
    <t>F. TOTAL STATUTORY INCOME FROM ROYALTIES ( D + E )</t>
  </si>
  <si>
    <t>Statutory income from royalties</t>
  </si>
  <si>
    <t>StatutoryIncomeFromRoyalties</t>
  </si>
  <si>
    <t>(dari Lampiran B2, B3, B4)</t>
  </si>
  <si>
    <t>(from Appendix B2, B3, B4)</t>
  </si>
  <si>
    <t>E. JUMLAH PENDAPATAN KASAR ROYALTI</t>
  </si>
  <si>
    <t>E. TOTAL GROSS INCOME FROM ROYALTIES</t>
  </si>
  <si>
    <t>Gross income from royalties</t>
  </si>
  <si>
    <t>GrossIncomeFromRoyalties</t>
  </si>
  <si>
    <t>D. Royalti Kasar</t>
  </si>
  <si>
    <t>D. Gross Royalties</t>
  </si>
  <si>
    <t>Royalti kasar</t>
  </si>
  <si>
    <t>Gross royalties</t>
  </si>
  <si>
    <t>GrossRoyalties</t>
  </si>
  <si>
    <t>C. JUMLAH PENDAPATAN BERKANUN FAEDAH ( A3 + B )</t>
  </si>
  <si>
    <t>C. TOTAL STATUTORY INCOME FROM INTEREST ( A3 + B )</t>
  </si>
  <si>
    <t>Statutory income from interest</t>
  </si>
  <si>
    <t>StatutoryIncomeFromInterest</t>
  </si>
  <si>
    <t>B. JUMLAH PENDAPATAN KASAR FAEDAH</t>
  </si>
  <si>
    <t>B. TOTAL GROSS INCOME FROM INTEREST</t>
  </si>
  <si>
    <t>Gross income from interest</t>
  </si>
  <si>
    <t>GrossIncomeFromInterest</t>
  </si>
  <si>
    <t>A3. Statutory Income</t>
  </si>
  <si>
    <t>LESS: A2. Interest expended on loan employed exclusively
in the production of the above income from interest</t>
  </si>
  <si>
    <t>A1. Gross Interest</t>
  </si>
  <si>
    <t>Gross interest</t>
  </si>
  <si>
    <t>GrossInterest</t>
  </si>
  <si>
    <t>Pengiraan pendapatan berkanun - faedah / royalti [butiran]</t>
  </si>
  <si>
    <t>Computation of statutory income – interest / royalties [line items]</t>
  </si>
  <si>
    <t>ComputationOfStatutoryIncomeInterestOrRoyaltiesLineItems</t>
  </si>
  <si>
    <t>Interest and royalties [member]</t>
  </si>
  <si>
    <t>InterestAndRoyaltiesMember</t>
  </si>
  <si>
    <t>Pengiraan pendapatan berkanun - faedah / royalti [jadual]</t>
  </si>
  <si>
    <t>Computation of statutory income – interest / royalties [table]</t>
  </si>
  <si>
    <t>ComputationOfStatutoryIncomeInterestOrRoyaltiesTable</t>
  </si>
  <si>
    <t>Pengiraan pendapatan berkanun - faedah / royalti [abstrak]</t>
  </si>
  <si>
    <t>Computation of statutory income – interest / royalties [abstract]</t>
  </si>
  <si>
    <t>ComputationOfStatutoryIncomeInterestOrRoyaltiesAbstract</t>
  </si>
  <si>
    <t>Aktiviti perniagaan</t>
  </si>
  <si>
    <t>HK-C15 [abstrak]</t>
  </si>
  <si>
    <t>HK-C15 [abstract]</t>
  </si>
  <si>
    <t>HKC15Abstract</t>
  </si>
  <si>
    <t>HK-C15: Computation of statutory income – interest / royalties</t>
  </si>
  <si>
    <t>hk-c15</t>
  </si>
  <si>
    <t>E3. JUMLAH PENDAPATAN BERKANUN DARIPADA SEWA ( E1 + E2 )</t>
  </si>
  <si>
    <t>E3. TOTAL STATUTORY INCOME FROM RENTAL ( E1 + E2 )</t>
  </si>
  <si>
    <t>Pendapatan berkanun daripada sewa</t>
  </si>
  <si>
    <t>Statutory income from rental</t>
  </si>
  <si>
    <t>StatutoryIncomeFromRental</t>
  </si>
  <si>
    <t>Pendapatan berkanun daripada sewa yang diterima daripada perniagaan perkongsian</t>
  </si>
  <si>
    <t>Statutory income from rents received from partnership businesses</t>
  </si>
  <si>
    <t>StatutoryIncomeFromRentsReceivedFromPartnershipBusinesses</t>
  </si>
  <si>
    <t>Statutory income from rents</t>
  </si>
  <si>
    <t>StatutoryIncomeFromRents</t>
  </si>
  <si>
    <t>Pendapatan sewa berkanun [butiran]</t>
  </si>
  <si>
    <t>Statutory rental income [line items]</t>
  </si>
  <si>
    <t>StatutoryRentalIncomeLineItems</t>
  </si>
  <si>
    <t>Pendapatan sewa berkanun [jadual]</t>
  </si>
  <si>
    <t>Statutory rental income [table]</t>
  </si>
  <si>
    <t>StatutoryRentalIncomeTable</t>
  </si>
  <si>
    <t>Pendapatan sewa berkanun [abstrak]</t>
  </si>
  <si>
    <t>Statutory rental income [abstract]</t>
  </si>
  <si>
    <t>StatutoryRentalIncomeAbstract</t>
  </si>
  <si>
    <t>A6. JUMLAH KASAR</t>
  </si>
  <si>
    <t>A6. Total Gross</t>
  </si>
  <si>
    <t>Bayaran sewa atau pajakan kasar diterima dalam tahun taksiran</t>
  </si>
  <si>
    <t>Gross rental or lease payments received in year of assessment</t>
  </si>
  <si>
    <t>GrossRentalOrLeasePaymentsReceivedInYearOfAssessment</t>
  </si>
  <si>
    <t>Bayaran sewa atau pajakan kasar diterima dalam tahun taksiran untuk semua hartanah disewakan atau aset dipajak [butiran]</t>
  </si>
  <si>
    <t>Gross rental or lease payments received in year of assessment for all properties rented out or assets leased out [line items]</t>
  </si>
  <si>
    <t>GrossRentalOrLeasePaymentsReceivedInYearOfAssessmentForAllPropertiesRentedOutOrAssetsLeasedOutLineItems</t>
  </si>
  <si>
    <t>Bayaran sewa atau pajakan kasar diterima dalam tahun taksiran untuk semua hartanah disewakan atau aset dipajak [jadual]</t>
  </si>
  <si>
    <t>Gross rental or lease payments received in year of assessment for all properties rented out or assets leased out [table]</t>
  </si>
  <si>
    <t>GrossRentalOrLeasePaymentsReceivedInYearOfAssessmentForAllPropertiesRentedOutOrAssetsLeasedOutTable</t>
  </si>
  <si>
    <t>Bayaran sewa atau pajakan kasar diterima dalam tahun taksiran untuk semua hartanah disewakan atau aset dipajak [abstrak]</t>
  </si>
  <si>
    <t>Gross rental or lease payments received in year of assessment for all properties rented out or assets leased out [abstract]</t>
  </si>
  <si>
    <t>GrossRentalOrLeasePaymentsReceivedInYearOfAssessmentForAllPropertiesRentedOutOrAssetsLeasedOutAbstract</t>
  </si>
  <si>
    <t>C. Jumlah Perbelanjaan [ (i) hingga (vii) ]</t>
  </si>
  <si>
    <t>C. Total Expenditure [ (i) to (vii) ]</t>
  </si>
  <si>
    <t>Perbelanjaan</t>
  </si>
  <si>
    <t>Expenditure</t>
  </si>
  <si>
    <t>B(vii) Others</t>
  </si>
  <si>
    <t>Perbelanjaan hasil lain</t>
  </si>
  <si>
    <t>Other revenue expenditure</t>
  </si>
  <si>
    <t>OtherRevenueExpenditure</t>
  </si>
  <si>
    <t>B(vi) Memperbaharui perjanjian sewa</t>
  </si>
  <si>
    <t>B(vi) Renewal of tenancy agreement</t>
  </si>
  <si>
    <t>Renewal of tenancy agreement</t>
  </si>
  <si>
    <t>RenewalOfTenancyAgreement</t>
  </si>
  <si>
    <t>B(v) Penjagaan dan pembaikan</t>
  </si>
  <si>
    <t>B(v) Maintenance and repairs</t>
  </si>
  <si>
    <t>Maintenance and repairs</t>
  </si>
  <si>
    <t>MaintenanceAndRepairs</t>
  </si>
  <si>
    <t>Perbelanjaan hasil lain:</t>
  </si>
  <si>
    <t>Other revenue expenditure:</t>
  </si>
  <si>
    <t>Perbelanjaan hasil lain [abstrak]</t>
  </si>
  <si>
    <t>Other revenue expenditure [abstract]</t>
  </si>
  <si>
    <t>OtherRevenueExpenditureAbstract</t>
  </si>
  <si>
    <t>B(iv) Insurans</t>
  </si>
  <si>
    <t>B(iv) Insurance</t>
  </si>
  <si>
    <t>Insurans</t>
  </si>
  <si>
    <t>B(iii) Quit rent</t>
  </si>
  <si>
    <t>Cukai tanah</t>
  </si>
  <si>
    <t>Quit rent</t>
  </si>
  <si>
    <t>QuitRent</t>
  </si>
  <si>
    <t>B(ii) Cukai taksiran</t>
  </si>
  <si>
    <t>B(ii) Assessment</t>
  </si>
  <si>
    <t>Assessment</t>
  </si>
  <si>
    <t>B(i) Interest expended on loan employed exclusively in the production of the above rental income</t>
  </si>
  <si>
    <t>Interest expended on loan employed exclusively in the production of the above rental income</t>
  </si>
  <si>
    <t>InterestExpendedOnLoanEmployedExclusivelyInProductionOfAboveRentalIncome</t>
  </si>
  <si>
    <t>TOLAK: Perbelanjaan yang dibenarkan:</t>
  </si>
  <si>
    <t>LESS: Allowable expenses:</t>
  </si>
  <si>
    <t>Allowable expenses [abstract]</t>
  </si>
  <si>
    <t>AllowableExpensesAbstract</t>
  </si>
  <si>
    <t>B. PENDAPATAN KASAR SEWA</t>
  </si>
  <si>
    <t>B. GROSS RENTAL INCOME</t>
  </si>
  <si>
    <t>Gross rental income</t>
  </si>
  <si>
    <t>GrossRentalIncome</t>
  </si>
  <si>
    <t>A5. Jumlah Sewa Kasar Diterima Dalam Tahun Taksiran (RM)</t>
  </si>
  <si>
    <t>A5. Total Gross Rental / Lease Payments Received In The Year Of Assessment (RM)</t>
  </si>
  <si>
    <t>A4. Tarikh Mula Disewakan</t>
  </si>
  <si>
    <t>A4. Date Of Commencement Of The Rental / Lease</t>
  </si>
  <si>
    <t>DateOfCommencementOfRentalOrLease</t>
  </si>
  <si>
    <t>A3. Address of Property/ Asset</t>
  </si>
  <si>
    <t>AddressOfPropertyOrAsset</t>
  </si>
  <si>
    <t>A2. Jenis Harta/ Aset</t>
  </si>
  <si>
    <t>A2. Type of Property/ Asset</t>
  </si>
  <si>
    <t>Jenis harta / aset</t>
  </si>
  <si>
    <t>TypeOfPropertyOrAsset</t>
  </si>
  <si>
    <t>Properties rented out or assets leased out [line items]</t>
  </si>
  <si>
    <t>PropertiesRentedOutOrAssetsLeasedOutLineItems</t>
  </si>
  <si>
    <t>Sumber</t>
  </si>
  <si>
    <t>Source</t>
  </si>
  <si>
    <t>Source identification [axis]</t>
  </si>
  <si>
    <t>SourceIdentificationAxis</t>
  </si>
  <si>
    <t>Properties rented out or assets leased out [table]</t>
  </si>
  <si>
    <t>PropertiesRentedOutOrAssetsLeasedOutTable</t>
  </si>
  <si>
    <t>Properties rented out or assets leased out [abstract]</t>
  </si>
  <si>
    <t>PropertiesRentedOutOrAssetsLeasedOutAbstract</t>
  </si>
  <si>
    <t>A. SENARAI HARTA/ ASET YANG DISEWAKAN</t>
  </si>
  <si>
    <t>A. LIST OF PROPERTIES RENTED / ASSETS LEASED</t>
  </si>
  <si>
    <t>Butir-butir hartanah atau aset dan pengiraan pendapatan berkanun daripada sewa [abstrak]</t>
  </si>
  <si>
    <t>Particulars of properties or assets and computation of statutory income from rents [abstract]</t>
  </si>
  <si>
    <t>ParticularsOfPropertiesOrAssetsAndComputationOfStatutoryIncomeFromRentsAbstract</t>
  </si>
  <si>
    <t>HK-C16 [abstrak]</t>
  </si>
  <si>
    <t>HK-C16 [abstract]</t>
  </si>
  <si>
    <t>HKC16Abstract</t>
  </si>
  <si>
    <t>HK-C16: Particulars of properties or assets and computation of statutory income from rents</t>
  </si>
  <si>
    <t>hk-c16</t>
  </si>
  <si>
    <t>JUMLAH</t>
  </si>
  <si>
    <t>TOTAL</t>
  </si>
  <si>
    <t>A7. JUMLAH DITUNTUT - POTONGAN DUA KALI</t>
  </si>
  <si>
    <t>A7. TOTAL CLAIMED - DOUBLE DEDUCTION</t>
  </si>
  <si>
    <t>Jumlah potongan dua kali</t>
  </si>
  <si>
    <t>Amount for double deduction</t>
  </si>
  <si>
    <t>AmountForDoubleDeduction</t>
  </si>
  <si>
    <t>A6. JUMLAH DITUNTUT - POTONGAN SELANJUTNYA</t>
  </si>
  <si>
    <t>A6. TOTAL CLAIMED - FURTHER DEDUCTION</t>
  </si>
  <si>
    <t>Amount for further deduction</t>
  </si>
  <si>
    <t>AmountForFurtherDeduction</t>
  </si>
  <si>
    <t>A5. JUMLAH DITUNTUT - PERBELANJAAN KHAS</t>
  </si>
  <si>
    <t>A5. TOTAL CLAIMED - SPECIAL DEDUCTION</t>
  </si>
  <si>
    <t>Amount for special deduction</t>
  </si>
  <si>
    <t>AmountForSpecialDeduction</t>
  </si>
  <si>
    <t>A4(ii). Amaun (RM)</t>
  </si>
  <si>
    <t>A4(ii). Amount (RM)</t>
  </si>
  <si>
    <t>A4(i). Kod Tuntutan</t>
  </si>
  <si>
    <t>A4(i). Claim Code</t>
  </si>
  <si>
    <t>Kod tuntutan potongan dua kali</t>
  </si>
  <si>
    <t>Claim code for double deduction</t>
  </si>
  <si>
    <t>ClaimCodeForDoubleDeduction</t>
  </si>
  <si>
    <t>A4. POTONGAN DUA KALI</t>
  </si>
  <si>
    <t>A4. DOUBLE DEDUCTION</t>
  </si>
  <si>
    <t>Potongan dua kali [abstrak]</t>
  </si>
  <si>
    <t>Double deduction [abstract]</t>
  </si>
  <si>
    <t>DoubleDeductionAbstract</t>
  </si>
  <si>
    <t>A3(ii). Amaun (RM)</t>
  </si>
  <si>
    <t>A3(ii). Amount (RM)</t>
  </si>
  <si>
    <t>A3(i). Kod Tuntutan</t>
  </si>
  <si>
    <t>A3(i). Claim Code</t>
  </si>
  <si>
    <t>Claim code for further deduction</t>
  </si>
  <si>
    <t>ClaimCodeForFurtherDeduction</t>
  </si>
  <si>
    <t>A3. POTONGAN SELANJUTNYA</t>
  </si>
  <si>
    <t>A3. FURTHER DEDUCTION</t>
  </si>
  <si>
    <t>Further deduction [abstract]</t>
  </si>
  <si>
    <t>FurtherDeductionAbstract</t>
  </si>
  <si>
    <t>A2(ii). Amaun (RM)</t>
  </si>
  <si>
    <t>A2(i). Claim Code</t>
  </si>
  <si>
    <t>Claim code for special deduction</t>
  </si>
  <si>
    <t>ClaimCodeForSpecialDeduction</t>
  </si>
  <si>
    <t>A2. PERBELANJAAN KHAS</t>
  </si>
  <si>
    <t>A2. SPECIAL DEDUCTION</t>
  </si>
  <si>
    <t>Perbelanjaan khas [abstrak]</t>
  </si>
  <si>
    <t>Special deduction [abstract]</t>
  </si>
  <si>
    <t>SpecialDeductionAbstract</t>
  </si>
  <si>
    <t>PERBELANJAAN KHAS, POTONGAN DUA KALI DAN POTONGAN SELANJUTNYA</t>
  </si>
  <si>
    <t>SPECIAL DEDUCTION, DOUBLE DEDUCTION AND FURTHER DEDUCTION</t>
  </si>
  <si>
    <t>HK-D [abstrak]</t>
  </si>
  <si>
    <t>HK-D [abstract]</t>
  </si>
  <si>
    <t>HKDAbstract</t>
  </si>
  <si>
    <t>HK-D: Special deduction, double deduction and further deduction</t>
  </si>
  <si>
    <t>hk-d</t>
  </si>
  <si>
    <t>8. Jumlah Besar Elaun Diserap</t>
  </si>
  <si>
    <t>8. Grand Total Allowances Absorbed</t>
  </si>
  <si>
    <t>7.Jumlah Besar Elaun Modal</t>
  </si>
  <si>
    <t>7. Grand Total Capital Allowances</t>
  </si>
  <si>
    <t>6. Jumlah Besar Elaun Imbangan</t>
  </si>
  <si>
    <t>6. Grand Total Balancing Allowances</t>
  </si>
  <si>
    <t>Balancing allowances</t>
  </si>
  <si>
    <t>BalancingAllowances</t>
  </si>
  <si>
    <t>5. Jumlah Besar Amaun diabaikan</t>
  </si>
  <si>
    <t>Amaun diabaikan</t>
  </si>
  <si>
    <t>Amount disregarded</t>
  </si>
  <si>
    <t>AmountDisregarded</t>
  </si>
  <si>
    <t>4. Jumlah Besar Baki Bawa Hadapan</t>
  </si>
  <si>
    <t>4. Grand Total Balance brought forward</t>
  </si>
  <si>
    <t>3. Jumlah Besar Kenaan Imbangan</t>
  </si>
  <si>
    <t>3. Grand Total Balancing Charges</t>
  </si>
  <si>
    <t>Balancing charges</t>
  </si>
  <si>
    <t>BalancingCharges</t>
  </si>
  <si>
    <t>Summary of claim for schedule 3 allowance [line items]</t>
  </si>
  <si>
    <t>SummaryOfClaimForSchedule3AllowanceLineItems</t>
  </si>
  <si>
    <t>Tuntutan elaun jadual 3 [ahli]</t>
  </si>
  <si>
    <t>Claim for schedule 3 allowance [member]</t>
  </si>
  <si>
    <t>ClaimForSchedule3AllowanceMember</t>
  </si>
  <si>
    <t>Summary of claim for schedule 3 allowance [table]</t>
  </si>
  <si>
    <t>SummaryOfClaimForSchedule3AllowanceTable</t>
  </si>
  <si>
    <t>Summary of claim for schedule 3 allowance [abstract]</t>
  </si>
  <si>
    <t>SummaryOfClaimForSchedule3AllowanceAbstract</t>
  </si>
  <si>
    <t>G2. Balance Carried Forward</t>
  </si>
  <si>
    <t>F2. Elaun Diserap</t>
  </si>
  <si>
    <t>F2. Allowance Absorbed</t>
  </si>
  <si>
    <t>E2. Elaun Modal</t>
  </si>
  <si>
    <t>E2. Capital Allowance</t>
  </si>
  <si>
    <t>D2. Balancing Allowances</t>
  </si>
  <si>
    <t>C2. Amaun diabaikan</t>
  </si>
  <si>
    <t>C2. Amount Disregarded</t>
  </si>
  <si>
    <t>B2. Baki Bawa Hadapan</t>
  </si>
  <si>
    <t>B2. Balance brought forward</t>
  </si>
  <si>
    <t>A2. Balancing Charges</t>
  </si>
  <si>
    <t>Claim for schedule 3 allowance (all partnerships) [line items]</t>
  </si>
  <si>
    <t>ClaimForSchedule3AllowanceAllPartnershipsLineItems</t>
  </si>
  <si>
    <t>Claim for schedule 3 allowance (all partnerships) [table]</t>
  </si>
  <si>
    <t>ClaimForSchedule3AllowanceAllPartnershipsTable</t>
  </si>
  <si>
    <t>ClaimForSchedule3AllowanceAllPartnershipsAbstract</t>
  </si>
  <si>
    <t>G1. Balance Carried Forward</t>
  </si>
  <si>
    <t>F1. Elaun Diserap</t>
  </si>
  <si>
    <t>F1. Allowance Absorbed</t>
  </si>
  <si>
    <t>E1. Elaun Modal</t>
  </si>
  <si>
    <t>E1. Capital Allowance</t>
  </si>
  <si>
    <t>D1. Elaun Imbangan</t>
  </si>
  <si>
    <t>D1. Balancing Allowances</t>
  </si>
  <si>
    <t>C1. Amaun diabaikan</t>
  </si>
  <si>
    <t>C1. Amount Disregarded</t>
  </si>
  <si>
    <t>B1. Baki Bawa Hadapan</t>
  </si>
  <si>
    <t>B1. Balance brought forward</t>
  </si>
  <si>
    <t>A1. Kenaan Imbangan</t>
  </si>
  <si>
    <t>A1. Balancing Charges</t>
  </si>
  <si>
    <t>Tuntutan elaun jadual 3 (semua perniagaan) [butiran]</t>
  </si>
  <si>
    <t>Claim for schedule 3 allowance (all businesses) [line items]</t>
  </si>
  <si>
    <t>ClaimForSchedule3AllowanceAllBusinessesLineItems</t>
  </si>
  <si>
    <t>Claim for schedule 3 allowance (all businesses) [table]</t>
  </si>
  <si>
    <t>ClaimForSchedule3AllowanceAllBusinessesTable</t>
  </si>
  <si>
    <t>RUMUSAN TUNTUTAN ELAUN JADUAL 3</t>
  </si>
  <si>
    <t>CLAIM FOR SCHEDULE 3 ALLOWANCE</t>
  </si>
  <si>
    <t>Claim for schedule 3 allowance (all businesses) [abstract]</t>
  </si>
  <si>
    <t>ClaimForSchedule3AllowanceAllBusinessesAbstract</t>
  </si>
  <si>
    <t>Tuntutan elaun jadual 3 untuk perniagaan dan perkongsian [abstrak]</t>
  </si>
  <si>
    <t>Claim for schedule 3 allowance for business and partnership [abstract]</t>
  </si>
  <si>
    <t>ClaimForSchedule3AllowanceForBusinessAndPartnershipAbstract</t>
  </si>
  <si>
    <t>HK-E [abstrak]</t>
  </si>
  <si>
    <t>HK-E [abstract]</t>
  </si>
  <si>
    <t>HKEAbstract</t>
  </si>
  <si>
    <t>HK-E: Claim for schedule 3 allowance</t>
  </si>
  <si>
    <t>hk-e</t>
  </si>
  <si>
    <t>12. JUMLAH BESAR - JUMLAH KERUGIAN HANTAR HADAPAN</t>
  </si>
  <si>
    <t>12. GRAND TOTAL - TOTAL LOSS CARRIED FORWARD</t>
  </si>
  <si>
    <t>11. JUMLAH BESAR - Baki Hantar Hadapan</t>
  </si>
  <si>
    <t>11. GRAND TOTAL - Current Year Loss Carried Forward</t>
  </si>
  <si>
    <t>Current year loss carried forward</t>
  </si>
  <si>
    <t>CurrentYearLossCarriedForward</t>
  </si>
  <si>
    <t>10. JUMLAH BESAR - Amaun Diserah Di Bawah Peruntukan Relif Kumpulan</t>
  </si>
  <si>
    <t>10. GRAND TOTAL - Amount surrendered under the Group Relief Provision</t>
  </si>
  <si>
    <t>Amount surrendered under group relief</t>
  </si>
  <si>
    <t>AmountSurrenderedUnderGroupRelief</t>
  </si>
  <si>
    <t>9. JUMLAH BESAR - Baki Tidak Diserap</t>
  </si>
  <si>
    <t>9. GRAND TOTAL - Balance of Amount Not Absorbed</t>
  </si>
  <si>
    <t>Balance of amount not absorbed under current year loss</t>
  </si>
  <si>
    <t>BalanceOfAmountNotAbsorbedUnderCurrentYearLoss</t>
  </si>
  <si>
    <t>8. JUMLAH BESAR - Amaun Diserap Dalam Tahun Semasa</t>
  </si>
  <si>
    <t>8. GRAND TOTAL - Amount Absorbed in the Current Year</t>
  </si>
  <si>
    <t>Amount absorbed in the current year under current year loss</t>
  </si>
  <si>
    <t>AmountAbsorbedInCurrentYearUnderCurrentYearLoss</t>
  </si>
  <si>
    <t>7. JUMLAH BESAR - Kerugian Tahun Semasa</t>
  </si>
  <si>
    <t>7. GRAND TOTAL - Current Year Loss</t>
  </si>
  <si>
    <t>KERUGIAN TAHUN SEMASA</t>
  </si>
  <si>
    <t>CURRENT YEAR LOSS</t>
  </si>
  <si>
    <t>Rugi tahun semasa [abstrak]</t>
  </si>
  <si>
    <t>Current year loss [abstract]</t>
  </si>
  <si>
    <t>CurrentYearLossAbstract</t>
  </si>
  <si>
    <t>6. JUMLAH BESAR - Baki Tidak Diserap</t>
  </si>
  <si>
    <t>6. GRAND TOTAL - Balance of Amount Not Absorbed</t>
  </si>
  <si>
    <t>Balance of amount not absorbed under prior year loss</t>
  </si>
  <si>
    <t>BalanceOfAmountNotAbsorbedUnderPriorYearLoss</t>
  </si>
  <si>
    <t>5. JUMLAH BESAR - Amaun Diserap Dalam Tahun Semasa</t>
  </si>
  <si>
    <t>5. GRAND TOTAL - Amount Absorbed in the Current Year</t>
  </si>
  <si>
    <t>Amount absorbed in current year under prior year loss</t>
  </si>
  <si>
    <t>AmountAbsorbedInCurrentYearUnderPriorYearLoss</t>
  </si>
  <si>
    <t>3. JUMLAH BESAR - Baki Bawa Hadapan</t>
  </si>
  <si>
    <t>3. GRAND TOTAL - Balance Brought Forward</t>
  </si>
  <si>
    <t>Balance brought forward under prior year loss</t>
  </si>
  <si>
    <t>BalanceBroughtForwardUnderPriorYearLoss</t>
  </si>
  <si>
    <t>KERUGIAN TAHUN KEBELAKANGAN</t>
  </si>
  <si>
    <t>PRIOR YEAR LOSS</t>
  </si>
  <si>
    <t>Prior year loss [abstract]</t>
  </si>
  <si>
    <t>PriorYearLossAbstract</t>
  </si>
  <si>
    <t>Summary of all losses claim [line items]</t>
  </si>
  <si>
    <t>SummaryOfAllLossesClaimLineItems</t>
  </si>
  <si>
    <t>Claim for loss [member]</t>
  </si>
  <si>
    <t>ClaimForLossMember</t>
  </si>
  <si>
    <t>Summary of all losses claim [table]</t>
  </si>
  <si>
    <t>SummaryOfAllLossesClaimTable</t>
  </si>
  <si>
    <t>Summary of all losses claim [abstract]</t>
  </si>
  <si>
    <t>SummaryOfAllLossesClaimAbstract</t>
  </si>
  <si>
    <t>K2. JUMLAH KERUGIAN HANTAR HADAPAN</t>
  </si>
  <si>
    <t>K2. TOTAL LOSSES CARRIED FORWARD</t>
  </si>
  <si>
    <t>J2. Baki Hantar Hadapan</t>
  </si>
  <si>
    <t>J2. Current Year Loss Carried Forward</t>
  </si>
  <si>
    <t>H2. Amaun Diserah Di Bawah Peruntukan Relif Kumpulan</t>
  </si>
  <si>
    <t>H2. Amount Surrendered under the Group Relief Provision</t>
  </si>
  <si>
    <t>G2. Baki Tidak Diserap</t>
  </si>
  <si>
    <t>G2. Balance of Amount Not Absorbed</t>
  </si>
  <si>
    <t>F2. Amaun Diserap Dalam Tahun Semasa</t>
  </si>
  <si>
    <t>F2. Amount Absorbed in the Current Year</t>
  </si>
  <si>
    <t>E2. Kerugian Tahun Semasa</t>
  </si>
  <si>
    <t>E2. Current Year Loss</t>
  </si>
  <si>
    <t>D2. Baki Tidak Diserap</t>
  </si>
  <si>
    <t>D2. Balance of Amount Not Absorbed</t>
  </si>
  <si>
    <t>C2. Amaun Diserap Dalam Tahun Semasa</t>
  </si>
  <si>
    <t>C2. Amount Absorbed in the Current Year</t>
  </si>
  <si>
    <t>B2. Amount Disregarded</t>
  </si>
  <si>
    <t>A2. Baki Bawa Hadapan</t>
  </si>
  <si>
    <t>A2. Balance Brought Forward</t>
  </si>
  <si>
    <t>2c. Jenis Insentif</t>
  </si>
  <si>
    <t>2c. Type of Incentive</t>
  </si>
  <si>
    <t>Jenis insentif</t>
  </si>
  <si>
    <t>Type of incentive</t>
  </si>
  <si>
    <t>TypeOfIncentive</t>
  </si>
  <si>
    <t>2b. Menikmati Insentif</t>
  </si>
  <si>
    <t>Insentif dinikmati</t>
  </si>
  <si>
    <t>Enjoyed incentive</t>
  </si>
  <si>
    <t>EnjoyedIncentive</t>
  </si>
  <si>
    <t>Summary of losses claim (all partnerships) [line items]</t>
  </si>
  <si>
    <t>SummaryOfLossesClaimAllPartnershipsLineItems</t>
  </si>
  <si>
    <t>Summary of losses claim (all partnerships) [table]</t>
  </si>
  <si>
    <t>SummaryOfLossesClaimAllPartnershipsTable</t>
  </si>
  <si>
    <t>Summary of losses claim (all partnerships) [abstract]</t>
  </si>
  <si>
    <t>SummaryOfLossesClaimAllPartnershipsAbstract</t>
  </si>
  <si>
    <t>K1. JUMLAH KERUGIAN HANTAR HADAPAN</t>
  </si>
  <si>
    <t>K1. TOTAL LOSSES CARRIED FORWARD</t>
  </si>
  <si>
    <t>J1. Baki Hantar Hadapan</t>
  </si>
  <si>
    <t>J1. Current Year Loss Carried Forward</t>
  </si>
  <si>
    <t>H1. Amaun Diserah Di Bawah Peruntukan Relif Kumpulan</t>
  </si>
  <si>
    <t>H1. Amount Surrendered under the Group Relief Provision</t>
  </si>
  <si>
    <t>G1. Baki Tidak Diserap</t>
  </si>
  <si>
    <t>G1. Balance of Amount Not Absorbed</t>
  </si>
  <si>
    <t>F1. Amaun Diserap Dalam Tahun Semasa</t>
  </si>
  <si>
    <t>F1. Amount Absorbed in the Current Year</t>
  </si>
  <si>
    <t>E1. Kerugian Tahun Semasa</t>
  </si>
  <si>
    <t>E1. Current Year Loss</t>
  </si>
  <si>
    <t>D1. Baki Tidak Diserap</t>
  </si>
  <si>
    <t>D1. Balance of Amount Not Absorbed</t>
  </si>
  <si>
    <t>C1. Amaun Diserap Dalam Tahun Semasa</t>
  </si>
  <si>
    <t>C1. Amount Absorbed in the Current Year</t>
  </si>
  <si>
    <t>B1. Amount Disregarded</t>
  </si>
  <si>
    <t>A1. Baki Bawa Hadapan</t>
  </si>
  <si>
    <t>A1. Balance Brought Forward</t>
  </si>
  <si>
    <t>1c. Jenis Insentif</t>
  </si>
  <si>
    <t>1c. Type of Incentive</t>
  </si>
  <si>
    <t>1b. Menikmati Insentif</t>
  </si>
  <si>
    <t>1b. Enjoyed Incentive</t>
  </si>
  <si>
    <t>Summary of losses claim (all businesses) [line items]</t>
  </si>
  <si>
    <t>SummaryOfLossesClaimAllBusinessesLineItems</t>
  </si>
  <si>
    <t>Summary of losses claim (all businesses) [table]</t>
  </si>
  <si>
    <t>SummaryOfLossesClaimAllBusinessesTable</t>
  </si>
  <si>
    <t>Summary of losses claim (all businesses) [abstract]</t>
  </si>
  <si>
    <t>SummaryOfLossesClaimAllBusinessesAbstract</t>
  </si>
  <si>
    <t>RUMUSAN TUNTUTAN KERUGIAN</t>
  </si>
  <si>
    <t>SUMMARY OF LOSSES CLAIM</t>
  </si>
  <si>
    <t>Summary of losses claim [abstract]</t>
  </si>
  <si>
    <t>SummaryOfLossesClaimAbstract</t>
  </si>
  <si>
    <t>HK-F [abstrak]</t>
  </si>
  <si>
    <t>HK-F [abstract]</t>
  </si>
  <si>
    <t>HKFAbstract</t>
  </si>
  <si>
    <t>HK-F: Summary of claim for loss</t>
  </si>
  <si>
    <t>hk-f</t>
  </si>
  <si>
    <t>E. JUMLAH BESAR ( A + B6 + D )</t>
  </si>
  <si>
    <t>BalanceCarriedForwardAddCreditBalanceBroughtForwardAddTaxExemptIncome</t>
  </si>
  <si>
    <t>D. JUMLAH ( C1b + C2b + ......... ):</t>
  </si>
  <si>
    <t>B6. Baki hantar hadapan (B4 - B5)</t>
  </si>
  <si>
    <t>B6. Balance Carried Forward (B4 - B5)</t>
  </si>
  <si>
    <t>B5. Tuntutan diserap dalam tahun semasa</t>
  </si>
  <si>
    <t>B5. Claimed Absorbed in The Current Year</t>
  </si>
  <si>
    <t>Claimed absorbed in the current year</t>
  </si>
  <si>
    <t>ClaimedAbsorbedInCurrentYear</t>
  </si>
  <si>
    <t>B4. JUMLAH (B2 + B3)</t>
  </si>
  <si>
    <t>B4. TOTAL (B2 + B3)</t>
  </si>
  <si>
    <t>B3. Tuntutan tahun semasa</t>
  </si>
  <si>
    <t>B3. Current year claim</t>
  </si>
  <si>
    <t>B2. Baki bawa hadapan</t>
  </si>
  <si>
    <t>A. Baki kredit bawa hadapan</t>
  </si>
  <si>
    <t>A. Credit balance brought forward</t>
  </si>
  <si>
    <t>Baki kredit bawa hadapan</t>
  </si>
  <si>
    <t>Credit balance brought forward</t>
  </si>
  <si>
    <t>CreditBalanceBroughtForward</t>
  </si>
  <si>
    <t>Kredit dalam akaun [butiran]</t>
  </si>
  <si>
    <t>Credit in account [line items]</t>
  </si>
  <si>
    <t>CreditInAccountLineItems</t>
  </si>
  <si>
    <t>Akaun dikecualikan [ahli]</t>
  </si>
  <si>
    <t>Exempt account [member]</t>
  </si>
  <si>
    <t>ExemptAccountMember</t>
  </si>
  <si>
    <t>Kredit dalam akaun [jadual]</t>
  </si>
  <si>
    <t>Credit in account [table]</t>
  </si>
  <si>
    <t>CreditInAccountTable</t>
  </si>
  <si>
    <t>Kredit dalam akaun [abstrak]</t>
  </si>
  <si>
    <t>Credit in account [abstract]</t>
  </si>
  <si>
    <t>CreditInAccountAbstract</t>
  </si>
  <si>
    <t>G. BAKI KREDIT HANTAR HADAPAN ( E - F )</t>
  </si>
  <si>
    <t>G. CREDIT BALANCE CARRIED FORWARD ( E - F )</t>
  </si>
  <si>
    <t>Credit balance carried forward</t>
  </si>
  <si>
    <t>CreditBalanceCarriedForward</t>
  </si>
  <si>
    <t>F. Dividen Dikecualikan Cukai Yang Dibayar</t>
  </si>
  <si>
    <t>F. Tax Exempt Dividend Paid</t>
  </si>
  <si>
    <t>Tax exempt dividend paid</t>
  </si>
  <si>
    <t>TaxExemptDividendPaid</t>
  </si>
  <si>
    <t>Summary of tax exempt income [line items]</t>
  </si>
  <si>
    <t>SummaryOfTaxExemptIncomeLineItems</t>
  </si>
  <si>
    <t>Summary of tax exempt income [table]</t>
  </si>
  <si>
    <t>SummaryOfTaxExemptIncomeTable</t>
  </si>
  <si>
    <t>Summary of tax exempt income [abstract]</t>
  </si>
  <si>
    <t>SummaryOfTaxExemptIncomeAbstract</t>
  </si>
  <si>
    <t>C(b). Amaun (RM)</t>
  </si>
  <si>
    <t>C(b). Amount (RM)</t>
  </si>
  <si>
    <t>Pendapatan dikecualikan cukai [butiran]</t>
  </si>
  <si>
    <t>Tax exempt income [line items]</t>
  </si>
  <si>
    <t>TaxExemptIncomeLineItems</t>
  </si>
  <si>
    <t>C(a). Kod pendapatan</t>
  </si>
  <si>
    <t>C(a). Income code</t>
  </si>
  <si>
    <t>Kod pendapatan</t>
  </si>
  <si>
    <t>IncomeCode</t>
  </si>
  <si>
    <t>Tax exempt income [table]</t>
  </si>
  <si>
    <t>TaxExemptIncomeTable</t>
  </si>
  <si>
    <t>C. PENDAPATAN DIKECUALIKAN CUKAI</t>
  </si>
  <si>
    <t>C. TAX EXEMPT INCOME</t>
  </si>
  <si>
    <t>Pendapatan dikecualikan cukai [abstrak]</t>
  </si>
  <si>
    <t>Tax exempt income [abstract]</t>
  </si>
  <si>
    <t>TaxExemptIncomeAbstract</t>
  </si>
  <si>
    <t>B1. Jenis Insentif</t>
  </si>
  <si>
    <t>B1. Incentive Type</t>
  </si>
  <si>
    <t>Tuntutan insentif [butiran]</t>
  </si>
  <si>
    <t>Incentive claim [line items]</t>
  </si>
  <si>
    <t>IncentiveClaimLineItems</t>
  </si>
  <si>
    <t>Tuntutan insentif [jadual]</t>
  </si>
  <si>
    <t>Incentive claim [table]</t>
  </si>
  <si>
    <t>IncentiveClaimTable</t>
  </si>
  <si>
    <t>B. TUNTUTAN INSENTIF</t>
  </si>
  <si>
    <t>B. INCENTIVE CLAIM</t>
  </si>
  <si>
    <t>Tuntutan insentif [abstrak]</t>
  </si>
  <si>
    <t>Incentive claim [abstract]</t>
  </si>
  <si>
    <t>IncentiveClaimAbstract</t>
  </si>
  <si>
    <t>Baki kredit bawa hadapan [butiran]</t>
  </si>
  <si>
    <t>Credit balance brought forward [line items]</t>
  </si>
  <si>
    <t>CreditBalanceBroughtForwardLineItems</t>
  </si>
  <si>
    <t>Baki kredit bawa hadapan [jadual]</t>
  </si>
  <si>
    <t>Credit balance brought forward [table]</t>
  </si>
  <si>
    <t>CreditBalanceBroughtForwardTable</t>
  </si>
  <si>
    <t>Baki kredit bawa hadapan [abstrak]</t>
  </si>
  <si>
    <t>Credit balance brought forward [abstract]</t>
  </si>
  <si>
    <t>CreditBalanceBroughtForwardAbstract</t>
  </si>
  <si>
    <t>AKAUN PENGECUALIAN</t>
  </si>
  <si>
    <t>EXEMPT ACCOUNT</t>
  </si>
  <si>
    <t>Akaun dikecualikan [abstrak]</t>
  </si>
  <si>
    <t>Exempt account [abstract]</t>
  </si>
  <si>
    <t>ExemptAccountAbstract</t>
  </si>
  <si>
    <t>HK-G [abstrak]</t>
  </si>
  <si>
    <t>HK-G [abstract]</t>
  </si>
  <si>
    <t>HKGAbstract</t>
  </si>
  <si>
    <t>HK-G: Exempt account</t>
  </si>
  <si>
    <t>hk-g</t>
  </si>
  <si>
    <t>#lhdnm_sourceIdentifier</t>
  </si>
  <si>
    <t>lhdnm-enum:AppendixDClaimList</t>
  </si>
  <si>
    <t>lhdnm-enum:TypeOfIncentiveList</t>
  </si>
  <si>
    <t>http://www.hasil.gov.my/role/enum/type-of-incentive</t>
  </si>
  <si>
    <t>lhdnm-enum:IncomeCodeList</t>
  </si>
  <si>
    <t>http://www.hasil.gov.my/role/enum/income-code</t>
  </si>
  <si>
    <t>ForeignIncomeRemittances</t>
  </si>
  <si>
    <t>501 - Foreign income remittances</t>
  </si>
  <si>
    <t>PioneerIncomeOrPortionOfPioneerIncome</t>
  </si>
  <si>
    <t>502 - Pioneer income / Portion of pioneer income</t>
  </si>
  <si>
    <t>ExemptIncomeFromApprovedServiceProjects</t>
  </si>
  <si>
    <t>503 - Exempt income from approved service projects</t>
  </si>
  <si>
    <t>ExemptIncomeUnderSubsection60A2</t>
  </si>
  <si>
    <t>504 - Exempt income under subsection 60A(2)</t>
  </si>
  <si>
    <t>ExemptIncomeUnderSubsection60B2</t>
  </si>
  <si>
    <t>505 - Exempt income under subsection 60B(2)</t>
  </si>
  <si>
    <t>IncomeOfVentureCapitalCompany</t>
  </si>
  <si>
    <t>506 - Income of Venture Capital Company</t>
  </si>
  <si>
    <t>IncomeOfVentureCapitalManagementCompany</t>
  </si>
  <si>
    <t>507 - Income of Venture Capital Management Company</t>
  </si>
  <si>
    <t>IncomeOfOperationalHeadquartersCompany</t>
  </si>
  <si>
    <t>508 - Income of Operational Headquarters Company</t>
  </si>
  <si>
    <t>ExemptIncomeOfInternationalProcurementCompany</t>
  </si>
  <si>
    <t>509 - Exempt income of International Procurement Company</t>
  </si>
  <si>
    <t>ExemptIncomeOfRegionalDistributionCompany</t>
  </si>
  <si>
    <t>510 - Exempt income of Regional Distribution Company</t>
  </si>
  <si>
    <t>IncomeOfForeignFundManagementCompany</t>
  </si>
  <si>
    <t>511 - Income of Foreign Fund Management Company</t>
  </si>
  <si>
    <t>IncomeOfClosedEndFundCompany</t>
  </si>
  <si>
    <t>512 - Income of Closed-end Fund Company</t>
  </si>
  <si>
    <t>IncomeFromDomesticTourAndOrGroupInclusiveTourOperatingBusiness</t>
  </si>
  <si>
    <t>513 - Income from Domestic Tour and / or Group Inclusive Tour Operating Business</t>
  </si>
  <si>
    <t>TaxExemptDividendIncome</t>
  </si>
  <si>
    <t>514 - Tax exempt dividend income</t>
  </si>
  <si>
    <t>ShippingIncomeUnderSection54A</t>
  </si>
  <si>
    <t>515 - Shipping income under section 54A</t>
  </si>
  <si>
    <t>ExemptIncomeUnderParagraph1273BAndSubsection1273A</t>
  </si>
  <si>
    <t>516 - Exempt income under paragraph 127(3)(b) and subsection 127(3A)</t>
  </si>
  <si>
    <t>IncomeOfOrganisersOfApprovedInternationalTradeExhibitions</t>
  </si>
  <si>
    <t>517 - Income of organisers of approved international trade exhibitions</t>
  </si>
  <si>
    <t>517 - Pendapatan penganjur pameran perdagangan antarabangsa yang diluluskan</t>
  </si>
  <si>
    <t>IncomeFromOffshoreTradingViaWebsiteInMalaysia</t>
  </si>
  <si>
    <t>518 - Income from offshore trading via website in Malaysia</t>
  </si>
  <si>
    <t>ExemptIncomeFromProvisionOfCharteringServicesOfLuxuryYachts</t>
  </si>
  <si>
    <t>519 - Exempt income from the provision of chartering services of luxury yachts</t>
  </si>
  <si>
    <t>IncomeFromApprovedFoodProductionProjects</t>
  </si>
  <si>
    <t>520 - Income from approved food production projects</t>
  </si>
  <si>
    <t>IncomeOfConferencePromoterInMalaysia</t>
  </si>
  <si>
    <t>521 - Income of conference promoter in Malaysia</t>
  </si>
  <si>
    <t>IncomeOfBionexusStatusCompany</t>
  </si>
  <si>
    <t>522 - Income of BioNexus status company</t>
  </si>
  <si>
    <t>522 - Pendapatan syarikat berstatus BioNexus</t>
  </si>
  <si>
    <t>IncomeFromBranchesOrInvesteeCompaniesEstablishedByBanksOutsideMalaysia</t>
  </si>
  <si>
    <t>523 - Income from branches / investee companies established by banks outside Malaysia</t>
  </si>
  <si>
    <t>IncomeFromIslamicBankingAndTakafulBusinessTransactedInInternationalCurrencies</t>
  </si>
  <si>
    <t>524 - Income from Islamic banking and takaful business transacted in international currencies</t>
  </si>
  <si>
    <t>IncomeFromBusinessOfProvidingIslamicFundManagementServicesToForeignAndLocalInvestorsInMalaysia</t>
  </si>
  <si>
    <t>525 - Income from business of providing Islamic fund management services to foreign and local investors in Malaysia</t>
  </si>
  <si>
    <t>IncomeExemptedUnderSubsection60Aa22</t>
  </si>
  <si>
    <t>526 - Income exempted under subsection 60AA(22)</t>
  </si>
  <si>
    <t>IncomeFromRegulatedActivityRelatingToBusinessOfDealingInSukuk</t>
  </si>
  <si>
    <t>527 - Income from regulated activity relating to a business of dealing in sukuk</t>
  </si>
  <si>
    <t>IncomeFromRegulatedActivityOfDealingInSecuritiesAndAdvisingOnCorporateFinanceRelatingToArrangingUnderwritingAndDistributingOfSukuk</t>
  </si>
  <si>
    <t>528 - Income from regulated activity of dealing in securities and advising on corporate finance relating to the arranging, underwriting and distributing of sukuk</t>
  </si>
  <si>
    <t>IncomeOfAnIskandarDevelopmentRegionDeveloperOrDevelopmentManager</t>
  </si>
  <si>
    <t>529 - Income of an Iskandar Development Region developer / development manager</t>
  </si>
  <si>
    <t>IncomeOfAnIdrStatusIskandarDevelopmentRegionCompany</t>
  </si>
  <si>
    <t>530 - Income of an IDR-status (‘Iskandar Development Region’) company</t>
  </si>
  <si>
    <t>IncomeFromNewBranchOfCompanyOrInvesteeCompanyWhichCarriesOutInsuranceOrTakafulBusinessAndIsLocatedOutsideMalaysia</t>
  </si>
  <si>
    <t>531 - Income from new branch of company / investee company which carries out insurance / takaful business and is located outside Malaysia</t>
  </si>
  <si>
    <t>IncomeInRespectOfQualifyingExpenditureForPurposeOfObtainingGreenBuildingIndexCertificate</t>
  </si>
  <si>
    <t>532 - Income in respect of qualifying expenditure for the purpose of obtaining a green building index certificate</t>
  </si>
  <si>
    <t>IncomeFromConsolidationOfManagementProjectSmallholdingAndIdleLand</t>
  </si>
  <si>
    <t>533 - Income from a consolidation of management project (smallholding and idle land)</t>
  </si>
  <si>
    <t>IncomeFromHealthcareServicesBusinessGivenToForeignClients</t>
  </si>
  <si>
    <t>534 - Income from healthcare services business given to foreign clients</t>
  </si>
  <si>
    <t>IncomeFromBusinessInRelationToCarryingOnCommercialisationProject</t>
  </si>
  <si>
    <t>535 - Income from a business in relation to the carrying on a commercialisation project</t>
  </si>
  <si>
    <t>Date of commencement of rental / lease</t>
  </si>
  <si>
    <t>Tarikh mula sewa / pajakan</t>
  </si>
  <si>
    <t>B6. Total Net Amount Paid (RM)</t>
  </si>
  <si>
    <t>Net amount paid</t>
  </si>
  <si>
    <t>NetAmountPaid</t>
  </si>
  <si>
    <t>[perenggan 107A (1) (b) sahaja (3%)]</t>
  </si>
  <si>
    <t>[for paragraph 107A(1)(b) only (3%)]</t>
  </si>
  <si>
    <t>B5. Jumlah Cukai Pegangan Diremit kepada LHDN (RM)</t>
  </si>
  <si>
    <t>B5. Total Withholding Tax Remitted to LHDNM (RM)</t>
  </si>
  <si>
    <t>Cukai pegangan diremit ke LHDNM</t>
  </si>
  <si>
    <t>Withholding tax remitted to LHDNM</t>
  </si>
  <si>
    <t>WithholdingTaxRemittedToLHDNM</t>
  </si>
  <si>
    <t>B4. Jumlah Kasar Dibayar (RM)</t>
  </si>
  <si>
    <t>B4. Total Gross Amount Paid (RM)</t>
  </si>
  <si>
    <t>Jumlah kasar dibayar</t>
  </si>
  <si>
    <t>Gross amount paid</t>
  </si>
  <si>
    <t>GrossAmountPaid</t>
  </si>
  <si>
    <t>Summary of basis year payments subject to withholding tax [line items]</t>
  </si>
  <si>
    <t>SummaryOfBasisYearPaymentsSubjectToWithholdingTaxLineItems</t>
  </si>
  <si>
    <t>Summary of basis year payments subject to withholding tax [table]</t>
  </si>
  <si>
    <t>SummaryOfBasisYearPaymentsSubjectToWithholdingTaxTable</t>
  </si>
  <si>
    <t>Summary of basis year payments subject to withholding tax [abstract]</t>
  </si>
  <si>
    <t>SummaryOfBasisYearPaymentsSubjectToWithholdingTaxAbstract</t>
  </si>
  <si>
    <t>B6. Net Amount Paid (RM)</t>
  </si>
  <si>
    <t>B5. Cukai Pegangan diremit ke LHDNM (RM)</t>
  </si>
  <si>
    <t>B4. Jumlah Kasar</t>
  </si>
  <si>
    <t>B4. Gross Amount Paid (RM)</t>
  </si>
  <si>
    <t>B3. Tarikh Bayaran</t>
  </si>
  <si>
    <t>B3. Date of Payment</t>
  </si>
  <si>
    <t>Tarikh pembayaran</t>
  </si>
  <si>
    <t>Date of payment</t>
  </si>
  <si>
    <t>DateOfPayment</t>
  </si>
  <si>
    <t>Basis year payments subject to withholding tax (all receipts) [line items]</t>
  </si>
  <si>
    <t>BasisYearPaymentsSubjectToWithholdingTaxAllReceiptsLineItems</t>
  </si>
  <si>
    <t>B2. No. Resit</t>
  </si>
  <si>
    <t>B2. Receipt No.</t>
  </si>
  <si>
    <t>Nombor resit [paksi]</t>
  </si>
  <si>
    <t>Receipt number [axis]</t>
  </si>
  <si>
    <t>ReceiptNumberAxis</t>
  </si>
  <si>
    <t>B1. Bil.</t>
  </si>
  <si>
    <t>B1. No.</t>
  </si>
  <si>
    <t>Pengenalan peruntukan cukai pegangan [paksi]</t>
  </si>
  <si>
    <t>Withholding tax provision identification [axis]</t>
  </si>
  <si>
    <t>WithholdingTaxProvisionIdentificationAxis</t>
  </si>
  <si>
    <t>Basis year payments subject to withholding tax (all receipts) [table]</t>
  </si>
  <si>
    <t>BasisYearPaymentsSubjectToWithholdingTaxAllReceiptsTable</t>
  </si>
  <si>
    <t>Basis year payments subject to withholding tax (all receipts) [abstract]</t>
  </si>
  <si>
    <t>BasisYearPaymentsSubjectToWithholdingTaxAllReceiptsAbstract</t>
  </si>
  <si>
    <t>Basis year payments subject to withholding tax [abstract]</t>
  </si>
  <si>
    <t>BasisYearPaymentsSubjectToWithholdingTaxAbstract</t>
  </si>
  <si>
    <t>Withholding tax provision identification</t>
  </si>
  <si>
    <t>WithholdingTaxProvisionIdentification</t>
  </si>
  <si>
    <t>Withholding tax provision identification [line items]</t>
  </si>
  <si>
    <t>WithholdingTaxProvisionIdentificationLineItems</t>
  </si>
  <si>
    <t>Pengenalan peruntukan cukai pegangan [jadual]</t>
  </si>
  <si>
    <t>Withholding tax provision identification [table]</t>
  </si>
  <si>
    <t>WithholdingTaxProvisionIdentificationTable</t>
  </si>
  <si>
    <t>Pengenalan peruntukan cukai pegangan [abstrak]</t>
  </si>
  <si>
    <t>Withholding tax provision identification [abstract]</t>
  </si>
  <si>
    <t>WithholdingTaxProvisionIdentificationAbstract</t>
  </si>
  <si>
    <t>HK-M [abstrak]</t>
  </si>
  <si>
    <t>HK-M [abstract]</t>
  </si>
  <si>
    <t>HKMAbstract</t>
  </si>
  <si>
    <t>HK-M: Basis year payments subject to withholding tax</t>
  </si>
  <si>
    <t>hk-m</t>
  </si>
  <si>
    <t>Please include any further brief information or explanation you consider necessary or that would facilitate the understanding of the compulsory information provided in the country-by-country report</t>
  </si>
  <si>
    <t>Additional information on country-to-country report description</t>
  </si>
  <si>
    <t>AdditionalInformationOnCountryToCountryReportDescription</t>
  </si>
  <si>
    <t>Table 3: Additional Information</t>
  </si>
  <si>
    <t>Maklumat tambahan mengenai laporan negara ke negara [abstrak]</t>
  </si>
  <si>
    <t>Additional information on country-to-country report [abstract]</t>
  </si>
  <si>
    <t>AdditionalInformationOnCountryToCountryReportAbstract</t>
  </si>
  <si>
    <t>D13. Others</t>
  </si>
  <si>
    <t>Aktiviti perniagaan lain</t>
  </si>
  <si>
    <t>Other business activity</t>
  </si>
  <si>
    <t>OtherBusinessActivity</t>
  </si>
  <si>
    <t>D12. Dormant</t>
  </si>
  <si>
    <t>Tidak aktif</t>
  </si>
  <si>
    <t>Dormant</t>
  </si>
  <si>
    <t>D11. Holding shares or other equity instruments</t>
  </si>
  <si>
    <t>Memegang syer atau instrumen ekuiti lain</t>
  </si>
  <si>
    <t>Holding shares or other equity instruments</t>
  </si>
  <si>
    <t>HoldingSharesOrOtherEquityInstruments</t>
  </si>
  <si>
    <t>D10. Insurance</t>
  </si>
  <si>
    <t>Aktiviti insurans</t>
  </si>
  <si>
    <t>Insurance activity</t>
  </si>
  <si>
    <t>InsuranceActivity</t>
  </si>
  <si>
    <t>D9. Regulated Financial Services</t>
  </si>
  <si>
    <t>Perkhidmatan kewangan yang dikawal selia</t>
  </si>
  <si>
    <t>Regulated financial services</t>
  </si>
  <si>
    <t>RegulatedFinancialServices</t>
  </si>
  <si>
    <t>D8. Internal Group Finance</t>
  </si>
  <si>
    <t>Dalaman kewangan kumpulan</t>
  </si>
  <si>
    <t>Internal group finance</t>
  </si>
  <si>
    <t>InternalGroupFinance</t>
  </si>
  <si>
    <t>D7. Provision of Services to unrelated parties</t>
  </si>
  <si>
    <t>Penyediaan perkhidmatan kepada pihak yang tidak berkaitan</t>
  </si>
  <si>
    <t>Provision of services to unrelated parties</t>
  </si>
  <si>
    <t>ProvisionOfServicesToUnrelatedParties</t>
  </si>
  <si>
    <t>D6. Administrative, Management or Support Services</t>
  </si>
  <si>
    <t>Perkhidmatan pentadbiran, pengurusan atau sokongan</t>
  </si>
  <si>
    <t>Administrative, management or support services</t>
  </si>
  <si>
    <t>AdministrativeManagementOrSupportServices</t>
  </si>
  <si>
    <t>D5. Sales, Marketing or Distribution</t>
  </si>
  <si>
    <t>Jualan, pemasaran atau pengedaran</t>
  </si>
  <si>
    <t>Sales, marketing or distribution</t>
  </si>
  <si>
    <t>SalesMarketingOrDistribution</t>
  </si>
  <si>
    <t>D4. Manufacturing or Production</t>
  </si>
  <si>
    <t>Pembuatan atau pengeluaran</t>
  </si>
  <si>
    <t>Manufacturing or production</t>
  </si>
  <si>
    <t>ManufacturingOrProduction</t>
  </si>
  <si>
    <t>D3. Purchasing or Procurement</t>
  </si>
  <si>
    <t>Pembelian atau perolehan</t>
  </si>
  <si>
    <t>Purchasing or procurement</t>
  </si>
  <si>
    <t>PurchasingOrProcurement</t>
  </si>
  <si>
    <t>D2. Holding or Managing intellectual property</t>
  </si>
  <si>
    <t>Memegang atau menguruskan harta intelek</t>
  </si>
  <si>
    <t>Holding or managing intellectual property</t>
  </si>
  <si>
    <t>HoldingOrManagingIntellectualProperty</t>
  </si>
  <si>
    <t>D1. Research and Development</t>
  </si>
  <si>
    <t>Penyelidikan dan pembangunan</t>
  </si>
  <si>
    <t>Research and development</t>
  </si>
  <si>
    <t>ResearchAndDevelopment</t>
  </si>
  <si>
    <t>D. Main business activity (ies)</t>
  </si>
  <si>
    <t>Aktiviti perniagaan utama [abstrak]</t>
  </si>
  <si>
    <t>Main business activity [abstract]</t>
  </si>
  <si>
    <t>MainBusinessActivityAbstract</t>
  </si>
  <si>
    <t>C. Tax Jurisdiction of organisation or incorporation if different from Tax Jurisdiction of Residence</t>
  </si>
  <si>
    <t>Bidang kuasa cukai organisasi atau diperbadankan</t>
  </si>
  <si>
    <t>Tax jurisdiction of organisation or incorporation</t>
  </si>
  <si>
    <t>TaxJurisdictionOfOrganisationOrIncorporation</t>
  </si>
  <si>
    <t>Senarai semua entiti konstituen kumpulan mne terdapat di dalam setiap pengagregatan setiap bidang kuasa cukai [butiran]</t>
  </si>
  <si>
    <t>List of all the constituent entities of MNE group included in each aggregation per tax jurisdiction [line items]</t>
  </si>
  <si>
    <t>ListOfAllConstituentEntitiesOfMneGroupIncludedInEachAggregationPerTaxJurisdictionLineItems</t>
  </si>
  <si>
    <t>B. Constituent Entities resident in the Tax Jurisdiction</t>
  </si>
  <si>
    <t>Entiti perlembagaan bermastautin di bidang kuasa cukai [paksi]</t>
  </si>
  <si>
    <t>Constituent entities resident in the tax jurisdiction [axis]</t>
  </si>
  <si>
    <t>ConstituentEntitiesResidentInTaxJurisdictionAxis</t>
  </si>
  <si>
    <t>Pengenalan bidang kuasa cukai [paksi]</t>
  </si>
  <si>
    <t>Tax jurisdiction identification [axis]</t>
  </si>
  <si>
    <t>TaxJurisdictionIdentificationAxis</t>
  </si>
  <si>
    <t>MneGroupIdentificationAxis</t>
  </si>
  <si>
    <t>Senarai semua entiti konstituen kumpulan mne terdapat di dalam setiap pengagregatan setiap bidang kuasa cukai [jadual]</t>
  </si>
  <si>
    <t>List of all the constituent entities of MNE group included in each aggregation per tax jurisdiction [table]</t>
  </si>
  <si>
    <t>ListOfAllConstituentEntitiesOfMneGroupIncludedInEachAggregationPerTaxJurisdictionTable</t>
  </si>
  <si>
    <t>Table 2: List of all the Constituent Entities of the MNE group included in each aggregation per tax jurisdiction</t>
  </si>
  <si>
    <t>Senarai semua entiti konstituen kumpulan mne terdapat di dalam setiap pengagregatan setiap bidang kuasa cukai [abstrak]</t>
  </si>
  <si>
    <t>List of all the constituent entities of MNE group included in each aggregation per tax jurisdiction [abstract]</t>
  </si>
  <si>
    <t>ListOfAllConstituentEntitiesOfMneGroupIncludedInEachAggregationPerTaxJurisdictionAbstract</t>
  </si>
  <si>
    <t>I. Tangible Assets other than Cash and Cash Equivalent</t>
  </si>
  <si>
    <t>Aset ketara selain daripada wang tunai dan bersamaan tunai</t>
  </si>
  <si>
    <t>Tangible assets other than cash and cash equivalent</t>
  </si>
  <si>
    <t>TangibleAssetsOtherThanCashAndCashEquivalent</t>
  </si>
  <si>
    <t>H. Number of Employees</t>
  </si>
  <si>
    <t>Bilangan pekerja</t>
  </si>
  <si>
    <t>Number of employees</t>
  </si>
  <si>
    <t>NumberOfEmployees</t>
  </si>
  <si>
    <t>G. Accumulated earnings</t>
  </si>
  <si>
    <t>Pendapatan terkumpul</t>
  </si>
  <si>
    <t>Accumulated earnings</t>
  </si>
  <si>
    <t>AccumulatedEarnings</t>
  </si>
  <si>
    <t>F. Stated capital</t>
  </si>
  <si>
    <t>Modal dinyatakan</t>
  </si>
  <si>
    <t>Stated capital</t>
  </si>
  <si>
    <t>StatedCapital</t>
  </si>
  <si>
    <t>E. Income Tax Accrued – Current Year</t>
  </si>
  <si>
    <t>Cukai pendapatan terakru, tahun semasa</t>
  </si>
  <si>
    <t>Income tax accrued, current year</t>
  </si>
  <si>
    <t>IncomeTaxAccruedCurrentYear</t>
  </si>
  <si>
    <t>D. Income Tax Paid (on cash basis)</t>
  </si>
  <si>
    <t>Cukai pendapatan yang dibayar secara tunai</t>
  </si>
  <si>
    <t>Income tax paid on cash basis</t>
  </si>
  <si>
    <t>IncomeTaxPaidOnCashBasis</t>
  </si>
  <si>
    <t>Keuntungan (kerugian) sebelum cukai pendapatan</t>
  </si>
  <si>
    <t>Profit (loss) before income tax</t>
  </si>
  <si>
    <t>ProfitLossBeforeIncomeTax</t>
  </si>
  <si>
    <t>B3. Total</t>
  </si>
  <si>
    <t>Negara demi negara pendapatan</t>
  </si>
  <si>
    <t>Country-by-country revenues</t>
  </si>
  <si>
    <t>CountryByCountryRevenues</t>
  </si>
  <si>
    <t>B2. Related Party</t>
  </si>
  <si>
    <t>Pihak berkaitan</t>
  </si>
  <si>
    <t>Related party</t>
  </si>
  <si>
    <t>RelatedParty</t>
  </si>
  <si>
    <t>B1. Unrelated Party</t>
  </si>
  <si>
    <t>Pihak yang tidak berkaitan</t>
  </si>
  <si>
    <t>Unrelated party</t>
  </si>
  <si>
    <t>UnrelatedParty</t>
  </si>
  <si>
    <t>B. Revenues</t>
  </si>
  <si>
    <t>Negara demi negara pendapatan [abstrak]</t>
  </si>
  <si>
    <t>Country-by-country revenues [abstract]</t>
  </si>
  <si>
    <t>CountryByCountryRevenuesAbstract</t>
  </si>
  <si>
    <t>Tinjauan peruntukan aktiviti perniagaan cukai pendapatan dan oleh bidang kuasa cukai [butiran]</t>
  </si>
  <si>
    <t>Overview of allocation of income taxes and business activities by tax jurisdiction [line items]</t>
  </si>
  <si>
    <t>OverviewOfAllocationOfIncomeTaxesAndBusinessActivitiesByTaxJurisdictionLineItems</t>
  </si>
  <si>
    <t>Gambaran keseluruhan peruntukan aktiviti perniagaan pendapatan, cukai dan oleh bidang kuasa cukai [jadual]</t>
  </si>
  <si>
    <t>Overview of allocation of income, taxes and business activities by tax jurisdiction [table]</t>
  </si>
  <si>
    <t>OverviewOfAllocationOfIncomeTaxesAndBusinessActivitiesByTaxJurisdictionTable</t>
  </si>
  <si>
    <t>Table 1: Overview of allocation of income, taxes and business activities by tax jurisdiction</t>
  </si>
  <si>
    <t>Gambaran keseluruhan peruntukan aktiviti perniagaan pendapatan, cukai dan oleh bidang kuasa cukai [abstrak]</t>
  </si>
  <si>
    <t>Overview of allocation of income, taxes and business activities by tax jurisdiction [abstract]</t>
  </si>
  <si>
    <t>OverviewOfAllocationOfIncomeTaxesAndBusinessActivitiesByTaxJurisdictionAbstract</t>
  </si>
  <si>
    <t>A. Tax Jurisdiction</t>
  </si>
  <si>
    <t>Bidang kuasa cukai</t>
  </si>
  <si>
    <t>Tax jurisdiction</t>
  </si>
  <si>
    <t>TaxJurisdiction</t>
  </si>
  <si>
    <t>Pengenalan bidang kuasa cukai [butiran]</t>
  </si>
  <si>
    <t>Tax jurisdiction identification [line items]</t>
  </si>
  <si>
    <t>TaxJurisdictionIdentificationLineItems</t>
  </si>
  <si>
    <t>Pengenalan bidang kuasa cukai [jadual]</t>
  </si>
  <si>
    <t>Tax jurisdiction identification [table]</t>
  </si>
  <si>
    <t>TaxJurisdictionIdentificationTable</t>
  </si>
  <si>
    <t>Pengenalan bidang kuasa cukai [abstrak]</t>
  </si>
  <si>
    <t>Tax jurisdiction identification [abstract]</t>
  </si>
  <si>
    <t>TaxJurisdictionIdentificationAbstract</t>
  </si>
  <si>
    <t>Currency used :</t>
  </si>
  <si>
    <t>Fiscal year concerned</t>
  </si>
  <si>
    <t>Kumpulan mne tahun fiskal</t>
  </si>
  <si>
    <t>MNE group fiscal year</t>
  </si>
  <si>
    <t>MneGroupFiscalYear</t>
  </si>
  <si>
    <t>Name of the MNE group :</t>
  </si>
  <si>
    <t>Name of MNE group</t>
  </si>
  <si>
    <t>NameOfMneGroup</t>
  </si>
  <si>
    <t>MNE group identification [line items]</t>
  </si>
  <si>
    <t>MneGroupIdentificationLineItems</t>
  </si>
  <si>
    <t>MNE group identification [axis]</t>
  </si>
  <si>
    <t>MNE group identification [table]</t>
  </si>
  <si>
    <t>MneGroupIdentificationTable</t>
  </si>
  <si>
    <t>MNE group identification [abstract]</t>
  </si>
  <si>
    <t>MneGroupIdentificationAbstract</t>
  </si>
  <si>
    <t>F. COUNTRY-BY-COUNTRY REPORT</t>
  </si>
  <si>
    <t>Laporan negara demi negara [abstrak]</t>
  </si>
  <si>
    <t>Country-by-country report [abstract]</t>
  </si>
  <si>
    <t>CountryByCountryReportAbstract</t>
  </si>
  <si>
    <t>E1a(ii). Amount loaned (RM)</t>
  </si>
  <si>
    <t>Amount loaned outside Malaysia, closing balance</t>
  </si>
  <si>
    <t>AmountLoanedOutsideMalaysiaClosingBalance</t>
  </si>
  <si>
    <t>E1a(i). Amount borrowed (RM)</t>
  </si>
  <si>
    <t>Amount borrowed outside Malaysia, closing balance</t>
  </si>
  <si>
    <t>AmountBorrowedOutsideMalaysiaClosingBalance</t>
  </si>
  <si>
    <t>Outside Malaysia, closing balance [abstract]</t>
  </si>
  <si>
    <t>OutsideMalaysiaClosingBalanceAbstract</t>
  </si>
  <si>
    <t>Jumlah dipinjamkan di luar Malaysia, pada tahun</t>
  </si>
  <si>
    <t>Amount loaned outside Malaysia, during year</t>
  </si>
  <si>
    <t>AmountLoanedOutsideMalaysiaDuringYear</t>
  </si>
  <si>
    <t>Amaun yang dipinjam di luar Malaysia, pada tahun</t>
  </si>
  <si>
    <t>Amount borrowed outside Malaysia, during year</t>
  </si>
  <si>
    <t>AmountBorrowedOutsideMalaysiaDuringYear</t>
  </si>
  <si>
    <t>Di luar Malaysia, pada tahun [abstrak]</t>
  </si>
  <si>
    <t>Outside Malaysia, during year [abstract]</t>
  </si>
  <si>
    <t>OutsideMalaysiaDuringYearAbstract</t>
  </si>
  <si>
    <t>Outside Malaysia</t>
  </si>
  <si>
    <t>Bantuan kewangan dengan syarikat-syarikat berkaitan, di luar Malaysia [abstrak]</t>
  </si>
  <si>
    <t>Financial assistance with related companies, outside Malaysia [abstract]</t>
  </si>
  <si>
    <t>FinancialAssistanceWithRelatedCompaniesOutsideMalaysiaAbstract</t>
  </si>
  <si>
    <t>Jumlah dipinjamkan dalam Malaysia, baki menutup</t>
  </si>
  <si>
    <t>Amount loaned inside Malaysia, closing balance</t>
  </si>
  <si>
    <t>AmountLoanedInsideMalaysiaClosingBalance</t>
  </si>
  <si>
    <t>Amaun yang dipinjam dalam Malaysia, baki menutup</t>
  </si>
  <si>
    <t>Amount borrowed inside Malaysia, closing balance</t>
  </si>
  <si>
    <t>AmountBorrowedInsideMalaysiaClosingBalance</t>
  </si>
  <si>
    <t>Dalam Malaysia, baki menutup [abstrak]</t>
  </si>
  <si>
    <t>Inside Malaysia, closing balance [abstract]</t>
  </si>
  <si>
    <t>InsideMalaysiaClosingBalanceAbstract</t>
  </si>
  <si>
    <t>Jumlah dipinjamkan dalam Malaysia, pada tahun</t>
  </si>
  <si>
    <t>Amount loaned inside Malaysia, during year</t>
  </si>
  <si>
    <t>AmountLoanedInsideMalaysiaDuringYear</t>
  </si>
  <si>
    <t>Amaun yang dipinjam dalam Malaysia, pada tahun</t>
  </si>
  <si>
    <t>Amount borrowed inside Malaysia, during year</t>
  </si>
  <si>
    <t>AmountBorrowedInsideMalaysiaDuringYear</t>
  </si>
  <si>
    <t>Dalam Malaysia, pada tahun [abstrak]</t>
  </si>
  <si>
    <t>Inside Malaysia, during year [abstract]</t>
  </si>
  <si>
    <t>InsideMalaysiaDuringYearAbstract</t>
  </si>
  <si>
    <t>Inside Malaysia</t>
  </si>
  <si>
    <t>Bantuan kewangan dengan syarikat-syarikat berkaitan, dalam Malaysia [abstrak]</t>
  </si>
  <si>
    <t>Financial assistance with related companies, inside Malaysia [abstract]</t>
  </si>
  <si>
    <t>FinancialAssistanceWithRelatedCompaniesInsideMalaysiaAbstract</t>
  </si>
  <si>
    <t>Bantuan kewangan dengan syarikat-syarikat yang berkaitan [butiran]</t>
  </si>
  <si>
    <t>Financial assistance with related companies [line items]</t>
  </si>
  <si>
    <t>FinancialAssistanceWithRelatedCompaniesLineItems</t>
  </si>
  <si>
    <t>E3. Interest free loans</t>
  </si>
  <si>
    <t>Pinjaman tanpa faedah [ahli]</t>
  </si>
  <si>
    <t>Interest free loans [member]</t>
  </si>
  <si>
    <t>InterestFreeLoansMember</t>
  </si>
  <si>
    <t>E2. Interest bearing trade credit</t>
  </si>
  <si>
    <t>Faedah kredit perdagangan [ahli]</t>
  </si>
  <si>
    <t>Interest bearing trade credit [member]</t>
  </si>
  <si>
    <t>InterestBearingTradeCreditMember</t>
  </si>
  <si>
    <t>E1. Interest bearing loans</t>
  </si>
  <si>
    <t>Pinjaman berfaedah [ahli]</t>
  </si>
  <si>
    <t>Interest bearing loans [member]</t>
  </si>
  <si>
    <t>InterestBearingLoansMember</t>
  </si>
  <si>
    <t>Bantuan kewangan pengenalan [paksi]</t>
  </si>
  <si>
    <t>Financial assistance identification [axis]</t>
  </si>
  <si>
    <t>FinancialAssistanceIdentificationAxis</t>
  </si>
  <si>
    <t>Bantuan kewangan dengan syarikat-syarikat yang berkaitan [jadual]</t>
  </si>
  <si>
    <t>Financial assistance with related companies [table]</t>
  </si>
  <si>
    <t>FinancialAssistanceWithRelatedCompaniesTable</t>
  </si>
  <si>
    <t>E. FINANCIAL ASSISTANCE WITH RELATED COMPANIES</t>
  </si>
  <si>
    <t>Bantuan kewangan dengan syarikat-syarikat yang berkaitan [abstrak]</t>
  </si>
  <si>
    <t>Financial assistance with related companies [abstract]</t>
  </si>
  <si>
    <t>FinancialAssistanceWithRelatedCompaniesAbstract</t>
  </si>
  <si>
    <t>Pembelian / perbelanjaan, di luar Malaysia</t>
  </si>
  <si>
    <t>Purchase / expenditure, outside Malaysia</t>
  </si>
  <si>
    <t>PurchaseOrExpenditureOutsideMalaysia</t>
  </si>
  <si>
    <t>Jualan / hasil, di luar Malaysia</t>
  </si>
  <si>
    <t>Sales / revenue, outside Malaysia</t>
  </si>
  <si>
    <t>SalesOrRevenueOutsideMalaysia</t>
  </si>
  <si>
    <t>Urusniaga dengan syarikat-syarikat berkaitan, di luar Malaysia [abstrak]</t>
  </si>
  <si>
    <t>Transactions with related companies, outside Malaysia [abstract]</t>
  </si>
  <si>
    <t>TransactionsWithRelatedCompaniesOutsideMalaysiaAbstract</t>
  </si>
  <si>
    <t>Purchase / expenditure, inside Malaysia</t>
  </si>
  <si>
    <t>PurchaseOrExpenditureInsideMalaysia</t>
  </si>
  <si>
    <t>Sales / revenue, inside Malaysia</t>
  </si>
  <si>
    <t>SalesOrRevenueInsideMalaysia</t>
  </si>
  <si>
    <t>Urusniaga dengan syarikat-syarikat berkaitan, di dalam Malaysia [abstrak]</t>
  </si>
  <si>
    <t>Transactions with related companies, inside Malaysia [abstract]</t>
  </si>
  <si>
    <t>TransactionsWithRelatedCompaniesInsideMalaysiaAbstract</t>
  </si>
  <si>
    <t>Urusniaga dengan syarikat berkaitan [butiran]</t>
  </si>
  <si>
    <t>Transactions with related companies [line items]</t>
  </si>
  <si>
    <t>TransactionsWithRelatedCompaniesLineItems</t>
  </si>
  <si>
    <t>D11. Others</t>
  </si>
  <si>
    <t>Urus niaga lain [ahli]</t>
  </si>
  <si>
    <t>Other transactions [member]</t>
  </si>
  <si>
    <t>OtherTransactionsMember</t>
  </si>
  <si>
    <t>D10. If you are a party to a cost contribution arrangement for developing, producing or obtaining assets or rights with an international related party, please specify the amount of contribution made for the current year.</t>
  </si>
  <si>
    <t>Jumlah sumbangan yang dibuat [ahli]</t>
  </si>
  <si>
    <t>Amount of contribution made [member]</t>
  </si>
  <si>
    <t>AmountOfContributionMadeMember</t>
  </si>
  <si>
    <t>D9. Guarantee fee</t>
  </si>
  <si>
    <t>Yuran jaminan [ahli]</t>
  </si>
  <si>
    <t>Guarantee fee [member]</t>
  </si>
  <si>
    <t>GuaranteeFeeMember</t>
  </si>
  <si>
    <t>D8. Interest</t>
  </si>
  <si>
    <t>Faedah [ahli]</t>
  </si>
  <si>
    <t>Interest [member]</t>
  </si>
  <si>
    <t>InterestMember</t>
  </si>
  <si>
    <t>D7. Rent / lease of assets</t>
  </si>
  <si>
    <t>Sewa / pajakan aset [ahli]</t>
  </si>
  <si>
    <t>Rent / lease of assets [member]</t>
  </si>
  <si>
    <t>D6. Other services not falling under the above category (Please specify the type)</t>
  </si>
  <si>
    <t>Perkhidmatan lain yang tidak dimasukkan dalam kategori di atas [ahli]</t>
  </si>
  <si>
    <t>Other services not falling under above category [member]</t>
  </si>
  <si>
    <t>OtherServicesNotFallingUnderAboveCategoryMember</t>
  </si>
  <si>
    <t>D5. Research and development</t>
  </si>
  <si>
    <t>Penyelidikan dan pembangunan [ahli]</t>
  </si>
  <si>
    <t>Research and development [member]</t>
  </si>
  <si>
    <t>ResearchAndDevelopmentMember</t>
  </si>
  <si>
    <t>D4. Management fees including fees / charges for financial, administrative, marketing and training services</t>
  </si>
  <si>
    <t>Yuran pengurusan [ahli]</t>
  </si>
  <si>
    <t>Management fees [member]</t>
  </si>
  <si>
    <t>ManagementFeesMember</t>
  </si>
  <si>
    <t>D3. Royalties, license fees and other payments on use of Intangible assets</t>
  </si>
  <si>
    <t>Royalti, bayaran lesen dan bayaran lain [ahli]</t>
  </si>
  <si>
    <t>Royalties, license fees and other payments [member]</t>
  </si>
  <si>
    <t>RoyaltiesLicenseFeesAndOtherPaymentsMember</t>
  </si>
  <si>
    <t>D2. Other tangible assets</t>
  </si>
  <si>
    <t>Aset ketara lain [ahli]</t>
  </si>
  <si>
    <t>Other tangible assets [member]</t>
  </si>
  <si>
    <t>OtherTangibleAssetsMember</t>
  </si>
  <si>
    <t>D1. Stock-in-trade / raw materials</t>
  </si>
  <si>
    <t>Saham-barang / bahan mentah [ahli]</t>
  </si>
  <si>
    <t>Stock-in-trade / raw materials [member]</t>
  </si>
  <si>
    <t>StockInTradeOrRawMaterialsMember</t>
  </si>
  <si>
    <t>Item</t>
  </si>
  <si>
    <t>Pengenalan transaksi [paksi]</t>
  </si>
  <si>
    <t>Transaction identification [axis]</t>
  </si>
  <si>
    <t>TransactionIdentificationAxis</t>
  </si>
  <si>
    <t>Urusniaga dengan syarikat-syarikat berkaitan [jadual]</t>
  </si>
  <si>
    <t>Transactions with related companies [table]</t>
  </si>
  <si>
    <t>TransactionsWithRelatedCompaniesTable</t>
  </si>
  <si>
    <t>D. TRANSACTIONS WITH RELATED COMPANIES</t>
  </si>
  <si>
    <t>Urusniaga dengan syarikat berkaitan [abstrak]</t>
  </si>
  <si>
    <t>Transactions with related companies [abstract]</t>
  </si>
  <si>
    <t>TransactionsWithRelatedCompaniesAbstract</t>
  </si>
  <si>
    <t>C4. Please specify the number of employees immediately before and after restructuring.</t>
  </si>
  <si>
    <t>Bilangan pekerja sebelum dan selepas penyusunan semula</t>
  </si>
  <si>
    <t>Number of employees before and after restructuring</t>
  </si>
  <si>
    <t>NumberOfEmployeesBeforeAndAfterRestructuring</t>
  </si>
  <si>
    <t>C3. If the business restructuring did not occur during the current year for your company or other related parties in the group, please state the relevant date the business restructuring took place. (If C2(a) = Yes)</t>
  </si>
  <si>
    <t>Tarikh penyusunan semula perniagaan</t>
  </si>
  <si>
    <t>Date of business restructuring</t>
  </si>
  <si>
    <t>DateOfBusinessRestructuring</t>
  </si>
  <si>
    <t>C2(b). Please state the relevant date the business restructuring took place. (If C2(a) = Yes)</t>
  </si>
  <si>
    <t>Tarikh penyusunan semula perniagaan pada tahun semasa</t>
  </si>
  <si>
    <t>Date of business restructuring during current year</t>
  </si>
  <si>
    <t>DateOfBusinessRestructuringDuringCurrentYear</t>
  </si>
  <si>
    <t>C2(a). Did the business restructuring occur during the current year for your company or other related parties in the group?</t>
  </si>
  <si>
    <t>Penyusunan semula perniagaan ini berlaku pada tahun semasa</t>
  </si>
  <si>
    <t>Business restructuring occurred during current year</t>
  </si>
  <si>
    <t>BusinessRestructuringOccurredDuringCurrentYear</t>
  </si>
  <si>
    <t>C1. Transfer pricing documentation prepared for the relevant year.</t>
  </si>
  <si>
    <t>Harga dokumentasi dipindahkan</t>
  </si>
  <si>
    <t>Pricing documentation transferred</t>
  </si>
  <si>
    <t>PricingDocumentationTransferred</t>
  </si>
  <si>
    <t>Maklumat lain mengenai transaksi syarikat berkaitan [butiran]</t>
  </si>
  <si>
    <t>Other information on related company transactions [line items]</t>
  </si>
  <si>
    <t>OtherInformationOnRelatedCompanyTransactionsLineItems</t>
  </si>
  <si>
    <t>Maklumat lain mengenai transaksi syarikat yang berkaitan [jadual]</t>
  </si>
  <si>
    <t>Other information on related company transactions [table]</t>
  </si>
  <si>
    <t>OtherInformationOnRelatedCompanyTransactionsTable</t>
  </si>
  <si>
    <t>C. Other Information</t>
  </si>
  <si>
    <t>Maklumat lain mengenai transaksi syarikat berkaitan [abstrak]</t>
  </si>
  <si>
    <t>Other information on related company transactions [abstract]</t>
  </si>
  <si>
    <t>OtherInformationOnRelatedCompanyTransactionsAbstract</t>
  </si>
  <si>
    <t>% Shareholding</t>
  </si>
  <si>
    <t>Peratusan pegangan saham</t>
  </si>
  <si>
    <t>Percentage of shareholding</t>
  </si>
  <si>
    <t>PercentageOfShareholding</t>
  </si>
  <si>
    <t>Name of subsidiary company</t>
  </si>
  <si>
    <t>NameOfSubsidiaryCompany</t>
  </si>
  <si>
    <t>Senarai syarikat-syarikat subsidiari [butiran]</t>
  </si>
  <si>
    <t>List of subsidiary companies [line items]</t>
  </si>
  <si>
    <t>ListOfSubsidiaryCompaniesLineItems</t>
  </si>
  <si>
    <t>Identiti syarikat subsidiari [paksi]</t>
  </si>
  <si>
    <t>Subsidiary company identification [axis]</t>
  </si>
  <si>
    <t>SubsidiaryCompanyIdentificationAxis</t>
  </si>
  <si>
    <t>Senarai syarikat-syarikat subsidiari [jadual]</t>
  </si>
  <si>
    <t>List of subsidiary companies [table]</t>
  </si>
  <si>
    <t>ListOfSubsidiaryCompaniesTable</t>
  </si>
  <si>
    <t>B. List of Subsidiary Companies</t>
  </si>
  <si>
    <t>Senarai syarikat-syarikat subsidiari [abstrak]</t>
  </si>
  <si>
    <t>List of subsidiary companies [abstract]</t>
  </si>
  <si>
    <t>ListOfSubsidiaryCompaniesAbstract</t>
  </si>
  <si>
    <t>Nama syarikat induk</t>
  </si>
  <si>
    <t>Name of holding company</t>
  </si>
  <si>
    <t>NameOfHoldingCompany</t>
  </si>
  <si>
    <t>Kawalan oleh syarikat lain [butiran]</t>
  </si>
  <si>
    <t>Control by other companies [line items]</t>
  </si>
  <si>
    <t>ControlByOtherCompaniesLineItems</t>
  </si>
  <si>
    <t>3. Ultimate Holding Company</t>
  </si>
  <si>
    <t>Syarikat induk muktamad [ahli]</t>
  </si>
  <si>
    <t>Ultimate holding company [member]</t>
  </si>
  <si>
    <t>UltimateHoldingCompanyMember</t>
  </si>
  <si>
    <t>2. Immediate Holding Company</t>
  </si>
  <si>
    <t>Syarikat induk langsung [ahli]</t>
  </si>
  <si>
    <t>Immediate holding company [member]</t>
  </si>
  <si>
    <t>ImmediateHoldingCompanyMember</t>
  </si>
  <si>
    <t>1. Holding Company</t>
  </si>
  <si>
    <t>Syarikat induk [ahli]</t>
  </si>
  <si>
    <t>Holding company [member]</t>
  </si>
  <si>
    <t>HoldingCompanyMember</t>
  </si>
  <si>
    <t>Syarikat induk [paksi]</t>
  </si>
  <si>
    <t>Holding company [axis]</t>
  </si>
  <si>
    <t>HoldingCompanyAxis</t>
  </si>
  <si>
    <t>Kawalan oleh syarikat-syarikat lain [jadual]</t>
  </si>
  <si>
    <t>Control by other companies [table]</t>
  </si>
  <si>
    <t>ControlByOtherCompaniesTable</t>
  </si>
  <si>
    <t>A. Control by Other Companies</t>
  </si>
  <si>
    <t>Kawalan oleh syarikat lain [abstrak]</t>
  </si>
  <si>
    <t>Control by other companies [abstract]</t>
  </si>
  <si>
    <t>ControlByOtherCompaniesAbstract</t>
  </si>
  <si>
    <t>Maklumat mengenai transaksi syarikat berkaitan [abstrak]</t>
  </si>
  <si>
    <t>Information on related company transactions [abstract]</t>
  </si>
  <si>
    <t>InformationOnRelatedCompanyTransactionsAbstract</t>
  </si>
  <si>
    <t>Industri</t>
  </si>
  <si>
    <t>Industry</t>
  </si>
  <si>
    <t>Pencirian penerangan aktiviti perniagaan</t>
  </si>
  <si>
    <t>Characterization of business activity description</t>
  </si>
  <si>
    <t>CharacterizationOfBusinessActivityDescription</t>
  </si>
  <si>
    <t>Pencirian aktiviti perniagaan</t>
  </si>
  <si>
    <t>Characterization of business activity</t>
  </si>
  <si>
    <t>CharacterizationOfBusinessActivity</t>
  </si>
  <si>
    <t>E1b(ii). Amount loaned (RM)</t>
  </si>
  <si>
    <t>E1b(i). Amount borrowed (RM)</t>
  </si>
  <si>
    <t>N. Pengarah Urusan</t>
  </si>
  <si>
    <t>N. Managing Director</t>
  </si>
  <si>
    <t>Pengarah urusan</t>
  </si>
  <si>
    <t>Managing Director</t>
  </si>
  <si>
    <t>ManagingDirector</t>
  </si>
  <si>
    <t>M. Jumlah Pinjaman daripada Pengarah</t>
  </si>
  <si>
    <t>M. Amount of loan from the Director</t>
  </si>
  <si>
    <t>Amount of loan from the Director</t>
  </si>
  <si>
    <t>AmountOfLoanFromDirector</t>
  </si>
  <si>
    <t>L. Jumlah pinjaman kepada Pengarah</t>
  </si>
  <si>
    <t>L. Amount of loan to the Director</t>
  </si>
  <si>
    <t>Amount of loan to the Director</t>
  </si>
  <si>
    <t>AmountOfLoanToDirector</t>
  </si>
  <si>
    <t>K. Elaun</t>
  </si>
  <si>
    <t>K. Allowance</t>
  </si>
  <si>
    <t>Elaun</t>
  </si>
  <si>
    <t>Allowance</t>
  </si>
  <si>
    <t>J. Komisen</t>
  </si>
  <si>
    <t>Commission</t>
  </si>
  <si>
    <t>I. Fi</t>
  </si>
  <si>
    <t>I. Fees</t>
  </si>
  <si>
    <t>Fees</t>
  </si>
  <si>
    <t>H. Bonus</t>
  </si>
  <si>
    <t>Bonus</t>
  </si>
  <si>
    <t>G. Gaji</t>
  </si>
  <si>
    <t>G. Salary</t>
  </si>
  <si>
    <t>Gaji</t>
  </si>
  <si>
    <t>Salary</t>
  </si>
  <si>
    <t>F. Pegangan syer (%)</t>
  </si>
  <si>
    <t>F. Shareholding (%)</t>
  </si>
  <si>
    <t>Shareholding</t>
  </si>
  <si>
    <t>E(ii). No. cukai pendapatan</t>
  </si>
  <si>
    <t>E(ii). Income tax no.</t>
  </si>
  <si>
    <t>E(i). Jenis fail cukai pendapatan</t>
  </si>
  <si>
    <t>E(i). Income tax file type</t>
  </si>
  <si>
    <t>D. Passport no.</t>
  </si>
  <si>
    <t>C. No. pengenalan</t>
  </si>
  <si>
    <t>C. Identification no.</t>
  </si>
  <si>
    <t>B(iii). Negeri</t>
  </si>
  <si>
    <t>B(iii). State</t>
  </si>
  <si>
    <t>Negeri</t>
  </si>
  <si>
    <t>State</t>
  </si>
  <si>
    <t>B(ii). Bandar</t>
  </si>
  <si>
    <t>B(ii). Town</t>
  </si>
  <si>
    <t>Bandar</t>
  </si>
  <si>
    <t>Town</t>
  </si>
  <si>
    <t>B(i). Poskod</t>
  </si>
  <si>
    <t>B(i). Postcode</t>
  </si>
  <si>
    <t>Poskod</t>
  </si>
  <si>
    <t>Postcode</t>
  </si>
  <si>
    <t>B. Address</t>
  </si>
  <si>
    <t>Alamat</t>
  </si>
  <si>
    <t>Address</t>
  </si>
  <si>
    <t>A. Nama Pengarah</t>
  </si>
  <si>
    <t>A. Director’s Name</t>
  </si>
  <si>
    <t>Nama pengarah</t>
  </si>
  <si>
    <t>Director’s name</t>
  </si>
  <si>
    <t>DirectorsName</t>
  </si>
  <si>
    <t>Particulars of company directors [line items]</t>
  </si>
  <si>
    <t>ParticularsOfCompanyDirectorsLineItems</t>
  </si>
  <si>
    <t>Pengenalan pengarah syarikat [paksi]</t>
  </si>
  <si>
    <t>Company director identification [axis]</t>
  </si>
  <si>
    <t>CompanyDirectorIdentificationAxis</t>
  </si>
  <si>
    <t>Particulars of company directors [table]</t>
  </si>
  <si>
    <t>ParticularsOfCompanyDirectorsTable</t>
  </si>
  <si>
    <t>MAKLUMAT PENGARAH SYARIKAT</t>
  </si>
  <si>
    <t>PARTICULARS OF COMPANY DIRECTORS</t>
  </si>
  <si>
    <t>Particulars of company directors [abstract]</t>
  </si>
  <si>
    <t>ParticularsOfCompanyDirectorsAbstract</t>
  </si>
  <si>
    <t>HK-O [abstrak]</t>
  </si>
  <si>
    <t>HKOAbstract</t>
  </si>
  <si>
    <t>HK-O: Particulars of company directors</t>
  </si>
  <si>
    <t>hk-o</t>
  </si>
  <si>
    <t>I. Shareholding through other entities (%)</t>
  </si>
  <si>
    <t>Pegangan syer melalui entiti lain</t>
  </si>
  <si>
    <t>Shareholding through other entities</t>
  </si>
  <si>
    <t>ShareholdingThroughOtherEntities</t>
  </si>
  <si>
    <t>H. Direct shareholding (%)</t>
  </si>
  <si>
    <t>Direct shareholding</t>
  </si>
  <si>
    <t>DirectShareholding</t>
  </si>
  <si>
    <t>G. Kod Negara</t>
  </si>
  <si>
    <t>G. Country code</t>
  </si>
  <si>
    <t>F(ii). No. cukai pendapatan</t>
  </si>
  <si>
    <t>F(ii). Income tax no.</t>
  </si>
  <si>
    <t>F(i). Jenis fail cukai pendapatan</t>
  </si>
  <si>
    <t>F(i). Income tax File Type</t>
  </si>
  <si>
    <t>E. Tarikh Lahir</t>
  </si>
  <si>
    <t>E. Date of Birth</t>
  </si>
  <si>
    <t>Date of birth</t>
  </si>
  <si>
    <t>D. No. Pasport</t>
  </si>
  <si>
    <t>C. No. pengenalan/ pendaftaran</t>
  </si>
  <si>
    <t>C. Identification/ registration no.</t>
  </si>
  <si>
    <t>IdentificationOrRegistrationNumber</t>
  </si>
  <si>
    <t>A. Shareholder’s Name</t>
  </si>
  <si>
    <t>Shareholder’s name</t>
  </si>
  <si>
    <t>ShareholdersName</t>
  </si>
  <si>
    <t>Syarikat Terkawal</t>
  </si>
  <si>
    <t>Controlled Company</t>
  </si>
  <si>
    <t>Syarikat terkawal</t>
  </si>
  <si>
    <t>Controlled company</t>
  </si>
  <si>
    <t>ControlledCompany</t>
  </si>
  <si>
    <t>Particulars of major shareholders of the company [line items]</t>
  </si>
  <si>
    <t>ParticularsOfMajorShareholdersOfCompanyLineItems</t>
  </si>
  <si>
    <t>Company shareholder identification [axis]</t>
  </si>
  <si>
    <t>CompanyShareholderIdentificationAxis</t>
  </si>
  <si>
    <t>Particulars of major shareholders of the company [table]</t>
  </si>
  <si>
    <t>ParticularsOfMajorShareholdersOfCompanyTable</t>
  </si>
  <si>
    <t>MAKLUMAT PEMEGANG SYER UTAMA SYARIKAT</t>
  </si>
  <si>
    <t>PARTICULARS OF MAJOR SHAREHOLDERS OF THE COMPANY</t>
  </si>
  <si>
    <t>Particulars of major shareholders of the company [abstract]</t>
  </si>
  <si>
    <t>ParticularsOfMajorShareholdersOfCompanyAbstract</t>
  </si>
  <si>
    <t>HK-P [abstrak]</t>
  </si>
  <si>
    <t>HKPAbstract</t>
  </si>
  <si>
    <t>HK-P: Particulars of major shareholders of the company</t>
  </si>
  <si>
    <t>hk-p</t>
  </si>
  <si>
    <t>F. PENDAPATAN / (KERUGIAN) LARASAN</t>
  </si>
  <si>
    <t>F. ADJUSTED INCOME / (LOSS)</t>
  </si>
  <si>
    <t>AdjustedIncomeOrLoss</t>
  </si>
  <si>
    <t>Computation of adjusted income and expenditure [line items]</t>
  </si>
  <si>
    <t>ComputationOfAdjustedIncomeAndExpenditureLineItems</t>
  </si>
  <si>
    <t>Computation of adjusted income and expenditure [table]</t>
  </si>
  <si>
    <t>ComputationOfAdjustedIncomeAndExpenditureTable</t>
  </si>
  <si>
    <t>Pengiraan pendapatan larasan dan perbelanjaan [abstrak]</t>
  </si>
  <si>
    <t>Computation of adjusted income and expenditure [abstract]</t>
  </si>
  <si>
    <t>ComputationOfAdjustedIncomeAndExpenditureAbstract</t>
  </si>
  <si>
    <t>E3. JUMLAH ( E1 - E2 )</t>
  </si>
  <si>
    <t>E3. TOTAL ( E1 - E2 )</t>
  </si>
  <si>
    <t>Pelarasan perbelanjaan perniagaan</t>
  </si>
  <si>
    <t>Adjustment of business expenditure</t>
  </si>
  <si>
    <t>AdjustmentOfBusinessExpenditure</t>
  </si>
  <si>
    <t>Summary of adjustment of business expenditure [line items]</t>
  </si>
  <si>
    <t>SummaryOfAdjustmentOfBusinessExpenditureLineItems</t>
  </si>
  <si>
    <t>Summary of adjustment of business expenditure [table]</t>
  </si>
  <si>
    <t>SummaryOfAdjustmentOfBusinessExpenditureTable</t>
  </si>
  <si>
    <t>Summary of adjustment of business expenditure [abstract]</t>
  </si>
  <si>
    <t>SummaryOfAdjustmentOfBusinessExpenditureAbstract</t>
  </si>
  <si>
    <t>ValueOfAppendixDClaim</t>
  </si>
  <si>
    <t>AppendixDClaim</t>
  </si>
  <si>
    <t>Lampiran pengenalan tuntutan d [paksi]</t>
  </si>
  <si>
    <t>Appendix d claim identification [axis]</t>
  </si>
  <si>
    <t>E2.3(ii) Lain - lain</t>
  </si>
  <si>
    <t>E2.3(ii) Others</t>
  </si>
  <si>
    <t>Others allowable expenses not entered in the profit and loss account (extracted from the balance sheet)</t>
  </si>
  <si>
    <t>OthersAllowableExpensesNotEnteredInProfitAndLossAccountExtractedFromBalanceSheet</t>
  </si>
  <si>
    <t>E2.3(i) Fi Pengarah</t>
  </si>
  <si>
    <t>E2.3(i) Directors' Fee</t>
  </si>
  <si>
    <t>Directors' fee allowable expenses not entered in the profit and loss account (extracted from the balance sheet)</t>
  </si>
  <si>
    <t>DirectorsFeeAllowableExpensesNotEnteredInProfitAndLossAccountExtractedFromBalanceSheet</t>
  </si>
  <si>
    <t>TOLAK: E2.3 Perbelanjaan yang dibenarkan tetapi tidak diambil kira dalam Akaun Untung Rugi (diambil dari Lembaran Imbangan)</t>
  </si>
  <si>
    <t>LESS: E2.3 Allowable expenses not entered in the Profit and Loss Account (extracted from the Balance Sheet)</t>
  </si>
  <si>
    <t>Allowable expenses not entered in the profit and loss account (extracted from the balance sheet) [abstract]</t>
  </si>
  <si>
    <t>AllowableExpensesNotEnteredInProfitAndLossAccountExtractedFromBalanceSheetAbstract</t>
  </si>
  <si>
    <t>TOLAK: E2.2 Lebihan perbelanjaan perlombongan</t>
  </si>
  <si>
    <t>LESS: E2.2 Surplus residual expenditure (mining)</t>
  </si>
  <si>
    <t>Surplus residual expenditure (mining)</t>
  </si>
  <si>
    <t>SurplusResidualExpenditureMining</t>
  </si>
  <si>
    <t>TOLAK: E2.1 Elaun perlombongan</t>
  </si>
  <si>
    <t>LESS: E2.1 Mining allowance</t>
  </si>
  <si>
    <t>Elaun perlombongan</t>
  </si>
  <si>
    <t>Mining allowance</t>
  </si>
  <si>
    <t>MiningAllowance</t>
  </si>
  <si>
    <t>InterestExpenseRestrictedUnderSubsection332AddNonAllowableExpensesUnderSubsection391</t>
  </si>
  <si>
    <t xml:space="preserve">E1.2(xx). Perbelanjaan lain 
</t>
  </si>
  <si>
    <t xml:space="preserve">E1.2(xx). Other expenditure 
</t>
  </si>
  <si>
    <t>Other expenditure non-allowable expenses under subsection 39(1)</t>
  </si>
  <si>
    <t>OtherExpenditureNonAllowableExpensesUnderSubsection391</t>
  </si>
  <si>
    <t>E1.2(xix). Perbelanjaan persendirian</t>
  </si>
  <si>
    <t>E1.2(xix). Personal expenditure</t>
  </si>
  <si>
    <t>Personal expenditure non-allowable expenses under subsection 39(1)</t>
  </si>
  <si>
    <t>PersonalExpenditureNonAllowableExpensesUnderSubsection391</t>
  </si>
  <si>
    <t>E1.2(xviii). Hapus kira aset</t>
  </si>
  <si>
    <t>E1.2(xviii). Assets written off</t>
  </si>
  <si>
    <t>Assets written off non-allowable expenses under subsection 39(1)</t>
  </si>
  <si>
    <t>AssetsWrittenOffNonAllowableExpensesUnderSubsection391</t>
  </si>
  <si>
    <t>E1.2(xvii). Sekatan KWSP</t>
  </si>
  <si>
    <t>E1.2(xvii). Restriction on EPF</t>
  </si>
  <si>
    <t>Restriction on epf non-allowable expenses under subsection 39(1)</t>
  </si>
  <si>
    <t>E1.2(xvi). Perbelanjaan faedah</t>
  </si>
  <si>
    <t>E1.2(xvi). Expenditure on interest</t>
  </si>
  <si>
    <t>Expenditure on interest non-allowable expenses under subsection 39(1)</t>
  </si>
  <si>
    <t>ExpenditureOnInterestNonAllowableExpensesUnderSubsection391</t>
  </si>
  <si>
    <t>E1.2(xv). Yuran guaman</t>
  </si>
  <si>
    <t>E1.2(xv). Legal fees</t>
  </si>
  <si>
    <t>Legal fees non-allowable expenses under subsection 39(1)</t>
  </si>
  <si>
    <t>LegalFeesNonAllowableExpensesUnderSubsection391</t>
  </si>
  <si>
    <t>E1.2(xiv). Perbelanjaan modal</t>
  </si>
  <si>
    <t>E1.2(xiv). Capital expenditure</t>
  </si>
  <si>
    <t>Capital expenditure non-allowable expenses under subsection 39(1)</t>
  </si>
  <si>
    <t>CapitalExpenditureNonAllowableExpensesUnderSubsection391</t>
  </si>
  <si>
    <t>E1.2(xiii). Perbelanjaan penutupan perniagaan</t>
  </si>
  <si>
    <t>Termination of business expenditures non-allowable expenses under subsection 39(1)</t>
  </si>
  <si>
    <t>TerminationOfBusinessExpendituresNonAllowableExpensesUnderSubsection391</t>
  </si>
  <si>
    <t>E1.2(xii). Perbelanjaan permulaan perniagaan</t>
  </si>
  <si>
    <t>E1.2(xii). Initial business expenditures</t>
  </si>
  <si>
    <t>Initial business expenditures non-allowable expenses under subsection 39(1)</t>
  </si>
  <si>
    <t>InitialBusinessExpendituresNonAllowableExpensesUnderSubsection391</t>
  </si>
  <si>
    <t>E1.2(xi). Peruntukan lain</t>
  </si>
  <si>
    <t>Other provision non-allowable expenses under subsection 39(1)</t>
  </si>
  <si>
    <t>OtherProvisionNonAllowableExpensesUnderSubsection391</t>
  </si>
  <si>
    <t>E1.2(x). Peruntukan stok usang</t>
  </si>
  <si>
    <t>E1.2(x). Provision for obselete stock</t>
  </si>
  <si>
    <t>Provision for obsolete stock non-allowable expenses under subsection 39(1)</t>
  </si>
  <si>
    <t>ProvisionForObsoleteStockNonAllowableExpensesUnderSubsection391</t>
  </si>
  <si>
    <t>E1.2(ix). Peruntukan hutang lapuk</t>
  </si>
  <si>
    <t>E1.2(ix). Provision for bad/doubtful debts</t>
  </si>
  <si>
    <t>ProvisionForBadOrDoubtfulDebtsNonAllowableExpensesUnderSubsection391</t>
  </si>
  <si>
    <t>E1.2(viii). Ambilan stok</t>
  </si>
  <si>
    <t>Withdrawal of stock in trade non-allowable expenses under subsection 39(1)</t>
  </si>
  <si>
    <t>WithdrawalOfStockInTradeNonAllowableExpensesUnderSubsection391</t>
  </si>
  <si>
    <t>E1.2(vii). Kompaun</t>
  </si>
  <si>
    <t>E1.2(vii). Compound</t>
  </si>
  <si>
    <t>Compound non-allowable expenses under subsection 39(1)</t>
  </si>
  <si>
    <t>CompoundNonAllowableExpensesUnderSubsection391</t>
  </si>
  <si>
    <t>E1.2(vi). Denda</t>
  </si>
  <si>
    <t>E1.2(vi). Fines</t>
  </si>
  <si>
    <t>Fines non-allowable expenses under subsection 39(1)</t>
  </si>
  <si>
    <t>FinesNonAllowableExpensesUnderSubsection391</t>
  </si>
  <si>
    <t>E1.2(v). Penalti</t>
  </si>
  <si>
    <t>Penalties non-allowable expenses under subsection 39(1)</t>
  </si>
  <si>
    <t>PenaltiesNonAllowableExpensesUnderSubsection391</t>
  </si>
  <si>
    <t>E1.2(iv). Derma</t>
  </si>
  <si>
    <t>E1.2(iv). Donations</t>
  </si>
  <si>
    <t>Donations non-allowable expenses under subsection 39(1)</t>
  </si>
  <si>
    <t>DonationsNonAllowableExpensesUnderSubsection391</t>
  </si>
  <si>
    <t>E1.2(iii). Hadiah</t>
  </si>
  <si>
    <t>E1.2(iii). Gifts</t>
  </si>
  <si>
    <t>Gifts non-allowable expenses under subsection 39(1)</t>
  </si>
  <si>
    <t>GiftsNonAllowableExpensesUnderSubsection391</t>
  </si>
  <si>
    <t>E1.2(ii). Keraian</t>
  </si>
  <si>
    <t>E1.2(ii). Entertainment</t>
  </si>
  <si>
    <t>Entertainment non-allowable expenses under subsection 39(1)</t>
  </si>
  <si>
    <t>EntertainmentNonAllowableExpensesUnderSubsection391</t>
  </si>
  <si>
    <t>E1.2(i). Susut nilai</t>
  </si>
  <si>
    <t>E1.2(i). Depreciation</t>
  </si>
  <si>
    <t>Depreciation non-allowable expenses under subsection 39(1)</t>
  </si>
  <si>
    <t>DepreciationNonAllowableExpensesUnderSubsection391</t>
  </si>
  <si>
    <t>TAMBAH: E1.2 Perbelanjaan yang tidak dibenarkan mengikut subseksyen 39(1)</t>
  </si>
  <si>
    <t>ADD: E1.2 Non-allowable expenses under subsection 39(1)</t>
  </si>
  <si>
    <t>Non-allowable expenses under subsection 39(1) [abstract]</t>
  </si>
  <si>
    <t>NonAllowableExpensesUnderSubsection391Abstract</t>
  </si>
  <si>
    <t>TAMBAH: E1.1 Perbelanjaan faedah yang dihadkan mengikut subseksyen 33(2)</t>
  </si>
  <si>
    <t>ADD: E1.1 Interest expense restricted under subsection 33(2)</t>
  </si>
  <si>
    <t>Interest expense restricted under subsection 33(2)</t>
  </si>
  <si>
    <t>InterestExpenseRestrictedUnderSubsection332</t>
  </si>
  <si>
    <t>E. PELARASAN PERBELANJAAN PERNIAGAAN</t>
  </si>
  <si>
    <t>E. ADJUSTMENT OF BUSINESS EXPENDITURE</t>
  </si>
  <si>
    <t>Pelarasan perbelanjaan perniagaan [abstrak]</t>
  </si>
  <si>
    <t>Adjustment of business expenditure [abstract]</t>
  </si>
  <si>
    <t>AdjustmentOfBusinessExpenditureAbstract</t>
  </si>
  <si>
    <t>D6. JUMLAH ( D3 - D4 + D5 )</t>
  </si>
  <si>
    <t>D6. TOTAL ( D3 - D4 + D5 )</t>
  </si>
  <si>
    <t>OthersGainsOrIncomeNotEnteredInProfitAndLossAccountButEnteredInBalanceSheet</t>
  </si>
  <si>
    <t>Payment of compensation under contract not entered in the profit and loss account but entered in the balance sheet</t>
  </si>
  <si>
    <t>PaymentOfCompensationUnderContractNotEnteredInProfitAndLossAccountButEnteredInBalanceSheet</t>
  </si>
  <si>
    <t>D5(ii). Pendapatan yang boleh dikenakan cukai</t>
  </si>
  <si>
    <t>D5(ii). Taxable income</t>
  </si>
  <si>
    <t>Taxable income not entered in the profit and loss account but entered in the balance sheet [abstract]</t>
  </si>
  <si>
    <t>TaxableIncomeNotEnteredInProfitAndLossAccountButEnteredInBalanceSheetAbstract</t>
  </si>
  <si>
    <t>D5(i). Taxable gains</t>
  </si>
  <si>
    <t>Taxable gains not entered in the profit and loss account but entered in the balance sheet</t>
  </si>
  <si>
    <t>TaxableGainsNotEnteredInProfitAndLossAccountButEnteredInBalanceSheet</t>
  </si>
  <si>
    <t>TAMBAH: D5. Pendapatan / Perolehan kena cukai yang tidak dimasukkan ke dalam Akaun Untung Rugi tetapi dimasukkan ke dalam Lembaran Imbangan:</t>
  </si>
  <si>
    <t>ADD: D5. Taxable gains/income not entered in the Profit and Loss Account but entered in the Balance Sheet:</t>
  </si>
  <si>
    <t>TaxableGainsOrIncomeNotEnteredInProfitAndLossAccountButEnteredInBalanceSheetAbstract</t>
  </si>
  <si>
    <t>D4(iv) Others</t>
  </si>
  <si>
    <t>OthersNonTaxableGainsOrIncomeEnteredInProfitAndLossAccount</t>
  </si>
  <si>
    <t>D4(iii). Keuntungan pelaburan</t>
  </si>
  <si>
    <t>D4(iii) Profit from investments</t>
  </si>
  <si>
    <t>Profit from investments entered in the profit and loss account</t>
  </si>
  <si>
    <t>ProfitFromInvestmentsEnteredInProfitAndLossAccount</t>
  </si>
  <si>
    <t>D4(ii). Keuntungan pertukaran asing</t>
  </si>
  <si>
    <t>D4(ii) Foreign exchange gain</t>
  </si>
  <si>
    <t>Keuntungan pertukaran asing dimasukkan ke dalam akaun untung rugi</t>
  </si>
  <si>
    <t>Foreign exchange gain entered in the profit and loss account</t>
  </si>
  <si>
    <t>ForeignExchangeGainEnteredInProfitAndLossAccount</t>
  </si>
  <si>
    <t>D4(i). Keuntungan jualan aset</t>
  </si>
  <si>
    <t>Profit on disposal of assets entered in the profit and loss account</t>
  </si>
  <si>
    <t>ProfitOnDisposalOfAssetsEnteredInProfitAndLossAccount</t>
  </si>
  <si>
    <t>TOLAK: D4. Perolehan/pendapatan yang tidak kena cukai dimasukkan ke dalam akaun untung rugi:</t>
  </si>
  <si>
    <t>LESS: D4. Non-taxable gains/income entered in the profit and loss account :</t>
  </si>
  <si>
    <t>NonTaxableGainsOrIncomeEnteredInProfitAndLossAccountAbstract</t>
  </si>
  <si>
    <t>D3. JUMLAH (D1 + D2)</t>
  </si>
  <si>
    <t>D2. Lebihan perolehan perlombongan</t>
  </si>
  <si>
    <t>D2. Surplus recovered expenditure (mining)</t>
  </si>
  <si>
    <t>Surplus recovered expenditure (mining)</t>
  </si>
  <si>
    <t>SurplusRecoveredExpenditureMining</t>
  </si>
  <si>
    <t>Kerugian yang tidak dibenarkan</t>
  </si>
  <si>
    <t>Non-allowable losses</t>
  </si>
  <si>
    <t>NonAllowableLosses</t>
  </si>
  <si>
    <t>D1(iv). Lain - lain</t>
  </si>
  <si>
    <t>D1(iv) Others</t>
  </si>
  <si>
    <t>Others non-allowable losses</t>
  </si>
  <si>
    <t>OthersNonAllowableLosses</t>
  </si>
  <si>
    <t>D1(iii). Kerugian pelaburan</t>
  </si>
  <si>
    <t>D1(iii) Loss from investments</t>
  </si>
  <si>
    <t>Loss from investments non-allowable losses</t>
  </si>
  <si>
    <t>LossFromInvestmentsNonAllowableLosses</t>
  </si>
  <si>
    <t>D1(ii). Kerugian pertukaran asing</t>
  </si>
  <si>
    <t>Foreign exchange loss non-allowable losses</t>
  </si>
  <si>
    <t>ForeignExchangeLossNonAllowableLosses</t>
  </si>
  <si>
    <t>D1(i). Kerugian jualan aset</t>
  </si>
  <si>
    <t>Loss on disposal of assets non-allowable losses</t>
  </si>
  <si>
    <t>LossOnDisposalOfAssetsNonAllowableLosses</t>
  </si>
  <si>
    <t>TAMBAH: D1. Kerugian yang tidak dibenarkan:</t>
  </si>
  <si>
    <t>ADD: D1. Non-allowable losses:</t>
  </si>
  <si>
    <t>Kerugian yang tidak dibenarkan [abstrak]</t>
  </si>
  <si>
    <t>Non-allowable losses [abstract]</t>
  </si>
  <si>
    <t>NonAllowableLossesAbstract</t>
  </si>
  <si>
    <t>D. PELARASAN PENDAPATAN PERNIAGAAN</t>
  </si>
  <si>
    <t>D. ADJUSTMENT OF BUSINESS INCOME</t>
  </si>
  <si>
    <t>Pelarasan pendapatan perniagaan [abstrak]</t>
  </si>
  <si>
    <t>Adjustment of business income [abstract]</t>
  </si>
  <si>
    <t>AdjustmentOfBusinessIncomeAbstract</t>
  </si>
  <si>
    <t>C. JUMLAH PENDAPATAN PERNIAGAAN (A - B)</t>
  </si>
  <si>
    <t>C. TOTAL BUSINESS INCOME (A - B)</t>
  </si>
  <si>
    <t>B. JUMLAH PENDAPATAN BUKAN PERNIAGAAN</t>
  </si>
  <si>
    <t>B. TOTAL NON-BUSINESS INCOME</t>
  </si>
  <si>
    <t>A(v). Pendapatan lain</t>
  </si>
  <si>
    <t>A(v). Other income</t>
  </si>
  <si>
    <t>A(iv). Pendapatan faedah</t>
  </si>
  <si>
    <t>A(iv). Interest income</t>
  </si>
  <si>
    <t>Pendapatan faedah</t>
  </si>
  <si>
    <t>Interest income</t>
  </si>
  <si>
    <t>InterestIncome</t>
  </si>
  <si>
    <t>A(iii). Pendapatan royalti</t>
  </si>
  <si>
    <t>A(iii). Royalty income</t>
  </si>
  <si>
    <t>Pendapatan royalti</t>
  </si>
  <si>
    <t>Royalty income</t>
  </si>
  <si>
    <t>RoyaltyIncome</t>
  </si>
  <si>
    <t>A(ii). Pendapatan sewa</t>
  </si>
  <si>
    <t>A(ii). Rental income</t>
  </si>
  <si>
    <t>Pendapatan sewa</t>
  </si>
  <si>
    <t>Rental income</t>
  </si>
  <si>
    <t>RentalIncome</t>
  </si>
  <si>
    <t>A(i). Pendapatan dividen</t>
  </si>
  <si>
    <t>A(i). Dividend income</t>
  </si>
  <si>
    <t>Pendapatan dividen</t>
  </si>
  <si>
    <t>Dividend income</t>
  </si>
  <si>
    <t>DividendIncome</t>
  </si>
  <si>
    <t>TOLAK: PENGASINGAN PENDAPATAN MENGIKUT KELAS</t>
  </si>
  <si>
    <t>LESS: SEPARATION OF INCOME BY CLASS</t>
  </si>
  <si>
    <t>Pengasingan pendapatan mengikut kelas [abstrak]</t>
  </si>
  <si>
    <t>Separation of income by class [abstract]</t>
  </si>
  <si>
    <t>SeparationOfIncomeByClassAbstract</t>
  </si>
  <si>
    <t>A. BAKI DALAM AKAUN UNTUNG RUGI</t>
  </si>
  <si>
    <t>A. BALANCE AS PER PROFIT AND LOSS ACCOUNT</t>
  </si>
  <si>
    <t>Balance as per profit and loss account</t>
  </si>
  <si>
    <t>BalanceAsPerProfitAndLossAccount</t>
  </si>
  <si>
    <t>Pengiraan pendapatan larasan [butiran]</t>
  </si>
  <si>
    <t>Computation of adjusted income [line items]</t>
  </si>
  <si>
    <t>ComputationOfAdjustedIncomeLineItems</t>
  </si>
  <si>
    <t>Pengiraan pendapatan larasan [jadual]</t>
  </si>
  <si>
    <t>Computation of adjusted income [table]</t>
  </si>
  <si>
    <t>ComputationOfAdjustedIncomeTable</t>
  </si>
  <si>
    <t>Pengiraan pendapatan larasan [abstrak]</t>
  </si>
  <si>
    <t>Computation of adjusted income [abstract]</t>
  </si>
  <si>
    <t>ComputationOfAdjustedIncomeAbstract</t>
  </si>
  <si>
    <t>Pengiraan pendapatan larasan bagi perniagaan [abstrak]</t>
  </si>
  <si>
    <t>Computation of adjusted income for business [abstract]</t>
  </si>
  <si>
    <t>ComputationOfAdjustedIncomeForBusinessAbstract</t>
  </si>
  <si>
    <t>Proceed with the computation by transferring the amount of adjusted income for each business to the working sheet for the determination of statutory income.</t>
  </si>
  <si>
    <t>Appendix A1: Computation of adjusted income for business</t>
  </si>
  <si>
    <t>Pendapatan larasan / (kerugian larasan)</t>
  </si>
  <si>
    <t>I. PENDAPATAN LARASAN / (KERUGIAN LARASAN) [ G - H ]</t>
  </si>
  <si>
    <t>I. ADJUSTED INCOME / (ADJUSTED LOSS) [ G - H ]</t>
  </si>
  <si>
    <t>AdjustedIncomeOrAdjustedLoss</t>
  </si>
  <si>
    <t>Defisit aktuari dipindahkan ke dana hayat (jika berkenaan)</t>
  </si>
  <si>
    <t>TOLAK: H. Defisit aktuari dipindahkan ke dana hayat (jika berkenaan)</t>
  </si>
  <si>
    <t>LESS: H. Actuarial deficit transferred to life fund (if relevant)</t>
  </si>
  <si>
    <t>Actuarial deficit transferred to life fund (if relevant)</t>
  </si>
  <si>
    <t>ActuarialDeficitTransferredToLifeFundIfRelevant</t>
  </si>
  <si>
    <t>G. JUMLAH ( E - F )</t>
  </si>
  <si>
    <t>G. TOTAL ( E - F )</t>
  </si>
  <si>
    <t>CostOfAcquiringAndRealizingThoseInvestmentsOrRightsInConnectionWithItemBAddGrossIncome</t>
  </si>
  <si>
    <t>Dana Hayat: (di mana subperenggan 60(3)(a)(ii) ACP 1967 terpakai)
Dana Pemegang Saham: (di mana subperenggan 60(3A)(a)(ii) ACP 1967 terpakai)</t>
  </si>
  <si>
    <t>Life fund: (where subparagraph 60(3)(a)(ii) of ITA 1967 is applicable)
Shareholders' fund: (where subparagraph 60(3A)(a)(ii) of ITA 1967 is applicable)</t>
  </si>
  <si>
    <t>TOLAK: F. Kos memperoleh dan perbelanjaan melupuskan pelaburan atau hak berkaitan ruang B</t>
  </si>
  <si>
    <t>LESS: F. Cost of acquiring and realizing those investments or rights in connection with item B</t>
  </si>
  <si>
    <t>CostOfAcquiringAndRealizingThoseInvestmentsOrRightsInConnectionWithItemB</t>
  </si>
  <si>
    <t>Pendapatan kasar</t>
  </si>
  <si>
    <t>E. JUMLAH PENDAPATAN KASAR (C + D)</t>
  </si>
  <si>
    <t>E. TOTAL GROSS INCOME (C + D)</t>
  </si>
  <si>
    <t>Gross income</t>
  </si>
  <si>
    <t>GrossIncome</t>
  </si>
  <si>
    <t>TAMBAH: D. Surplus aktuari dipindah ke dana pemegang saham</t>
  </si>
  <si>
    <t>ADD: D. Actuarial surplus transferred to shareholders’ fund</t>
  </si>
  <si>
    <t>Actuarial surplus transferred to shareholders’ fund</t>
  </si>
  <si>
    <t>ActuarialSurplusTransferredToShareholdersFund</t>
  </si>
  <si>
    <t>C. JUMLAH ( A + B )</t>
  </si>
  <si>
    <t>C. TOTAL ( A + B )</t>
  </si>
  <si>
    <t>Gross investment income add Gross proceeds from the realization of investments or rights</t>
  </si>
  <si>
    <t>GrossInvestmentIncomeAddGrossProceedsFromRealizationOfInvestmentsOrRights</t>
  </si>
  <si>
    <t>B. Pendapatan kasar dari pelupusan pelaburan atau hak</t>
  </si>
  <si>
    <t>B. Gross proceeds from the realization of investments or rights</t>
  </si>
  <si>
    <t>Gross proceeds from the realization of investments or rights</t>
  </si>
  <si>
    <t>GrossProceedsFromRealizationOfInvestmentsOrRights</t>
  </si>
  <si>
    <t>A(iv) Pendapatan lain</t>
  </si>
  <si>
    <t>A(iv) Other income</t>
  </si>
  <si>
    <t>A(iii) Pendapatan sewa</t>
  </si>
  <si>
    <t>A(iii) Rental income</t>
  </si>
  <si>
    <t>A(ii) Pendapatan faedah</t>
  </si>
  <si>
    <t>A(ii) Interest income</t>
  </si>
  <si>
    <t>A(i) Pendapatan dividen</t>
  </si>
  <si>
    <t>A(i) Dividend income</t>
  </si>
  <si>
    <t>A. Pendapatan kasar dari pelaburan:</t>
  </si>
  <si>
    <t>A. Gross investment income:</t>
  </si>
  <si>
    <t>Gross investment income [abstract]</t>
  </si>
  <si>
    <t>GrossInvestmentIncomeAbstract</t>
  </si>
  <si>
    <t>BAHAGIAN A2(b): Pengiraan Pendapatan Larasan Bagi Perniagaan Insurans Hayat Berkaitan Dana Pemegang Saham</t>
  </si>
  <si>
    <t>PART A2(b): Computation Of Adjusted Income For Life Insurance Business In Relation To Shareholders’ Fund</t>
  </si>
  <si>
    <t>BAHAGIAN A2(a): Pengiraan Pendapatan Larasan Bagi Perniagaan Insurans Hayat Berkaitan Dana Hayat</t>
  </si>
  <si>
    <t>PART A2(a): Computation Of Adjusted Income For Life Insurance Business In Relation To Life Fund</t>
  </si>
  <si>
    <t>Pengiraan pendapatan larasan bagi perniagaan insurans hayat [abstrak]</t>
  </si>
  <si>
    <t>Teruskan pengiraan dengan memindahkan amaun pendapatan larasan ke Helaian Kerja HK-PC9 untuk menentukan pendapatan berkanun.</t>
  </si>
  <si>
    <t>Proceed with the computation by transferring the amount of adjusted income to Working Sheet HK-PC9 to determine the statutory income.</t>
  </si>
  <si>
    <t>Pengiraan pendapatan larasan bagi perniagaan insurans hayat</t>
  </si>
  <si>
    <t>COMPUTATION OF ADJUSTED INCOME FOR LIFE INSURANCE BUSINESS</t>
  </si>
  <si>
    <t>Computation of adjusted income for life insurance business [abstract]</t>
  </si>
  <si>
    <t>ComputationOfAdjustedIncomeForLifeInsuranceBusinessAbstract</t>
  </si>
  <si>
    <t>AppendixA2Abstract</t>
  </si>
  <si>
    <t>Appendix A2: Computation of adjusted income for life insurance business</t>
  </si>
  <si>
    <t>D. Cost of acquiring and realizing those investments or rights in connection with item B</t>
  </si>
  <si>
    <t>N. DANA PENGENDALI TAKAFUL ( H - M )</t>
  </si>
  <si>
    <t>N. TAKAFUL OPERATOR’S FUND ( H - M )</t>
  </si>
  <si>
    <t>Dana pengendali takaful</t>
  </si>
  <si>
    <t>Takaful operator’s fund</t>
  </si>
  <si>
    <t>TakafulOperatorsFund</t>
  </si>
  <si>
    <t>M. JUMLAH ( I hingga L )</t>
  </si>
  <si>
    <t>M. TOTAL ( I to L )</t>
  </si>
  <si>
    <t>Potongan yang dibenarkan</t>
  </si>
  <si>
    <t>Allowable deductions</t>
  </si>
  <si>
    <t>AllowableDeductions</t>
  </si>
  <si>
    <t>L. Bayaran komisen dan diskaun yang dibenarkan berkaitan dengan perniagaan takaful am yang dijalankan mengikut prinsip wakalah</t>
  </si>
  <si>
    <t>L. Commision payable and discount allowed in connection with takaful general business carried out in accordance with the principle of wakalah</t>
  </si>
  <si>
    <t>Commission payable and discount allowed in connection with takaful general business carried out in accordance with the principle of wakalah</t>
  </si>
  <si>
    <t>CommissionPayableAndDiscountAllowedInConnectionWithTakafulGeneralBusinessCarriedOutInAccordanceWithPrincipleOfWakalah</t>
  </si>
  <si>
    <t>K. Perbelanjaan pengurusan yang berkaitan dengan perniagaan takaful am yang dijalankan mengikut prinsip wakalah (mulai 30 Disember 2014)</t>
  </si>
  <si>
    <t>Management expenses incurred in connection with general takaful business carried out in accordance with the principle of wakalah (with effect from 30 december 2014))</t>
  </si>
  <si>
    <t>ManagementExpensesIncurredInConnectionWithGeneralTakafulBusinessCarriedOutInAccordanceWithPrincipleOfWakalahWithEffectFrom30December2014</t>
  </si>
  <si>
    <t>J. Bayaran qard berkaitan dana keluarga</t>
  </si>
  <si>
    <t>J. Qard incurred in connection with family fund</t>
  </si>
  <si>
    <t>Qard incurred in connection with family fund</t>
  </si>
  <si>
    <t>QardIncurredInConnectionWithFamilyFund</t>
  </si>
  <si>
    <t>(di mana subperenggan 60AA(9)(a)(ii) ACP 1967 terpakai)</t>
  </si>
  <si>
    <t>(where subparagraph 60AA(9)(a)(ii) of ITA 1967 is applicable)</t>
  </si>
  <si>
    <t>I. Kos memperolehi dan perbelanjaan melupuskan pelaburan atau hak berkaitan ruang B</t>
  </si>
  <si>
    <t>I. Cost of acquiring and realizing those investments or rights in connection item B</t>
  </si>
  <si>
    <t>Cost of acquiring and realizing those investments or rights in connection item b</t>
  </si>
  <si>
    <t>CostOfAcquiringAndRealizingThoseInvestmentsOrRightsInConnectionItemB</t>
  </si>
  <si>
    <t>TOLAK: Potongan yang dibenarkan</t>
  </si>
  <si>
    <t>LESS: Allowable deductions</t>
  </si>
  <si>
    <t>Potongan yang dibenarkan [abstrak]</t>
  </si>
  <si>
    <t>Allowable deductions [abstract]</t>
  </si>
  <si>
    <t>AllowableDeductionsAbstract</t>
  </si>
  <si>
    <t>H. JUMLAH ( A hingga G )</t>
  </si>
  <si>
    <t>H. Total ( A to G )</t>
  </si>
  <si>
    <t>Amount of actuarial surplus from the family takaful fund transferred to the takaful operator’s fund</t>
  </si>
  <si>
    <t>AmountOfActuarialSurplusFromFamilyTakafulFundTransferredToTakafulOperatorsFund</t>
  </si>
  <si>
    <t>Profits distributed or credited from general fund or family re-takaful fund (with effect from 30 december 2014)</t>
  </si>
  <si>
    <t>ProfitsDistributedOrCreditedFromGeneralFundOrFamilyReTakafulFundWithEffectFrom30December2014</t>
  </si>
  <si>
    <t>E. Keuntungan pelaburan dibahagikan atau dikreditkan dari dana keluarga</t>
  </si>
  <si>
    <t>E. Profits from investments distributed or credited from family fund</t>
  </si>
  <si>
    <t>Keuntungan pelaburan dibahagikan atau dikreditkan dari dana keluarga</t>
  </si>
  <si>
    <t>Profits from investments distributed or credited from family fund</t>
  </si>
  <si>
    <t>ProfitsFromInvestmentsDistributedOrCreditedFromFamilyFund</t>
  </si>
  <si>
    <t>D. Qard dipulih semula dari dana keluarga</t>
  </si>
  <si>
    <t>D. Qard recovered from family fund</t>
  </si>
  <si>
    <t>Qard recovered from family fund</t>
  </si>
  <si>
    <t>QardRecoveredFromFamilyFund</t>
  </si>
  <si>
    <t>C. Fi wakalah atau lain-lain fi yang boleh diterima dari dana keluarga, am, takaful semula alir masuk, luar pesisir atau takaful semula keluarga</t>
  </si>
  <si>
    <t>C. Wakalah fee or other fees receivable from the family, general, inward, re-takaful, offshore or family re-takaful fund</t>
  </si>
  <si>
    <t>Wakalah fee or other fees receivable from the family, general, inward, re-takaful, offshore or family re-takaful fund</t>
  </si>
  <si>
    <t>WakalahFeeOrOtherFeesReceivableFromFamilyGeneralInwardReTakafulOffshoreOrFamilyReTakafulFund</t>
  </si>
  <si>
    <t>Computation of adjusted income for takaful business in relation to takaful operator’s fund [line items]</t>
  </si>
  <si>
    <t>ComputationOfAdjustedIncomeForTakafulBusinessInRelationToTakafulOperatorsFundLineItems</t>
  </si>
  <si>
    <t>Computation of adjusted income for takaful business in relation to takaful operator’s fund [table]</t>
  </si>
  <si>
    <t>ComputationOfAdjustedIncomeForTakafulBusinessInRelationToTakafulOperatorsFundTable</t>
  </si>
  <si>
    <t>Computation of adjusted income for takaful business in relation to takaful operator’s fund [abstract]</t>
  </si>
  <si>
    <t>ComputationOfAdjustedIncomeForTakafulBusinessInRelationToTakafulOperatorsFundAbstract</t>
  </si>
  <si>
    <t>H. PENDAPATAN LARASAN / (KERUGIAN LARASAN) [ C - G ]</t>
  </si>
  <si>
    <t>H. ADJUSTED INCOME / (ADJUSTED LOSS) [ C - G ]</t>
  </si>
  <si>
    <t>G. JUMLAH ( D + E + F )</t>
  </si>
  <si>
    <t>G. TOTAL ( D + E + F )</t>
  </si>
  <si>
    <t>AllowableDeductionsForFamilyTakafulBusiness</t>
  </si>
  <si>
    <t>F.Pembahagian keuntungan yang diagihkan / dikreditkan ke dana pengendali takaful</t>
  </si>
  <si>
    <t>F. Share of profits distributed / credited to the takaful operator’s fund</t>
  </si>
  <si>
    <t>Pembahagian keuntungan yang diagihkan / dikreditkan ke dana pengendali takaful</t>
  </si>
  <si>
    <t>Share of profits distributed / credited to the takaful operator’s fund</t>
  </si>
  <si>
    <t>ShareOfProfitsDistributedOrCreditedToTakafulOperatorsFund</t>
  </si>
  <si>
    <t>TOLAK: E. Pembahagian keuntungan yang diagihkan / dikreditkan kepada peserta</t>
  </si>
  <si>
    <t>E. Share of profits distributed / credited to the participant</t>
  </si>
  <si>
    <t>Pembahagian keuntungan yang diagihkan / dikreditkan kepada peserta</t>
  </si>
  <si>
    <t>Share of profits distributed / credited to the participant</t>
  </si>
  <si>
    <t>ShareOfProfitsDistributedOrCreditedToParticipant</t>
  </si>
  <si>
    <t>(di mana subperenggan 60AA(3)(a)(ii) ACP 1967 terpakai)</t>
  </si>
  <si>
    <t>(where subparagraph 60AA(3)(a)(ii) of ITA 1967 is applicable)</t>
  </si>
  <si>
    <t>TOLAK: D. Kos memperoleh dan perbelanjaan melupuskan pelaburan atau hak berkaitan ruang B</t>
  </si>
  <si>
    <t>Allowable deductions for family takaful business [abstract]</t>
  </si>
  <si>
    <t>AllowableDeductionsForFamilyTakafulBusinessAbstract</t>
  </si>
  <si>
    <t>Computation of adjusted income for takaful business in relation to family takaful fund [line items]</t>
  </si>
  <si>
    <t>ComputationOfAdjustedIncomeForTakafulBusinessInRelationToFamilyTakafulFundLineItems</t>
  </si>
  <si>
    <t>Computation of adjusted income for takaful business in relation to family takaful fund [table]</t>
  </si>
  <si>
    <t>ComputationOfAdjustedIncomeForTakafulBusinessInRelationToFamilyTakafulFundTable</t>
  </si>
  <si>
    <t>Computation of adjusted income for takaful business in relation to family takaful fund [abstract]</t>
  </si>
  <si>
    <t>ComputationOfAdjustedIncomeForTakafulBusinessInRelationToFamilyTakafulFundAbstract</t>
  </si>
  <si>
    <t>COMPUTATION OF ADJUSTED INCOME FOR FAMILY TAKAFUL BUSINESS</t>
  </si>
  <si>
    <t>Pengiraan pendapatan larasan bagi perniagaan takaful keluarga [abstrak]</t>
  </si>
  <si>
    <t>Computation of adjusted income for family takaful business [abstract]</t>
  </si>
  <si>
    <t>ComputationOfAdjustedIncomeForFamilyTakafulBusinessAbstract</t>
  </si>
  <si>
    <t>AppendixA2AAbstract</t>
  </si>
  <si>
    <t>Appendix A2A: Computation of adjusted income for family takaful business</t>
  </si>
  <si>
    <t>BAHAGIAN A2A(b): Pengiraan Pendapatan Larasan Bagi Perniagaan Takaful Berkaitan Dana Pengendali Takaful</t>
  </si>
  <si>
    <t>PART A2A(b): Computation Of Adjusted Income For Takaful Business In Relation To Takaful Operator’s Fund</t>
  </si>
  <si>
    <t>BAHAGIAN A2A(a): Pengiraan Pendapatan Larasan Bagi Perniagaan Takaful Berkaitan Dana Takaful Keluarga</t>
  </si>
  <si>
    <t>PART A2A(a): Computation Of Adjusted Income For Takaful Business In Relation To Family Takaful Fund</t>
  </si>
  <si>
    <t>PENDAPATAN LARASAN / (KERUGIAN LARASAN) [ G - O ]</t>
  </si>
  <si>
    <t>P. ADJUSTED INCOME / (ADJUSTED LOSS) [ G - O ]</t>
  </si>
  <si>
    <t>TOLAK: O. JUMLAH TOLAKAN ( H + I + J + K + L + M + N )</t>
  </si>
  <si>
    <t>LESS: O. TOTAL DEDUCTION ( H + I + J + K + L + M + N )</t>
  </si>
  <si>
    <t>N. Baki rizab bagi risiko belum tamat tempoh hantar hadapan</t>
  </si>
  <si>
    <t>N. Balance of reserve fund for unexpired risks carried forward</t>
  </si>
  <si>
    <t>Baki rizab bagi risiko belum tamat tempoh hantar hadapan</t>
  </si>
  <si>
    <t>Balance of reserve fund for unexpired risks carried forward</t>
  </si>
  <si>
    <t>BalanceOfReserveFundForUnexpiredRisksCarriedForward</t>
  </si>
  <si>
    <t>(di mana sub perenggan 60(5)(a)(iii) ACP 1967 terpakai)</t>
  </si>
  <si>
    <t>(where subparagraph 60(5)(a)(iii) of ITA 1967 is applicable)</t>
  </si>
  <si>
    <t>M. Kos memperolehi dan melupuskan pelaburan atau hak berkaitan ruang D</t>
  </si>
  <si>
    <t>M. Cost of acquiring and realizing those investments or rights in connection with item D</t>
  </si>
  <si>
    <t>CostOfAcquiringAndRealizingThoseInvestmentsOrRightsInConnectionWithItemD</t>
  </si>
  <si>
    <t>L. Perbelanjaan pengurusan</t>
  </si>
  <si>
    <t>L. Management expenses</t>
  </si>
  <si>
    <t>Perbelanjaan pengurusan</t>
  </si>
  <si>
    <t>Management expenses</t>
  </si>
  <si>
    <t>ManagementExpenses</t>
  </si>
  <si>
    <t>K. Diskaun dibenarkan</t>
  </si>
  <si>
    <t>K. Discounts allowed</t>
  </si>
  <si>
    <t>Diskaun dibenarkan</t>
  </si>
  <si>
    <t>Discounts allowed</t>
  </si>
  <si>
    <t>DiscountsAllowed</t>
  </si>
  <si>
    <t>J. Komisen dibayar</t>
  </si>
  <si>
    <t>J. Commissions payable</t>
  </si>
  <si>
    <t>Komisen dibayar</t>
  </si>
  <si>
    <t>Commissions payable</t>
  </si>
  <si>
    <t>CommissionsPayable</t>
  </si>
  <si>
    <t>(100% jika di Malaysia, 95% jika di luar Malaysia)</t>
  </si>
  <si>
    <t>(100% if in Malaysia, 95% if outside Malaysia)</t>
  </si>
  <si>
    <t>I. Premium insurans semula boleh dibayar</t>
  </si>
  <si>
    <t>I. Re-insurance premiums payable</t>
  </si>
  <si>
    <t>Premium insurans semula boleh dibayar</t>
  </si>
  <si>
    <t>Re-insurance premiums payable</t>
  </si>
  <si>
    <t>ReInsurancePremiumsPayable</t>
  </si>
  <si>
    <t>H. Tuntutan yang dilakukan</t>
  </si>
  <si>
    <t>H. Claims incurred</t>
  </si>
  <si>
    <t>Tuntutan yang dilakukan</t>
  </si>
  <si>
    <t>Claims incurred</t>
  </si>
  <si>
    <t>ClaimsIncurred</t>
  </si>
  <si>
    <t>G. JUMLAH PENDAPATAN KASAR (A + B + C + D + E + F)</t>
  </si>
  <si>
    <t>G. TOTAL GROSS INCOME (A + B + C + D + E + F)</t>
  </si>
  <si>
    <t>F. Baki rizab bagi risiko belum tamat tempoh bawa hadapan</t>
  </si>
  <si>
    <t>F. Balance of reserve fund for unexpired risks brought forward</t>
  </si>
  <si>
    <t>Balance of reserve fund for unexpired risks brought forward</t>
  </si>
  <si>
    <t>BalanceOfReserveFundForUnexpiredRisksBroughtForward</t>
  </si>
  <si>
    <t>E. Amaun pulih semula di bawah kontrak insurans semula</t>
  </si>
  <si>
    <t>E. Amounts recoverable under re-insurance contracts</t>
  </si>
  <si>
    <t>Amounts recoverable under re-insurance contracts</t>
  </si>
  <si>
    <t>AmountsRecoverableUnderReInsuranceContracts</t>
  </si>
  <si>
    <t>D. Hasil pelupusan pelaburan atau hak</t>
  </si>
  <si>
    <t>D. Gross proceeds from the realization of investments or rights</t>
  </si>
  <si>
    <t>C. Pendapatan kasar pelaburan</t>
  </si>
  <si>
    <t>C. Gross investment income</t>
  </si>
  <si>
    <t>Gross investment income</t>
  </si>
  <si>
    <t>GrossInvestmentIncome</t>
  </si>
  <si>
    <t>B. Pendapatan kasar lain (termasuk komisen dan faedah)</t>
  </si>
  <si>
    <t>B. Any other gross income (including commissions and interest)</t>
  </si>
  <si>
    <t>Any other gross income</t>
  </si>
  <si>
    <t>AnyOtherGrossIncome</t>
  </si>
  <si>
    <t>A. Premium kasar boleh diterima Tolak: Premium dibayar balik</t>
  </si>
  <si>
    <t>A. Gross premiums receivable Less: Premiums returned</t>
  </si>
  <si>
    <t>Gross premiums receivable less Premiums returned</t>
  </si>
  <si>
    <t>GrossPremiumsReceivableLessPremiumsReturned</t>
  </si>
  <si>
    <t>Pengiraan pendapatan larasan bagi perniagaan insurans am [butiran]</t>
  </si>
  <si>
    <t>Computation of adjusted income for general insurance business [line items]</t>
  </si>
  <si>
    <t>ComputationOfAdjustedIncomeForGeneralInsuranceBusinessLineItems</t>
  </si>
  <si>
    <t>Dana Insurans Luar Pesisir</t>
  </si>
  <si>
    <t>Offshore Insurance Fund</t>
  </si>
  <si>
    <t>Dana Insurans Semula Hayat Alir Masuk</t>
  </si>
  <si>
    <t>Inward Life Re-Insurance Fund</t>
  </si>
  <si>
    <t>Dana Insurans Semula Alir Masuk</t>
  </si>
  <si>
    <t>Inward Re-Insurance Fund</t>
  </si>
  <si>
    <t>Dana Insurans Am</t>
  </si>
  <si>
    <t>General Insurance Fund</t>
  </si>
  <si>
    <t>Dana Insurans Semula Hayat</t>
  </si>
  <si>
    <t>Life Re-insurance Fund</t>
  </si>
  <si>
    <t>Pengiraan pendapatan larasan bagi perniagaan insurans am [jadual]</t>
  </si>
  <si>
    <t>Computation of adjusted income for general insurance business [table]</t>
  </si>
  <si>
    <t>ComputationOfAdjustedIncomeForGeneralInsuranceBusinessTable</t>
  </si>
  <si>
    <t>PENGIRAAN PENDAPATAN LARASAN BAGI PERNIAGAAN INSURANS AM</t>
  </si>
  <si>
    <t>COMPUTATION OF ADJUSTED INCOME FOR GENERAL INSURANCE BUSINESS</t>
  </si>
  <si>
    <t>Pengiraan pendapatan larasan bagi perniagaan insurans am [abstrak]</t>
  </si>
  <si>
    <t>Computation of adjusted income for general insurance business [abstract]</t>
  </si>
  <si>
    <t>ComputationOfAdjustedIncomeForGeneralInsuranceBusinessAbstract</t>
  </si>
  <si>
    <t>Appendix A3: Computation of adjusted income for general insurance business</t>
  </si>
  <si>
    <t>T. PENDAPATAN LARASAN / (KERUGIAN LARASAN) [ G - S ]</t>
  </si>
  <si>
    <t>T. ADJUSTED INCOME / (ADJUSTED LOSS) [ G - S]</t>
  </si>
  <si>
    <t>TOLAK: S. JUMLAH TOLAKAN ( H hingga R )</t>
  </si>
  <si>
    <t>LESS: S. TOTAL DEDUCTION ( H to R )</t>
  </si>
  <si>
    <t>R. Perbelanjaan pengurusan berkaitan dengan perniagaan yang dijalankan mengikut prinsip mudharabah</t>
  </si>
  <si>
    <t>Management fees</t>
  </si>
  <si>
    <t>ManagementFees</t>
  </si>
  <si>
    <t>Q. Pembahagian keuntungan
yang diagihkan / dikreditkan
ke dana pengendali takaful</t>
  </si>
  <si>
    <t>P. Pembahagian keuntungan
yang diagihkan / dikreditkan kepada peserta</t>
  </si>
  <si>
    <t>P. Share of profits distributed / credited to the participant</t>
  </si>
  <si>
    <t>N. Fi selain fi wakalah yang berkaitan dengan dana pengendali takaful</t>
  </si>
  <si>
    <t>N. Fee other than wakalah fee attributable to the takaful operator's fund</t>
  </si>
  <si>
    <t>M. Baki rizab bagi risiko belum
tamat tempoh hantar hadapan</t>
  </si>
  <si>
    <t>M. Balance of reserve fund for unexpired risks carried forward</t>
  </si>
  <si>
    <t>(di mana subperenggan 60AA(5)(a)(iii) ACP 1967 terpakai)</t>
  </si>
  <si>
    <t>(where subparagraph 60AA(5)(a)(iii) of ITA 1967 is applicable)</t>
  </si>
  <si>
    <t>L. Kos memperolehi dan melupuskan pelaburan atau hak berkaitan ruang D</t>
  </si>
  <si>
    <t>K. Diskaun dibenarkan berkaitan dengan perniagaan yang dijalankan mengikut prinsip mudharabah</t>
  </si>
  <si>
    <t>K. Discounts allowed in connection with the business carried out in accordance with the principle of mudharabah</t>
  </si>
  <si>
    <t>J. Komisen dibayar berkaitan dengan perniagaan yang dijalankan mengikut prinsip mudharabah</t>
  </si>
  <si>
    <t>J. Commissions payable in connection with the business carried out in accordance with the principle of mudharabah</t>
  </si>
  <si>
    <t>Re-takaful premiums payable</t>
  </si>
  <si>
    <t>ReTakafulPremiumsPayable</t>
  </si>
  <si>
    <t>E. Amaun pulih semula di bawah kontrak takaful semula</t>
  </si>
  <si>
    <t>E. Amounts recoverable under re-takaful contracts</t>
  </si>
  <si>
    <t>Amounts recoverable under re-takaful contracts</t>
  </si>
  <si>
    <t>AmountsRecoverableUnderReTakafulContracts</t>
  </si>
  <si>
    <t>B. Pendapatan kasar lain (termasuk komisen boleh diterima)</t>
  </si>
  <si>
    <t>B. Any other gross income (including commissions and receivable profit)</t>
  </si>
  <si>
    <t>A. Premium kasar boleh diterima
Tolak: Premium dibayar balik Fi wakalah yang dipindahkan ke dana pengendali takaful</t>
  </si>
  <si>
    <t>A. Gross premiums receivable 
Less: Premiums returned Wakalah fee which is attributable to takaful operator's fund</t>
  </si>
  <si>
    <t>Pengiraan pendapatan larasan bagi perniagaan takaful am [butiran]</t>
  </si>
  <si>
    <t>Computation of adjusted income for general takaful business [line items]</t>
  </si>
  <si>
    <t>ComputationOfAdjustedIncomeForGeneralTakafulBusinessLineItems</t>
  </si>
  <si>
    <t>Dana Takaful Luar Pesisir</t>
  </si>
  <si>
    <t>Dana Takaful Semula Keluarga Alir Masuk</t>
  </si>
  <si>
    <t>Inward Family Re-takaful Fund</t>
  </si>
  <si>
    <t>Dana Takaful Semula Alir Masuk</t>
  </si>
  <si>
    <t>Inward Re-takaful Fund</t>
  </si>
  <si>
    <t>Dana Takaful Am</t>
  </si>
  <si>
    <t>General Takaful Fund</t>
  </si>
  <si>
    <t>Dana Takaful Semula Keluarga</t>
  </si>
  <si>
    <t>Family Re-takaful Fund</t>
  </si>
  <si>
    <t>Pengiraan pendapatan larasan bagi perniagaan takaful am [jadual]</t>
  </si>
  <si>
    <t>Computation of adjusted income for general takaful business [table]</t>
  </si>
  <si>
    <t>ComputationOfAdjustedIncomeForGeneralTakafulBusinessTable</t>
  </si>
  <si>
    <t>Pengiraan pendapatan larasan bagi perniagaan takaful am [abstrak]</t>
  </si>
  <si>
    <t>Computation of adjusted income for general takaful business [abstract]</t>
  </si>
  <si>
    <t>ComputationOfAdjustedIncomeForGeneralTakafulBusinessAbstract</t>
  </si>
  <si>
    <t>Appendix A3A: Computation of adjusted income for general takaful business</t>
  </si>
  <si>
    <t>lhdnm-enum:SectionOfWithholdingTaxProvisionList</t>
  </si>
  <si>
    <t>http://www.hasil.gov.my/role/enum/section-of-the-withholding-tax-provision</t>
  </si>
  <si>
    <t>lhdnm-enum:CharacterizationOfBusinessActivityList</t>
  </si>
  <si>
    <t>http://www.hasil.gov.my/role/enum/characterization-of-business-activity</t>
  </si>
  <si>
    <t>#lhdnm_subsidiaryCompanyIdentifier</t>
  </si>
  <si>
    <t>HK-O [abstract]</t>
  </si>
  <si>
    <t>#lhdnm_companyDirectorIdentifier</t>
  </si>
  <si>
    <t>HK-P [abstract]</t>
  </si>
  <si>
    <t>#lhdnm_companyShareholderIdentifier</t>
  </si>
  <si>
    <t>code-of-type-of-income</t>
  </si>
  <si>
    <t>CodeOfTypeOfIncomeList</t>
  </si>
  <si>
    <t>Code of type of income [list]</t>
  </si>
  <si>
    <t>Kod jenis pendapatan [senarai]</t>
  </si>
  <si>
    <t>I. Re-takaful premiums payable</t>
  </si>
  <si>
    <t>I. Premium takaful semula boleh dibayar</t>
  </si>
  <si>
    <t>Balance brought forward add Current year claim</t>
  </si>
  <si>
    <t>Balance of amount not absorbed add Current year loss carried forward</t>
  </si>
  <si>
    <t>Adjusted business income add Balancing charge</t>
  </si>
  <si>
    <t>Balance of allowance brought forward add Current year allowance</t>
  </si>
  <si>
    <t>BalanceOfAmountNotAbsorbedAddCurrentYearLossCarriedForward</t>
  </si>
  <si>
    <t>BalanceBroughtForwardAddCurrentYearClaimAdjustmentOfAllowanceForApprovedBusiness</t>
  </si>
  <si>
    <t>Balance brought forward and Current year claim, adjustment of allowance for approved business</t>
  </si>
  <si>
    <t>Balance brought forward add Balancing allowance add Capital allowance</t>
  </si>
  <si>
    <t>Balance of capital allowance brought forward add Balancing allowance add Capital allowance</t>
  </si>
  <si>
    <t>Balance brought forward adjustment of capital allowance add Balancing allowance add Capital allowance</t>
  </si>
  <si>
    <t>BalanceBroughtForwardAddExemptionOfIncomeOnValueOfIncreasedExportsAddExemptionOnCurrentYearStatutoryIncome</t>
  </si>
  <si>
    <t>Balance brought forward add Exemption of income on value of increased exports add Exemption on current year Statutory Income</t>
  </si>
  <si>
    <t>Balance brought forward, adjustment of capital allowance add Balancing allowance, adjustment of capital allowance add Capital allowance, adjustment of capital allowance</t>
  </si>
  <si>
    <t>Balance brought forward add Exemption on statutory income on increased exports by company given export excellence award for merchandise, services or brand</t>
  </si>
  <si>
    <t>BalanceBroughtForwardAddExemptionOnStatutoryIncomeOnExportsForNewMarket</t>
  </si>
  <si>
    <t>Balance brought forward add Exemption on statutory income on exports for new market</t>
  </si>
  <si>
    <t>BalanceBroughtForwardAddBalancingAllowanceAddCapitalAllowanceOnAdjustmentOfCapitalAllowance</t>
  </si>
  <si>
    <t>Balance brought forward add Balancing allowance add Capital allowance on adjustment of capital allowance</t>
  </si>
  <si>
    <t>Balance of allowance for increased exports brought forward by a company engaged in agriculture add Current year allowance for increased exports by a company engaged in agriculture</t>
  </si>
  <si>
    <t>Statutory income in Ringgit Malaysia less Income under avoidance of double taxation agreement</t>
  </si>
  <si>
    <t>StatutoryIncomeInRinggitMalaysiaLessIncomeUnderAvoidanceOfDoubleTaxationAgreement</t>
  </si>
  <si>
    <t>Balance brought forward, adjustment of investment tax allowance add Current year claim, adjustment of investment tax allowance</t>
  </si>
  <si>
    <t>Balance brought forward, adjustment of investment tax allowance add Current year claim, adjustment of investment tax allowance less Investment tax allowance absorbed</t>
  </si>
  <si>
    <t>Balance brought forward add Balancing allowance add Capital allowance less Amount disregarded due to substantial change in shareholding</t>
  </si>
  <si>
    <t>Balance carried forward less Adjustment of allowance for approved business</t>
  </si>
  <si>
    <t>type-of-purpose</t>
  </si>
  <si>
    <t>TypeOfPurposeList</t>
  </si>
  <si>
    <t>Type of purpose [list]</t>
  </si>
  <si>
    <t>Jenis tujuan [senarai]</t>
  </si>
  <si>
    <t>ForOwnUsagePurposes</t>
  </si>
  <si>
    <t>1 - For own usage purposes</t>
  </si>
  <si>
    <t>1- Untuk kegunaan sendiri</t>
  </si>
  <si>
    <t>ForRentalPurposes</t>
  </si>
  <si>
    <t>2 - For rental purposes</t>
  </si>
  <si>
    <t>2 - Untuk disewakan</t>
  </si>
  <si>
    <t>A1. Bil</t>
  </si>
  <si>
    <t>A2. Kod Pendapatan*</t>
  </si>
  <si>
    <t>(Note - * Income Code: 3 = interest, 5 = royalty, 6 = section 4A income, 7 = income from trust (excluding Real Estate Investment Trust / Property Trust Fund), 8 = other relevant income)</t>
  </si>
  <si>
    <t>A3. Name of Taxpayer/ Trust</t>
  </si>
  <si>
    <t>A3. Nama Pembayar / Amanah</t>
  </si>
  <si>
    <t>A4. Gross Income (RM)</t>
  </si>
  <si>
    <t>A4. Pendapatan Kasar (RM)</t>
  </si>
  <si>
    <t>A5. Tax Deducted</t>
  </si>
  <si>
    <t>A5. Cukai Dipotong</t>
  </si>
  <si>
    <t>A6. Date of Payment</t>
  </si>
  <si>
    <t>A6. Tarikh Bayaran No</t>
  </si>
  <si>
    <t>A7. Receipt No.</t>
  </si>
  <si>
    <t>A7. No. Resit</t>
  </si>
  <si>
    <t>InterestRoyaltyIncomeAbstract</t>
  </si>
  <si>
    <t>Interest royalty income [abstract]</t>
  </si>
  <si>
    <t>InterestRoyaltyIncomeTable</t>
  </si>
  <si>
    <t>Interest royalty income [table]</t>
  </si>
  <si>
    <t>InterestRoyaltyIncomeLineItems</t>
  </si>
  <si>
    <t>Interest royalty income [line items]</t>
  </si>
  <si>
    <t>A8. Total (Gross Income)</t>
  </si>
  <si>
    <t>A8. JUMLAH (Pendapatan Kasar)</t>
  </si>
  <si>
    <t>A9. Total Z (Tax Deducted)</t>
  </si>
  <si>
    <t>A9. JUMLAH Z (Cukai Dipotong)</t>
  </si>
  <si>
    <t>B. Jumlah cukai dipotong/kredit dituntut di bawah seksyen 110 (Z)</t>
  </si>
  <si>
    <t>C. Total gross interest income (income code = 3)</t>
  </si>
  <si>
    <t>C. Jumlah pendapatan kasar faedah (kod pendapatan = 3)</t>
  </si>
  <si>
    <t>Transfer this amount to item B, Working Sheet HK-C15</t>
  </si>
  <si>
    <t>D. Total gross royalty income (income code = 5)</t>
  </si>
  <si>
    <t>D. Jumlah pendapatan kasar royalti (kod pendapatan = 5)</t>
  </si>
  <si>
    <t>Transfer this amount to item E, Working Sheet HK-C15</t>
  </si>
  <si>
    <t>E. Total gross section 4A income (income code = 6)</t>
  </si>
  <si>
    <t>E. Jumlah pendapatan kasar seksyen 4A (kod pendapatan = 6)</t>
  </si>
  <si>
    <t>F. Total gross income from trust (income code = 7)</t>
  </si>
  <si>
    <t>F. Jumlah pendapatan kasar daripada amanah (kod pendapatan = 7)</t>
  </si>
  <si>
    <t>G. Total gross of other income (income code = 8)</t>
  </si>
  <si>
    <t>G. Jumlah kasar pendapatan lain (kod pendapatan = 8)</t>
  </si>
  <si>
    <t>H. Jumlah kasar pendapatan lain (kod pendapatan = 8)</t>
  </si>
  <si>
    <t>H. Total gross of other income (income code = 8)</t>
  </si>
  <si>
    <t>G. Jumlah pendapatan kasar daripada amanah (kod pendapatan = 7)</t>
  </si>
  <si>
    <t>G. Total gross income from trust (income code = 7)</t>
  </si>
  <si>
    <t>F. Jumlah pendapatan kasar seksyen 4A (kod pendapatan = 6)</t>
  </si>
  <si>
    <t>F. Total gross section 4A income (income code = 6)</t>
  </si>
  <si>
    <t>E. Jumlah pendapatan kasar royalti (kod pendapatan = 5)</t>
  </si>
  <si>
    <t>E. Total gross royalty income (income code = 5)</t>
  </si>
  <si>
    <t>D. Jumlah pendapatan kasar faedah (kod pendapatan = 3)</t>
  </si>
  <si>
    <t>D. Total gross interest income (income code = 3)</t>
  </si>
  <si>
    <t>C. Jumlah pendapatan kasar dividen (kod pendapatan = 2)</t>
  </si>
  <si>
    <t>C. Total gross dividend income (income code = 2)</t>
  </si>
  <si>
    <t>B. Kredit yang dituntut (X atau Y, yang mana lebih rendah)</t>
  </si>
  <si>
    <t>B. Relief claimed (X or Y, whichever is lower)</t>
  </si>
  <si>
    <t>Kredit yang dituntut adalah amaun X atau amaun Y, di mana amaun Y boleh dikira dengan formula berikut:</t>
  </si>
  <si>
    <t>Relief due is either amount X or amount Y, where amount Y is computed using the following formula:</t>
  </si>
  <si>
    <t>A8. Jumlah X (Cukai Yang Dipotong Di Negara Asing)</t>
  </si>
  <si>
    <t>A7. Jumlah (Pendapatan Berkanun)</t>
  </si>
  <si>
    <t>A7. Total (Statutory Income)</t>
  </si>
  <si>
    <t>A6. Jumlah (Pendapatan Kasar)</t>
  </si>
  <si>
    <t>A6. Total (Gross Income)</t>
  </si>
  <si>
    <t>A5. Cukai Yang Dipotong Di Negara Asing</t>
  </si>
  <si>
    <t>A5. Tax Deducted in the Foreign Country</t>
  </si>
  <si>
    <t>A4. Pendapatan Berkanun</t>
  </si>
  <si>
    <t>A3. Pendapatan Kasar</t>
  </si>
  <si>
    <t>A3. Gross Income</t>
  </si>
  <si>
    <t>A2. Kod*</t>
  </si>
  <si>
    <t>A2. Code *</t>
  </si>
  <si>
    <t>A1. No.</t>
  </si>
  <si>
    <t>(Nota - * Kod Pendapatan: 1 = perniagaan, 2 = dividen, 3 = faedah, 5 = royalti, 6 = pendapatan seksyen 4A, 7 = pendapatan daripada amanah, 8 = pendapatan lain)</t>
  </si>
  <si>
    <t>Transfer this amount to item A, Working Sheet HK-C14</t>
  </si>
  <si>
    <t>** Ketetapan Umum No. 11/2011 boleh dirujuk sebagai panduan</t>
  </si>
  <si>
    <t>** Refer to Public Ruling No. 11/2011 as a guide</t>
  </si>
  <si>
    <t>Portion of statutory income divided by total income from all sources times tax chargeable before relief</t>
  </si>
  <si>
    <t>PortionOfStatutoryIncomeDividedByTotalIncomeFromAllSourcesTimesTaxChargeableBeforeRelief</t>
  </si>
  <si>
    <t>Claim for section 132 tax relief - Income from countries with double taxation agreement [abstract]</t>
  </si>
  <si>
    <t>(Note - * Income Code: 1 = business, 2 = dividends, 3 = interest, 5 = royalty, 6 = section 4A income, 7 = income from trust, 8 = other income)</t>
  </si>
  <si>
    <t>Details of income claim section 132 tax relief [line items]</t>
  </si>
  <si>
    <t>DetailsOfIncomeClaimSection132TaxReliefLineItems</t>
  </si>
  <si>
    <t>Details of income claim section 132 tax relief [table]</t>
  </si>
  <si>
    <t>DetailsOfIncomeClaimSection132TaxReliefTable</t>
  </si>
  <si>
    <t>Details of income claim section 132 tax relief [abstract]</t>
  </si>
  <si>
    <t>DetailsOfIncomeClaimSection132TaxReliefAbstract</t>
  </si>
  <si>
    <t>B. Kredit yang dituntut (U atau Z, yang mana lebih rendah)</t>
  </si>
  <si>
    <t>B. Relief claimed (U or Z, whichever is lower)</t>
  </si>
  <si>
    <t>4. Ketetapan Umum No. 11/2011 boleh dirujuk sebagai panduan</t>
  </si>
  <si>
    <t>AmountXDividedByIncomeFromAllSourcesTimesTaxChargeableBeforeRelief</t>
  </si>
  <si>
    <t>Kredit yang dituntut adalah amaun Z atau amaun U, di mana amaun U boleh dikira dengan formula berikut:</t>
  </si>
  <si>
    <t>Relief due is either amount Z or amount U, where amount U is computed using the following formula:</t>
  </si>
  <si>
    <t>A7. Y/2 = (Z)</t>
  </si>
  <si>
    <t>A6. Jumlah Y</t>
  </si>
  <si>
    <t>A6. Total Y</t>
  </si>
  <si>
    <t>A5. Jumlah X</t>
  </si>
  <si>
    <t>A5. Total X</t>
  </si>
  <si>
    <t>A4. Cukai Yang Dipotong Di Negara Asing</t>
  </si>
  <si>
    <t>A4. Tax Deducted in the Foreign Country</t>
  </si>
  <si>
    <t>A3. Jumlah Kasar</t>
  </si>
  <si>
    <t>(Note - * Income Code: 1 = business, 2 = dividends, 3 = interest, 5 = royalty, 6 = section 4A income, 7 = income from trust, 8 = other relevant income)</t>
  </si>
  <si>
    <t>Details of income claim section 133 tax relief [line items]</t>
  </si>
  <si>
    <t>DetailsOfIncomeClaimSection133TaxReliefLineItems</t>
  </si>
  <si>
    <t>Details of income claim section 133 tax relief [table]</t>
  </si>
  <si>
    <t>DetailsOfIncomeClaimSection133TaxReliefTable</t>
  </si>
  <si>
    <t>Details of income claim section 133 tax relief [abstract]</t>
  </si>
  <si>
    <t>DetailsOfIncomeClaimSection133TaxReliefAbstract</t>
  </si>
  <si>
    <t>Section110TaxDeductionOthersAbstract</t>
  </si>
  <si>
    <t>Section 110 tax deduction (others) [abstract]</t>
  </si>
  <si>
    <t>ListOutInterestOrRoyaltyIncomePursuantToProvisionAbstract</t>
  </si>
  <si>
    <t>A. List out: interest/royalty income pursuant to the provision under section 109 of ITA 1967; 
income listed under section 109B of the same Act; 
income from trust as per CP30A other relevant income.
(Note - * Income Code: 3 = interest, 5 = royalty, 6 = section 4A income, 7 = income from trust (excluding Real Estate Investment Trust / Property Trust Fund), 8 = other relevant income)</t>
  </si>
  <si>
    <t>ListOutInterestOrRoyaltyIncomePursuantToProvisionTable</t>
  </si>
  <si>
    <t>Section110TaxDeductionMember</t>
  </si>
  <si>
    <t>Section 110 tax deduction [member]</t>
  </si>
  <si>
    <t>Tolakan cukai seksyen 110 [ahli]</t>
  </si>
  <si>
    <t>Section110TaxDeductionIdentificationAxis</t>
  </si>
  <si>
    <t>Section 110 tax deduction identification [axis]</t>
  </si>
  <si>
    <t>ListOutInterestOrRoyaltyIncomePursuantToProvisionLineItems</t>
  </si>
  <si>
    <t>NameOfTaxpayerTrust</t>
  </si>
  <si>
    <t>Name of taxpayer trust</t>
  </si>
  <si>
    <t>GrossIncomeOfTaxpayer</t>
  </si>
  <si>
    <t>Gross income of taxpayer</t>
  </si>
  <si>
    <t>Pendapatan kasar pembayar cukai</t>
  </si>
  <si>
    <t>TaxDeductedOfTaxpayer</t>
  </si>
  <si>
    <t>Tax deducted of taxpayer</t>
  </si>
  <si>
    <t>Cukai dipotong pembayar cukai</t>
  </si>
  <si>
    <t>DateOfPaymentOfTaxpayer</t>
  </si>
  <si>
    <t>Date of payment of taxpayer</t>
  </si>
  <si>
    <t>ReceiptNumberOfTaxpayer</t>
  </si>
  <si>
    <t>Receipt number of taxpayer</t>
  </si>
  <si>
    <t>Nombor resit pembayar cukai</t>
  </si>
  <si>
    <t>TaxDeductedSetOffClaimedUnderSection110</t>
  </si>
  <si>
    <t>Tax deducted set off claimed under section 110</t>
  </si>
  <si>
    <t>GrossIncomeFromTrust</t>
  </si>
  <si>
    <t>Gross income from trust</t>
  </si>
  <si>
    <t>Pendapatan kasar daripada amanah</t>
  </si>
  <si>
    <t>GrossOtherRelevantIncome</t>
  </si>
  <si>
    <t>Gross other relevant income</t>
  </si>
  <si>
    <t>ClaimForSection132TaxReliefIncomeFromCountriesWithDoubleTaxationAgreementAbstract</t>
  </si>
  <si>
    <t>Section132TaxReliefMember</t>
  </si>
  <si>
    <t>Section 132 tax relief [member]</t>
  </si>
  <si>
    <t>Section132TaxReliefIdentificationAxis</t>
  </si>
  <si>
    <t>Section 132 tax relief identification [axis]</t>
  </si>
  <si>
    <t>GrossIncomeClaim</t>
  </si>
  <si>
    <t>Gross income claim</t>
  </si>
  <si>
    <t>Tuntutan pendapatan kasar</t>
  </si>
  <si>
    <t>StatutoryIncomeClaim</t>
  </si>
  <si>
    <t>Statutory income claim</t>
  </si>
  <si>
    <t>Tuntutan pendapatan berkanun</t>
  </si>
  <si>
    <t>TaxDeductedInForeignCountryClaim</t>
  </si>
  <si>
    <t>Tax deducted in foreign country claim</t>
  </si>
  <si>
    <t>ClaimForIncomeFromCountriesWithDoubleTaxationAgreementAbstract</t>
  </si>
  <si>
    <t>ClaimForIncomeFromCountriesWithDoubleTaxationAgreementTable</t>
  </si>
  <si>
    <t>ClaimForIncomeFromCountriesWithDoubleTaxationAgreementLineItems</t>
  </si>
  <si>
    <t>ReliefDueEitherAmountXOrAmountYWhereAmountYComputedUsingFollowingFormulaAbstract</t>
  </si>
  <si>
    <t>Relief due either amount x or amount y where amount y computed using following formula [abstract]</t>
  </si>
  <si>
    <t>ReliefClaimed</t>
  </si>
  <si>
    <t>Relief claimed</t>
  </si>
  <si>
    <t>GrossDividendIncome</t>
  </si>
  <si>
    <t>Gross dividend income</t>
  </si>
  <si>
    <t>ClaimForSection133TaxReliefIncomeFromCountriesWithoutDoubleTaxationAgreementAbstract</t>
  </si>
  <si>
    <t>Claim for section 133 tax relief - income from countries without double taxation agreement [abstract]</t>
  </si>
  <si>
    <t>Section133TaxReliefMember</t>
  </si>
  <si>
    <t>Section 133 tax relief [member]</t>
  </si>
  <si>
    <t>Section133TaxReliefIdentificationAxis</t>
  </si>
  <si>
    <t>Section 133 tax relief identification [axis]</t>
  </si>
  <si>
    <t>ClaimForIncomeFromCountriesWithoutDoubleTaxationAgreementAbstract</t>
  </si>
  <si>
    <t>ClaimForIncomeFromCountriesWithoutDoubleTaxationAgreementTable</t>
  </si>
  <si>
    <t>ClaimForIncomeFromCountriesWithoutDoubleTaxationAgreementLineItems</t>
  </si>
  <si>
    <t>ReliefDueEitherAmountZAmountUWhereAmountUComputedUsingFollowingFormulaAbstract</t>
  </si>
  <si>
    <t>P. Total surplus residual expenditure</t>
  </si>
  <si>
    <t>N. Jumlah lebihan perbelanjaan</t>
  </si>
  <si>
    <t>N. Total surplus recovered expenditure</t>
  </si>
  <si>
    <t>M. Total mining allowance</t>
  </si>
  <si>
    <t>Totals mining allowance</t>
  </si>
  <si>
    <t>Summary of mining allowance [line items]</t>
  </si>
  <si>
    <t>SummaryOfMiningAllowanceLineItems</t>
  </si>
  <si>
    <t>Summary of mining allowance [table]</t>
  </si>
  <si>
    <t>SummaryOfMiningAllowanceTable</t>
  </si>
  <si>
    <t>Summary of mining allowance [abstract]</t>
  </si>
  <si>
    <t>SummaryOfMiningAllowanceAbstract</t>
  </si>
  <si>
    <t>L - Belanja baki h/h</t>
  </si>
  <si>
    <t>L-Residual expenditure c/f</t>
  </si>
  <si>
    <t>K - Lebihan perolehan</t>
  </si>
  <si>
    <t>K-Surplus recovered expenditure</t>
  </si>
  <si>
    <t>J - Lebihan perbelanjaan</t>
  </si>
  <si>
    <t>J-Surplus residual expenditure</t>
  </si>
  <si>
    <t>H - Elaun perlombongan</t>
  </si>
  <si>
    <t>H-Mining allowance</t>
  </si>
  <si>
    <t>G - Jumlah (E - F)</t>
  </si>
  <si>
    <t>G-Total (E-F)</t>
  </si>
  <si>
    <t>F - Perolehan</t>
  </si>
  <si>
    <t>F-Recovered expenditure</t>
  </si>
  <si>
    <t>Recovered expenditure</t>
  </si>
  <si>
    <t>RecoveredExpenditure</t>
  </si>
  <si>
    <t>E - Jumlah (C + D)</t>
  </si>
  <si>
    <t>E-Total (C+D)</t>
  </si>
  <si>
    <t>D - Belanja pembangunan</t>
  </si>
  <si>
    <t>D-Development expenditure</t>
  </si>
  <si>
    <t>Development expenditure</t>
  </si>
  <si>
    <t>DevelopmentExpenditure</t>
  </si>
  <si>
    <t>C - Belanja baki b/h</t>
  </si>
  <si>
    <t>C-Residual expenditure b/f</t>
  </si>
  <si>
    <t>B - Baki hayat lombong</t>
  </si>
  <si>
    <t>B-Residual life of the mine</t>
  </si>
  <si>
    <t>Residual life of the mine</t>
  </si>
  <si>
    <t>ResidualLifeOfMine</t>
  </si>
  <si>
    <t>A - Kelas</t>
  </si>
  <si>
    <t>A-Class</t>
  </si>
  <si>
    <t>Kelas</t>
  </si>
  <si>
    <t>Class</t>
  </si>
  <si>
    <t>Per</t>
  </si>
  <si>
    <t>Maklumat elaun perlombongan [butiran]</t>
  </si>
  <si>
    <t>Details of mining allowance [line items]</t>
  </si>
  <si>
    <t>DetailsOfMiningAllowanceLineItems</t>
  </si>
  <si>
    <t>Pengenalan elaun perlombongan [paksi]</t>
  </si>
  <si>
    <t>Mining allowance identification [axis]</t>
  </si>
  <si>
    <t>MiningAllowanceIdentificationAxis</t>
  </si>
  <si>
    <t>Maklumat elaun perlombongan [jadual]</t>
  </si>
  <si>
    <t>Details of mining allowance [table]</t>
  </si>
  <si>
    <t>DetailsOfMiningAllowanceTable</t>
  </si>
  <si>
    <t>ELAUN PERLOMBONGAN</t>
  </si>
  <si>
    <t>MINING ALLOWANCE</t>
  </si>
  <si>
    <t>Maklumat elaun perlombongan [abstrak]</t>
  </si>
  <si>
    <t>Details of mining allowance [abstract]</t>
  </si>
  <si>
    <t>DetailsOfMiningAllowanceAbstract</t>
  </si>
  <si>
    <t>Elaun perlombongan [abstrak]</t>
  </si>
  <si>
    <t>Mining allowances [abstract]</t>
  </si>
  <si>
    <t>MiningAllowancesAbstract</t>
  </si>
  <si>
    <t>HK-1.1 [abstrak]</t>
  </si>
  <si>
    <t>HK-1.1 [abstract]</t>
  </si>
  <si>
    <t>HK11Abstract</t>
  </si>
  <si>
    <t>HK-1.1: Mining allowances</t>
  </si>
  <si>
    <t>hk-1-1</t>
  </si>
  <si>
    <t>Elaun modal tahun semasa</t>
  </si>
  <si>
    <t>Current year capital allowance</t>
  </si>
  <si>
    <t>CurrentYearCapitalAllowance</t>
  </si>
  <si>
    <t>C2. Perbelanjaan perhutanan layak</t>
  </si>
  <si>
    <t>Elaun perhutanan</t>
  </si>
  <si>
    <t>Forest allowance</t>
  </si>
  <si>
    <t>ForestAllowance</t>
  </si>
  <si>
    <t>Elaun pertanian</t>
  </si>
  <si>
    <t>Agriculture allowance</t>
  </si>
  <si>
    <t>AgricultureAllowance</t>
  </si>
  <si>
    <t>Elaun modal tahun semasa [abstrak]</t>
  </si>
  <si>
    <t>Current year capital allowance [abstract]</t>
  </si>
  <si>
    <t>CurrentYearCapitalAllowanceAbstract</t>
  </si>
  <si>
    <t>Balancing allowance under capital allowances</t>
  </si>
  <si>
    <t>BalancingAllowanceUnderCapitalAllowances</t>
  </si>
  <si>
    <t>Elaun imbangan loji dan jentera</t>
  </si>
  <si>
    <t>Balancing allowance of plant and machinery</t>
  </si>
  <si>
    <t>BalancingAllowanceOfPlantAndMachinery</t>
  </si>
  <si>
    <t>B1. Industrial building</t>
  </si>
  <si>
    <t>Balancing allowance of industrial building</t>
  </si>
  <si>
    <t>BalancingAllowanceOfIndustrialBuilding</t>
  </si>
  <si>
    <t>Balancing allowance [abstract]</t>
  </si>
  <si>
    <t>BalancingAllowanceAbstract</t>
  </si>
  <si>
    <t>Balancing charge under capital allowances</t>
  </si>
  <si>
    <t>BalancingChargeUnderCapitalAllowances</t>
  </si>
  <si>
    <t>Kenaan imbangan loji dan jentera</t>
  </si>
  <si>
    <t>Balancing charge of plant and machinery</t>
  </si>
  <si>
    <t>BalancingChargeOfPlantAndMachinery</t>
  </si>
  <si>
    <t>Balancing charge of industrial building</t>
  </si>
  <si>
    <t>BalancingChargeOfIndustrialBuilding</t>
  </si>
  <si>
    <t>Kenaan perhutanan</t>
  </si>
  <si>
    <t>Forest charge</t>
  </si>
  <si>
    <t>ForestCharge</t>
  </si>
  <si>
    <t>Kenaan imbangan [abstrak]</t>
  </si>
  <si>
    <t>Balancing charge [abstract]</t>
  </si>
  <si>
    <t>BalancingChargeAbstract</t>
  </si>
  <si>
    <t>RUMUSAN ELAUN MODAL</t>
  </si>
  <si>
    <t>SUMMARY OF CAPITAL ALLOWANCES</t>
  </si>
  <si>
    <t>Summary of capital allowances [line items]</t>
  </si>
  <si>
    <t>SummaryOfCapitalAllowancesLineItems</t>
  </si>
  <si>
    <t>Summary of capital allowances [table]</t>
  </si>
  <si>
    <t>SummaryOfCapitalAllowancesTable</t>
  </si>
  <si>
    <t>Summary of capital allowances [abstract]</t>
  </si>
  <si>
    <t>SummaryOfCapitalAllowancesAbstract</t>
  </si>
  <si>
    <t>HK-1.2 [abstrak]</t>
  </si>
  <si>
    <t>HK-1.2 [abstract]</t>
  </si>
  <si>
    <t>HK-1.2: Summary of capital allowances</t>
  </si>
  <si>
    <t>hk-1-2</t>
  </si>
  <si>
    <t>C5. JUMLAH</t>
  </si>
  <si>
    <t>C5. TOTAL</t>
  </si>
  <si>
    <t>C4. Loji dan jentera</t>
  </si>
  <si>
    <t>C4. Plant and machinery</t>
  </si>
  <si>
    <t>C3. Bangunan industri</t>
  </si>
  <si>
    <t>C3. Industrial building</t>
  </si>
  <si>
    <t>C2. Qualifying forest expenditure</t>
  </si>
  <si>
    <t>C1. Perbelanjaan pertanian layak</t>
  </si>
  <si>
    <t>C1. Qualifying agriculture expenditure</t>
  </si>
  <si>
    <t>C. ELAUN MODAL TAHUN SEMASA</t>
  </si>
  <si>
    <t>C. CURRENT YEAR CAPITAL ALLOWANCE</t>
  </si>
  <si>
    <t>B3. JUMLAH</t>
  </si>
  <si>
    <t>B3. TOTAL</t>
  </si>
  <si>
    <t>B2. Loji dan jentera</t>
  </si>
  <si>
    <t>B2. Plant and machinery</t>
  </si>
  <si>
    <t>B1. Bangunan industri</t>
  </si>
  <si>
    <t>B. ELAUN IMBANGAN</t>
  </si>
  <si>
    <t>B. BALANCING ALLOWANCE</t>
  </si>
  <si>
    <t>A5. JUMLAH</t>
  </si>
  <si>
    <t>A5. TOTAL</t>
  </si>
  <si>
    <t>A4. Loji dan jentera</t>
  </si>
  <si>
    <t>A4. Plant and machinery</t>
  </si>
  <si>
    <t>A3. Bangunan industri</t>
  </si>
  <si>
    <t>A3. Industrial building</t>
  </si>
  <si>
    <t>A2. Perbelanjaan perhutanan layak</t>
  </si>
  <si>
    <t>A2. Qualifying forest expenditure</t>
  </si>
  <si>
    <t>A1. Perbelanjaan pertanian layak</t>
  </si>
  <si>
    <t>A1. Qualifying agriculture expenditure</t>
  </si>
  <si>
    <t>A. KENAAN IMBANGAN</t>
  </si>
  <si>
    <t>A. BALANCING CHARGE</t>
  </si>
  <si>
    <t>Q. ELAUN PERTANIAN</t>
  </si>
  <si>
    <t>Q. AGRICULTURE ALLOWANCE</t>
  </si>
  <si>
    <t>P. KENAAN PERTANIAN</t>
  </si>
  <si>
    <t>P. AGRICULTURE CHARGE</t>
  </si>
  <si>
    <t>Grant / subsidy and agriculture charge and agriculture allowance [line items]</t>
  </si>
  <si>
    <t>GrantOrSubsidyAndAgricultureChargeAndAgricultureAllowanceLineItems</t>
  </si>
  <si>
    <t>Grant / subsidy and agriculture charge and agriculture allowance [table]</t>
  </si>
  <si>
    <t>GrantOrSubsidyAndAgricultureChargeAndAgricultureAllowanceTable</t>
  </si>
  <si>
    <t>Grant / subsidy and agriculture charge and agriculture allowance [abstract]</t>
  </si>
  <si>
    <t>GrantOrSubsidyAndAgricultureChargeAndAgricultureAllowanceAbstract</t>
  </si>
  <si>
    <t>JUMLAH N</t>
  </si>
  <si>
    <t>Total N</t>
  </si>
  <si>
    <t>Elaun terkumpul</t>
  </si>
  <si>
    <t>Accumulated allowance</t>
  </si>
  <si>
    <t>AccumulatedAllowance</t>
  </si>
  <si>
    <t>JUMLAH M</t>
  </si>
  <si>
    <t>Total M</t>
  </si>
  <si>
    <t>JUMLAH L</t>
  </si>
  <si>
    <t>Total L</t>
  </si>
  <si>
    <t>Agriculture charge</t>
  </si>
  <si>
    <t>AgricultureCharge</t>
  </si>
  <si>
    <t>JUMLAH K</t>
  </si>
  <si>
    <t>Total K</t>
  </si>
  <si>
    <t>Grant or subsidy</t>
  </si>
  <si>
    <t>GrantOrSubsidy</t>
  </si>
  <si>
    <t>Elaun tahunan</t>
  </si>
  <si>
    <t>Annual allowance</t>
  </si>
  <si>
    <t>AnnualAllowance</t>
  </si>
  <si>
    <t>Summary of agriculture allowances [line items]</t>
  </si>
  <si>
    <t>SummaryOfAgricultureAllowancesLineItems</t>
  </si>
  <si>
    <t>Agriculture allowance [member]</t>
  </si>
  <si>
    <t>AgricultureAllowanceMember</t>
  </si>
  <si>
    <t>Jenis elaun [paksi]</t>
  </si>
  <si>
    <t>Type of allowance [axis]</t>
  </si>
  <si>
    <t>TypeOfAllowanceAxis</t>
  </si>
  <si>
    <t>Summary of agriculture allowances [table]</t>
  </si>
  <si>
    <t>SummaryOfAgricultureAllowancesTable</t>
  </si>
  <si>
    <t>Summary of agriculture allowances [abstract]</t>
  </si>
  <si>
    <t>SummaryOfAgricultureAllowancesAbstract</t>
  </si>
  <si>
    <t>N - Elaun terkumpul</t>
  </si>
  <si>
    <t>N - Accumulated allowance</t>
  </si>
  <si>
    <t>M - Elaun pertanian</t>
  </si>
  <si>
    <t>M - Agriculture allowance</t>
  </si>
  <si>
    <t>L - Kenaan pertanian</t>
  </si>
  <si>
    <t>L - Agriculture charge</t>
  </si>
  <si>
    <t>K - Geran/ subsidi</t>
  </si>
  <si>
    <t>K - Grant/ Subsidy</t>
  </si>
  <si>
    <t>J - Belanja baki h/h</t>
  </si>
  <si>
    <t>J - Residual expenditure c/f</t>
  </si>
  <si>
    <t>H - Elaun tahunan</t>
  </si>
  <si>
    <t>H - Annual allowance</t>
  </si>
  <si>
    <t>G - Belanja baki b/b</t>
  </si>
  <si>
    <t>G - Residual expenditure b/f</t>
  </si>
  <si>
    <t>F - Kos</t>
  </si>
  <si>
    <t>F - Cost</t>
  </si>
  <si>
    <t>Kos</t>
  </si>
  <si>
    <t>Cost</t>
  </si>
  <si>
    <t>E - Kadar %</t>
  </si>
  <si>
    <t>E - Rate %</t>
  </si>
  <si>
    <t>Kadar peratusan</t>
  </si>
  <si>
    <t>Percentage rate</t>
  </si>
  <si>
    <t>PercentageRate</t>
  </si>
  <si>
    <t>D - Tahun taksiran</t>
  </si>
  <si>
    <t>D - Year of assessment</t>
  </si>
  <si>
    <t>Year of assessment</t>
  </si>
  <si>
    <t>YearOfAssessment</t>
  </si>
  <si>
    <t>C - Tarikh lupus</t>
  </si>
  <si>
    <t>C - Date of disposal</t>
  </si>
  <si>
    <t>Date of disposal</t>
  </si>
  <si>
    <t>DateOfDisposal</t>
  </si>
  <si>
    <t>B - Tarikh belanja dilakukan</t>
  </si>
  <si>
    <t>B - Date of expenditure incured</t>
  </si>
  <si>
    <t>Tarikh belanja dilakukan</t>
  </si>
  <si>
    <t>Date of expenditure incurred</t>
  </si>
  <si>
    <t>DateOfExpenditureIncurred</t>
  </si>
  <si>
    <t>A - Class</t>
  </si>
  <si>
    <t>Maklumat elaun pertanian [butiran]</t>
  </si>
  <si>
    <t>Details of agriculture allowances [line items]</t>
  </si>
  <si>
    <t>DetailsOfAgricultureAllowancesLineItems</t>
  </si>
  <si>
    <t>Pengenalan elaun pertanian [paksi]</t>
  </si>
  <si>
    <t>Agriculture allowance identification [axis]</t>
  </si>
  <si>
    <t>AgricultureAllowanceIdentificationAxis</t>
  </si>
  <si>
    <t>Maklumat elaun pertanian [jadual]</t>
  </si>
  <si>
    <t>Details of agriculture allowances [table]</t>
  </si>
  <si>
    <t>DetailsOfAgricultureAllowancesTable</t>
  </si>
  <si>
    <t>Maklumat elaun pertanian [abstrak]</t>
  </si>
  <si>
    <t>Details of agriculture allowances [abstract]</t>
  </si>
  <si>
    <t>DetailsOfAgricultureAllowancesAbstract</t>
  </si>
  <si>
    <t>Elaun pertanian [abstrak]</t>
  </si>
  <si>
    <t>Agriculture allowances [abstract]</t>
  </si>
  <si>
    <t>AgricultureAllowancesAbstract</t>
  </si>
  <si>
    <t>HK-1.2.1 [abstrak]</t>
  </si>
  <si>
    <t>HK-1.2.1 [abstract]</t>
  </si>
  <si>
    <t>HK-1.2.1: Agriculture allowances</t>
  </si>
  <si>
    <t>hk-1-2-1</t>
  </si>
  <si>
    <t>JUMLAH H</t>
  </si>
  <si>
    <t>Total H</t>
  </si>
  <si>
    <t>N. ELAUN PERHUTANAN (Jumlah H)</t>
  </si>
  <si>
    <t>N. FOREST ALLOWANCE (Total H)</t>
  </si>
  <si>
    <t>M. KENAAN PERHUTANAN (Jumlah K)</t>
  </si>
  <si>
    <t>M. FOREST CHARGE (Total K)</t>
  </si>
  <si>
    <t>ForestChargeAndForestAllowanceLineItems</t>
  </si>
  <si>
    <t>ForestChargeAndForestAllowanceTable</t>
  </si>
  <si>
    <t>ForestChargeAndForestAllowanceAbstract</t>
  </si>
  <si>
    <t>TOTAL L</t>
  </si>
  <si>
    <t>TOTAL K</t>
  </si>
  <si>
    <t>TOTAL H</t>
  </si>
  <si>
    <t>Elaun perhutanan [ahli]</t>
  </si>
  <si>
    <t>Forest allowance [member]</t>
  </si>
  <si>
    <t>ForestAllowanceMember</t>
  </si>
  <si>
    <t>Summary of forest allowances [table]</t>
  </si>
  <si>
    <t>SummaryOfForestAllowancesTable</t>
  </si>
  <si>
    <t>Summary of forest allowances [abstract]</t>
  </si>
  <si>
    <t>SummaryOfForestAllowancesAbstract</t>
  </si>
  <si>
    <t>L - Elaun perhutanan terkumpul</t>
  </si>
  <si>
    <t>L - Accumulated forest allowance</t>
  </si>
  <si>
    <t>K - Kenaan perhutanan</t>
  </si>
  <si>
    <t>K - Forest charge</t>
  </si>
  <si>
    <t>H - Elaun perhutanan</t>
  </si>
  <si>
    <t>H - Forest allowance</t>
  </si>
  <si>
    <t>B - Date of expenditure incurred</t>
  </si>
  <si>
    <t>Details of forest allowances [line items]</t>
  </si>
  <si>
    <t>DetailsOfForestAllowancesLineItems</t>
  </si>
  <si>
    <t>Forest allowance identification [axis]</t>
  </si>
  <si>
    <t>ForestAllowanceIdentificationAxis</t>
  </si>
  <si>
    <t>Details of forest allowances [table]</t>
  </si>
  <si>
    <t>DetailsOfForestAllowancesTable</t>
  </si>
  <si>
    <t>ELAUN PERHUTANAN</t>
  </si>
  <si>
    <t>FOREST ALLOWANCE</t>
  </si>
  <si>
    <t>Details of forest allowances [abstract]</t>
  </si>
  <si>
    <t>DetailsOfForestAllowancesAbstract</t>
  </si>
  <si>
    <t>Forest allowances [abstract]</t>
  </si>
  <si>
    <t>ForestAllowancesAbstract</t>
  </si>
  <si>
    <t>S. ELAUN BANGUNAN INDUSTRI (Jumlah J + Jumlah K)</t>
  </si>
  <si>
    <t>S. INDUSTRIAL BUILDING ALLOWANCE (Total J + Total K)</t>
  </si>
  <si>
    <t>R. ELAUN IMBANGAN (Jumlah P)</t>
  </si>
  <si>
    <t>R. BALANCING ALLOWANCE (Total P)</t>
  </si>
  <si>
    <t>Q. KENAAN IMBANGAN (Jumlah N)</t>
  </si>
  <si>
    <t>Q. BALANCING CHARGE (Total N)</t>
  </si>
  <si>
    <t>Balancing charge, balancing allowance and capital allowance of industrial building [line items]</t>
  </si>
  <si>
    <t>BalancingChargeBalancingAllowanceAndCapitalAllowanceOfIndustrialBuildingLineItems</t>
  </si>
  <si>
    <t>Balancing charge, balancing allowance and capital allowance of industrial building [table]</t>
  </si>
  <si>
    <t>BalancingChargeBalancingAllowanceAndCapitalAllowanceOfIndustrialBuildingTable</t>
  </si>
  <si>
    <t>Balancing charge, balancing allowance and capital allowance of industrial building [abstract]</t>
  </si>
  <si>
    <t>BalancingChargeBalancingAllowanceAndCapitalAllowanceOfIndustrialBuildingAbstract</t>
  </si>
  <si>
    <t>JUMLAH P</t>
  </si>
  <si>
    <t>TOTAL P</t>
  </si>
  <si>
    <t>TOTAL N</t>
  </si>
  <si>
    <t>Elaun tahunan bangunan industri</t>
  </si>
  <si>
    <t>Annual allowance of industrial building</t>
  </si>
  <si>
    <t>AnnualAllowanceOfIndustrialBuilding</t>
  </si>
  <si>
    <t>JUMLAH J</t>
  </si>
  <si>
    <t>TOTAL J</t>
  </si>
  <si>
    <t>Elaun permulaan bangunan industri</t>
  </si>
  <si>
    <t>Initial allowance of industrial building</t>
  </si>
  <si>
    <t>InitialAllowanceOfIndustrialBuilding</t>
  </si>
  <si>
    <t>Summary of industrial building allowances [line items]</t>
  </si>
  <si>
    <t>SummaryOfIndustrialBuildingAllowancesLineItems</t>
  </si>
  <si>
    <t>Elaun bangunan industri [ahli]</t>
  </si>
  <si>
    <t>Industrial building allowance [member]</t>
  </si>
  <si>
    <t>IndustrialBuildingAllowanceMember</t>
  </si>
  <si>
    <t>Summary of industrial building allowances [table]</t>
  </si>
  <si>
    <t>SummaryOfIndustrialBuildingAllowancesTable</t>
  </si>
  <si>
    <t>Summary of industrial building allowances [abstract]</t>
  </si>
  <si>
    <t>SummaryOfIndustrialBuildingAllowancesAbstract</t>
  </si>
  <si>
    <t>P - Elaun imbangan</t>
  </si>
  <si>
    <t>P - Balancing allowance</t>
  </si>
  <si>
    <t>N - Kenaan imbangan</t>
  </si>
  <si>
    <t>N - Balancing Charge</t>
  </si>
  <si>
    <t>M - Nilai pelupusan</t>
  </si>
  <si>
    <t>M - Disposal Value</t>
  </si>
  <si>
    <t>Nilai pelupusan</t>
  </si>
  <si>
    <t>Disposal value</t>
  </si>
  <si>
    <t>DisposalValue</t>
  </si>
  <si>
    <t>L - Residual expenditure c/f</t>
  </si>
  <si>
    <t>K - Elaun tahunan</t>
  </si>
  <si>
    <t>K - Annual allowance</t>
  </si>
  <si>
    <t>J - Elaun permulaan</t>
  </si>
  <si>
    <t>J - Initial Allowance</t>
  </si>
  <si>
    <t>H - Belanja baki b/b</t>
  </si>
  <si>
    <t>H - Residual expenditure b/f</t>
  </si>
  <si>
    <t>G - Kos</t>
  </si>
  <si>
    <t>G - Cost</t>
  </si>
  <si>
    <t>F - Kadar %</t>
  </si>
  <si>
    <t>F - Rate %</t>
  </si>
  <si>
    <t>E - Tahun taksiran</t>
  </si>
  <si>
    <t>E - Year of assessment</t>
  </si>
  <si>
    <t>D - Tarikh lupus</t>
  </si>
  <si>
    <t>D - Date of disposal</t>
  </si>
  <si>
    <t>C - Tarikh beli/ bina</t>
  </si>
  <si>
    <t>C - Date of purchase/ completion of construction</t>
  </si>
  <si>
    <t>DateOfPurchaseOrCompletionOfConstruction</t>
  </si>
  <si>
    <t>B - Purpose</t>
  </si>
  <si>
    <t>Tujuan</t>
  </si>
  <si>
    <t>Purpose</t>
  </si>
  <si>
    <t>Elaun bangunan industri</t>
  </si>
  <si>
    <t>Industrial building allowance</t>
  </si>
  <si>
    <t>Maklumat elaun bangunan industri [butiran]</t>
  </si>
  <si>
    <t>Details of industrial building allowances [line items]</t>
  </si>
  <si>
    <t>DetailsOfIndustrialBuildingAllowancesLineItems</t>
  </si>
  <si>
    <t>Pengenalan elaun bangunan industri [paksi]</t>
  </si>
  <si>
    <t>Industrial building allowance identification [axis]</t>
  </si>
  <si>
    <t>IndustrialBuildingAllowanceIdentificationAxis</t>
  </si>
  <si>
    <t>Maklumat elaun bangunan industri [jadual]</t>
  </si>
  <si>
    <t>Details of industrial building allowances [table]</t>
  </si>
  <si>
    <t>DetailsOfIndustrialBuildingAllowancesTable</t>
  </si>
  <si>
    <t>Maklumat elaun bangunan industri [abstrak]</t>
  </si>
  <si>
    <t>Details of industrial building allowances [abstract]</t>
  </si>
  <si>
    <t>DetailsOfIndustrialBuildingAllowancesAbstract</t>
  </si>
  <si>
    <t>Industrial building allowances [abstract]</t>
  </si>
  <si>
    <t>IndustrialBuildingAllowancesAbstract</t>
  </si>
  <si>
    <t>INDEKS ELAUN BANGUNAN INDUSTRI</t>
  </si>
  <si>
    <t>INDUSTRIAL ALLOWANCE BUILDING INDEX (refer to form)</t>
  </si>
  <si>
    <t>HK-1.2.3 [abstrak]</t>
  </si>
  <si>
    <t>HK-1.2.3 [abstract]</t>
  </si>
  <si>
    <t>HK-1.2.3: Industrial building allowances</t>
  </si>
  <si>
    <t>hk-1-2-3</t>
  </si>
  <si>
    <t>S. ELAUN MODAL (Jumlah J + Jumlah K)</t>
  </si>
  <si>
    <t>S. CAPITAL ALLOWANCE (Total J + Total K)</t>
  </si>
  <si>
    <t>Kenaan imbangan, elaun imbangan dan elaun modal loji dan jentera [butiran]</t>
  </si>
  <si>
    <t>Balancing charge, balancing allowance and capital allowance of plant and machinery [line items]</t>
  </si>
  <si>
    <t>BalancingChargeBalancingAllowanceAndCapitalAllowanceOfPlantAndMachineryLineItems</t>
  </si>
  <si>
    <t>Balancing charge, balancing allowance and capital allowance of plant and machinery [table]</t>
  </si>
  <si>
    <t>BalancingChargeBalancingAllowanceAndCapitalAllowanceOfPlantAndMachineryTable</t>
  </si>
  <si>
    <t>Balancing charge, balancing allowance and capital allowance of plant and machinery [abstract]</t>
  </si>
  <si>
    <t>BalancingChargeBalancingAllowanceAndCapitalAllowanceOfPlantAndMachineryAbstract</t>
  </si>
  <si>
    <t>AnnualAllowanceOrAllowanceClaimedOnSmallValueAssetsOfPlantAndMachinery</t>
  </si>
  <si>
    <t>Elaun permulaan loji dan jentera</t>
  </si>
  <si>
    <t>Initial allowance of plant and machinery</t>
  </si>
  <si>
    <t>InitialAllowanceOfPlantAndMachinery</t>
  </si>
  <si>
    <t>Summary of plant and machinery allowance [line items]</t>
  </si>
  <si>
    <t>SummaryOfPlantAndMachineryAllowanceLineItems</t>
  </si>
  <si>
    <t>Plant and machinery allowance [member]</t>
  </si>
  <si>
    <t>PlantAndMachineryAllowanceMember</t>
  </si>
  <si>
    <t>Summary of plant and machinery allowance [table]</t>
  </si>
  <si>
    <t>SummaryOfPlantAndMachineryAllowanceTable</t>
  </si>
  <si>
    <t>Summary of plant and machinery allowance [abstract]</t>
  </si>
  <si>
    <t>SummaryOfPlantAndMachineryAllowanceAbstract</t>
  </si>
  <si>
    <t>K - Elaun tahunan/ Elaun dituntut atas aset bernilai kecil</t>
  </si>
  <si>
    <t>K - Annual allowance/ Allowance claimed on small value assets</t>
  </si>
  <si>
    <t>H - Bayaran ansuran</t>
  </si>
  <si>
    <t>H - Installment payments</t>
  </si>
  <si>
    <t>Bayaran ansuran</t>
  </si>
  <si>
    <t>Instalment payments</t>
  </si>
  <si>
    <t>InstalmentPayments</t>
  </si>
  <si>
    <t>F - Kos perbelanjaan layak</t>
  </si>
  <si>
    <t>F - Qualifying expenditure</t>
  </si>
  <si>
    <t>Qualifying expenditure</t>
  </si>
  <si>
    <t>QualifyingExpenditure</t>
  </si>
  <si>
    <t>D - Tarikh taksiran mula layak</t>
  </si>
  <si>
    <t>D - First year of assessment which qualifies</t>
  </si>
  <si>
    <t>First year of assessment which qualifies</t>
  </si>
  <si>
    <t>FirstYearOfAssessmentWhichQualifies</t>
  </si>
  <si>
    <t>B - Tarikh beli/ bina</t>
  </si>
  <si>
    <t>B - Date of purchase</t>
  </si>
  <si>
    <t>Date of purchase</t>
  </si>
  <si>
    <t>DateOfPurchase</t>
  </si>
  <si>
    <t>Details of plant and machinery allowances [line items]</t>
  </si>
  <si>
    <t>DetailsOfPlantAndMachineryAllowancesLineItems</t>
  </si>
  <si>
    <t>Plant and machinery allowances identification [axis]</t>
  </si>
  <si>
    <t>PlantAndMachineryAllowancesIdentificationAxis</t>
  </si>
  <si>
    <t>Details of plant and machinery allowances [table]</t>
  </si>
  <si>
    <t>DetailsOfPlantAndMachineryAllowancesTable</t>
  </si>
  <si>
    <t>Details of plant and machinery allowances [abstract]</t>
  </si>
  <si>
    <t>DetailsOfPlantAndMachineryAllowancesAbstract</t>
  </si>
  <si>
    <t>Plant and machinery allowance</t>
  </si>
  <si>
    <t>Plant and machinery allowances [abstract]</t>
  </si>
  <si>
    <t>PlantAndMachineryAllowancesAbstract</t>
  </si>
  <si>
    <t>Nota: Kenaan imbangan (M - G) = Harga pelupusan (M) melebihi belanja baki (G) pada tarikh pelupusan
Elaun imbangan (G - M) = Belanja baki (G) pada tarikh pelupusan melebihi nilai pelupusan (M)
INDEX ELAUN LOJI DAN JENTERA</t>
  </si>
  <si>
    <t>Note: Balancing charge (M - G) = Disposal value (M) exceeds the residual expenditure (G) at the date of disposal.
Balancing allowance (G - M) = Residual expenditures (G) at the date of disposal exceeds the disposal value (M).
PLANT AND MACHINERY ALLOWANCE INDEX (refer to form B and refer to form M)</t>
  </si>
  <si>
    <t>HK-1.2.4 [abstrak]</t>
  </si>
  <si>
    <t>HK-1.2.4 [abstract]</t>
  </si>
  <si>
    <t>HK-1.2.4: Plant and machinery allowances</t>
  </si>
  <si>
    <t>hk-1-2-4</t>
  </si>
  <si>
    <t>E. Kaedah Pembiayaan</t>
  </si>
  <si>
    <t>E. Method of Payment</t>
  </si>
  <si>
    <t>Method of payment</t>
  </si>
  <si>
    <t>MethodOfPayment</t>
  </si>
  <si>
    <t>D. Tarikh Lupus</t>
  </si>
  <si>
    <t>D. Date of Disposal</t>
  </si>
  <si>
    <t>C. Tarikh Beli</t>
  </si>
  <si>
    <t>C. Date of Purchase</t>
  </si>
  <si>
    <t>B. Deskripsi Aset</t>
  </si>
  <si>
    <t>B. Description of Asset</t>
  </si>
  <si>
    <t>Description of asset</t>
  </si>
  <si>
    <t>DescriptionOfAsset</t>
  </si>
  <si>
    <t>A. Kelas Aset</t>
  </si>
  <si>
    <t>A. Class of Asset</t>
  </si>
  <si>
    <t>Summary of capital expenditure</t>
  </si>
  <si>
    <t>Summary of capital expenditure [line items]</t>
  </si>
  <si>
    <t>SummaryOfCapitalExpenditureLineItems</t>
  </si>
  <si>
    <t>Bil.</t>
  </si>
  <si>
    <t>Pengenalan perbelanjaan modal [paksi]</t>
  </si>
  <si>
    <t>Capital expenditure identification [axis]</t>
  </si>
  <si>
    <t>CapitalExpenditureIdentificationAxis</t>
  </si>
  <si>
    <t>Summary of capital expenditure [table]</t>
  </si>
  <si>
    <t>SummaryOfCapitalExpenditureTable</t>
  </si>
  <si>
    <t>RUMUSAN PERBELANJAAN MODAL</t>
  </si>
  <si>
    <t>SUMMARY OF CAPITAL EXPENDITURE</t>
  </si>
  <si>
    <t>Summary of capital expenditures [abstract]</t>
  </si>
  <si>
    <t>SummaryOfCapitalExpendituresAbstract</t>
  </si>
  <si>
    <t>HK-1.2A [abstrak]</t>
  </si>
  <si>
    <t>HK-1.2A [abstract]</t>
  </si>
  <si>
    <t>HK-1.2a: Summary of capital expenditure</t>
  </si>
  <si>
    <t>hk-1-2a</t>
  </si>
  <si>
    <t>#lhdnm_section110TaxDeductionIdentifier</t>
  </si>
  <si>
    <t>lhdnm-enum:CodeOfTypeOfIncomeList</t>
  </si>
  <si>
    <t>http://www.hasil.gov.my/role/enum/code-of-type-of-income</t>
  </si>
  <si>
    <t>#lhdnm_section132TaxReliefIdentifier</t>
  </si>
  <si>
    <t>#lhdnm_section133TaxReliefIdentifier</t>
  </si>
  <si>
    <t>#lhdnm_miningAllowanceIdentifier</t>
  </si>
  <si>
    <t>#lhdnm_agricultureAllowanceIdentifier</t>
  </si>
  <si>
    <t>HK-1.2.2 [abstract]</t>
  </si>
  <si>
    <t>HK-1.2.2 [abstrak]</t>
  </si>
  <si>
    <t>#lhdnm_forestAllowanceIdentifier</t>
  </si>
  <si>
    <t>#lhdnm_industrialBuildingAllowanceIdentifier</t>
  </si>
  <si>
    <t>lhdnm-enum:TypeOfPurposeList</t>
  </si>
  <si>
    <t>http://www.hasil.gov.my/role/enum/type-of-purpose</t>
  </si>
  <si>
    <t>#lhdnm_plantAndMachineryAllowancesIdentifier</t>
  </si>
  <si>
    <t>#lhdnm_capitalExpenditureIdentifier</t>
  </si>
  <si>
    <t>FORMRKTAbstract</t>
  </si>
  <si>
    <t>FORMRKT [abstract]</t>
  </si>
  <si>
    <t>FORMRKT [abstrak]</t>
  </si>
  <si>
    <t>GroupReliefFormForClaimantCompanySection44AOfIncomeTaxAct1967Abstract</t>
  </si>
  <si>
    <t>Group relief form for claimant company (section 44a of the income tax act 1967) [abstract]</t>
  </si>
  <si>
    <t>DetailsOfGroupReliefFormForClaimantCompanyAbstract</t>
  </si>
  <si>
    <t>Details of group relief form for claimant company [abstract]</t>
  </si>
  <si>
    <t>DetailsOfGroupReliefFormForClaimantCompanyTable</t>
  </si>
  <si>
    <t>Details of group relief form for claimant company [table]</t>
  </si>
  <si>
    <t>ClaimantCompanyIdentificationAxis</t>
  </si>
  <si>
    <t>#lhdnm_claimantCompanyIdentifier</t>
  </si>
  <si>
    <t>Claimant company identification [axis]</t>
  </si>
  <si>
    <t>DetailsOfGroupReliefFormForClaimantCompanyLineItems</t>
  </si>
  <si>
    <t>Details of group relief form for claimant company [line items]</t>
  </si>
  <si>
    <t>OrderOfPriorityReferringToGroupReliefFormForClaimantCompany</t>
  </si>
  <si>
    <t>Order of priority referring to group relief form for claimant company</t>
  </si>
  <si>
    <t>NameOfSurrenderingCompanyReferringToGroupReliefFormForClaimantCompany</t>
  </si>
  <si>
    <t>Name of surrendering company referring to group relief form for claimant company</t>
  </si>
  <si>
    <t>AmountSurrenderedReferringToGroupReliefFormForClaimantCompany</t>
  </si>
  <si>
    <t>Amount surrendered referring to group relief form for claimant company</t>
  </si>
  <si>
    <t>SummaryOfAmountSurrenderedReferringToGroupReliefFormForClaimantCompanyAbstract</t>
  </si>
  <si>
    <t>SummaryOfAmountSurrenderedReferringToGroupReliefFormForClaimantCompanyTable</t>
  </si>
  <si>
    <t>SummaryOfAmountSurrenderedReferringToGroupReliefFormForClaimantCompanyLineItems</t>
  </si>
  <si>
    <t>FORMRKSAbstract</t>
  </si>
  <si>
    <t>FORMRKS [abstract]</t>
  </si>
  <si>
    <t>FORMRKS [abstrak]</t>
  </si>
  <si>
    <t>GroupReliefFormForSurrenderingCompanySection44AOfIncomeTaxAct1967UnderSubsection861IncomeTaxAct1967Abstract</t>
  </si>
  <si>
    <t>Group relief form for surrendering company (section 44a of the income tax act 1967) under subsection 86(1) income tax act 1967 [abstract]</t>
  </si>
  <si>
    <t>DetailsOfGroupReliefFormForSurrenderingCompanyAbstract</t>
  </si>
  <si>
    <t>Details of group relief form for surrendering company [abstract]</t>
  </si>
  <si>
    <t>DetailsOfGroupReliefFormForSurrenderingCompanyTable</t>
  </si>
  <si>
    <t>Details of group relief form for surrendering company [table]</t>
  </si>
  <si>
    <t>SurrenderingCompanyIdentificationAxis</t>
  </si>
  <si>
    <t>#lhdnm_surrenderingCompanyIdentifier</t>
  </si>
  <si>
    <t>Surrendering company identification [axis]</t>
  </si>
  <si>
    <t>DetailsOfGroupReliefFormForSurrenderingCompanyLineItems</t>
  </si>
  <si>
    <t>Details of group relief form for surrendering company [line items]</t>
  </si>
  <si>
    <t>OrderOfPriorityReferringToGroupReliefFormForSurrenderingCompany</t>
  </si>
  <si>
    <t>Order of priority referring to group relief form for surrendering company</t>
  </si>
  <si>
    <t>NameOfClaimantCompanyReferringToGroupReliefFormForSurrenderingCompany</t>
  </si>
  <si>
    <t>Name of claimant company referring to group relief form for surrendering company</t>
  </si>
  <si>
    <t>AmountClaimedReferringToGroupReliefFormForSurrenderingCompany</t>
  </si>
  <si>
    <t>Amount claimed referring to group relief form for surrendering company</t>
  </si>
  <si>
    <t>SummaryOfAmountClaimedReferringToGroupReliefFormForSurrenderingCompanyAbstract</t>
  </si>
  <si>
    <t>Summary of amount claimed referring to group relief form for surrendering company [abstract]</t>
  </si>
  <si>
    <t>SummaryOfAmountClaimedReferringToGroupReliefFormForSurrenderingCompanyTable</t>
  </si>
  <si>
    <t>Summary of amount claimed referring to group relief form for surrendering company [table]</t>
  </si>
  <si>
    <t>SummaryOfAmountClaimedReferringToGroupReliefFormForSurrenderingCompanyLineItems</t>
  </si>
  <si>
    <t>Summary of amount claimed referring to group relief form for surrendering company [line items]</t>
  </si>
  <si>
    <t>FORM2RNDAbstract</t>
  </si>
  <si>
    <t>ClaimForDoubleDeductionOnResearchExpenditureUnderSection34AOfIncomeTaxAct1967Abstract</t>
  </si>
  <si>
    <t>Claim for double deduction on research expenditure under section 34a of the income tax act 1967 [abstract]</t>
  </si>
  <si>
    <t>Tuntutan potongan dua kali bagi perbelanjaan penyelidikan di bawah seksyen 34a akta cukai pendapatan 1967 [abstrak]</t>
  </si>
  <si>
    <t>ResearchExpenditureIncurredAbstract</t>
  </si>
  <si>
    <t>Research expenditure incurred [abstract]</t>
  </si>
  <si>
    <t>Perbelanjaan penyelidikan yang dilakukan [abstrak]</t>
  </si>
  <si>
    <t>ResearchProjectsThatHasBeenGrantedApprovalByMinistryOfFinanceOrInlandRevenueBoardAbstract</t>
  </si>
  <si>
    <t>Research projects that has been granted approval by the ministry of finance / inland revenue board [abstract]</t>
  </si>
  <si>
    <t>ResearchProjectsThatHasBeenGrantedApprovalByMinistryOfFinanceOrInlandRevenueBoardTable</t>
  </si>
  <si>
    <t>Research projects that has been granted approval by the ministry of finance / inland revenue board [table]</t>
  </si>
  <si>
    <t>ResearchProjectIdentificationAxis</t>
  </si>
  <si>
    <t>#lhdnm_researchProjectIdentifier</t>
  </si>
  <si>
    <t>Research project identification [axis]</t>
  </si>
  <si>
    <t>Pengenalan projek penyelidikan [paksi]</t>
  </si>
  <si>
    <t>ResearchProjectsThatHasBeenGrantedApprovalByMinistryOfFinanceOrInlandRevenueBoardLineItems</t>
  </si>
  <si>
    <t>Research projects that has been granted approval by the ministry of finance / inland revenue board [line items]</t>
  </si>
  <si>
    <t>TitleOfProject</t>
  </si>
  <si>
    <t>Title of the project</t>
  </si>
  <si>
    <t>Tajuk projek</t>
  </si>
  <si>
    <t>DateOfApproval</t>
  </si>
  <si>
    <t>Date of approval</t>
  </si>
  <si>
    <t>Tarikh kelulusan</t>
  </si>
  <si>
    <t>PeriodOfApproval</t>
  </si>
  <si>
    <t>Period of approval</t>
  </si>
  <si>
    <t>Tempoh kelulusan</t>
  </si>
  <si>
    <t>ProjectCommencementDate</t>
  </si>
  <si>
    <t>Project commencement date</t>
  </si>
  <si>
    <t>Projek tarikh permulaan</t>
  </si>
  <si>
    <t>ExpectedDateOfCompletion</t>
  </si>
  <si>
    <t>Expected date of completion</t>
  </si>
  <si>
    <t>Tarikh di jangka siap</t>
  </si>
  <si>
    <t>ClaimsForPreviousYearsOfProject</t>
  </si>
  <si>
    <t>Claims for previous years of the project</t>
  </si>
  <si>
    <t>Tuntutan untuk tahun kebelakangan yang projek</t>
  </si>
  <si>
    <t>AmountOfExpenditureClaimed</t>
  </si>
  <si>
    <t>Amount of expenditure claimed</t>
  </si>
  <si>
    <t>Jumlah perbelanjaan yang dituntut</t>
  </si>
  <si>
    <t>ClaimsOfProject</t>
  </si>
  <si>
    <t>Claims of the project</t>
  </si>
  <si>
    <t>Tuntutan projek</t>
  </si>
  <si>
    <t>ResearchExpenditureIncurredApprovalByMinistryOfFinanceOrInlandRevenueBoardAbstract</t>
  </si>
  <si>
    <t>Research expenditure incurred approval by the Ministry of Finance / Inland Revenue Board [abstract]</t>
  </si>
  <si>
    <t>DetailsOfResearchExpenditureIncurredApprovalByMinistryOfFinanceOrInlandRevenueBoardAbstract</t>
  </si>
  <si>
    <t>Details of research expenditure incurred approval by the Ministry of Finance / Inland Revenue Board [abstract]</t>
  </si>
  <si>
    <t>DetailsOfResearchExpenditureIncurredApprovalByMinistryOfFinanceOrInlandRevenueBoardTable</t>
  </si>
  <si>
    <t>Details of research expenditure incurred approval by the Ministry of Finance / Inland Revenue Board [table]</t>
  </si>
  <si>
    <t>DetailsOfResearchExpenditureIncurredApprovalByMinistryOfFinanceOrInlandRevenueBoardLineItems</t>
  </si>
  <si>
    <t>Details of research expenditure incurred approval by the Ministry of Finance / Inland Revenue Board [line items]</t>
  </si>
  <si>
    <t>MaterialsAbstract</t>
  </si>
  <si>
    <t>Materials [abstract]</t>
  </si>
  <si>
    <t>Bahan [abstrak]</t>
  </si>
  <si>
    <t>MaterialsTable</t>
  </si>
  <si>
    <t>Materials [table]</t>
  </si>
  <si>
    <t>Bahan [jadual]</t>
  </si>
  <si>
    <t>MaterialIdentificationAxis</t>
  </si>
  <si>
    <t>#lhdnm_materialIdentifier</t>
  </si>
  <si>
    <t>Material identification [axis]</t>
  </si>
  <si>
    <t>Pengenalan bahan [paksi]</t>
  </si>
  <si>
    <t>MaterialsLineItems</t>
  </si>
  <si>
    <t>Materials [line items]</t>
  </si>
  <si>
    <t>Bahan [butiran]</t>
  </si>
  <si>
    <t>NameOfMaterial</t>
  </si>
  <si>
    <t>Name of material</t>
  </si>
  <si>
    <t>Nama bahan</t>
  </si>
  <si>
    <t>HowItIsUsedInResearch</t>
  </si>
  <si>
    <t>How it is used in the research</t>
  </si>
  <si>
    <t>QuantityUsedInResearch</t>
  </si>
  <si>
    <t>Quantity used in research</t>
  </si>
  <si>
    <t>AmountOfExpenditureMaterialsClaimed</t>
  </si>
  <si>
    <t>Amount of expenditure materials claimed</t>
  </si>
  <si>
    <t>SummaryOfMaterialsAbstract</t>
  </si>
  <si>
    <t>Summary of materials [abstract]</t>
  </si>
  <si>
    <t>Ringkasan bahan [abstrak]</t>
  </si>
  <si>
    <t>SummaryOfMaterialsTable</t>
  </si>
  <si>
    <t>Summary of materials [table]</t>
  </si>
  <si>
    <t>Ringkasan bahan [jadual]</t>
  </si>
  <si>
    <t>SummaryOfMaterialsLineItems</t>
  </si>
  <si>
    <t>Summary of materials [line items]</t>
  </si>
  <si>
    <t>Ringkasan bahan [butiran]</t>
  </si>
  <si>
    <t>ManpowerInResearchProjectAbstract</t>
  </si>
  <si>
    <t>Manpower in research project [abstract]</t>
  </si>
  <si>
    <t>Tenaga manusia dalam projek [abstrak]</t>
  </si>
  <si>
    <t>TechnicalServicesAbstract</t>
  </si>
  <si>
    <t>Technical services [abstract]</t>
  </si>
  <si>
    <t>Perkhidmatan teknikal [abstrak]</t>
  </si>
  <si>
    <t>TechnicalServicesTable</t>
  </si>
  <si>
    <t>Technical services [table]</t>
  </si>
  <si>
    <t>Perkhidmatan teknikal [jadual]</t>
  </si>
  <si>
    <t>TechnicalServicesIdentificationAxis</t>
  </si>
  <si>
    <t>#lhdnm_technicalServicesIdentifier</t>
  </si>
  <si>
    <t>Technical services identification [axis]</t>
  </si>
  <si>
    <t>TechnicalServicesLineItems</t>
  </si>
  <si>
    <t>Technical services [line items]</t>
  </si>
  <si>
    <t>Perkhidmatan teknikal [butiran]</t>
  </si>
  <si>
    <t>DateOfExpenditureIncurredTechnicalServices</t>
  </si>
  <si>
    <t>Date of expenditure incurred technical services</t>
  </si>
  <si>
    <t>NameAndAddressOfAgencyOrIndividualWhichOrWhoProvidesTechnicalServiceTechnicalServices</t>
  </si>
  <si>
    <t>TypeOfTechnicalServicesObtainedTechnicalServices</t>
  </si>
  <si>
    <t>Type of technical services obtained technical services</t>
  </si>
  <si>
    <t>Jenis perkhidmatan teknikal yang dapat perkhidmatan teknikal</t>
  </si>
  <si>
    <t>ApplicationOfTechnicalServiceInResearchTechnicalServices</t>
  </si>
  <si>
    <t>Application of the technical service in research technical services</t>
  </si>
  <si>
    <t>AmountOfExpenditureClaimedTechnicalServices</t>
  </si>
  <si>
    <t>Amount of expenditure claimed technical services</t>
  </si>
  <si>
    <t>SummaryOfAmountOfExpenditureClaimedTechnicalServicesAbstract</t>
  </si>
  <si>
    <t>Summary of amount of expenditure claimed technical services [abstract]</t>
  </si>
  <si>
    <t>SummaryOfAmountOfExpenditureClaimedTechnicalServicesTable</t>
  </si>
  <si>
    <t>Summary of amount of expenditure claimed technical services [table]</t>
  </si>
  <si>
    <t>SummaryOfAmountOfExpenditureClaimedTechnicalServicesLineItems</t>
  </si>
  <si>
    <t>Summary of amount of expenditure claimed technical services [line items]</t>
  </si>
  <si>
    <t>TravellingCostAndDailyAllowanceAbstract</t>
  </si>
  <si>
    <t>Travelling cost and daily allowance [abstract]</t>
  </si>
  <si>
    <t>Kos perjalanan dan elaun harian [abstrak]</t>
  </si>
  <si>
    <t>TravellingCostRelatedToVisitingResearchStationsAbstract</t>
  </si>
  <si>
    <t>Travelling cost related to visiting research stations [abstract]</t>
  </si>
  <si>
    <t>TravellingCostRelatedToVisitingResearchStationsTable</t>
  </si>
  <si>
    <t>Travelling cost related to visiting research stations [table]</t>
  </si>
  <si>
    <t>TravellingCostRelatedToVisitingResearchStationsIdentificationAxis</t>
  </si>
  <si>
    <t>#lhdnm_travellingCostRelatedToVisitingResearchStationsIdentifier</t>
  </si>
  <si>
    <t>Travelling cost related to visiting research stations identification [axis]</t>
  </si>
  <si>
    <t>TravellingCostRelatedToVisitingResearchStationsLineItems</t>
  </si>
  <si>
    <t>Travelling cost related to visiting research stations [line items]</t>
  </si>
  <si>
    <t>Kos perjalanan yang berkaitan dengan melawat stesen penyelidikan [butiran]</t>
  </si>
  <si>
    <t>DateAndDurationOfVisitRelatedToVisitingResearchStations</t>
  </si>
  <si>
    <t>LocationRelatedToVisitingResearchStations</t>
  </si>
  <si>
    <t>Location related to visiting research stations</t>
  </si>
  <si>
    <t>Lokasi yang berkaitan dengan stesen penyelidikan melawat</t>
  </si>
  <si>
    <t>NameOfOfficerWhoVisitedResearchStationRelatedToVisitingResearchStations</t>
  </si>
  <si>
    <t>Name of officer who visited the research station related to visiting research stations</t>
  </si>
  <si>
    <t>ActivityCarriedOutAtResearchStationRelatedToVisitingResearchStations</t>
  </si>
  <si>
    <t>Activity carried out at the research station related to visiting research stations</t>
  </si>
  <si>
    <t>TravellingCostClaimedRelatedToVisitingResearchStations</t>
  </si>
  <si>
    <t>Travelling cost claimed related to visiting research stations</t>
  </si>
  <si>
    <t>DailyAllowanceClaimedRelatedToVisitingResearchStations</t>
  </si>
  <si>
    <t>Daily allowance claimed related to visiting research stations</t>
  </si>
  <si>
    <t>SummaryOfDailyAllowanceClaimedRelatedToVisitingResearchStationsAbstract</t>
  </si>
  <si>
    <t>Summary of daily allowance claimed related to visiting research stations [abstract]</t>
  </si>
  <si>
    <t>SummaryOfDailyAllowanceClaimedRelatedToVisitingResearchStationsTable</t>
  </si>
  <si>
    <t>Summary of daily allowance claimed related to visiting research stations [table]</t>
  </si>
  <si>
    <t>SummaryOfDailyAllowanceClaimedRelatedToVisitingResearchStationsLineItems</t>
  </si>
  <si>
    <t>Summary of daily allowance claimed related to visiting research stations [line items]</t>
  </si>
  <si>
    <t>TravellingRelatedToAttendingCoursesOrSeminarsAbstract</t>
  </si>
  <si>
    <t>Travelling related to attending courses / seminars [abstract]</t>
  </si>
  <si>
    <t>Perjalanan yang berkaitan dengan menghadiri kursus / seminar [abstrak]</t>
  </si>
  <si>
    <t>TravellingRelatedToAttendingCoursesOrSeminarsTable</t>
  </si>
  <si>
    <t>Travelling related to attending courses / seminars [table]</t>
  </si>
  <si>
    <t>Perjalanan yang berkaitan dengan menghadiri kursus / seminar [jadual]</t>
  </si>
  <si>
    <t>TravellingRelatedToAttendingCoursesOrSeminarsIdentificationAxis</t>
  </si>
  <si>
    <t>#lhdnm_travellingRelatedToAttendingCoursesOrSeminarsIdentifier</t>
  </si>
  <si>
    <t>Travelling related to attending courses / seminars identification [axis]</t>
  </si>
  <si>
    <t>TravellingRelatedToAttendingCoursesOrSeminarsLineItems</t>
  </si>
  <si>
    <t>Travelling related to attending courses / seminars [line items]</t>
  </si>
  <si>
    <t>Perjalanan yang berkaitan dengan menghadiri kursus / seminar [butiran]</t>
  </si>
  <si>
    <t>DateAndDurationOfCourseOrSeminarRelatedToAttendingCoursesOrSeminars</t>
  </si>
  <si>
    <t>TitleAndCourseContentOfCourseOrSeminarRelatedToAttendingCoursesOrSeminars</t>
  </si>
  <si>
    <t>NameOfOfficerWhoAttendedCourseOrSeminarRelatedToAttendingCoursesOrSeminars</t>
  </si>
  <si>
    <t>Nama pegawai yang menghadiri kursus / seminar yang berkaitan dengan menghadiri kursus / seminar</t>
  </si>
  <si>
    <t>NameOfOrganiserAndVenueOfCourseOrSeminarRelatedToAttendingCoursesOrSeminars</t>
  </si>
  <si>
    <t>ApplicationInResearchRelatedToAttendingCoursesOrSeminars</t>
  </si>
  <si>
    <t>Application in research related to attending courses / seminars</t>
  </si>
  <si>
    <t>TravellingCostRelatedToAttendingCoursesOrSeminars</t>
  </si>
  <si>
    <t>Travelling cost related to attending courses / seminars</t>
  </si>
  <si>
    <t>Kos perjalanan yang berkaitan dengan menghadiri kursus / seminar</t>
  </si>
  <si>
    <t>CourseFeesRelatedToAttendingCoursesOrSeminars</t>
  </si>
  <si>
    <t>Course fees related to attending courses / seminars</t>
  </si>
  <si>
    <t>Yuran kursus yang berkaitan dengan menghadiri kursus / seminar</t>
  </si>
  <si>
    <t>DailyAllowanceRelatedToAttendingCoursesOrSeminars</t>
  </si>
  <si>
    <t>Daily allowance related to attending courses / seminars</t>
  </si>
  <si>
    <t>Elaun harian yang berkaitan dengan menghadiri kursus / seminar</t>
  </si>
  <si>
    <t>SummaryOfDailyAllowanceRelatedToAttendingCoursesOrSeminarsAbstract</t>
  </si>
  <si>
    <t>Summary of daily allowance related to attending courses / seminars [abstract]</t>
  </si>
  <si>
    <t>Ringkasan daripada elaun harian yang berkaitan dengan menghadiri kursus / seminar [abstrak]</t>
  </si>
  <si>
    <t>SummaryOfDailyAllowanceRelatedToAttendingCoursesOrSeminarsTable</t>
  </si>
  <si>
    <t>Summary of daily allowance related to attending courses / seminars [table]</t>
  </si>
  <si>
    <t>Ringkasan daripada elaun harian yang berkaitan dengan menghadiri kursus / seminar [jadual]</t>
  </si>
  <si>
    <t>SummaryOfDailyAllowanceRelatedToAttendingCoursesOrSeminarsLineItems</t>
  </si>
  <si>
    <t>Summary of daily allowance related to attending courses / seminars [line items]</t>
  </si>
  <si>
    <t>Ringkasan daripada elaun harian yang berkaitan dengan menghadiri kursus / seminar [butiran]</t>
  </si>
  <si>
    <t>CostOfTransportationOfMaterialsUsedInResearchAbstract</t>
  </si>
  <si>
    <t>Cost of transportation of materials used in the research [abstract]</t>
  </si>
  <si>
    <t>Kos pengangkutan bahan-bahan yang digunakan dalam penyelidikan [abstrak]</t>
  </si>
  <si>
    <t>CostOfTransportationOfMaterialsUsedInResearchTable</t>
  </si>
  <si>
    <t>Cost of transportation of materials used in the research [table]</t>
  </si>
  <si>
    <t>CostOfTransportationOfMaterialsUsedInResearchIdentificationAxis</t>
  </si>
  <si>
    <t>#lhdnm_costOfTransportationOfMaterialsUsedInResearchIdentifier</t>
  </si>
  <si>
    <t>Cost of transportation of materials used in the research identification [axis]</t>
  </si>
  <si>
    <t>CostOfTransportationOfMaterialsUsedInResearchLineItems</t>
  </si>
  <si>
    <t>Cost of transportation of materials used in the research [line items]</t>
  </si>
  <si>
    <t>DateRelatedToCostOfTransportationOfMaterialsUsedInResearch</t>
  </si>
  <si>
    <t>Date related to cost of transportation of materials used in the research</t>
  </si>
  <si>
    <t>Tarikh yang berkaitan dengan kos pengangkutan bahan-bahan yang digunakan dalam penyelidikan</t>
  </si>
  <si>
    <t>DestinationRelatedToCostOfTransportationOfMaterialsUsedInResearchAbstract</t>
  </si>
  <si>
    <t>Destination related to cost of transportation of materials used in the research [abstract]</t>
  </si>
  <si>
    <t>Destinasi yang berkaitan dengan kos pengangkutan bahan-bahan yang digunakan dalam penyelidikan [abstrak]</t>
  </si>
  <si>
    <t>DestinationFromRelatedToCostOfTransportationOfMaterialsUsedInResearch</t>
  </si>
  <si>
    <t>Destination from related to cost of transportation of materials used in the research</t>
  </si>
  <si>
    <t>DestinationToRelatedToCostOfTransportationOfMaterialsUsedInResearch</t>
  </si>
  <si>
    <t>Destination to related to cost of transportation of materials used in the research</t>
  </si>
  <si>
    <t>NameOfMaterialRelatedToCostOfTransportationOfMaterialsUsedInResearch</t>
  </si>
  <si>
    <t>Name of material related to cost of transportation of materials used in the research</t>
  </si>
  <si>
    <t>Nama bahan yang berkaitan dengan kos pengangkutan bahan-bahan yang digunakan dalam penyelidikan</t>
  </si>
  <si>
    <t>ApplicationInResearchRelatedToCostOfTransportationOfMaterialsUsedInResearch</t>
  </si>
  <si>
    <t>Application in research related to cost of transportation of materials used in the research</t>
  </si>
  <si>
    <t>QuantityPurchasedRelatedToCostOfTransportationOfMaterialsUsedInResearch</t>
  </si>
  <si>
    <t>Quantity purchased related to cost of transportation of materials used in the research</t>
  </si>
  <si>
    <t>Kuantiti dibeli yang berkaitan dengan kos pengangkutan bahan-bahan yang digunakan dalam penyelidikan</t>
  </si>
  <si>
    <t>PercentageUsedInResearchRelatedToCostOfTransportationOfMaterialsUsedInResearch</t>
  </si>
  <si>
    <t>Percentage used in research related to cost of transportation of materials used in the research</t>
  </si>
  <si>
    <t>AmountOfExpenditureClaimedRelatedToCostOfTransportationOfMaterialsUsedInResearch</t>
  </si>
  <si>
    <t>Amount of expenditure claimed related to cost of transportation of materials used in the research</t>
  </si>
  <si>
    <t>Jumlah perbelanjaan yang dituntut berkaitan dengan kos pengangkutan bahan-bahan yang digunakan dalam penyelidikan</t>
  </si>
  <si>
    <t>SummaryOfAmountOfExpenditureClaimedRelatedToCostOfTransportationOfMaterialsUsedInResearchAbstract</t>
  </si>
  <si>
    <t>Summary of amount of expenditure claimed related to cost of transportation of materials used in the research [abstract]</t>
  </si>
  <si>
    <t>SummaryOfAmountOfExpenditureClaimedRelatedToCostOfTransportationOfMaterialsUsedInResearchTable</t>
  </si>
  <si>
    <t>Summary of amount of expenditure claimed related to cost of transportation of materials used in the research [table]</t>
  </si>
  <si>
    <t>SummaryOfAmountOfExpenditureClaimedRelatedToCostOfTransportationOfMaterialsUsedInResearchLineItems</t>
  </si>
  <si>
    <t>Summary of amount of expenditure claimed related to cost of transportation of materials used in the research [line items]</t>
  </si>
  <si>
    <t>MaintenanceCostAbstract</t>
  </si>
  <si>
    <t>Maintenance cost [abstract]</t>
  </si>
  <si>
    <t>Kos penyelenggaraan [abstrak]</t>
  </si>
  <si>
    <t>DirectCostOfMaintenanceOfVehicleUsedInResearchAbstract</t>
  </si>
  <si>
    <t>Direct cost of maintenance of vehicle used in the research [abstract]</t>
  </si>
  <si>
    <t>Kos langsung bagi penyelenggaraan kenderaan yang digunakan dalam penyelidikan [abstrak]</t>
  </si>
  <si>
    <t>DirectCostOfMaintenanceOfVehicleUsedInResearchTable</t>
  </si>
  <si>
    <t>Direct cost of maintenance of vehicle used in the research [table]</t>
  </si>
  <si>
    <t>DirectCostOfMaintenanceOfVehicleUsedInResearchIdentificationAxis</t>
  </si>
  <si>
    <t>#lhdnm_directCostOfMaintenanceOfVehicleUsedInResearchIdentifier</t>
  </si>
  <si>
    <t>Direct cost of maintenance of vehicle used in the research identification [axis]</t>
  </si>
  <si>
    <t>DirectCostOfMaintenanceOfVehicleUsedInResearchLineItems</t>
  </si>
  <si>
    <t>Direct cost of maintenance of vehicle used in the research [line items]</t>
  </si>
  <si>
    <t>DateRelatedToDirectCostOfMaintenanceOfVehicleUsedInResearch</t>
  </si>
  <si>
    <t>Date related to direct cost of maintenance of vehicle used in the research</t>
  </si>
  <si>
    <t>Tarikh yang berkaitan dengan kos langsung penyelenggaraan kenderaan yang digunakan dalam penyelidikan</t>
  </si>
  <si>
    <t>TypeOfVehicleAndRegistrationNumberRelatedToDirectCostOfMaintenanceOfVehicleUsedInResearch</t>
  </si>
  <si>
    <t>Type of vehicle &amp; registration number related to direct cost of maintenance of vehicle used in the research</t>
  </si>
  <si>
    <t>Jenis kenderaan &amp; nombor pendaftaran yang berkaitan dengan kos langsung penyelenggaraan kenderaan yang digunakan dalam penyelidikan</t>
  </si>
  <si>
    <t>PercentageUsedForResearchRelatedToDirectCostOfMaintenanceOfVehicleUsedInResearch</t>
  </si>
  <si>
    <t>Percentage used for research related to direct cost of maintenance of vehicle used in the research</t>
  </si>
  <si>
    <t>Peratusan digunakan untuk penyelidikan yang berkaitan dengan kos langsung penyelenggaraan kenderaan yang digunakan dalam penyelidikan</t>
  </si>
  <si>
    <t>TypeOfMaintenanceCarriedOutRelatedToDirectCostOfMaintenanceOfVehicleUsedInResearch</t>
  </si>
  <si>
    <t>Type of maintenance carried out related to direct cost of maintenance of vehicle used in the research</t>
  </si>
  <si>
    <t>Jenis penyelenggaraan yang dibuat berkaitan dengan kos langsung penyelenggaraan kenderaan yang digunakan dalam penyelidikan</t>
  </si>
  <si>
    <t>AmountOfExpenditureClaimedRelatedToDirectCostOfMaintenanceOfVehicleUsedInResearch</t>
  </si>
  <si>
    <t>Amount of expenditure claimed related to direct cost of maintenance of vehicle used in the research</t>
  </si>
  <si>
    <t>SummaryOfAmountOfExpenditureClaimedRelatedToDirectCostOfMaintenanceOfVehicleUsedInResearchAbstract</t>
  </si>
  <si>
    <t>Summary of amount of expenditure claimed related to direct cost of maintenance of vehicle used in the research [abstract]</t>
  </si>
  <si>
    <t>SummaryOfAmountOfExpenditureClaimedRelatedToDirectCostOfMaintenanceOfVehicleUsedInResearchTable</t>
  </si>
  <si>
    <t>Summary of amount of expenditure claimed related to direct cost of maintenance of vehicle used in the research [table]</t>
  </si>
  <si>
    <t>SummaryOfAmountOfExpenditureClaimedRelatedToDirectCostOfMaintenanceOfVehicleUsedInResearchLineItems</t>
  </si>
  <si>
    <t>Summary of amount of expenditure claimed related to direct cost of maintenance of vehicle used in the research [line items]</t>
  </si>
  <si>
    <t>DirectCostOfMaintenanceOfBuildingUsedInResearchAbstract</t>
  </si>
  <si>
    <t>Direct cost of maintenance of building used in the research [abstract]</t>
  </si>
  <si>
    <t>Kos langsung bagi penyelenggaraan bangunan yang digunakan dalam penyelidikan [abstrak]</t>
  </si>
  <si>
    <t>DirectCostOfMaintenanceOfBuildingUsedInResearchTable</t>
  </si>
  <si>
    <t>Direct cost of maintenance of building used in the research [table]</t>
  </si>
  <si>
    <t>DirectCostOfMaintenanceOfBuildingUsedInResearchCodeAxis</t>
  </si>
  <si>
    <t>#lhdnm_directCostOfMaintenanceOfBuildingUsedInResearchCodeIdentifier</t>
  </si>
  <si>
    <t>Direct cost of maintenance of building used in the research code [axis]</t>
  </si>
  <si>
    <t>DirectCostOfMaintenanceOfBuildingUsedInResearchLineItems</t>
  </si>
  <si>
    <t>Direct cost of maintenance of building used in the research [line items]</t>
  </si>
  <si>
    <t>DateRelatedToDirectCostOfMaintenanceOfBuildingUsedInResearch</t>
  </si>
  <si>
    <t>Date related to direct cost of maintenance of building used in the research</t>
  </si>
  <si>
    <t>AddressOfBuildingRelatedToDirectCostOfMaintenanceOfBuildingUsedInResearch</t>
  </si>
  <si>
    <t>Address of the building related to direct cost of maintenance of building used in the research</t>
  </si>
  <si>
    <t>PercentageUsedInResearchByFloorSpaceRelatedToDirectCostOfMaintenanceOfBuildingUsedInResearch</t>
  </si>
  <si>
    <t>Percentage used in research (by floor space) related to direct cost of maintenance of building used in the research</t>
  </si>
  <si>
    <t>TypeOfMaintenanceCarriedOutRelatedToDirectCostOfMaintenanceOfBuildingUsedInResearch</t>
  </si>
  <si>
    <t>Type of maintenance carried out related to direct cost of maintenance of building used in the research</t>
  </si>
  <si>
    <t>AmountOfExpenditureClaimedRelatedToDirectCostOfMaintenanceOfBuildingUsedInResearch</t>
  </si>
  <si>
    <t>Amount of expenditure claimed related to direct cost of maintenance of building used in the research</t>
  </si>
  <si>
    <t>SummaryOfAmountOfExpenditureClaimedRelatedToDirectCostOfMaintenanceOfBuildingUsedInResearchAbstract</t>
  </si>
  <si>
    <t>Summary of amount of expenditure claimed related to direct cost of maintenance of building used in the research [abstract]</t>
  </si>
  <si>
    <t>SummaryOfAmountOfExpenditureClaimedRelatedToDirectCostOfMaintenanceOfBuildingUsedInResearchTable</t>
  </si>
  <si>
    <t>Summary of amount of expenditure claimed related to direct cost of maintenance of building used in the research [table]</t>
  </si>
  <si>
    <t>SummaryOfAmountOfExpenditureClaimedRelatedToDirectCostOfMaintenanceOfBuildingUsedInResearchLineItems</t>
  </si>
  <si>
    <t>Summary of amount of expenditure claimed related to direct cost of maintenance of building used in the research [line items]</t>
  </si>
  <si>
    <t>DirectCostOfMaintenanceOfEquipmentOrMachineryUsedInResearchAbstract</t>
  </si>
  <si>
    <t>Kos langsung bagi penyelenggaraan peralatan / jentera yang digunakan dalam penyelidikan [abstrak]</t>
  </si>
  <si>
    <t>DirectCostOfMaintenanceOfEquipmentOrMachineryUsedInResearchTable</t>
  </si>
  <si>
    <t>DirectCostOfMaintenanceOfEquipmentOrMachineryUsedInResearchCodeAxis</t>
  </si>
  <si>
    <t>#lhdnm_directCostOfMaintenanceOfEquipmentOrMachineryUsedInResearchCodeIdentifier</t>
  </si>
  <si>
    <t>Kos langsung bagi penyelenggaraan peralatan / jentera yang digunakan di researchcode yang [paksi]</t>
  </si>
  <si>
    <t>DirectCostOfMaintenanceOfEquipmentOrMachineryUsedInResearchLineItems</t>
  </si>
  <si>
    <t>DateRelatedToDirectCostOfMaintenanceOfEquipmentOrMachineryUsedInResearch</t>
  </si>
  <si>
    <t>TypeOfEquipmentOrMachineryRelatedToDirectCostOfMaintenanceOfEquipmentOrMachineryUsedInResearch</t>
  </si>
  <si>
    <t>Jenis peralatan / jentera yang berkaitan dengan kos langsung penyelenggaraan peralatan / jentera yang digunakan dalam penyelidikan</t>
  </si>
  <si>
    <t>HowItIsUsedInResearchRelatedToDirectCostOfMaintenanceOfEquipmentOrMachineryUsedInResearch</t>
  </si>
  <si>
    <t>TypeOfMaintenanceCarriedOutRelatedToDirectCostOfMaintenanceOfEquipmentOrMachineryUsedInResearch</t>
  </si>
  <si>
    <t>AmountOfExpenditureClaimedRelatedToDirectCostOfMaintenanceOfEquipmentOrMachineryUsedInResearch</t>
  </si>
  <si>
    <t>SummaryOfAmountOfExpenditureClaimedRelatedToDirectCostOfMaintenanceOfEquipmentOrMachineryUsedInResearchAbstract</t>
  </si>
  <si>
    <t>SummaryOfAmountOfExpenditureClaimedRelatedToDirectCostOfMaintenanceOfEquipmentOrMachineryUsedInResearchTable</t>
  </si>
  <si>
    <t>SummaryOfAmountOfExpenditureClaimedRelatedToDirectCostOfMaintenanceOfEquipmentOrMachineryUsedInResearchLineItems</t>
  </si>
  <si>
    <t>RentalOfBuildingEquipmentOrMachineryMotorVehicleUsedInResearchAbstract</t>
  </si>
  <si>
    <t>RentalOfBuildingEquipmentOrMachineryMotorVehicleUsedInResearchTable</t>
  </si>
  <si>
    <t>RentalOfBuildingEquipmentOrMachineryMotorVehicleUsedInResearchIdentificationAxis</t>
  </si>
  <si>
    <t>#lhdnm_rentalOfBuildingEquipmentOrMachineryMotorVehicleUsedInResearchIdentifier</t>
  </si>
  <si>
    <t>RentalOfBuildingEquipmentOrMachineryMotorVehicleUsedInResearchLineItems</t>
  </si>
  <si>
    <t>AddressOfBuildingTypeOfEquipmentOrMachineryTypeOfMotorVehicleAndItsRegistrationNumberRelatedToRentalOfBuildingEquipmentOrMachineryMotorVehicleUsedInResearch</t>
  </si>
  <si>
    <t>NameAndAddressOfLessorRelatedToRentalOfBuildingEquipmentOrMachineryMotorVehicleUsedInResearch</t>
  </si>
  <si>
    <t>ItsApplicationInResearchRelatedToRentalOfBuildingEquipmentOrMachineryMotorVehicleUsedInResearch</t>
  </si>
  <si>
    <t>RentalPerMonthRelatedToRentalOfBuildingEquipmentOrMachineryMotorVehicleUsedInResearch</t>
  </si>
  <si>
    <t>PercentageUsedForResearchRelatedToRentalOfBuildingEquipmentOrMachineryMotorVehicleUsedInResearch</t>
  </si>
  <si>
    <t>AmountOfExpenditureClaimedRelatedToRentalOfBuildingEquipmentOrMachineryMotorVehicleUsedInResearch</t>
  </si>
  <si>
    <t>SummaryOfAmountOfExpenditureClaimedRelatedToRentalOfBuildingEquipmentOrMachineryMotorVehicleUsedInResearchAbstract</t>
  </si>
  <si>
    <t>SummaryOfAmountOfExpenditureClaimedRelatedToRentalOfBuildingEquipmentOrMachineryMotorVehicleUsedInResearchTable</t>
  </si>
  <si>
    <t>SummaryOfAmountOfExpenditureClaimedRelatedToRentalOfBuildingEquipmentOrMachineryMotorVehicleUsedInResearchLineItems</t>
  </si>
  <si>
    <t>OtherExpenditureAbstract</t>
  </si>
  <si>
    <t>Other expenditure [abstract]</t>
  </si>
  <si>
    <t>Perbelanjaan lain [abstrak]</t>
  </si>
  <si>
    <t>OtherExpenditureTable</t>
  </si>
  <si>
    <t>Other expenditure [table]</t>
  </si>
  <si>
    <t>Perbelanjaan lain [jadual]</t>
  </si>
  <si>
    <t>OtherExpenditureCodeAxis</t>
  </si>
  <si>
    <t>#lhdnm_otherExpenditureCodeIdentifier</t>
  </si>
  <si>
    <t>Other expenditure code [axis]</t>
  </si>
  <si>
    <t>OtherExpenditureLineItems</t>
  </si>
  <si>
    <t>Other expenditure [line items]</t>
  </si>
  <si>
    <t>DateRelatedToOtherExpenditure</t>
  </si>
  <si>
    <t>Date related to other expenditure</t>
  </si>
  <si>
    <t>Tarikh yang berkaitan dengan perbelanjaan lain</t>
  </si>
  <si>
    <t>DescriptionRelatedToOtherExpenditure</t>
  </si>
  <si>
    <t>Description related to other expenditure</t>
  </si>
  <si>
    <t>ItsApplicationInResearchRelatedToOtherExpenditure</t>
  </si>
  <si>
    <t>Its application in the research related to other expenditure</t>
  </si>
  <si>
    <t>AmountOfExpenditureClaimedRelatedToOtherExpenditure</t>
  </si>
  <si>
    <t>Amount of expenditure claimed related to other expenditure</t>
  </si>
  <si>
    <t>SummaryOfAmountOfExpenditureClaimedRelatedToOtherExpenditureAbstract</t>
  </si>
  <si>
    <t>Summary of amount of expenditure claimed related to other expenditure [abstract]</t>
  </si>
  <si>
    <t>SummaryOfAmountOfExpenditureClaimedRelatedToOtherExpenditureTable</t>
  </si>
  <si>
    <t>Summary of amount of expenditure claimed related to other expenditure [table]</t>
  </si>
  <si>
    <t>SummaryOfAmountOfExpenditureClaimedRelatedToOtherExpenditureLineItems</t>
  </si>
  <si>
    <t>Summary of amount of expenditure claimed related to other expenditure [line items]</t>
  </si>
  <si>
    <t>1h. JUMLAH</t>
  </si>
  <si>
    <t>1h. TOTAL</t>
  </si>
  <si>
    <t>1g. Amaun Diserah (RM)</t>
  </si>
  <si>
    <t>1g. Amount Surrendered (RM)</t>
  </si>
  <si>
    <t>1f. Tempoh Asas Hingga</t>
  </si>
  <si>
    <t>1f. Basis Period To</t>
  </si>
  <si>
    <t>1e. Tempoh Asas Dari</t>
  </si>
  <si>
    <t>1e. Basis Period From</t>
  </si>
  <si>
    <t>1d. Nama Syarikat Yang Menyerah</t>
  </si>
  <si>
    <t>1d. Name of Surrendering Company</t>
  </si>
  <si>
    <t>1c. No. Cukai Pendapatan</t>
  </si>
  <si>
    <t>1c. Income Tax No.</t>
  </si>
  <si>
    <t>1b. Jenis Fail Cukai Pendapatan</t>
  </si>
  <si>
    <t>1b. Income Tax File Type</t>
  </si>
  <si>
    <t>1a. Keutamaan</t>
  </si>
  <si>
    <t>1a. Order of Priority</t>
  </si>
  <si>
    <t>1. Maklumat Syarikat Yang Menyerahkan Kerugian</t>
  </si>
  <si>
    <t>1. Particulars Of The Company Surrendering The Loss</t>
  </si>
  <si>
    <t>This form is prescribed undersection 152 of the Income Tax Act 1967
A. This form must be completed and furnished by the company claiming the loss under the Group Relief provision.
B. Letter of authority [verified copy of Form C (RK-S)] from each surrendering company must be retained for examination by Lembaga Hasil Dalam Negeri Malaysia.</t>
  </si>
  <si>
    <t>BORANG RELIF KUMPULAN BAGI SYARIKAT MENUNTUT (Seksyen 44A Akta Cukai Pendapatan 1967)</t>
  </si>
  <si>
    <t>GROUP RELIEF FORM FOR CLAIMANT COMPANY (Section 44A of the Income Tax Act 1967)</t>
  </si>
  <si>
    <t>1g. Amaun Dituntut (RM)</t>
  </si>
  <si>
    <t>1g. Amount Claimed (RM)</t>
  </si>
  <si>
    <t>1d. Nama Syarikat Menuntut</t>
  </si>
  <si>
    <t>1d. Name of Claimant Company</t>
  </si>
  <si>
    <t>1. Particulars Of The Company Claiming The Loss</t>
  </si>
  <si>
    <t>A. Borang ini hendaklah diisi oleh syarikat yang menyerahkan kerugian di bawah peruntukan Relif Kumpulan.
B. Borang ini boleh diterima sebagai surat kebenaran jika dilengkapkan dan ditandatangani oleh pemegang jawatan dalam syarikat menyerah seperti dinamakan dalam subseksyen 75(1) Akta yang sama. Oleh itu, salinan Borang C (RK-S) yang diakui sah perlu disediakan untuk setiap syarikat menuntut.</t>
  </si>
  <si>
    <t>A. This form must be completed and furnished by the company surrendering the loss under the Group Relief provision.
B. This form is acceptable as a letter of authority if completed and duly signed by the surrendering company official as stated in subsection 75(1) of the same Act. Hence, a verified copy of Form C (RK-S) has to be prepared for each claimant company.</t>
  </si>
  <si>
    <t>BORANG RELIF KUMPULAN BAGI SYARIKAT MENYERAH (Seksyen 44A Akta Cukai Pendapatan 1967)</t>
  </si>
  <si>
    <t>C8(e). JUMLAH</t>
  </si>
  <si>
    <t>C8(e). TOTAL</t>
  </si>
  <si>
    <t>Projek No.</t>
  </si>
  <si>
    <t>C8(d). Amaun perbelanjaan yang dituntut (RM)</t>
  </si>
  <si>
    <t>C8(d). Amount of expenditure claimed (RM)</t>
  </si>
  <si>
    <t>C8(c). Aplikasi dalam penyelidikan</t>
  </si>
  <si>
    <t>C8(c). Its application in the research</t>
  </si>
  <si>
    <t>C8(b). Diskripsi</t>
  </si>
  <si>
    <t>C8(b). Description</t>
  </si>
  <si>
    <t>C8(a). Tarikh</t>
  </si>
  <si>
    <t>C8(a). Date</t>
  </si>
  <si>
    <t>C8. Perbelanjaan lain</t>
  </si>
  <si>
    <t>C8. Other expenditure</t>
  </si>
  <si>
    <t>C7(h). JUMLAH</t>
  </si>
  <si>
    <t>C7(h). TOTAL</t>
  </si>
  <si>
    <t>C7(g). Amaun perbelanjaan yang dituntut (RM)</t>
  </si>
  <si>
    <t>C7(g). Amount of expenditure claimed (RM)</t>
  </si>
  <si>
    <t>C7(f). Peratusan digunakan dalam penyelidikan</t>
  </si>
  <si>
    <t>C7(f). Percentage used for research</t>
  </si>
  <si>
    <t>C7(e). Sewa sebulan (RM)</t>
  </si>
  <si>
    <t>C7(e). Rental per month</t>
  </si>
  <si>
    <t>C7(d). Aplikasinya dalam penyelidikan</t>
  </si>
  <si>
    <t>C7(d). Its application in the research</t>
  </si>
  <si>
    <t>C7(c). Nama &amp; alamat pemberi sewa</t>
  </si>
  <si>
    <t>C7(c). Name &amp; address of the lessor</t>
  </si>
  <si>
    <t>C7(b). Alamat bangunan; Jenis peralatan/ jentera; Jenis kenderaan bermotor &amp; nombor pendaftarannya</t>
  </si>
  <si>
    <t>C7(b). Address of the building; Type of equipment/ machinery; Type of motor vehicle &amp; its registration number</t>
  </si>
  <si>
    <t>C7(a). Type used for research</t>
  </si>
  <si>
    <t>C7. Sewa bangunan, peralatan/jentera, kenderaan bermotor yang digunakan dalam penyelidikan</t>
  </si>
  <si>
    <t>C7. Rental of building, equipment/machinery, motor vehicle used in the research</t>
  </si>
  <si>
    <t>C6iii(f). JUMLAH</t>
  </si>
  <si>
    <t>C6iii(f). TOTAL</t>
  </si>
  <si>
    <t>C6iii(e). Amaun perbelanjaan yang dituntut (RM)</t>
  </si>
  <si>
    <t>C6iii(e). Amount of expenditure claimed (RM)</t>
  </si>
  <si>
    <t>C6iii(d). Jenis penyelenggaraan yang dibuat</t>
  </si>
  <si>
    <t>C6iii(d). Type of maintenance carried out</t>
  </si>
  <si>
    <t>C6iii(c ). Cara Digunakan dalam penyelidikan</t>
  </si>
  <si>
    <t>C6iii(c). How it is used in the research</t>
  </si>
  <si>
    <t>C6iii(b). Jenis peralatan/ jentera</t>
  </si>
  <si>
    <t>C6iii(b). Type of equipment/ machinery</t>
  </si>
  <si>
    <t>C6iii(a). Tarikh</t>
  </si>
  <si>
    <t>C6iii(a). Date</t>
  </si>
  <si>
    <t>C6iii. Kos langsung bagi penyelenggaraan peralatan/jentera yang digunakan dalam penyelidikan</t>
  </si>
  <si>
    <t>C6iii. Direct cost of maintenance of equipment/machinery used in the research</t>
  </si>
  <si>
    <t>C6ii(f). JUMLAH</t>
  </si>
  <si>
    <t>C6ii(f). TOTAL</t>
  </si>
  <si>
    <t>C6ii(e). Amaun perbelanjaan yang dituntut (RM)</t>
  </si>
  <si>
    <t>C6ii(e). Amount of expenditure claimed (RM)</t>
  </si>
  <si>
    <t>C6ii(d). Jenis penyelenggaraan yang dibuat</t>
  </si>
  <si>
    <t>C6ii(d). Type of maintenance carried out</t>
  </si>
  <si>
    <t>C6ii(c). Peratusan digunakan dlm penyelidikan (mengikut ruang lantai)</t>
  </si>
  <si>
    <t>C6ii(c). Percentage used in research (by floor space)</t>
  </si>
  <si>
    <t>C6ii(b). Alamat bangunan</t>
  </si>
  <si>
    <t>C6ii(b). Address of the building</t>
  </si>
  <si>
    <t>C6ii(a). Tarikh</t>
  </si>
  <si>
    <t>C6ii(a). Date</t>
  </si>
  <si>
    <t>C6ii. Kos langsung bagi penyelenggaraan bangunan yang digunakan dalam penyelidikan</t>
  </si>
  <si>
    <t>C6ii. Direct cost of maintenance of building used in the research</t>
  </si>
  <si>
    <t>C6i(f). JUMLAH</t>
  </si>
  <si>
    <t>C6i(f). TOTAL</t>
  </si>
  <si>
    <t>C6i(e). Amaun perbelanjaan yang dituntut (RM)</t>
  </si>
  <si>
    <t>C6i(e). Amount of expenditure claimed (RM)</t>
  </si>
  <si>
    <t>C6i(d). Jenis penyelenggaraan yang dibuat</t>
  </si>
  <si>
    <t>C6i(d). Type of maintenance carried out</t>
  </si>
  <si>
    <t>C6i(c). Peratusan digunakan untuk penyelidikan</t>
  </si>
  <si>
    <t>C6i(c). Percentage used for research</t>
  </si>
  <si>
    <t>C6i(b). Jenis kenderaan &amp; nombor pendaftaran</t>
  </si>
  <si>
    <t>C6i(b). Type of vehicle &amp; registration number</t>
  </si>
  <si>
    <t>C6i(a). Tarikh</t>
  </si>
  <si>
    <t>C6i(a). Date</t>
  </si>
  <si>
    <t>C6i. Kos langsung bagi penyelenggaraan kenderaan yang digunakan dalam penyelidikan</t>
  </si>
  <si>
    <t>C6i. Direct cost of maintenance of vehicle used in the research</t>
  </si>
  <si>
    <t>C6. Kos penyelenggaraan</t>
  </si>
  <si>
    <t>C6. Maintenance cost</t>
  </si>
  <si>
    <t>C5(h). JUMLAH</t>
  </si>
  <si>
    <t>C5(h). TOTAL</t>
  </si>
  <si>
    <t>C5(g). Amaun perbelanjaan yang dituntut (RM)</t>
  </si>
  <si>
    <t>C5(g). Amount of expenditure claimed (RM)</t>
  </si>
  <si>
    <t>C5(f). Peratusan untuk kegunaan penyelidikan</t>
  </si>
  <si>
    <t>C5(f). Percentage used in research</t>
  </si>
  <si>
    <t>C5(e). Kuantiti dibeli</t>
  </si>
  <si>
    <t>C5(e). Quantity purchased</t>
  </si>
  <si>
    <t>C5(d). Aplikasi dalam penyelidikan</t>
  </si>
  <si>
    <t>C5(d). Application in research</t>
  </si>
  <si>
    <t>C5(c). Nama bahan</t>
  </si>
  <si>
    <t>C5(c). Name of material</t>
  </si>
  <si>
    <t>C5b(ii). Destinasi Kepada</t>
  </si>
  <si>
    <t>C5b(ii). Destination To</t>
  </si>
  <si>
    <t>C5b(i). Destinasi Dari</t>
  </si>
  <si>
    <t>C5b. Destinasi</t>
  </si>
  <si>
    <t>C5b. Destination</t>
  </si>
  <si>
    <t>C5a. Tarikh</t>
  </si>
  <si>
    <t>C5a. Date</t>
  </si>
  <si>
    <t>C5. Kos pengangkutan bahan-bahan yang digunakan dalam penyelidikan</t>
  </si>
  <si>
    <t>C5. Cost of transportation of materials used in the research</t>
  </si>
  <si>
    <t>C4ii(j). JUMLAH</t>
  </si>
  <si>
    <t>C4ii(j). TOTAL</t>
  </si>
  <si>
    <t>C4ii(h). Elaun harian (RM)</t>
  </si>
  <si>
    <t>C4ii(h). Daily allowance (RM)</t>
  </si>
  <si>
    <t>C4ii(g). Fi kursus (RM)</t>
  </si>
  <si>
    <t>C4ii(g). Course fees (RM)</t>
  </si>
  <si>
    <t>C4ii(f). Kos perjalanan (RM)</t>
  </si>
  <si>
    <t>C4ii(f). Travelling cost (RM)</t>
  </si>
  <si>
    <t>C4ii(e). Aplikasi dalam penyelidikan</t>
  </si>
  <si>
    <t>C4ii(e). Application in research</t>
  </si>
  <si>
    <t>C4ii(d). Nama penganjur dan tempat di adakan</t>
  </si>
  <si>
    <t>C4ii(d). Name of the organiser and the venue of the course/ seminar</t>
  </si>
  <si>
    <t>C4ii(c). Nama pegawai yg. hadiri kursus/ seminar</t>
  </si>
  <si>
    <t>C4ii(c). Name of the officer who attended the course/ seminar</t>
  </si>
  <si>
    <t>C4ii(b). Tajuk &amp; kandungan kursus/ seminar</t>
  </si>
  <si>
    <t>C4ii(b). Title &amp; course content of the course/ seminar</t>
  </si>
  <si>
    <t>C4ii(a). Tarikh &amp; jangka masa kursus/ Seminar</t>
  </si>
  <si>
    <t>C4ii(a). Date &amp; duration of course/ seminar</t>
  </si>
  <si>
    <t>C4ii. Perjalanan yang berkaitan dengan menghadiri kursus / seminar</t>
  </si>
  <si>
    <t>C4ii. Travelling related to attending courses / seminars</t>
  </si>
  <si>
    <t>C4i(g). JUMLAH</t>
  </si>
  <si>
    <t>C4i(g). TOTAL</t>
  </si>
  <si>
    <t>C4i(f). Elaun harian yang dituntut (RM)</t>
  </si>
  <si>
    <t>C4i(f). Daily allowance claimed (RM)</t>
  </si>
  <si>
    <t>C4i(e). Perbelanjaan perjalanan yang dituntut (RM)</t>
  </si>
  <si>
    <t>C4i(e). Travelling Cost claimed (RM)</t>
  </si>
  <si>
    <t>C4i(d). Aktiviti yang dijalankan di tapak penyelidikan</t>
  </si>
  <si>
    <t>C4i(d). Activity carried out at the research station</t>
  </si>
  <si>
    <t>C4i(c). Pegawai yang membuat lawatan</t>
  </si>
  <si>
    <t>C4i(c). Name of officer who visited the research station</t>
  </si>
  <si>
    <t>C4i(b). Lokasi</t>
  </si>
  <si>
    <t>C4i(b). Location</t>
  </si>
  <si>
    <t>C4i(a). Tarikh &amp; jangka masa lawatan</t>
  </si>
  <si>
    <t>C4i(a). Date &amp; duration of visit</t>
  </si>
  <si>
    <t>C4i Kos perjalanan yang berkaitan dengan lawatan ke tapak penyelidikan</t>
  </si>
  <si>
    <t>C4i. Travelling cost related to visiting research stations</t>
  </si>
  <si>
    <t>C4. Kos perjalanan dan elaun harian</t>
  </si>
  <si>
    <t>C4. Travelling cost and daily allowance</t>
  </si>
  <si>
    <t>C3f. JUMLAH</t>
  </si>
  <si>
    <t>C3f. TOTAL</t>
  </si>
  <si>
    <t>C3e. Amaun perbelanjaan dituntut (RM)</t>
  </si>
  <si>
    <t>C3e. Amount of expenditure claimed (RM)</t>
  </si>
  <si>
    <t>C3d. Aplikasi khidmat teknikal dalam penyelidikan</t>
  </si>
  <si>
    <t>C3d. Application of the technical service in research</t>
  </si>
  <si>
    <t>C3c. Jenis perkhidmatan teknikal yang diperolehi</t>
  </si>
  <si>
    <t>C3c. Type of technical services obtained</t>
  </si>
  <si>
    <t>C3b. Nama &amp; alamat agensi/ individu yang memberi khidmat teknikal</t>
  </si>
  <si>
    <t>C3b. Name &amp; address of agency/ individual which/ who provides the technical service</t>
  </si>
  <si>
    <t>C3a. Tarikh perbelanjaan dilakukan</t>
  </si>
  <si>
    <t>C3a. Date of expenditure incurred</t>
  </si>
  <si>
    <t>(contoh: ujian, analisa data, dll)</t>
  </si>
  <si>
    <t>(examples: tests, data analysis, etc.)</t>
  </si>
  <si>
    <t>C3. Perkhidmatan teknikal</t>
  </si>
  <si>
    <t>C3. Technical services</t>
  </si>
  <si>
    <t>C2. Tenaga manusia dalam projek</t>
  </si>
  <si>
    <t>C1f. JUMLAH</t>
  </si>
  <si>
    <t>C1f. TOTAL</t>
  </si>
  <si>
    <t>C1e. Amaun perbelanjaan dituntut</t>
  </si>
  <si>
    <t>C1e. Amount of expenditure claimed</t>
  </si>
  <si>
    <t>C1d. Kuantiti digunakan dalam penyelidikan</t>
  </si>
  <si>
    <t>C1d. Quantity used in research</t>
  </si>
  <si>
    <t>C1c. Cara digunakan dalam penyelidikan</t>
  </si>
  <si>
    <t>C1c. How it is used in the research</t>
  </si>
  <si>
    <t>C1b. Nama bahan</t>
  </si>
  <si>
    <t>C1b. Name of material</t>
  </si>
  <si>
    <t>C1a. Tarikh perbelanjaan dilakukan</t>
  </si>
  <si>
    <t>C1a. Date of expenditure incurred</t>
  </si>
  <si>
    <t>C1. Bahan-bahan</t>
  </si>
  <si>
    <t>C1. Materials</t>
  </si>
  <si>
    <t>Tajuk Projek:</t>
  </si>
  <si>
    <t>Title of the project:</t>
  </si>
  <si>
    <t>BAHAGIAN C: Perbelanjaan penyelidikan yang dilakukan</t>
  </si>
  <si>
    <t>PART C: Research expenditure incurred</t>
  </si>
  <si>
    <t>A3. Tempoh kelulusan</t>
  </si>
  <si>
    <t>A3. Period of approval</t>
  </si>
  <si>
    <t>A2. Tarikh kelulusan</t>
  </si>
  <si>
    <t>A2. Date of approval</t>
  </si>
  <si>
    <t>A1. Tajuk projek</t>
  </si>
  <si>
    <t>A1. Title of the project</t>
  </si>
  <si>
    <t>A. Senaraikan nama projek penyelidikan yang telah mendapat kelulusan Kementerian Kewangan / Lembaga Hasil Dalam Negeri dan amaun yang dituntut untuk potongan dua kali dalam jadual di bawah ini:</t>
  </si>
  <si>
    <t>A. List the research project that has been granted approval by the Ministry of Finance / Inland Revenue Board and the amount claimed for double deduction in the table below:</t>
  </si>
  <si>
    <t>TUNTUTAN POTONGAN DUA KALI BAGI PERBELANJAAN PENYELIDIKAN DI BAWAH SEKSYEN 34A AKTA CUKAI PENDAPATAN 1967</t>
  </si>
  <si>
    <t>CLAIM FOR DOUBLE DEDUCTION ON RESEARCH EXPENDITURE UNDER SECTION 34A OF THE INCOME TAX ACT 1967</t>
  </si>
  <si>
    <t>FORM2RND [abstrak]</t>
  </si>
  <si>
    <t>FORM2RND [abstract]</t>
  </si>
  <si>
    <t>ResidualExpenditureCF</t>
  </si>
  <si>
    <t>ResidualExpenditureBF</t>
  </si>
  <si>
    <t>LessThanOneYear</t>
  </si>
  <si>
    <t>1- Less than one year</t>
  </si>
  <si>
    <t>1 - Kurang daripada satu tahun</t>
  </si>
  <si>
    <t>MoreThanOneYear</t>
  </si>
  <si>
    <t>2 - More than one year</t>
  </si>
  <si>
    <t>2 - Lebih daripada satu tahun</t>
  </si>
  <si>
    <t>CodeOfTypeOfIncome</t>
  </si>
  <si>
    <t>Code of type of income</t>
  </si>
  <si>
    <t>Kod jenis pendapatan</t>
  </si>
  <si>
    <t>hk-1-2-2</t>
  </si>
  <si>
    <t>HK-1.2.2: Forest allowances</t>
  </si>
  <si>
    <t>C3. Amaun (RM)</t>
  </si>
  <si>
    <t>C3. Amount (RM)</t>
  </si>
  <si>
    <t>Jumlah</t>
  </si>
  <si>
    <t>C2. Butiran Perbelanjaan</t>
  </si>
  <si>
    <t>C2. Details of Expenditure</t>
  </si>
  <si>
    <t>C1. Jenis Perbelanjaan</t>
  </si>
  <si>
    <t>C1. Type of Expenses</t>
  </si>
  <si>
    <t>Jenis perbelanjaan (perkhidmatan)</t>
  </si>
  <si>
    <t>Type of expense (services)</t>
  </si>
  <si>
    <t>TypeOfExpenseServices</t>
  </si>
  <si>
    <t>Butiran perbelanjaan [butiran]</t>
  </si>
  <si>
    <t>Details of expenses [line items]</t>
  </si>
  <si>
    <t>DetailsOfExpensesLineItems</t>
  </si>
  <si>
    <t>Pengenalan perbelanjaan [paksi]</t>
  </si>
  <si>
    <t>Expense identification [axis]</t>
  </si>
  <si>
    <t>ExpenseIdentificationAxis</t>
  </si>
  <si>
    <t>Promotion of export of services [member]</t>
  </si>
  <si>
    <t>PromotionOfExportOfServicesMember</t>
  </si>
  <si>
    <t>Jenis potongan [paksi]</t>
  </si>
  <si>
    <t>Type of deduction [axis]</t>
  </si>
  <si>
    <t>TypeOfDeductionAxis</t>
  </si>
  <si>
    <t>Butiran perbelanjaan [jadual]</t>
  </si>
  <si>
    <t>Details of expenses [table]</t>
  </si>
  <si>
    <t>DetailsOfExpensesTable</t>
  </si>
  <si>
    <t>(Boleh dituntut mulai tahun taksiran 1996)</t>
  </si>
  <si>
    <t>(Claimable from year of assessment 1996)</t>
  </si>
  <si>
    <t>BAHAGIAN C : BUTIR-BUTIR PERBELANJAAN</t>
  </si>
  <si>
    <t>PART C : DETAILS OF EXPENSES</t>
  </si>
  <si>
    <t>Butiran perbelanjaan [abstrak]</t>
  </si>
  <si>
    <t>Details of expenses [abstract]</t>
  </si>
  <si>
    <t>DetailsOfExpensesAbstract</t>
  </si>
  <si>
    <t>B3b. Nilai Eksport (RM)</t>
  </si>
  <si>
    <t>B3b. Export Value (RM)</t>
  </si>
  <si>
    <t>Nilai pasaran eksport</t>
  </si>
  <si>
    <t>Market export value</t>
  </si>
  <si>
    <t>MarketExportValue</t>
  </si>
  <si>
    <t>Market description</t>
  </si>
  <si>
    <t>MarketDescription</t>
  </si>
  <si>
    <t>Jenis pasaran</t>
  </si>
  <si>
    <t>Type of market</t>
  </si>
  <si>
    <t>TypeOfMarket</t>
  </si>
  <si>
    <t>Pasaran eksport [butiran]</t>
  </si>
  <si>
    <t>Export markets [line items]</t>
  </si>
  <si>
    <t>ExportMarketsLineItems</t>
  </si>
  <si>
    <t>Pengenalan pasaran [paksi]</t>
  </si>
  <si>
    <t>Market identification [axis]</t>
  </si>
  <si>
    <t>MarketIdentificationAxis</t>
  </si>
  <si>
    <t>Pasaran eksport [jadual]</t>
  </si>
  <si>
    <t>Export markets [table]</t>
  </si>
  <si>
    <t>ExportMarketsTable</t>
  </si>
  <si>
    <t>B3. Pasaran Eksport (sekiranya ada)</t>
  </si>
  <si>
    <t>B3. Export Markets (if any)</t>
  </si>
  <si>
    <t>Pasaran eksport [abstrak]</t>
  </si>
  <si>
    <t>Export markets [abstract]</t>
  </si>
  <si>
    <t>ExportMarketsAbstract</t>
  </si>
  <si>
    <t>B2. Jenis Perkhidmatan</t>
  </si>
  <si>
    <t>Jenis perkhidmatan</t>
  </si>
  <si>
    <t>Type of service</t>
  </si>
  <si>
    <t>TypeOfService</t>
  </si>
  <si>
    <t>B1. Jenis Perkhidmatan yang dieksport atau akan dieksport</t>
  </si>
  <si>
    <t>Perkhidmatan yang disediakan atau dieksport</t>
  </si>
  <si>
    <t>Service provided or exported</t>
  </si>
  <si>
    <t>ServiceProvidedOrExported</t>
  </si>
  <si>
    <t>Particulars of the business of the company [line items]</t>
  </si>
  <si>
    <t>ParticularsOfBusinessOfCompanyLineItems</t>
  </si>
  <si>
    <t>Pengenalan perkhidmatan [paksi]</t>
  </si>
  <si>
    <t>Service identification [axis]</t>
  </si>
  <si>
    <t>ServiceIdentificationAxis</t>
  </si>
  <si>
    <t>ParticularsOfBusinessOfCompanyTable</t>
  </si>
  <si>
    <t>BAHAGIAN B : BUTIR-BUTIR PERNIAGAAN SYARIKAT</t>
  </si>
  <si>
    <t>PART B : PARTICULARS OF THE BUSINESS OF THE COMPANY</t>
  </si>
  <si>
    <t>ParticularsOfBusinessOfCompanyAbstract</t>
  </si>
  <si>
    <t>Potongan di bawah cukai pendapatan (potongan bagi penggalakan eksport perkhidmatan) 1999 &amp; 2002 [abstrak]</t>
  </si>
  <si>
    <t>Deduction under income tax (deductions for promotion of export of services) rules 1999 &amp; 2002 [abstract]</t>
  </si>
  <si>
    <t>DeductionUnderIncomeTaxDeductionsForPromotionOfExportOfServicesRules1999And2002Abstract</t>
  </si>
  <si>
    <t>DDPOES20031 [abstrak]</t>
  </si>
  <si>
    <t>DDPOES20031 [abstract]</t>
  </si>
  <si>
    <t>DDPOES20031Abstract</t>
  </si>
  <si>
    <t>ddpoes20031</t>
  </si>
  <si>
    <t>E11. Kos bagi mendapatkan kod jalur</t>
  </si>
  <si>
    <t>E11. Cost of acquiring stripe code</t>
  </si>
  <si>
    <t>Cost of acquiring stripe code</t>
  </si>
  <si>
    <t>CostOfAcquiringStripeCode</t>
  </si>
  <si>
    <t>E10. Kos pengeluaran kotak atau bekas contoh (plastik, logam dan kaca)</t>
  </si>
  <si>
    <t>E10. Production cost for sample box or container (plastic, steel and glass)</t>
  </si>
  <si>
    <t>Production cost for sample box or container (plastic, steel and glass)</t>
  </si>
  <si>
    <t>ProductionCostForSampleBoxOrContainerPlasticSteelAndGlass</t>
  </si>
  <si>
    <t>E9. Kos pengeluaran contoh untuk percetakan dan pemotongan</t>
  </si>
  <si>
    <t>E9. Production cost of sample on printing and cutting</t>
  </si>
  <si>
    <t>Production cost of sample on printing and cutting</t>
  </si>
  <si>
    <t>ProductionCostOfSampleOnPrintingAndCutting</t>
  </si>
  <si>
    <t>E8. Kos bagi proses ‘Colour separation, colour proof and plate making’</t>
  </si>
  <si>
    <t>E8. Cost for the process of colour separation, colour proof and plate making process</t>
  </si>
  <si>
    <t>Cost for the process of colour separation, colour proof and plate making process</t>
  </si>
  <si>
    <t>CostForProcessOfColourSeparationColourProofAndPlateMakingProcess</t>
  </si>
  <si>
    <t>E7. Kos fotografi dan ‘scanning’</t>
  </si>
  <si>
    <t>E7. Cost of photography and scanning</t>
  </si>
  <si>
    <t>Cost of photography and scanning</t>
  </si>
  <si>
    <t>CostOfPhotographyAndScanning</t>
  </si>
  <si>
    <t>E6. Kos rekabentuk struktur / fleksibel</t>
  </si>
  <si>
    <t>E6. Cost of struktur / flexible designing</t>
  </si>
  <si>
    <t>Cost of structural / flexible designing</t>
  </si>
  <si>
    <t>CostOfStructuralOrFlexibleDesigning</t>
  </si>
  <si>
    <t>E5. Kos reka bentuk permukaan (grafik)</t>
  </si>
  <si>
    <t>E5. Cost of surface designing (graphic)</t>
  </si>
  <si>
    <t>Cost of surface designing (graphic)</t>
  </si>
  <si>
    <t>CostOfSurfaceDesigningGraphic</t>
  </si>
  <si>
    <t>E4. Kos reka bentuk jenama</t>
  </si>
  <si>
    <t>E4. Cost of brand name designing</t>
  </si>
  <si>
    <t>Cost of brand name designing</t>
  </si>
  <si>
    <t>CostOfBrandNameDesigning</t>
  </si>
  <si>
    <t>E3. Kos reka bentuk logo</t>
  </si>
  <si>
    <t>E3. Cost of logo designing</t>
  </si>
  <si>
    <t>Cost of logo designing</t>
  </si>
  <si>
    <t>CostOfLogoDesigning</t>
  </si>
  <si>
    <t>E2. Kos penyediaan prototaip</t>
  </si>
  <si>
    <t>E2. Cost of preparation of prototype</t>
  </si>
  <si>
    <t>Kos penyediaan prototaip</t>
  </si>
  <si>
    <t>Cost of preparation of prototype</t>
  </si>
  <si>
    <t>CostOfPreparationOfPrototype</t>
  </si>
  <si>
    <t>E1. Kos konsep pembungkusan atau pelebelan</t>
  </si>
  <si>
    <t>E1. Cost of packaging concept or labelling</t>
  </si>
  <si>
    <t>Kos konsep pembungkusan atau pelabelan</t>
  </si>
  <si>
    <t>Cost of packaging concept or labelling</t>
  </si>
  <si>
    <t>CostOfPackagingConceptOrLabelling</t>
  </si>
  <si>
    <t>Butir-Butir Perbelanjaan</t>
  </si>
  <si>
    <t>Details of Expenses</t>
  </si>
  <si>
    <t>Fee paid by the claimant company to the local company providing professional services in packaging design [line items]</t>
  </si>
  <si>
    <t>FeePaidByClaimantCompanyToLocalCompanyProvidingProfessionalServicesInPackagingDesignLineItems</t>
  </si>
  <si>
    <t>PromotionOfExportForProfessionalFeesIncurredForPackagingDesignMember</t>
  </si>
  <si>
    <t>Fee paid by the claimant company to the local company providing professional services in packaging design [table]</t>
  </si>
  <si>
    <t>FeePaidByClaimantCompanyToLocalCompanyProvidingProfessionalServicesInPackagingDesignTable</t>
  </si>
  <si>
    <t>BAHAGIAN E: FI YANG DIBAYAR OLEH SYARIKAT PEMOHON KEPADA SYARIKAT TEMPATAN YANG MEMBERI PERKHIDMATAN PROFESIONAL BAGI REKA BENTUK PEMBUNGKUSAN</t>
  </si>
  <si>
    <t>PART E: FEE PAID BY THE CLAIMANT COMPANY TO THE LOCAL COMPANY PROVIDING PROFESSIONAL SERVICES IN PACKAGING DESIGN</t>
  </si>
  <si>
    <t>Fee paid by the claimant company to the local company providing professional services in packaging design [abstract]</t>
  </si>
  <si>
    <t>FeePaidByClaimantCompanyToLocalCompanyProvidingProfessionalServicesInPackagingDesignAbstract</t>
  </si>
  <si>
    <t>Ekuiti asing</t>
  </si>
  <si>
    <t>Foreign equity</t>
  </si>
  <si>
    <t>ForeignEquity</t>
  </si>
  <si>
    <t>Ekuiti Malaysia</t>
  </si>
  <si>
    <t>Malaysian equity</t>
  </si>
  <si>
    <t>MalaysianEquity</t>
  </si>
  <si>
    <t>Struktur ekuiti (%) [abstrak]</t>
  </si>
  <si>
    <t>Equity structure (%) [abstract]</t>
  </si>
  <si>
    <t>EquityStructurePercentAbstract</t>
  </si>
  <si>
    <t>Bermastautin di Malaysia</t>
  </si>
  <si>
    <t>Resident in Malaysia</t>
  </si>
  <si>
    <t>ResidentInMalaysia</t>
  </si>
  <si>
    <t>Tarikh diperbadankan</t>
  </si>
  <si>
    <t>Date of incorporation</t>
  </si>
  <si>
    <t>DateOfIncorporation</t>
  </si>
  <si>
    <t>Pendaftaran syarikat.</t>
  </si>
  <si>
    <t>Company registration no.</t>
  </si>
  <si>
    <t>CompanyRegistrationNo</t>
  </si>
  <si>
    <t>Alamat berdaftar syarikat</t>
  </si>
  <si>
    <t>Registered address of company</t>
  </si>
  <si>
    <t>RegisteredAddressOfCompany</t>
  </si>
  <si>
    <t>Nama syarikat</t>
  </si>
  <si>
    <t>Name of company</t>
  </si>
  <si>
    <t>NameOfCompany</t>
  </si>
  <si>
    <t>Particulars of the local professional company providing services for packaging design [line items]</t>
  </si>
  <si>
    <t>ParticularsOfLocalProfessionalCompanyProvidingServicesForPackagingDesignLineItems</t>
  </si>
  <si>
    <t>Particulars of the local professional company providing services for packaging design [table]</t>
  </si>
  <si>
    <t>ParticularsOfLocalProfessionalCompanyProvidingServicesForPackagingDesignTable</t>
  </si>
  <si>
    <t>BAHAGIAN D : BUTIR-BUTIR SYARIKAT PROFESIONAL TEMPATAN YANG MEMBERIKAN PERKHIDMATAN REKA BENTUK PEMBUNGKUSAN</t>
  </si>
  <si>
    <t>PART D : PARTICULARS OF THE LOCAL PROFESSIONAL COMPANY PROVIDING SERVICES FOR PACKAGING DESIGN</t>
  </si>
  <si>
    <t>Particulars of the local professional company providing services for packaging design [abstract]</t>
  </si>
  <si>
    <t>ParticularsOfLocalProfessionalCompanyProvidingServicesForPackagingDesignAbstract</t>
  </si>
  <si>
    <t>C3. Name of the certificate acquired</t>
  </si>
  <si>
    <t>Nama sijil yang diperolehi</t>
  </si>
  <si>
    <t>Name of the certificate acquired</t>
  </si>
  <si>
    <t>NameOfCertificateAcquired</t>
  </si>
  <si>
    <t>Existing product/produce being exported</t>
  </si>
  <si>
    <t>ExistingProductOrProduceBeingExported</t>
  </si>
  <si>
    <t>Maklumat lanjut mengenai produk yang berkualiti eksport [butiran]</t>
  </si>
  <si>
    <t>Details of the export quality product [line items]</t>
  </si>
  <si>
    <t>DetailsOfExportQualityProductLineItems</t>
  </si>
  <si>
    <t>Pengenalan produk [paksi]</t>
  </si>
  <si>
    <t>Product identification [axis]</t>
  </si>
  <si>
    <t>ProductIdentificationAxis</t>
  </si>
  <si>
    <t>DetailsOfExportQualityProductForTable</t>
  </si>
  <si>
    <t>BAHAGIAN C : BUTIR-BUTIR KELUARAN YANG BERMUTU EKSPORT</t>
  </si>
  <si>
    <t>PART C : DETAILS OF THE EXPORT QUALITY PRODUCT</t>
  </si>
  <si>
    <t>Details of the export quality product [abstract]</t>
  </si>
  <si>
    <t>DetailsOfExportQualityProductAbstract</t>
  </si>
  <si>
    <t>Lain-lain jenis industri (sila nyatakan)</t>
  </si>
  <si>
    <t>Others types of industry (please specify)</t>
  </si>
  <si>
    <t>OthersTypesOfIndustryPleaseSpecify</t>
  </si>
  <si>
    <t>A2. Jenis industri</t>
  </si>
  <si>
    <t>A2. Type of Industry</t>
  </si>
  <si>
    <t>Jenis industri untuk potongan</t>
  </si>
  <si>
    <t>Type of industry for deduction</t>
  </si>
  <si>
    <t>TypeOfIndustryForDeduction</t>
  </si>
  <si>
    <t>Butir-butir syarikat menuntut [butiran]</t>
  </si>
  <si>
    <t>Particulars of claimant company [line items]</t>
  </si>
  <si>
    <t>ParticularsOfClaimantCompanyLineItems</t>
  </si>
  <si>
    <t>Butir-butir syarikat menuntut [jadual]</t>
  </si>
  <si>
    <t>Particulars of claimant company [table]</t>
  </si>
  <si>
    <t>ParticularsOfClaimantCompanyTable</t>
  </si>
  <si>
    <t>BAHAGIAN B : BUTIR-BUTIR PERNIAGAAN SYARIKAT PEMOHON</t>
  </si>
  <si>
    <t>PART B : PARTICULARS OF BUSINESS OF CLAIMANT COMPANY</t>
  </si>
  <si>
    <t>Butir-butir syarikat menuntut [abstrak]</t>
  </si>
  <si>
    <t>Particulars of claimant company [abstract]</t>
  </si>
  <si>
    <t>ParticularsOfClaimantCompanyAbstract</t>
  </si>
  <si>
    <t>POTONGAN DI BAWAH KAEDAH-KAEDAH CUKAI PENDAPATAN (PENGGALAKAN EKSPORT) (PINDAAN ) 2001 - P.U. (A) 170 [FI PROFESIONAL YANG DILAKUKAN UNTUK REKA BENTUK BUNGKUSAN]</t>
  </si>
  <si>
    <t>DEDUCTION UNDER INCOME TAX (PROMOTION OF EXPORTS) (AMENDMENT) RULES 2001 - P.U.(A) 170 [PROFESSIONAL FEES INCURRED FOR PACKAGING DESIGN]</t>
  </si>
  <si>
    <t>Potongan di bawah cukai pendapatan (penggalakan eksport) (pindaan) [abstrak]</t>
  </si>
  <si>
    <t>Deduction under income tax (promotion of exports) (amendment) [abstract]</t>
  </si>
  <si>
    <t>DeductionUnderIncomeTaxPromotionOfExportsAmendmentAbstract</t>
  </si>
  <si>
    <t>DDPOEPD20031 [abstrak]</t>
  </si>
  <si>
    <t>DDPOEPD20031 [abstract]</t>
  </si>
  <si>
    <t>DDPOEPD20031Abstract</t>
  </si>
  <si>
    <t>DDPOEPD20031: Deduction under income tax (promotion of exports) (amendment)</t>
  </si>
  <si>
    <t>ddpoepd20031</t>
  </si>
  <si>
    <t>D5. Bahagian Pendapatan yang dikecualikan</t>
  </si>
  <si>
    <t>D5. Proportion of Income to be Exempted</t>
  </si>
  <si>
    <t>Bahagian pendapatan yang dikecualikan</t>
  </si>
  <si>
    <t>Proportion of income to be exempted</t>
  </si>
  <si>
    <t>ProportionOfIncomeToBeExempted</t>
  </si>
  <si>
    <t>D4. Pembahagian Keuntungan (%)</t>
  </si>
  <si>
    <t>D4. Share of Profit (%)</t>
  </si>
  <si>
    <t>Peratus pembahagian keuntungan</t>
  </si>
  <si>
    <t>Percentage share of profit</t>
  </si>
  <si>
    <t>PercentageShareOfProfit</t>
  </si>
  <si>
    <t>D3. No. Rujukan Cukai Pendapatan Ahli Kongsi</t>
  </si>
  <si>
    <t>D3. Income Tax Reference No. of Each Partner</t>
  </si>
  <si>
    <t>Nombor rujukan cukai pendapatan</t>
  </si>
  <si>
    <t>Income tax reference number</t>
  </si>
  <si>
    <t>IncomeTaxReferenceNumber</t>
  </si>
  <si>
    <t>D2. Nama Setiap Ahli Kongsi</t>
  </si>
  <si>
    <t>D2. Name of Each Partner</t>
  </si>
  <si>
    <t>Name of partner</t>
  </si>
  <si>
    <t>NameOfPartner</t>
  </si>
  <si>
    <t>Butir-butir perkongsian untuk eksport perkhidmatan profesional [butiran]</t>
  </si>
  <si>
    <t>Particulars of partnership for export of professional services [line items]</t>
  </si>
  <si>
    <t>ParticularsOfPartnershipForExportOfProfessionalServicesLineItems</t>
  </si>
  <si>
    <t>D1. Bil.</t>
  </si>
  <si>
    <t>D1. No.</t>
  </si>
  <si>
    <t>Pengenalan rakan kongsi [paksi]</t>
  </si>
  <si>
    <t>Partner identification [axis]</t>
  </si>
  <si>
    <t>PartnerIdentificationAxis</t>
  </si>
  <si>
    <t>Promotion of export of professional services [member]</t>
  </si>
  <si>
    <t>PromotionOfExportOfProfessionalServicesMember</t>
  </si>
  <si>
    <t>Butir-butir perkongsian untuk eksport perkhidmatan profesional [jadual]</t>
  </si>
  <si>
    <t>Particulars of partnership for export of professional services [table]</t>
  </si>
  <si>
    <t>ParticularsOfPartnershipForExportOfProfessionalServicesTable</t>
  </si>
  <si>
    <t>(Untuk diisi jika pemohon menjalankan perniagaan perkongsian)</t>
  </si>
  <si>
    <t>(To be completed if claimant is a partnership business)</t>
  </si>
  <si>
    <t>BAHAGIAN D: BUTIR-BUTIR PERKONGSIAN</t>
  </si>
  <si>
    <t>PART D: PARTICULARS OF PARTNERSHIP</t>
  </si>
  <si>
    <t>Butir-butir perkongsian untuk eksport perkhidmatan profesional [abstrak]</t>
  </si>
  <si>
    <t>Particulars of partnership for export of professional services [abstract]</t>
  </si>
  <si>
    <t>ParticularsOfPartnershipForExportOfProfessionalServicesAbstract</t>
  </si>
  <si>
    <t>Jenis perbelanjaan (perkhidmatan profesional)</t>
  </si>
  <si>
    <t>Type of expense (professional services)</t>
  </si>
  <si>
    <t>TypeOfExpenseProfessionalServices</t>
  </si>
  <si>
    <t>Particulars of the business of the claimant [line items]</t>
  </si>
  <si>
    <t>ParticularsOfBusinessOfClaimantLineItems</t>
  </si>
  <si>
    <t>Particulars of the business of the claimant [table]</t>
  </si>
  <si>
    <t>ParticularsOfBusinessOfClaimantTable</t>
  </si>
  <si>
    <t>BAHAGIAN B : BUTIR-BUTIR PERNIAGAAN PEMOHON</t>
  </si>
  <si>
    <t>PART B : PARTICULARS OF THE BUSINESS OF THE CLAIMANT</t>
  </si>
  <si>
    <t>Particulars of the business of the claimant [abstract]</t>
  </si>
  <si>
    <t>ParticularsOfBusinessOfClaimantAbstract</t>
  </si>
  <si>
    <t>POTONGAN DI BAWAH KAEDAH-KAEDAH CUKAI PENDAPATAN (POTONGAN BAGI PENGGALAKAN EKSPORT PERKHIDMATAN PROFESIONAL) 2003 - P.U. (A) 124</t>
  </si>
  <si>
    <t>Potongan di bawah cukai pendapatan (potongan bagi penggalakan eksport perkhidmatan profesional) [abstrak]</t>
  </si>
  <si>
    <t>Deduction under income tax (deduction for promotion of export of professional services) [abstract]</t>
  </si>
  <si>
    <t>DeductionUnderIncomeTaxDeductionForPromotionOfExportOfProfessionalServicesAbstract</t>
  </si>
  <si>
    <t>DDPOEPS2003-1 [abstrak]</t>
  </si>
  <si>
    <t>DDPOEPS2003-1 [abstract]</t>
  </si>
  <si>
    <t>ddpoeps20031</t>
  </si>
  <si>
    <t>C6. Amaun fi profesional yang dibayar (RM)</t>
  </si>
  <si>
    <t>C6. Amount of professional fees paid (RM)</t>
  </si>
  <si>
    <t>Amount of professional fees paid</t>
  </si>
  <si>
    <t>AmountOfProfessionalFeesPaid</t>
  </si>
  <si>
    <t>C5. Syarikat Bermastautin di Malaysia</t>
  </si>
  <si>
    <t>C5. Company Resident in Malaysia</t>
  </si>
  <si>
    <t>Company resident in Malaysia</t>
  </si>
  <si>
    <t>CompanyResidentInMalaysia</t>
  </si>
  <si>
    <t>C4a(ii). Alamat Syarikat yang dibayar Fi Professional</t>
  </si>
  <si>
    <t>C4a(ii). Address of company to which payment of professional fees is made</t>
  </si>
  <si>
    <t>Address of company to which payment of professional fees is made</t>
  </si>
  <si>
    <t>AddressOfCompanyToWhichPaymentOfProfessionalFeesIsMade</t>
  </si>
  <si>
    <t>C4a(i). Nama Syarikat yang dibayar Fi Professional</t>
  </si>
  <si>
    <t>C4a(i). Name of company to which payment of professional fees is made</t>
  </si>
  <si>
    <t>Name of company to which payment of professional fees is made</t>
  </si>
  <si>
    <t>NameOfCompanyToWhichPaymentOfProfessionalFeesIsMade</t>
  </si>
  <si>
    <t>Professional fees paid to a Malaysian resident company for advertisement or promotion [line items]</t>
  </si>
  <si>
    <t>ProfessionalFeesPaidToMalaysianResidentCompanyForAdvertisementOrPromotionLineItems</t>
  </si>
  <si>
    <t>Company identification [axis]</t>
  </si>
  <si>
    <t>CompanyIdentificationAxis</t>
  </si>
  <si>
    <t>Perbelanjaan pengiklanan ke atas barangan jenama Malaysia [ahli]</t>
  </si>
  <si>
    <t>Advertising expenditure on Malaysian brand name goods [member]</t>
  </si>
  <si>
    <t>AdvertisingExpenditureOnMalaysianBrandNameGoodsMember</t>
  </si>
  <si>
    <t>Professional fees paid to a Malaysian resident company for advertisement or promotion [table]</t>
  </si>
  <si>
    <t>ProfessionalFeesPaidToAMalaysianResidentCompanyForAdvertisementOrPromotionTable</t>
  </si>
  <si>
    <t>(boleh dituntut mulai tahun taksiran 2002)</t>
  </si>
  <si>
    <t>(claimable from year of assessment 2002)</t>
  </si>
  <si>
    <t>Fi Profesional yang dibayar kepada Syarikat yang Bermastautin di Malaysia untuk Pengiklanan atau Promosi Barangan Jenama Malaysia bagi Pihak Syarikat Pemilik Berdaftar Jenama Malaysia itu</t>
  </si>
  <si>
    <t>Professional Fees Paid to a Malaysian Resident Company for Advertisement or Promotion of the Malaysian Brand Name Goods on Behalf of the Company which is the Registered Proprietor of the Malaysian Brand Name</t>
  </si>
  <si>
    <t>Professional fees paid to a Malaysian resident company for advertisement or promotion [abstract]</t>
  </si>
  <si>
    <t>ProfessionalFeesPaidToAMalaysianResidentCompanyForAdvertisementOrPromotionAbstract</t>
  </si>
  <si>
    <t>Amount of advertisement expenditure</t>
  </si>
  <si>
    <t>AmountOfAdvertisementExpenditure</t>
  </si>
  <si>
    <t>C2. Details of advertisement</t>
  </si>
  <si>
    <t>Details of advertisement</t>
  </si>
  <si>
    <t>DetailsOfAdvertisement</t>
  </si>
  <si>
    <t>C1. Type of advertisement</t>
  </si>
  <si>
    <t>Jenis iklan</t>
  </si>
  <si>
    <t>Type of advertisement</t>
  </si>
  <si>
    <t>TypeOfAdvertisement</t>
  </si>
  <si>
    <t>BAHAGIAN C : BUTIR-BUTIR PERBELANJAAN PENGIKLANAN</t>
  </si>
  <si>
    <t>PART C : DETAILS OF ADVERTISEMENT EXPENDITURE</t>
  </si>
  <si>
    <t>Details of advertisement expenditure [abstract]</t>
  </si>
  <si>
    <t>DetailsOfAdvertisementExpenditureAbstract</t>
  </si>
  <si>
    <t>B5c. Peratus Jualan Eksport Barangan Jenama</t>
  </si>
  <si>
    <t>B5c. Percentage of Export Sales of Brand Name Goods</t>
  </si>
  <si>
    <t>Percentage of export sales of brand name goods</t>
  </si>
  <si>
    <t>PercentageOfExportSalesOfBrandNameGoods</t>
  </si>
  <si>
    <t>B5b. Jumlah Jualan Tahunan (seperti akaun beraudit)</t>
  </si>
  <si>
    <t>B5b. Annual Sales Turnover (as per audited accounts)</t>
  </si>
  <si>
    <t>Annual sales turnover</t>
  </si>
  <si>
    <t>AnnualSalesTurnover</t>
  </si>
  <si>
    <t>Export sales of brand name goods in fob value</t>
  </si>
  <si>
    <t>ExportSalesOfBrandNameGoodsInFobValue</t>
  </si>
  <si>
    <t>B5. Export Quality</t>
  </si>
  <si>
    <t>ExportQualityAbstract</t>
  </si>
  <si>
    <t>B4b(i). Nyatakan Nama Negara</t>
  </si>
  <si>
    <t>B4b(i). State Name of Country</t>
  </si>
  <si>
    <t>B4b. Di luar Malaysia (mulai tahun taksiran 2002)</t>
  </si>
  <si>
    <t>B4b. Outside Malaysia (from year of assessment 2002)</t>
  </si>
  <si>
    <t>Tarikh pendaftaran di luar Malaysia (mulai tahun taksiran 2002)</t>
  </si>
  <si>
    <t>Date of registration outside Malaysia (from year of assessment 2002)</t>
  </si>
  <si>
    <t>DateOfRegistrationOutsideMalaysiaFromYearOfAssessment2002</t>
  </si>
  <si>
    <t>B4a. Di dalam Malaysia</t>
  </si>
  <si>
    <t>B4a. In Malaysia</t>
  </si>
  <si>
    <t>Tarikh pendaftaran di Malaysia</t>
  </si>
  <si>
    <t>Date of registration in Malaysia</t>
  </si>
  <si>
    <t>DateOfRegistrationInMalaysia</t>
  </si>
  <si>
    <t>B4. Tarikh didaftarkan</t>
  </si>
  <si>
    <t>B4. Date of Registration</t>
  </si>
  <si>
    <t>Tarikh pendaftaran [abstrak]</t>
  </si>
  <si>
    <t>Date of registration [abstract]</t>
  </si>
  <si>
    <t>DateOfRegistrationAbstract</t>
  </si>
  <si>
    <t>B3. No. Pendaftaran Jenama</t>
  </si>
  <si>
    <t>B3. Trade Mark Registration No.</t>
  </si>
  <si>
    <t>Nombor pendaftaran cap dagangan</t>
  </si>
  <si>
    <t>Trademark registration number</t>
  </si>
  <si>
    <t>TrademarkRegistrationNumber</t>
  </si>
  <si>
    <t>B2. Nama Pemilik Berdaftar</t>
  </si>
  <si>
    <t>B2. Name of Registered Owner</t>
  </si>
  <si>
    <t>Nama pemilik berdaftar</t>
  </si>
  <si>
    <t>Name of registered owner</t>
  </si>
  <si>
    <t>NameOfRegisteredOwner</t>
  </si>
  <si>
    <t>B1. Cap Dagangan</t>
  </si>
  <si>
    <t>B1. Trade Mark</t>
  </si>
  <si>
    <t>Cap dagangan</t>
  </si>
  <si>
    <t>Trade mark</t>
  </si>
  <si>
    <t>TradeMark</t>
  </si>
  <si>
    <t>Butir-butir mengenai barangan jenama Malaysia [butiran]</t>
  </si>
  <si>
    <t>Particulars of the Malaysian brand name goods [line items]</t>
  </si>
  <si>
    <t>ParticularsOfMalaysianBrandNameGoodsLineItems</t>
  </si>
  <si>
    <t>Butir-butir mengenai barangan jenama Malaysia [jadual]</t>
  </si>
  <si>
    <t>Particulars of the Malaysian brand name goods [table]</t>
  </si>
  <si>
    <t>ParticularsOfMalaysianBrandNameGoodsTable</t>
  </si>
  <si>
    <t>(Sijil pendaftaran jenama hendaklah disimpan oleh syarikat pemohon untuk tujuan audit)</t>
  </si>
  <si>
    <t>(Brand name registration certificate has to be kept by claimant company for audit purposes)</t>
  </si>
  <si>
    <t>BAHAGIAN B : BUTIR-BUTIR BARANGAN JENAMA MALAYSIA</t>
  </si>
  <si>
    <t>PART B : PARTICULARS OF THE MALAYSIAN BRAND NAME GOODS</t>
  </si>
  <si>
    <t>Butir-butir mengenai barangan jenama Malaysia [abstrak]</t>
  </si>
  <si>
    <t>Particulars of the Malaysian brand name goods [abstract]</t>
  </si>
  <si>
    <t>ParticularsOfMalaysianBrandNameGoodsAbstract</t>
  </si>
  <si>
    <t>A2b. Ekuiti Asing</t>
  </si>
  <si>
    <t>Potongan ekuiti asing</t>
  </si>
  <si>
    <t>Foreign equity deduction</t>
  </si>
  <si>
    <t>ForeignEquityDeduction</t>
  </si>
  <si>
    <t>A2a. Ekuiti Malaysia</t>
  </si>
  <si>
    <t>Potongan ekuiti Malaysia</t>
  </si>
  <si>
    <t>Malaysian equity deduction</t>
  </si>
  <si>
    <t>MalaysianEquityDeduction</t>
  </si>
  <si>
    <t>Equity structure percentage deduction [abstract]</t>
  </si>
  <si>
    <t>EquityStructurePercentageDeductionAbstract</t>
  </si>
  <si>
    <t>A1. Tarikh Perniagaan dimulakan</t>
  </si>
  <si>
    <t>A1. Date of Commencement of Business</t>
  </si>
  <si>
    <t>Tarikh mula potongan perniagaan</t>
  </si>
  <si>
    <t>Date of commencement of business deduction</t>
  </si>
  <si>
    <t>DateOfCommencementOfBusinessDeduction</t>
  </si>
  <si>
    <t>Particulars of claimant company deduction [line items]</t>
  </si>
  <si>
    <t>ParticularsOfClaimantCompanyDeductionLineItems</t>
  </si>
  <si>
    <t>Particulars of claimant company deduction [table]</t>
  </si>
  <si>
    <t>ParticularsOfClaimantCompanyDeductionTable</t>
  </si>
  <si>
    <t>BAHAGIAN A : BUTIR-BUTIR SYARIKAT PEMOHON</t>
  </si>
  <si>
    <t>PART A : PARTICULARS OF CLAIMANT COMPANY</t>
  </si>
  <si>
    <t>Particulars of claimant company deduction [abstract]</t>
  </si>
  <si>
    <t>ParticularsOfClaimantCompanyDeductionAbstract</t>
  </si>
  <si>
    <t>POTONGAN DI BAWAH KAEDAH-KAEDAH CUKAI PENDAPATAN (POTONGAN BAGI PERBELANJAAN PENGIKLANAN BARANGAN JENAMA MALAYSIA) 2002 - P. U. (A) 62</t>
  </si>
  <si>
    <t>DEDUCTION UNDER INCOME TAX (DEDUCTION FOR ADVERTISING EXPENDITURE ON MALAYSIAN BRAND NAME GOODS) RULES 2002 - P. U. (A) 62</t>
  </si>
  <si>
    <t>Potongan di bawah cukai pendapatan (potongan bagi perbelanjaan pengiklanan ke atas barangan jenama Malaysia) [abstrak]</t>
  </si>
  <si>
    <t>Deduction under income tax (deduction for advertising expenditure on Malaysian brand name goods) [abstract]</t>
  </si>
  <si>
    <t>DeductionUnderIncomeTaxDeductionForAdvertisingExpenditureOnMalaysianBrandNameGoodsAbstract</t>
  </si>
  <si>
    <t>DDBNG20031 [abstrak]</t>
  </si>
  <si>
    <t>DDBNG20031 [abstract]</t>
  </si>
  <si>
    <t>DDBNG20031Abstract</t>
  </si>
  <si>
    <t>ddbng20031</t>
  </si>
  <si>
    <t>Particulars of the business of the company [abstract]</t>
  </si>
  <si>
    <t>Particulars of the business of the company [table]</t>
  </si>
  <si>
    <t>#lhdnm_serviceIdentifier</t>
  </si>
  <si>
    <t>#lhdnm_marketIdentifier</t>
  </si>
  <si>
    <t>http://www.hasil.gov.my/role/enum/type-of-market</t>
  </si>
  <si>
    <t>#lhdnm_expenseIdentifier</t>
  </si>
  <si>
    <t>lhdnm-enum:TypeOfExpenseServicesList</t>
  </si>
  <si>
    <t>http://www.hasil.gov.my/role/enum/type-of-expense-services</t>
  </si>
  <si>
    <t>#lhdnm_productIdentifier</t>
  </si>
  <si>
    <t>lhdnm-enum:ExportStatusOfProductList</t>
  </si>
  <si>
    <t>http://www.hasil.gov.my/role/enum/export-status-of-the-product</t>
  </si>
  <si>
    <t>DDPOEPS20031Abstract</t>
  </si>
  <si>
    <t>DDPOEPS20031 [abstract]</t>
  </si>
  <si>
    <t>DDPOEPS20031 [abstrak]</t>
  </si>
  <si>
    <t>lhdnm-enum:TypeOfExpenseProfessionalServicesList</t>
  </si>
  <si>
    <t>http://www.hasil.gov.my/role/enum/type-of-expense-professional-services</t>
  </si>
  <si>
    <t>#lhdnm_partnerIdentifier</t>
  </si>
  <si>
    <t>lhdnm-enum:TypeOfAdvertisementList</t>
  </si>
  <si>
    <t>http://www.hasil.gov.my/role/enum/type-of-advertisement</t>
  </si>
  <si>
    <t>#lhdnm_companyIdentifier</t>
  </si>
  <si>
    <t>OthersPleaseSpecify</t>
  </si>
  <si>
    <t>4. Others (please specify)</t>
  </si>
  <si>
    <t>4. Lain-lain (sila nyatakan)</t>
  </si>
  <si>
    <t>ServiceProvided</t>
  </si>
  <si>
    <t>Service provided</t>
  </si>
  <si>
    <t>Perkhidmatan yang disediakan</t>
  </si>
  <si>
    <t>ServiceExportedOrToBeExported</t>
  </si>
  <si>
    <t>Service exported or to be exported</t>
  </si>
  <si>
    <t>Perkhidmatan dieksport atau dieksport</t>
  </si>
  <si>
    <t>type-of-market</t>
  </si>
  <si>
    <t>Type of market [list]</t>
  </si>
  <si>
    <t>Jenis pasaran [senarai]</t>
  </si>
  <si>
    <t>MajorExistingMarket</t>
  </si>
  <si>
    <t>Major existing market</t>
  </si>
  <si>
    <t>NewOrPotentialMarket</t>
  </si>
  <si>
    <t>New/potential market</t>
  </si>
  <si>
    <t>type-of-expense-services</t>
  </si>
  <si>
    <t>Usable</t>
  </si>
  <si>
    <t>TypeOfExpenseServicesList</t>
  </si>
  <si>
    <t>Type of expense (services) [list]</t>
  </si>
  <si>
    <t>Jenis perbelanjaan (perkhidmatan) [senarai]</t>
  </si>
  <si>
    <t>MarketResearch</t>
  </si>
  <si>
    <t>Market research</t>
  </si>
  <si>
    <t>TenderPreparation</t>
  </si>
  <si>
    <t>TechnicalInformationPreparation</t>
  </si>
  <si>
    <t>Technical information preparation</t>
  </si>
  <si>
    <t>Penyediaan maklumat teknikal</t>
  </si>
  <si>
    <t>TravellingExpensesOverseasIncurredByCompanyRepresentativeForPurposesOfPromotionOfExportOfServices</t>
  </si>
  <si>
    <t>Travelling expenses overseas incurred by company representative for the purposes of promotion of export of services</t>
  </si>
  <si>
    <t>Air fare</t>
  </si>
  <si>
    <t>Tambang kapal terbang</t>
  </si>
  <si>
    <t>Overseas ground transport</t>
  </si>
  <si>
    <t>Accommodation subject to a maximum of RM300 per day</t>
  </si>
  <si>
    <t>Sustenance subject to a maximum of RM150 per day</t>
  </si>
  <si>
    <t>MaintenanceOfSalesOfficeOverseas</t>
  </si>
  <si>
    <t>Maintenance of sales office overseas</t>
  </si>
  <si>
    <t>Penyelenggaraan pejabat jualan di luar negara</t>
  </si>
  <si>
    <t>PublicityAndAdvertisementInMassMediaOutsideMalaysiaRelevantAdvertisementNoticeHasToBeKept</t>
  </si>
  <si>
    <t>FeasibilityStudiesForOverseasProjectIdentifiedForPurposeOfTender</t>
  </si>
  <si>
    <t>Feasibility studies for overseas project identified for the purpose of tender</t>
  </si>
  <si>
    <t>Lain-lain</t>
  </si>
  <si>
    <t>export-status-of-the-product</t>
  </si>
  <si>
    <t>ExportStatusOfProductList</t>
  </si>
  <si>
    <t>ProductOrProduceWhichHasNotBeenExportedButHasAcquiredInternationalQualityCertification</t>
  </si>
  <si>
    <t>Product/produce which has not been exported but has acquired international quality certification</t>
  </si>
  <si>
    <t>type-of-expense-professional-services</t>
  </si>
  <si>
    <t>TypeOfExpenseProfessionalServicesList</t>
  </si>
  <si>
    <t>type-of-advertisement</t>
  </si>
  <si>
    <t>TypeOfAdvertisementList</t>
  </si>
  <si>
    <t>Type of advertisement [list]</t>
  </si>
  <si>
    <t>Jenis iklan [senarai]</t>
  </si>
  <si>
    <t>InInternetWhereHostWebsiteIsLocatedInMalaysia</t>
  </si>
  <si>
    <t>In the internet where the host website is located in Malaysia</t>
  </si>
  <si>
    <t>OnLocalLicencedTelevisionStation</t>
  </si>
  <si>
    <t>On local licenced television station</t>
  </si>
  <si>
    <t>OnAdvertisementHoardingsLocatedInMalaysiaApprovalLetterByRelevantLocalAuthorityHasToBeKept</t>
  </si>
  <si>
    <t>On advertisement hoardings located in Malaysia (approval letter by the relevant local authority has to be kept)</t>
  </si>
  <si>
    <t>InTradePublicationPrintedInMalaysia</t>
  </si>
  <si>
    <t>In trade publication printed in Malaysia</t>
  </si>
  <si>
    <t>Accommodation subject to a maximum of RM200 per day (claimable from year of assessment 1996)</t>
  </si>
  <si>
    <t>Sustenance subject to a maximum of RM100 per day (claimable from year of assessment 1996)</t>
  </si>
  <si>
    <t>Overseas expenses for promotion of tourism [member]</t>
  </si>
  <si>
    <t>OverseasExpensesForPromotionOfTourismMember</t>
  </si>
  <si>
    <t>(Boleh dituntut mulai tahun taksiran 1991)</t>
  </si>
  <si>
    <t>(claimable from year of assessment 1991)</t>
  </si>
  <si>
    <t>B2b. Tarikh dikeluarkan</t>
  </si>
  <si>
    <t>B2b. Date of Issue</t>
  </si>
  <si>
    <t>Tarikh dikeluarkan</t>
  </si>
  <si>
    <t>Date of issue</t>
  </si>
  <si>
    <t>DateOfIssue</t>
  </si>
  <si>
    <t>B2a. No. Sijil Pendaftaran/Lesen Perniagaan yang dikeluarkan oleh MOTOUR</t>
  </si>
  <si>
    <t>B2a. Registration Certificate/Business Licence No. as issued by MOTOUR</t>
  </si>
  <si>
    <t>B2. Pendaftaran / Pelesenan</t>
  </si>
  <si>
    <t>B2. Registration / Licensing</t>
  </si>
  <si>
    <t>Pendaftaran / pelesenan [abstrak]</t>
  </si>
  <si>
    <t>Registration / licensing [abstract]</t>
  </si>
  <si>
    <t>RegistrationOrLicensingAbstract</t>
  </si>
  <si>
    <t>B1b. Perniagaan Pengendalian Pelancongan</t>
  </si>
  <si>
    <t>B1b. Tour Operating Business</t>
  </si>
  <si>
    <t>Perniagaan pengendalian pelancongan</t>
  </si>
  <si>
    <t>Tour operating business</t>
  </si>
  <si>
    <t>TourOperatingBusiness</t>
  </si>
  <si>
    <t>B1a. Perniagaan Hotel</t>
  </si>
  <si>
    <t>B1a. Hotel Business</t>
  </si>
  <si>
    <t>Perniagaan hotel</t>
  </si>
  <si>
    <t>Hotel business</t>
  </si>
  <si>
    <t>HotelBusiness</t>
  </si>
  <si>
    <t>B1. Jenis industri</t>
  </si>
  <si>
    <t>B1. Type of Industry</t>
  </si>
  <si>
    <t>Jenis industri [abstrak]</t>
  </si>
  <si>
    <t>Type of industry [abstract]</t>
  </si>
  <si>
    <t>TypeOfIndustryAbstract</t>
  </si>
  <si>
    <t>(Sijil pendaftaran / lesen perniagaan yang dikeluarkan oleh Kementerian Pelancongan Malaysia (MOTOUR) hendaklah disimpan oleh syarikat pemohon untuk tujuan audit)</t>
  </si>
  <si>
    <t>Deduction under income tax (deductions for overseas expenses for promotion of tourism) rules 1991 [abstract]</t>
  </si>
  <si>
    <t>DeductionUnderIncomeTaxDeductionsForOverseasExpensesForPromotionOfTourismRules1991Abstract</t>
  </si>
  <si>
    <t>DDPOT20031 [abstrak]</t>
  </si>
  <si>
    <t>DDPOT20031 [abstract]</t>
  </si>
  <si>
    <t>DDPOT20031Abstract</t>
  </si>
  <si>
    <t>ddpot20031</t>
  </si>
  <si>
    <t>E1b(iv). Nilai FOB (RM)</t>
  </si>
  <si>
    <t>E1b(iv). FOB Value (RM)</t>
  </si>
  <si>
    <t>Nilai FOB</t>
  </si>
  <si>
    <t>FOB value</t>
  </si>
  <si>
    <t>FOBValue</t>
  </si>
  <si>
    <t>E1b(iii). Kuantiti</t>
  </si>
  <si>
    <t>E1b(iii). Quantity</t>
  </si>
  <si>
    <t>Kuantiti</t>
  </si>
  <si>
    <t>Quantity</t>
  </si>
  <si>
    <t>E1b(i). Tahun Berakhir (semasa / sebelum)</t>
  </si>
  <si>
    <t>E1b(i). Year Ended (current/preceding)</t>
  </si>
  <si>
    <t>Tahun semasa / sebelumnya</t>
  </si>
  <si>
    <t>YearCurrentOrPreceding</t>
  </si>
  <si>
    <t>Disember [ahli]</t>
  </si>
  <si>
    <t>December [member]</t>
  </si>
  <si>
    <t>DecemberMember</t>
  </si>
  <si>
    <t>November [ahli]</t>
  </si>
  <si>
    <t>November [member]</t>
  </si>
  <si>
    <t>NovemberMember</t>
  </si>
  <si>
    <t>Oktober [ahli]</t>
  </si>
  <si>
    <t>October [member]</t>
  </si>
  <si>
    <t>OctoberMember</t>
  </si>
  <si>
    <t>September [ahli]</t>
  </si>
  <si>
    <t>September [member]</t>
  </si>
  <si>
    <t>SeptemberMember</t>
  </si>
  <si>
    <t>Ogos [ahli]</t>
  </si>
  <si>
    <t>August [member]</t>
  </si>
  <si>
    <t>AugustMember</t>
  </si>
  <si>
    <t>Julai [ahli]</t>
  </si>
  <si>
    <t>July [member]</t>
  </si>
  <si>
    <t>JulyMember</t>
  </si>
  <si>
    <t>Jun [ahli]</t>
  </si>
  <si>
    <t>June [member]</t>
  </si>
  <si>
    <t>JuneMember</t>
  </si>
  <si>
    <t>Mei [ahli]</t>
  </si>
  <si>
    <t>May [member]</t>
  </si>
  <si>
    <t>MayMember</t>
  </si>
  <si>
    <t>April [ahli]</t>
  </si>
  <si>
    <t>April [member]</t>
  </si>
  <si>
    <t>AprilMember</t>
  </si>
  <si>
    <t>Mac [ahli]</t>
  </si>
  <si>
    <t>March [member]</t>
  </si>
  <si>
    <t>MarchMember</t>
  </si>
  <si>
    <t>Februari [ahli]</t>
  </si>
  <si>
    <t>February [member]</t>
  </si>
  <si>
    <t>FebruaryMember</t>
  </si>
  <si>
    <t>Januari [ahli]</t>
  </si>
  <si>
    <t>January [member]</t>
  </si>
  <si>
    <t>JanuaryMember</t>
  </si>
  <si>
    <t>Bulan [paksi]</t>
  </si>
  <si>
    <t>Months [axis]</t>
  </si>
  <si>
    <t>MonthsAxis</t>
  </si>
  <si>
    <t>Elaun peningkatan eksport [ahli]</t>
  </si>
  <si>
    <t>Allowance for increased exports [member]</t>
  </si>
  <si>
    <t>AllowanceForIncreasedExportsMember</t>
  </si>
  <si>
    <t>E1a(viii). Negara yang mana produk/hasil dieksport</t>
  </si>
  <si>
    <t>E1a(viii). Country to which products/produce are exported</t>
  </si>
  <si>
    <t>CountryToWhichProductsOrProduceAreExported</t>
  </si>
  <si>
    <t>E1a(vii). Nilai FOB bagi tiap-tiap Borang Ikrar Kastam (RM)</t>
  </si>
  <si>
    <t>E1a(vii). Fob Value for each CDF (RM)</t>
  </si>
  <si>
    <t>E1a(vi). Kuantiti (unit mengikut Borang Kastam No.2/No.8)</t>
  </si>
  <si>
    <t>E1a(vi). Quantity (unit as per CDF No.2/No.8)</t>
  </si>
  <si>
    <t>E1a(v). No. Kod BTM</t>
  </si>
  <si>
    <t>E1a(v). HS Code</t>
  </si>
  <si>
    <t>HS code</t>
  </si>
  <si>
    <t>HSCode</t>
  </si>
  <si>
    <t>E1a(iv). Produk/Hasil yang dieksport</t>
  </si>
  <si>
    <t>E1a(iv). Product Exported</t>
  </si>
  <si>
    <t>Produk dieksport</t>
  </si>
  <si>
    <t>Product exported</t>
  </si>
  <si>
    <t>ProductExported</t>
  </si>
  <si>
    <t>E1a(iii). No. Pendaftaran Borang Kastam No. 2/No.8</t>
  </si>
  <si>
    <t>E1a(iii). Customs Form Registration No.2/No.8</t>
  </si>
  <si>
    <t>E1a(ii). Tarikh Eksport</t>
  </si>
  <si>
    <t>E1a(ii). Date of Export</t>
  </si>
  <si>
    <t>Tarikh eksport</t>
  </si>
  <si>
    <t>Date of export</t>
  </si>
  <si>
    <t>DateOfExport</t>
  </si>
  <si>
    <t>E1a(i). Tahun Berakhir (semasa / sebelum)</t>
  </si>
  <si>
    <t>E1a(i). Year Ended (current/preceding)</t>
  </si>
  <si>
    <t>Jadual eksport [butiran]</t>
  </si>
  <si>
    <t>Export schedule [line items]</t>
  </si>
  <si>
    <t>ExportScheduleLineItems</t>
  </si>
  <si>
    <t>Jadual eksport [jadual]</t>
  </si>
  <si>
    <t>Export schedule [table]</t>
  </si>
  <si>
    <t>ExportScheduleTable</t>
  </si>
  <si>
    <t>Jadual eksport [abstrak]</t>
  </si>
  <si>
    <t>Export schedule [abstract]</t>
  </si>
  <si>
    <t>ExportScheduleAbstract</t>
  </si>
  <si>
    <t>(Sila sediakan Jadual dan ringkasan eksport secara berasingan mengikut format ini bagi tahun taksiran yang dituntut dan tahun taksiran sebelumnya)</t>
  </si>
  <si>
    <t>(Prepare separately the Export Schedule and Summary of Export as per format below for the year of assessment the claim is made and the immediately preceding year of assessment)</t>
  </si>
  <si>
    <t>Export schedule and summary of export [abstract]</t>
  </si>
  <si>
    <t>D3b(ii). Sale turnover (RM)</t>
  </si>
  <si>
    <t>Sale turnover, preceding year</t>
  </si>
  <si>
    <t>SaleTurnoverPrecedingYear</t>
  </si>
  <si>
    <t>D3b(i). Tahun berakhir (sebelum)</t>
  </si>
  <si>
    <t>D3b(i). Year Ended (preceding)</t>
  </si>
  <si>
    <t>Preceding year end date</t>
  </si>
  <si>
    <t>PrecedingYearEndDate</t>
  </si>
  <si>
    <t>D3a(ii). Jualan tahunan (RM)</t>
  </si>
  <si>
    <t>D3a(ii). Sale turnover (RM)</t>
  </si>
  <si>
    <t>Sale turnover, current year</t>
  </si>
  <si>
    <t>SaleTurnoverCurrentYear</t>
  </si>
  <si>
    <t>D3a(i). Tahun Berakhir (semasa)</t>
  </si>
  <si>
    <t>D3a(i). Year Ended (current)</t>
  </si>
  <si>
    <t>Tarikh akhir tahun semasa</t>
  </si>
  <si>
    <t>Current year end date</t>
  </si>
  <si>
    <t>CurrentYearEndDate</t>
  </si>
  <si>
    <t>(Amaun jualan tahunan adalah seperti akaun beraudit)</t>
  </si>
  <si>
    <t>(Annual sales turnover is as per audited accounts)</t>
  </si>
  <si>
    <t>Jualan tahunan [abstrak]</t>
  </si>
  <si>
    <t>Annual sales turnover [abstract]</t>
  </si>
  <si>
    <t>AnnualSalesTurnoverAbstract</t>
  </si>
  <si>
    <t>Peningkatan eksport</t>
  </si>
  <si>
    <t>Increased export</t>
  </si>
  <si>
    <t>IncreasedExport</t>
  </si>
  <si>
    <t>Tolak: D2b. Nilai Eksport bagi Tempoh Asas (sebelum)</t>
  </si>
  <si>
    <t>Less: D2b. Export Value for the Basis Period (preceding)</t>
  </si>
  <si>
    <t>ExportValueForBasisPeriodPreceding</t>
  </si>
  <si>
    <t>D2a. Nilai Eksport bagi Tempoh Asas (semasa)</t>
  </si>
  <si>
    <t>D2a. Export Value for the Basis Period (current)</t>
  </si>
  <si>
    <t>ExportValueForBasisPeriodCurrent</t>
  </si>
  <si>
    <t>Pengiraan nilai peningkatan eksport [abstrak]</t>
  </si>
  <si>
    <t>Computation of value of increased export [abstract]</t>
  </si>
  <si>
    <t>ComputationOfValueOfIncreasedExportAbstract</t>
  </si>
  <si>
    <t>Peratusan nilai tambah</t>
  </si>
  <si>
    <t>Percentage of value added</t>
  </si>
  <si>
    <t>PercentageOfValueAdded</t>
  </si>
  <si>
    <t>Nilai tambah</t>
  </si>
  <si>
    <t>Value added</t>
  </si>
  <si>
    <t>ValueAdded</t>
  </si>
  <si>
    <t>Tolak: D1b. Kos Bahan Mentah</t>
  </si>
  <si>
    <t>Less: D1b. Cost of Raw Materials</t>
  </si>
  <si>
    <t>Kos bahan mentah</t>
  </si>
  <si>
    <t>Cost of raw materials</t>
  </si>
  <si>
    <t>CostOfRawMaterials</t>
  </si>
  <si>
    <t>D1a. Harga Jualan Keluaran (pada harga kilang)</t>
  </si>
  <si>
    <t>D1a. Sales Price of Goods (ex-factory price)</t>
  </si>
  <si>
    <t>Harga jualan barangan harga kilang</t>
  </si>
  <si>
    <t>Sales price of goods ex-factory price</t>
  </si>
  <si>
    <t>SalesPriceOfGoodsExFactoryPrice</t>
  </si>
  <si>
    <t>Computation of value added [abstract]</t>
  </si>
  <si>
    <t>ComputationOfValueAddedAbstract</t>
  </si>
  <si>
    <t>Determination of increased export allowance [line items]</t>
  </si>
  <si>
    <t>DeterminationOfIncreasedExportAllowanceLineItems</t>
  </si>
  <si>
    <t>Determination of increased export allowance [table]</t>
  </si>
  <si>
    <t>DeterminationOfIncreasedExportAllowanceTable</t>
  </si>
  <si>
    <t>(Syarikat yang menuntut elaun di bawah Bahagian C (i) atau (ii) hendaklah mengisi pengiraan nilai ditambah)</t>
  </si>
  <si>
    <t>(A company claiming an allowance under Part C (i) or (ii) is required to compute the value added)</t>
  </si>
  <si>
    <t>Determination of increased export allowance [abstract]</t>
  </si>
  <si>
    <t>DeterminationOfIncreasedExportAllowanceAbstract</t>
  </si>
  <si>
    <t>Sepuluh peratus daripada nilai peningkatan eksport keluaran pertanian</t>
  </si>
  <si>
    <t>Lima belas peratus daripada nilai peningkatan eksport produk keluaran kilang (jika produk dieksport mencapai sekurang-kurangnya separuh daripada nilai ditambah)</t>
  </si>
  <si>
    <t>Type of allowance claimed [line items]</t>
  </si>
  <si>
    <t>TypeOfAllowanceClaimedLineItems</t>
  </si>
  <si>
    <t>Type of allowance claimed [table]</t>
  </si>
  <si>
    <t>TypeOfAllowanceClaimedTable</t>
  </si>
  <si>
    <t>Type of allowance claimed [abstract]</t>
  </si>
  <si>
    <t>TypeOfAllowanceClaimedAbstract</t>
  </si>
  <si>
    <t>B2b. Sistem Kod Berharmoni</t>
  </si>
  <si>
    <t>B2b. Harmonized System Code</t>
  </si>
  <si>
    <t>Harmonized system code</t>
  </si>
  <si>
    <t>HarmonizedSystemCode</t>
  </si>
  <si>
    <t>(untuk syarikat pertanian)</t>
  </si>
  <si>
    <t>(for an agricultural company)</t>
  </si>
  <si>
    <t xml:space="preserve">B2a. Hasil Pertanian
</t>
  </si>
  <si>
    <t xml:space="preserve">B2a. Agricultural Produce
</t>
  </si>
  <si>
    <t>Keluaran pertanian [butiran]</t>
  </si>
  <si>
    <t>Agricultural produce [line items]</t>
  </si>
  <si>
    <t>AgriculturalProduceLineItems</t>
  </si>
  <si>
    <t>Pengenalan hasil pertanian [paksi]</t>
  </si>
  <si>
    <t>Agricultural produce identification [axis]</t>
  </si>
  <si>
    <t>AgriculturalProduceIdentificationAxis</t>
  </si>
  <si>
    <t>Agricultural produce [table]</t>
  </si>
  <si>
    <t>AgriculturalProduceTable</t>
  </si>
  <si>
    <t>Agricultural produce [abstract]</t>
  </si>
  <si>
    <t>AgriculturalProduceAbstract</t>
  </si>
  <si>
    <t>B1b. Sistem Kod Berharmoni</t>
  </si>
  <si>
    <t>B1b. Harmonized System Code</t>
  </si>
  <si>
    <t>(untuk syarikat pengilang)</t>
  </si>
  <si>
    <t>(for manufacturing company)</t>
  </si>
  <si>
    <t>B1a.Keluaran Perkilangan</t>
  </si>
  <si>
    <t>B1a. Manufactured Products</t>
  </si>
  <si>
    <t>Manufactured products</t>
  </si>
  <si>
    <t>ManufacturedProducts</t>
  </si>
  <si>
    <t>Manufactured products [line items]</t>
  </si>
  <si>
    <t>ManufacturedProductsLineItems</t>
  </si>
  <si>
    <t>Manufactured products identification [axis]</t>
  </si>
  <si>
    <t>ManufacturedProductsIdentificationAxis</t>
  </si>
  <si>
    <t>Manufactured products [table]</t>
  </si>
  <si>
    <t>ManufacturedProductsTable</t>
  </si>
  <si>
    <t>Manufactured products [abstract]</t>
  </si>
  <si>
    <t>ManufacturedProductsAbstract</t>
  </si>
  <si>
    <t>TypeOfProductsOrProduceExportedAbstract</t>
  </si>
  <si>
    <t>Peruntukan di bawah cukai pendapatan (elaun peningkatan eksport) [abstrak]</t>
  </si>
  <si>
    <t>Allowance under income tax (allowance for increased exports) [abstract]</t>
  </si>
  <si>
    <t>AllowanceUnderIncomeTaxAllowanceForIncreasedExportsAbstract</t>
  </si>
  <si>
    <t>E1b. RINGKASAN EKSPORT</t>
  </si>
  <si>
    <t>E1b. SUMMARY OF EXPORT</t>
  </si>
  <si>
    <t>E1a. SENARAI JADUAL EKSPORT</t>
  </si>
  <si>
    <t>E1a. EXPORT SCHEDULE</t>
  </si>
  <si>
    <t>BAHAGIAN E : JADUAL DAN RINGKASAN EKSPORT</t>
  </si>
  <si>
    <t>PART E : EXPORT SCHEDULE AND SUMMARY OF EXPORT</t>
  </si>
  <si>
    <t>D3. Jualan Tahunan</t>
  </si>
  <si>
    <t>D3. Annual Sales Turnover</t>
  </si>
  <si>
    <t>D2. Pengiraan Nilai Peningkatan Eksport</t>
  </si>
  <si>
    <t>D2.Computation of Value of Increased Export</t>
  </si>
  <si>
    <t>D1. Pengiraan Nilai ditambah</t>
  </si>
  <si>
    <t>D1.Computation of Value Added</t>
  </si>
  <si>
    <t>BAHAGIAN D : PENENTUAN ELAUN PENINGKATAN EKSPORT</t>
  </si>
  <si>
    <t>PART D : DETERMINATION OF INCREASED EXPORT ALLOWANCE</t>
  </si>
  <si>
    <t>BAHAGIAN C : JENIS ELAUN YANG DITUNTUT</t>
  </si>
  <si>
    <t>BAHAGIAN B : JENIS-JENIS KELUARAN / HASIL YANG DIEKSPORT</t>
  </si>
  <si>
    <t>PART B : TYPES OF PRODUCTS / PRODUCE EXPORTED</t>
  </si>
  <si>
    <t>E1e. Bahagian Pendapatan yang dikecualikan</t>
  </si>
  <si>
    <t>E1e. Proportion of Income to be Exempted</t>
  </si>
  <si>
    <t>E1d. Pembahagian Keuntungan</t>
  </si>
  <si>
    <t>E1d. Share of Profit (%)</t>
  </si>
  <si>
    <t>E1c. No. Rujukan Cukai Pendapatan Ahli Kongsi</t>
  </si>
  <si>
    <t>E1c. Income Tax Reference No. of Each Partner</t>
  </si>
  <si>
    <t>E1b. Nama Setiap Ahli Kongsi</t>
  </si>
  <si>
    <t>E1b. Name of Each Partner</t>
  </si>
  <si>
    <t>Butir-butir perkongsian [butiran]</t>
  </si>
  <si>
    <t>Particulars of partnership [line items]</t>
  </si>
  <si>
    <t>ParticularsOfPartnershipLineItems</t>
  </si>
  <si>
    <t>E1a. Bil.</t>
  </si>
  <si>
    <t>E1a. No.</t>
  </si>
  <si>
    <t>Pengecualian pendapatan bagi nilai peningkatan eksport perkhidmatan [ahli]</t>
  </si>
  <si>
    <t>Exemption of income for value of increased export of services [member]</t>
  </si>
  <si>
    <t>ExemptionOfIncomeForValueOfIncreasedExportOfServicesMember</t>
  </si>
  <si>
    <t>Butir-butir perkongsian [jadual]</t>
  </si>
  <si>
    <t>Particulars of partnership [table]</t>
  </si>
  <si>
    <t>ParticularsOfPartnershipTable</t>
  </si>
  <si>
    <t>Butir-butir perkongsian [abstrak]</t>
  </si>
  <si>
    <t>Particulars of partnership [abstract]</t>
  </si>
  <si>
    <t>ParticularsOfPartnershipAbstract</t>
  </si>
  <si>
    <t>Pengecualian dituntut dari tahun taksiran 2002</t>
  </si>
  <si>
    <t>Exemption claimed from year of assessment 2002</t>
  </si>
  <si>
    <t>ExemptionClaimedFromYearOfAssessment2002</t>
  </si>
  <si>
    <t>Pengecualian dituntut untuk tahun taksiran 2002</t>
  </si>
  <si>
    <t>Exemption claimed for year of assessment 2002</t>
  </si>
  <si>
    <t>ExemptionClaimedForYearOfAssessment2002</t>
  </si>
  <si>
    <t>Pengiraan jumlah dituntut pendapatan bagi pengecualian [abstrak]</t>
  </si>
  <si>
    <t>Computation of amount of income claimable for exemption [abstract]</t>
  </si>
  <si>
    <t>ComputationOfAmountOfIncomeClaimableForExemptionAbstract</t>
  </si>
  <si>
    <t>D3. Pendapatan Berkanun Perniagaan (seperti akaun beraudit)</t>
  </si>
  <si>
    <t>D3. Statutory Income of Business (as per audited accounts)</t>
  </si>
  <si>
    <t>Pendapatan berkanun bagi perniagaan diaudit</t>
  </si>
  <si>
    <t>Statutory income of business audited</t>
  </si>
  <si>
    <t>StatutoryIncomeOfBusinessAudited</t>
  </si>
  <si>
    <t>Tolak: D1b. Nilai Eksport bagi Tempoh Asas (sebelum)</t>
  </si>
  <si>
    <t>Less: D1b. Export Value for the Basis Period (preceding)</t>
  </si>
  <si>
    <t>Nilai eksport bagi tempoh asas (sebelum)</t>
  </si>
  <si>
    <t>Export value for basis period (preceding)</t>
  </si>
  <si>
    <t>D1a. Nilai Eksport bagi Tempoh Asas (semasa)</t>
  </si>
  <si>
    <t>D1a. Export Value for the Basis Period (current)</t>
  </si>
  <si>
    <t>Export value for basis period (current)</t>
  </si>
  <si>
    <t>Peningkatan eksport [abstrak]</t>
  </si>
  <si>
    <t>Increased export [abstract]</t>
  </si>
  <si>
    <t>IncreasedExportAbstract</t>
  </si>
  <si>
    <t>Pengiraan pendapatan dikecualikan [butiran]</t>
  </si>
  <si>
    <t>Computation of exempted income [line items]</t>
  </si>
  <si>
    <t>ComputationOfExemptedIncomeLineItems</t>
  </si>
  <si>
    <t>Pengiraan pendapatan dikecualikan [jadual]</t>
  </si>
  <si>
    <t>Computation of exempted income [table]</t>
  </si>
  <si>
    <t>ComputationOfExemptedIncomeTable</t>
  </si>
  <si>
    <t>Amaun yang dikecualikan tidak boleh melebihi tujuh puluh peratus (70%) daripada pendapatan berkanun perniagaan</t>
  </si>
  <si>
    <t>Amount exempted is not exceeding seventy percent (70%) of the statutory income of the business</t>
  </si>
  <si>
    <t>Pengiraan pendapatan dikecualikan [abstrak]</t>
  </si>
  <si>
    <t>Computation of exempted income [abstract]</t>
  </si>
  <si>
    <t>ComputationOfExemptedIncomeAbstract</t>
  </si>
  <si>
    <t xml:space="preserve">C5. Kategori Individu
</t>
  </si>
  <si>
    <t xml:space="preserve">C5.Category of Individual
</t>
  </si>
  <si>
    <t>Kategori individu</t>
  </si>
  <si>
    <t>Category of individual</t>
  </si>
  <si>
    <t>CategoryOfIndividual</t>
  </si>
  <si>
    <t>C4b. Alamat Berdaftar Perniagaan</t>
  </si>
  <si>
    <t>C4b. Registered Address of Business</t>
  </si>
  <si>
    <t>Alamat berdaftar individu</t>
  </si>
  <si>
    <t>Registered address of individual</t>
  </si>
  <si>
    <t>RegisteredAddressOfIndividual</t>
  </si>
  <si>
    <t>C4a. Nama</t>
  </si>
  <si>
    <t>C4a. Name</t>
  </si>
  <si>
    <t>Nama individu</t>
  </si>
  <si>
    <t>Name of individual</t>
  </si>
  <si>
    <t>NameOfIndividual</t>
  </si>
  <si>
    <t>C3a. Negara Perniagaan diperbadankan /didaftarkan</t>
  </si>
  <si>
    <t>C3a. Country of Incorporation/Registration</t>
  </si>
  <si>
    <t xml:space="preserve">C2. Jenis Perniagaan
</t>
  </si>
  <si>
    <t xml:space="preserve">C2.Type of Business
</t>
  </si>
  <si>
    <t>C1b. Alamat Berdaftar Perniagaan</t>
  </si>
  <si>
    <t>C1b. Registered Address of Business</t>
  </si>
  <si>
    <t>Alamat berdaftar perniagaan</t>
  </si>
  <si>
    <t>Registered address of business</t>
  </si>
  <si>
    <t>RegisteredAddressOfBusiness</t>
  </si>
  <si>
    <t>C1a. Nama</t>
  </si>
  <si>
    <t>C1a. Name</t>
  </si>
  <si>
    <t>Nama perniagaan</t>
  </si>
  <si>
    <t>Name of business</t>
  </si>
  <si>
    <t>NameOfBusiness</t>
  </si>
  <si>
    <t>Butir-butir pelanggan asing [butiran]</t>
  </si>
  <si>
    <t>Particulars of foreign client [line items]</t>
  </si>
  <si>
    <t>ParticularsOfForeignClientLineItems</t>
  </si>
  <si>
    <t>Pengenalan pelanggan [paksi]</t>
  </si>
  <si>
    <t>Client identification [axis]</t>
  </si>
  <si>
    <t>ClientIdentificationAxis</t>
  </si>
  <si>
    <t>Butir-butir pelanggan asing [jadual]</t>
  </si>
  <si>
    <t>Particulars of foreign client [table]</t>
  </si>
  <si>
    <t>ParticularsOfForeignClientTable</t>
  </si>
  <si>
    <t>Butir-butir pelanggan asing [abstrak]</t>
  </si>
  <si>
    <t>Particulars of foreign client [abstract]</t>
  </si>
  <si>
    <t>ParticularsOfForeignClientAbstract</t>
  </si>
  <si>
    <t>p - Perkhidmatan Francais Tempatan</t>
  </si>
  <si>
    <t>p - Local Franchise Services</t>
  </si>
  <si>
    <t>o - Perkhidmatan Percetakan</t>
  </si>
  <si>
    <t>o - Printing Services</t>
  </si>
  <si>
    <t>n - Perkhidmatan Kejuruteraan</t>
  </si>
  <si>
    <t>n - Engineering Services</t>
  </si>
  <si>
    <t>m - Perkhidmatan Teknologi Maklumat dan Komunikasi</t>
  </si>
  <si>
    <t>m - Information Technology and Communication (ICT) Services</t>
  </si>
  <si>
    <t>l - Perkhidmatan Penerbitan</t>
  </si>
  <si>
    <t>l - Publishing Services</t>
  </si>
  <si>
    <t>k - Pendidikan Swasta</t>
  </si>
  <si>
    <t>k - Private Education</t>
  </si>
  <si>
    <t>j - Jagaan Kesihatan Swasta</t>
  </si>
  <si>
    <t>j - Private Healthcare</t>
  </si>
  <si>
    <t>i - Pengurusan Perladangan</t>
  </si>
  <si>
    <t>i - Plantation Management</t>
  </si>
  <si>
    <t>h - Pengurusan Bangunan</t>
  </si>
  <si>
    <t>h - Building Management</t>
  </si>
  <si>
    <t>g - Pengurusan Pembinaan</t>
  </si>
  <si>
    <t>g - Construction Management</t>
  </si>
  <si>
    <t>f - Perkhidmatan Pejabat</t>
  </si>
  <si>
    <t>f - Office Services</t>
  </si>
  <si>
    <t>OfficeServices</t>
  </si>
  <si>
    <t>e - Perunding Perniagaan</t>
  </si>
  <si>
    <t>e - Business Consultancy</t>
  </si>
  <si>
    <t>d - Pemasaran</t>
  </si>
  <si>
    <t>d - Marketing</t>
  </si>
  <si>
    <t>c - Arkitek</t>
  </si>
  <si>
    <t>c - Architecture</t>
  </si>
  <si>
    <t>b - Perakaunan</t>
  </si>
  <si>
    <t>b - Accounting</t>
  </si>
  <si>
    <t>a - Guaman</t>
  </si>
  <si>
    <t>a - Legal</t>
  </si>
  <si>
    <t>Jenis-jenis perkhidmatan yang layak disediakan [butiran]</t>
  </si>
  <si>
    <t>Types of qualifying services provided [line items]</t>
  </si>
  <si>
    <t>TypesOfQualifyingServicesProvidedLineItems</t>
  </si>
  <si>
    <t>Jenis-jenis perkhidmatan yang layak disediakan [jadual]</t>
  </si>
  <si>
    <t>Types of qualifying services provided [table]</t>
  </si>
  <si>
    <t>TypesOfQualifyingServicesProvidedTable</t>
  </si>
  <si>
    <t>Jenis-jenis perkhidmatan yang layak disediakan [abstrak]</t>
  </si>
  <si>
    <t>Types of qualifying services provided [abstract]</t>
  </si>
  <si>
    <t>TypesOfQualifyingServicesProvidedAbstract</t>
  </si>
  <si>
    <t>Pengecualian pendapatan bagi nilai peningkatan eksport perkhidmatan [abstrak]</t>
  </si>
  <si>
    <t>Exemption of income for value of increased export of services [abstract]</t>
  </si>
  <si>
    <t>ExemptionOfIncomeForValueOfIncreasedExportOfServicesAbstract</t>
  </si>
  <si>
    <t>D4. Pengiraan Amaun Pendapatan yang boleh dikecualikan</t>
  </si>
  <si>
    <t>D4.Computation of amount of income claimable for exemption</t>
  </si>
  <si>
    <t>D1. Pengiraan Nilai Peningkatan Eksport</t>
  </si>
  <si>
    <t>D1.Computation of Value of Increased Export</t>
  </si>
  <si>
    <t>BAHAGIAN D : PENGIRAAN PENDAPATAN YANG DIKECUALIKAN</t>
  </si>
  <si>
    <t>PART D : COMPUTATION OF EXEMPTED INCOME</t>
  </si>
  <si>
    <t>BAHAGIAN B : JENIS PERKHIDMATAN LAYAK YANG DISEDIAKAN</t>
  </si>
  <si>
    <t>PART B : TYPES OF QUALIFYING SERVICES PROVIDED</t>
  </si>
  <si>
    <t>lhdnm-enum:TypeOfHotelBusinessList</t>
  </si>
  <si>
    <t>http://www.hasil.gov.my/role/enum/type-of-hotel-business</t>
  </si>
  <si>
    <t>lhdnm-enum:TypeOfTourOperatingBusinessList</t>
  </si>
  <si>
    <t>http://www.hasil.gov.my/role/enum/type-of-tour-operating-business</t>
  </si>
  <si>
    <t>#lhdnm_manufacturedProductsIdentifier</t>
  </si>
  <si>
    <t>#lhdnm_agriculturalProduceIdentifier</t>
  </si>
  <si>
    <t>lhdnm-enum:TypeOfAgriculturalProduceList</t>
  </si>
  <si>
    <t>http://www.hasil.gov.my/role/enum/type-of-agricultural-produce</t>
  </si>
  <si>
    <t>#lhdnm_customsFormRegistrationNumberIdentifier</t>
  </si>
  <si>
    <t>#lhdnm_clientIdentifier</t>
  </si>
  <si>
    <t>lhdnm-enum:TypeOfBusinessForeignClientList</t>
  </si>
  <si>
    <t>http://www.hasil.gov.my/role/enum/type-of-business-foreign-client</t>
  </si>
  <si>
    <t>lhdnm-enum:CountryCodeList</t>
  </si>
  <si>
    <t>http://www.hasil.gov.my/role/enum/country-code</t>
  </si>
  <si>
    <t>Summary of export by months [line items]</t>
  </si>
  <si>
    <t>SummaryOfExportByMonthsLineItems</t>
  </si>
  <si>
    <t>Summary of export by months [table]</t>
  </si>
  <si>
    <t>Summary of export by months [abstract]</t>
  </si>
  <si>
    <t>SummaryOfExportByMonthsTable</t>
  </si>
  <si>
    <t>SummaryOfExportByMonthsAbstract</t>
  </si>
  <si>
    <t>type-of-agricultural-produce</t>
  </si>
  <si>
    <t>usable</t>
  </si>
  <si>
    <t>TypeOfAgriculturalProduceList</t>
  </si>
  <si>
    <t>Type of agricultural produce [list]</t>
  </si>
  <si>
    <t>Jenis hasil pertanian [senarai]</t>
  </si>
  <si>
    <t>From1January1998</t>
  </si>
  <si>
    <t>From 1 january 1998</t>
  </si>
  <si>
    <t>Mulai 1 januari 1998</t>
  </si>
  <si>
    <t>FreshFruits</t>
  </si>
  <si>
    <t>A - Fresh fruits</t>
  </si>
  <si>
    <t>A - Buah-buahan segar</t>
  </si>
  <si>
    <t>DriedFruits</t>
  </si>
  <si>
    <t>B - Dried fruits</t>
  </si>
  <si>
    <t>B - Buah-buahan kering</t>
  </si>
  <si>
    <t>FreshFlowers</t>
  </si>
  <si>
    <t>C - Fresh flowers</t>
  </si>
  <si>
    <t>C - Bunga-bungaan segar</t>
  </si>
  <si>
    <t>DriedFlowers</t>
  </si>
  <si>
    <t>D - Dried flowers</t>
  </si>
  <si>
    <t>D - Bunga-bungaan kering</t>
  </si>
  <si>
    <t>OrnamentalPlants</t>
  </si>
  <si>
    <t>E - Ornamental plants</t>
  </si>
  <si>
    <t>E - Pokok hiasan</t>
  </si>
  <si>
    <t>OrnamentalFish</t>
  </si>
  <si>
    <t>F - Ornamental fish</t>
  </si>
  <si>
    <t>F - Ikan hiasan</t>
  </si>
  <si>
    <t>From1January2002</t>
  </si>
  <si>
    <t>From 1 january 2002</t>
  </si>
  <si>
    <t>Mulai 1 januari 2002</t>
  </si>
  <si>
    <t>FrozenRawPrawnOrShrimpFrozenCookedAndPeeledPrawnAndFrozenRawCuttlefishAndSquid</t>
  </si>
  <si>
    <t>G - Frozen raw prawn or shrimp, frozen cooked and peeled prawn and frozen raw cuttlefish and squid</t>
  </si>
  <si>
    <t>G - Udang mentah sejuk beku, udang masak dan dibuang kulit sejuk beku dan sotong dan cumi mentah sejuk beku</t>
  </si>
  <si>
    <t>NonMalaysianCitizenAndNonHolderOfMalaysianWorkPermit</t>
  </si>
  <si>
    <t>A - Non-Malaysian citizen and non-holder of Malaysian work permit</t>
  </si>
  <si>
    <t>A - Bukan warganegara Malaysia dan bukan pemegang permit kerja Malaysia</t>
  </si>
  <si>
    <t>MalaysianCitizenAndNonResidentLivingAbroad</t>
  </si>
  <si>
    <t>B - Malaysian citizen and non-resident living abroad</t>
  </si>
  <si>
    <t>B - Warganegara Malaysia bukan pemastautin yang tinggal di luar negara</t>
  </si>
  <si>
    <t>D4. Perbelanjaan yang dilakukan oleh syarikat yang dilantik oleh syarikat pemohon untuk mengendalikan penggalakan pendidikan tinggi di luar negara</t>
  </si>
  <si>
    <t>D4. Expenditure incurred by the company appointed by the claimant company to undertake the promotion of export of higher education overseas</t>
  </si>
  <si>
    <t>Perbelanjaan yang dilakukan oleh syarikat yang dilantik oleh syarikat pihak yang menuntut</t>
  </si>
  <si>
    <t>Expenditure incurred by the company appointed by the claimant company</t>
  </si>
  <si>
    <t>ExpenditureIncurredByCompanyAppointedByClaimantCompany</t>
  </si>
  <si>
    <t>D3. Amaun bayaran kepada syarikat yang dilantik (RM)</t>
  </si>
  <si>
    <t>D3. Amount of payment to the appointed company</t>
  </si>
  <si>
    <t>Jumlah bayaran kepada syarikat yang dilantik</t>
  </si>
  <si>
    <t>Amount of payment to the company appointed</t>
  </si>
  <si>
    <t>AmountOfPaymentToCompanyAppointed</t>
  </si>
  <si>
    <t>D2. Syarikat diluluskan oleh KPT</t>
  </si>
  <si>
    <t>D2. Company approved by MOHE</t>
  </si>
  <si>
    <t>Syarikat diluluskan oleh KPT</t>
  </si>
  <si>
    <t>Company approved by MOHE</t>
  </si>
  <si>
    <t>CompanyApprovedByMOHE</t>
  </si>
  <si>
    <t>D1b. Alamat Syarikat yang dilantik</t>
  </si>
  <si>
    <t>D1b. Address of company appointed</t>
  </si>
  <si>
    <t>Alamat syarikat</t>
  </si>
  <si>
    <t>Address of company</t>
  </si>
  <si>
    <t>AddressOfCompany</t>
  </si>
  <si>
    <t>D1a. Nama</t>
  </si>
  <si>
    <t>D1a. Name</t>
  </si>
  <si>
    <t>Butir-butir syarikat yang dilantik oleh syarikat menuntut [butiran]</t>
  </si>
  <si>
    <t>Details of company appointed by the claimant company [line items]</t>
  </si>
  <si>
    <t>DetailsOfCompanyAppointedByClaimantCompanyLineItems</t>
  </si>
  <si>
    <t>Syarikat pengenalan dilantik [paksi]</t>
  </si>
  <si>
    <t>Company appointed identification [axis]</t>
  </si>
  <si>
    <t>CompanyAppointedIdentificationAxis</t>
  </si>
  <si>
    <t>Penggalakan eksport pendidikan tinggi [ahli]</t>
  </si>
  <si>
    <t>Promotion of export of higher education [member]</t>
  </si>
  <si>
    <t>PromotionOfExportOfHigherEducationMember</t>
  </si>
  <si>
    <t>Butir-butir syarikat yang dilantik oleh syarikat menuntut [jadual]</t>
  </si>
  <si>
    <t>Details of company appointed by the claimant company [table]</t>
  </si>
  <si>
    <t>DetailsOfCompanyAppointedByClaimantCompanyTable</t>
  </si>
  <si>
    <t>BAHAGIAN D: BUTIR-BUTIR SYARIKAT YANG DILANTIK OLEH SYARIKAT PEMOHON UNTUK MENGENDALIKAN PENGGALAKAN PENDIDIKAN TINGGI DI LUAR NEGARA</t>
  </si>
  <si>
    <t>PART D: DETAILS OF COMPANY APPOINTED BY THE CLAIMANT COMPANY TO UNDERTAKE THE PROMOTION OF EXPORT OF HIGHER EDUCATION OVERSEAS</t>
  </si>
  <si>
    <t>Butir-butir syarikat yang dilantik oleh syarikat menuntut [abstrak]</t>
  </si>
  <si>
    <t>Details of company appointed by the claimant company [abstract]</t>
  </si>
  <si>
    <t>DetailsOfCompanyAppointedByClaimantCompanyAbstract</t>
  </si>
  <si>
    <t>B6b. Nilai Eksport</t>
  </si>
  <si>
    <t>B6b. Export Value</t>
  </si>
  <si>
    <t>Ihdnm-enum</t>
  </si>
  <si>
    <t>Institusi swasta pengenalan pendidikan tinggi [paksi]</t>
  </si>
  <si>
    <t>Private higher educational institutions identification [axis]</t>
  </si>
  <si>
    <t>PrivateHigherEducationalInstitutionsIdentificationAxis</t>
  </si>
  <si>
    <t>B6. Pasaran Eksport (sekiranya ada)</t>
  </si>
  <si>
    <t>B6. Export Markets (if any)</t>
  </si>
  <si>
    <t>B5. Jenis Program Pendidikan yang disediakan/dieksport</t>
  </si>
  <si>
    <t>Jenis program pendidikan yang disediakan / dieksport</t>
  </si>
  <si>
    <t>TypeOfEducationalProgrammeProvidedOrExported</t>
  </si>
  <si>
    <t>Jenis program pendidikan yang disediakan / dieksport [butiran]</t>
  </si>
  <si>
    <t>TypeOfEducationalProgrammeProvidedOrExportedLineItems</t>
  </si>
  <si>
    <t>Program disediakan pendidikan / dieksport pengenalan [paksi]</t>
  </si>
  <si>
    <t>EducationalProgrammeProvidedOrExportedIdentificationAxis</t>
  </si>
  <si>
    <t>Jenis program pendidikan yang disediakan / dieksport [jadual]</t>
  </si>
  <si>
    <t>TypeOfEducationalProgrammeProvidedOrExportedTable</t>
  </si>
  <si>
    <t>Jenis program pendidikan yang disediakan / dieksport [abstrak]</t>
  </si>
  <si>
    <t>TypeOfEducationalProgrammeProvidedOrExportedAbstract</t>
  </si>
  <si>
    <t>B4. No. Rujukan Kelulusan Kementerian Hal Ehwal Dalam Negeri</t>
  </si>
  <si>
    <t>B4. Ministry of Home Affairs Approval Reference No.</t>
  </si>
  <si>
    <t>Kementerian nombor rujukan kelulusan dalam negeri</t>
  </si>
  <si>
    <t>Ministry of home affairs approval reference number</t>
  </si>
  <si>
    <t>MinistryOfHomeAffairsApprovalReferenceNumber</t>
  </si>
  <si>
    <t>B3. No. Perakuan Pendaftaran IPTS</t>
  </si>
  <si>
    <t>B3. PHEI Registration Certification No.</t>
  </si>
  <si>
    <t>IPTS nombor sijil pendaftaran</t>
  </si>
  <si>
    <t>PHEI registration certification number</t>
  </si>
  <si>
    <t>PHEIRegistrationCertificationNumber</t>
  </si>
  <si>
    <t>B2. No. Rujukan Kelulusan Penubuhan IPTS</t>
  </si>
  <si>
    <t>B2. PHEI Establishment Approval Reference No.</t>
  </si>
  <si>
    <t>Nombor rujukan kelulusan penubuhan IPTS</t>
  </si>
  <si>
    <t>PHEI establishment approval reference number</t>
  </si>
  <si>
    <t>PHEIEstablishmentApprovalReferenceNumber</t>
  </si>
  <si>
    <t>B1b. Alamat Berdaftar IPTS</t>
  </si>
  <si>
    <t>B1b. Registered Address of PHEI</t>
  </si>
  <si>
    <t>Alamat berdaftar IPTS</t>
  </si>
  <si>
    <t>Registered address of PHEI</t>
  </si>
  <si>
    <t>RegisteredAddressOfPHEI</t>
  </si>
  <si>
    <t>B1a. Nama</t>
  </si>
  <si>
    <t>B1a. Name</t>
  </si>
  <si>
    <t>Nama institusi pendidikan tinggi swasta</t>
  </si>
  <si>
    <t>Name of the private higher educational institution</t>
  </si>
  <si>
    <t>NameOfPrivateHigherEducationalInstitution</t>
  </si>
  <si>
    <t>Butiran institusi pendidikan tinggi swasta [butiran]</t>
  </si>
  <si>
    <t>Details of the private higher educational institutions [line items]</t>
  </si>
  <si>
    <t>DetailsOfPrivateHigherEducationalInstitutionsLineItems</t>
  </si>
  <si>
    <t>Butiran institusi pendidikan tinggi swasta [jadual]</t>
  </si>
  <si>
    <t>Details of the private higher educational institutions [table]</t>
  </si>
  <si>
    <t>DetailsOfPrivateHigherEducationalInstitutionsTable</t>
  </si>
  <si>
    <t>Butiran institusi pendidikan tinggi swasta [abstrak]</t>
  </si>
  <si>
    <t>Details of the private higher educational institutions [abstract]</t>
  </si>
  <si>
    <t>DetailsOfPrivateHigherEducationalInstitutionsAbstract</t>
  </si>
  <si>
    <t>BAHAGIAN B : BUTIR-BUTIR INSTITUSI PENDIDIKAN TINGGI SWASTA (IPTS)</t>
  </si>
  <si>
    <t>PART B : PARTICULARS OF THE PRIVATE HIGHER EDUCATIONAL INSTITUTIONS (PHEI)</t>
  </si>
  <si>
    <t>Butir-butir mengenai institusi pendidikan tinggi swasta [abstrak]</t>
  </si>
  <si>
    <t>Particulars of the private higher educational institutions [abstract]</t>
  </si>
  <si>
    <t>ParticularsOfPrivateHigherEducationalInstitutionsAbstract</t>
  </si>
  <si>
    <t>Potongan di bawah cukai pendapatan (potongan bagi penggalakan eksport pendidikan tinggi) [abstrak]</t>
  </si>
  <si>
    <t>Deduction under income tax (deductions for promotion of export of higher education) [abstract]</t>
  </si>
  <si>
    <t>DeductionUnderIncomeTaxDeductionsForPromotionOfExportOfHigherEducationAbstract</t>
  </si>
  <si>
    <t>DDPOEHE2004 [abstrak]</t>
  </si>
  <si>
    <t>DDPOEHE2004 [abstract]</t>
  </si>
  <si>
    <t>DDPOEHE2004Abstract</t>
  </si>
  <si>
    <t>ddpoehe2004</t>
  </si>
  <si>
    <t>E1b(vi). Jumlah (FOB)</t>
  </si>
  <si>
    <t>E1b(vi). Total (FOB)</t>
  </si>
  <si>
    <t>E1b(v). Jumlah (Kuantiti)</t>
  </si>
  <si>
    <t>E1b(v). Total (Quantity)</t>
  </si>
  <si>
    <t>Ringkasan eksport [butiran]</t>
  </si>
  <si>
    <t>Summary of export [line items]</t>
  </si>
  <si>
    <t>SummaryOfExportLineItems</t>
  </si>
  <si>
    <t>Exemption of income for value of increased exports [member]</t>
  </si>
  <si>
    <t>ExemptionOfIncomeForValueOfIncreasedExportsMember</t>
  </si>
  <si>
    <t>Ringkasan eksport [jadual]</t>
  </si>
  <si>
    <t>Summary of export [table]</t>
  </si>
  <si>
    <t>SummaryOfExportTable</t>
  </si>
  <si>
    <t>Ringkasan eksport [abstrak]</t>
  </si>
  <si>
    <t>Summary of export [abstract]</t>
  </si>
  <si>
    <t>SummaryOfExportAbstract</t>
  </si>
  <si>
    <t>E1b(i). Bulan</t>
  </si>
  <si>
    <t>E1b(i). Month</t>
  </si>
  <si>
    <t>E1a(ii). Jenis kecualian tuntutan</t>
  </si>
  <si>
    <t>E1a(ii). Type of exemption claim</t>
  </si>
  <si>
    <t>Jenis tuntutan pengecualian mengikut jadual eksport</t>
  </si>
  <si>
    <t>Type of exemption claim on export schedule</t>
  </si>
  <si>
    <t>TypeOfExemptionClaimOnExportSchedule</t>
  </si>
  <si>
    <t>E1a(i). Tarikh Eksport</t>
  </si>
  <si>
    <t>E1a(i). Date of Export</t>
  </si>
  <si>
    <t>(Sila sediakan Jadual dan Ringkasan Eksport secara berasingan bagi setiap jenis pengecualian mengikut format ini bagi tahun taksiran yang dituntut dan tahun taksiran sebelumnya)</t>
  </si>
  <si>
    <t>(Prepare separately the Export Schedule and Summary of Export for each type of exemption as per format below for the year of assessment the claim is made and the immediately preceding year of assessment)</t>
  </si>
  <si>
    <t>C X 100%</t>
  </si>
  <si>
    <t>Amaun pendapatan berkanun yang dikecualikan</t>
  </si>
  <si>
    <t>AmountOfStatutoryIncomeToBeExempted</t>
  </si>
  <si>
    <t>[(A) – (B) ] (C)</t>
  </si>
  <si>
    <t>Nilai peningkatan eksport bagi syarikat yang diberikan dengan anugerah eksport</t>
  </si>
  <si>
    <t>The value of increased exports for a company granted with an export award</t>
  </si>
  <si>
    <t>ValueOfIncreasedExportsForCompanyGrantedWithExportAward</t>
  </si>
  <si>
    <t>(B)</t>
  </si>
  <si>
    <t>Jualan eksport bagi tempoh asas (sebelum) bagi suatu syarikat yang diberikan dengan anugerah eksport</t>
  </si>
  <si>
    <t>Export sales for the basis period (preceding) for a company granted with an export award</t>
  </si>
  <si>
    <t>ExportSalesForBasisPeriodPrecedingForCompanyGrantedWithExportAward</t>
  </si>
  <si>
    <t>(A)</t>
  </si>
  <si>
    <t>Jualan eksport bagi tempoh asas (semasa) bagi suatu syarikat yang diberikan dengan anugerah eksport</t>
  </si>
  <si>
    <t>Export sales for the basis period (current) for a company granted with an export award</t>
  </si>
  <si>
    <t>ExportSalesForBasisPeriodCurrentForCompanyGrantedWithExportAward</t>
  </si>
  <si>
    <t>Pengiraan nilai peningkatan eksport bagi syarikat yang diberikan dengan anugerah kecemerlangan eksport [butiran]</t>
  </si>
  <si>
    <t>Computation of the value of increased exports for a company granted with an export excellence award [line items]</t>
  </si>
  <si>
    <t>ComputationOfValueOfIncreasedExportsForCompanyGrantedWithExportExcellenceAwardLineItems</t>
  </si>
  <si>
    <t>Pengiraan nilai peningkatan eksport bagi syarikat yang diberikan dengan anugerah kecemerlangan eksport [jadual]</t>
  </si>
  <si>
    <t>Computation of the value of increased exports for a company granted with an export excellence award [table]</t>
  </si>
  <si>
    <t>ComputationOfValueOfIncreasedExportsForCompanyGrantedWithExportExcellenceAwardTable</t>
  </si>
  <si>
    <t>D3. Pengiraan bagi nilai peningkatan eksport untuk suatu syarikat yang diberi Anugerah Kecemerlangan Eksport</t>
  </si>
  <si>
    <t>D3. Computation of the value of increased exports for a company granted with an Export Excellence Award</t>
  </si>
  <si>
    <t>Pengiraan nilai peningkatan eksport bagi syarikat yang diberikan dengan anugerah kecemerlangan eksport [abstrak]</t>
  </si>
  <si>
    <t>Computation of the value of increased exports for a company granted with an export excellence award [abstract]</t>
  </si>
  <si>
    <t>ComputationOfValueOfIncreasedExportsForCompanyGrantedWithExportExcellenceAwardAbstract</t>
  </si>
  <si>
    <t>A X 50% =
Nota: Tuntutan ini hanya diberi sekali bagi setiap negara baru</t>
  </si>
  <si>
    <t>A X 50% =
Note: This claim is granted only once for each new country</t>
  </si>
  <si>
    <t>Nilai eksport dalam tempoh asas (semasa) untuk pasaran baru</t>
  </si>
  <si>
    <t>Value of exports in the basis period (current) for new market</t>
  </si>
  <si>
    <t>ValueOfExportsInBasisPeriodCurrentForNewMarket</t>
  </si>
  <si>
    <t>Ringkasan nilai eksport untuk pasaran baru [butiran]</t>
  </si>
  <si>
    <t>Summary of the value of exports for new market [line items]</t>
  </si>
  <si>
    <t>SummaryOfValueOfExportsForNewMarketLineItems</t>
  </si>
  <si>
    <t>Ringkasan nilai eksport untuk pasaran baru [jadual]</t>
  </si>
  <si>
    <t>Summary of the value of exports for new market [table]</t>
  </si>
  <si>
    <t>SummaryOfValueOfExportsForNewMarketTable</t>
  </si>
  <si>
    <t>Ringkasan nilai eksport untuk pasaran baru [abstrak]</t>
  </si>
  <si>
    <t>Summary of the value of exports for new market [abstract]</t>
  </si>
  <si>
    <t>SummaryOfValueOfExportsForNewMarketAbstract</t>
  </si>
  <si>
    <t>D2a(i). Nama negara baru</t>
  </si>
  <si>
    <t>D2a(i). Name of new country</t>
  </si>
  <si>
    <t>Butir-butir nilai eksport untuk pasaran baru [butiran]</t>
  </si>
  <si>
    <t>Details of the value of exports for new market [line items]</t>
  </si>
  <si>
    <t>DetailsOfValueOfExportsForNewMarketLineItems</t>
  </si>
  <si>
    <t>Butir-butir nilai eksport untuk pasaran baru [jadual]</t>
  </si>
  <si>
    <t>Details of the value of exports for new market [table]</t>
  </si>
  <si>
    <t>DetailsOfValueOfExportsForNewMarketTable</t>
  </si>
  <si>
    <t>Butir-butir nilai eksport untuk pasaran baru [abstrak]</t>
  </si>
  <si>
    <t>Details of the value of exports for new market [abstract]</t>
  </si>
  <si>
    <t>DetailsOfValueOfExportsForNewMarketAbstract</t>
  </si>
  <si>
    <t>D2. Pengiraan bagi nilai eksport untuk pasaran baru.</t>
  </si>
  <si>
    <t>Pengiraan nilai eksport untuk pasaran baru [abstrak]</t>
  </si>
  <si>
    <t>Computation of the value of exports for new market [abstract]</t>
  </si>
  <si>
    <t>ComputationOfValueOfExportsForNewMarketAbstract</t>
  </si>
  <si>
    <t>Amaun yang bersamaan dengan tiga puluh peratus daripada nilai peningkatan eksport peningkatan ketara dalam eksport</t>
  </si>
  <si>
    <t>Amount equal to thirty percent of the value of increased exports significant increase in exports</t>
  </si>
  <si>
    <t>AmountEqualToThirtyPercentOfValueOfIncreasedExportsSignificantIncreaseInExports</t>
  </si>
  <si>
    <t>Peratusan daripada nilai peningkatan eksport peningkatan ketara dalam eksport</t>
  </si>
  <si>
    <t>Percentage of the value of increased exports significant increase in exports</t>
  </si>
  <si>
    <t>PercentageOfValueOfIncreasedExportsSignificantIncreaseInExports</t>
  </si>
  <si>
    <t>Nilai peningkatan eksport peningkatan ketara dalam eksport</t>
  </si>
  <si>
    <t>The value of increased exports significant increase in exports</t>
  </si>
  <si>
    <t>ValueOfIncreasedExportsSignificantIncreaseInExports</t>
  </si>
  <si>
    <t>Jualan eksport bagi tempoh asas (sebelum) peningkatan ketara dalam eksport</t>
  </si>
  <si>
    <t>Export sales for the basis period (preceding) significant increase in exports</t>
  </si>
  <si>
    <t>ExportSalesForBasisPeriodPrecedingSignificantIncreaseInExports</t>
  </si>
  <si>
    <t>Jualan eksport bagi tempoh asas (semasa) peningkatan ketara dalam eksport</t>
  </si>
  <si>
    <t>Export sales for the basis period (current) significant increase in exports</t>
  </si>
  <si>
    <t>ExportSalesForBasisPeriodCurrentSignificantIncreaseInExports</t>
  </si>
  <si>
    <t>Pengiraan nilai peningkatan eksport yang ketara [butiran]</t>
  </si>
  <si>
    <t>Computation of the value of significant increase in exports [line items]</t>
  </si>
  <si>
    <t>ComputationOfValueOfSignificantIncreaseInExportsLineItems</t>
  </si>
  <si>
    <t>Jenis pengecualian mendakwa [paksi]</t>
  </si>
  <si>
    <t>Type of exemption claimed [axis]</t>
  </si>
  <si>
    <t>TypeOfExemptionClaimedAxis</t>
  </si>
  <si>
    <t>Pengiraan nilai peningkatan eksport yang ketara [jadual]</t>
  </si>
  <si>
    <t>Computation of the value of significant increase in exports [table]</t>
  </si>
  <si>
    <t>ComputationOfValueOfSignificantIncreaseInExportsTable</t>
  </si>
  <si>
    <t>D1. Pengiraan bagi nilai peningkatan eksport yang ketara</t>
  </si>
  <si>
    <t>D1.Computation of the value of significant increase in exports</t>
  </si>
  <si>
    <t>Pengiraan nilai peningkatan eksport yang ketara [abstrak]</t>
  </si>
  <si>
    <t>Computation of the value of significant increase in exports [abstract]</t>
  </si>
  <si>
    <t>ComputationOfValueOfSignificantIncreaseInExportsAbstract</t>
  </si>
  <si>
    <t>BAHAGIAN D : PENGIRAAN PENDAPATAN BERKANUN YANG DIKECUALIKAN</t>
  </si>
  <si>
    <t>PART D : COMPUTATION OF STATUTORY INCOME TO BE EXEMPTED</t>
  </si>
  <si>
    <t>Pengiraan pendapatan berkanun untuk dikecualikan [abstrak]</t>
  </si>
  <si>
    <t>Computation of statutory income to be exempted [abstract]</t>
  </si>
  <si>
    <t>ComputationOfStatutoryIncomeToBeExemptedAbstract</t>
  </si>
  <si>
    <t>Anugerah kecemerlangan eksport</t>
  </si>
  <si>
    <t>New markets</t>
  </si>
  <si>
    <t>NewMarkets</t>
  </si>
  <si>
    <t>Jenis pengecualian mendakwa [butiran]</t>
  </si>
  <si>
    <t>Type of exemption claimed [line items]</t>
  </si>
  <si>
    <t>TypeOfExemptionClaimedLineItems</t>
  </si>
  <si>
    <t>Jenis pengecualian mendakwa [jadual]</t>
  </si>
  <si>
    <t>Type of exemption claimed [table]</t>
  </si>
  <si>
    <t>TypeOfExemptionClaimedTable</t>
  </si>
  <si>
    <t>BAHAGIAN C : JENIS PENGECUALIAN YANG DITUNTUT</t>
  </si>
  <si>
    <t xml:space="preserve">PART C : TYPE OF EXEMPTION CLAIMED
</t>
  </si>
  <si>
    <t>Jenis pengecualian mendakwa [abstrak]</t>
  </si>
  <si>
    <t>Type of exemption claimed [abstract]</t>
  </si>
  <si>
    <t>TypeOfExemptionClaimedAbstract</t>
  </si>
  <si>
    <t>B2c. Jumlah</t>
  </si>
  <si>
    <t>B2c. Total</t>
  </si>
  <si>
    <t>Jumlah jualan</t>
  </si>
  <si>
    <t>Sales turnover</t>
  </si>
  <si>
    <t>SalesTurnover</t>
  </si>
  <si>
    <t>B2b(ii). Sale turnover (RM)</t>
  </si>
  <si>
    <t>B2b(i). Tahun berakhir (sebelum)</t>
  </si>
  <si>
    <t>B2b(i). Year Ended (preceding)</t>
  </si>
  <si>
    <t>B2a(ii). Jualan tahunan (RM)</t>
  </si>
  <si>
    <t>B2a(ii). Sale turnover (RM)</t>
  </si>
  <si>
    <t>B2a(i). Tahun Berakhir (semasa)</t>
  </si>
  <si>
    <t>B2a(i). Year Ended (current)</t>
  </si>
  <si>
    <t>Jualan tahunan [butiran]</t>
  </si>
  <si>
    <t>Annual sales turnover [line items]</t>
  </si>
  <si>
    <t>AnnualSalesTurnoverLineItems</t>
  </si>
  <si>
    <t>Jualan tahunan [jadual]</t>
  </si>
  <si>
    <t>Annual sales turnover [table]</t>
  </si>
  <si>
    <t>AnnualSalesTurnoverTable</t>
  </si>
  <si>
    <t>B2. Jualan tahunan</t>
  </si>
  <si>
    <t>B2. Annual sales turnover</t>
  </si>
  <si>
    <t>Jenis-jenis produk / menghasilkan dieksport [abstrak]</t>
  </si>
  <si>
    <t>Types of products / produce exported [abstract]</t>
  </si>
  <si>
    <t>TypesOfProductsOrProduceExportedAbstract</t>
  </si>
  <si>
    <t>Kod negara ekuiti asing</t>
  </si>
  <si>
    <t>Country code of foreign equity</t>
  </si>
  <si>
    <t>CountryCodeOfForeignEquity</t>
  </si>
  <si>
    <t>A1b. Ekuiti Asing</t>
  </si>
  <si>
    <t>A1a. Ekuiti Malaysia</t>
  </si>
  <si>
    <t>A1. Struktur ekuiti Peratus</t>
  </si>
  <si>
    <t>A1. Equity structure Percentage</t>
  </si>
  <si>
    <t>Struktur ekuiti peratusan [abstrak]</t>
  </si>
  <si>
    <t>Equity structure percentage [abstract]</t>
  </si>
  <si>
    <t>EquityStructurePercentageAbstract</t>
  </si>
  <si>
    <t>BAHAGIAN A: BUTIR-BUTIR SYARIKAT PEMOHON</t>
  </si>
  <si>
    <t>PART A: PARTICULARS OF CLAIMANT COMPANY</t>
  </si>
  <si>
    <t>Pengecualian pendapatan bagi nilai peningkatan eksport [abstrak]</t>
  </si>
  <si>
    <t>Exemption of income for the value of increased exports [abstract]</t>
  </si>
  <si>
    <t>ExemptionOfIncomeForValueOfIncreasedExportsAbstract</t>
  </si>
  <si>
    <t>LHDNBTEXSI2005PIN2012 [abstrak]</t>
  </si>
  <si>
    <t>LHDNBTEXSI2005PIN2012 [abstract]</t>
  </si>
  <si>
    <t>LHDNBTEXSI2005PIN2012Abstract</t>
  </si>
  <si>
    <t>RegistrationCertificateOrBusinessLicenceNoAsIssuedByMOTOUR</t>
  </si>
  <si>
    <t>PART C : TYPE OF ALLOWANCE CLAIMED</t>
  </si>
  <si>
    <t>PART C : PARTICULARS OF FOREIGN CLIENT</t>
  </si>
  <si>
    <t>BAHAGIAN C : BUTIR-BUTIR PELANGGAN ASING</t>
  </si>
  <si>
    <t>Foreign client</t>
  </si>
  <si>
    <t>Pelanggan asing</t>
  </si>
  <si>
    <t>PART E : PARTICULARS OF PARTNERSHIP</t>
  </si>
  <si>
    <t>BAHAGIAN E : BUTIR-BUTIR PERKONGSIAN</t>
  </si>
  <si>
    <t>Pengenalan lain perbelanjaan yang layak [paksi]</t>
  </si>
  <si>
    <t>Other qualifying expenditure identification [axis]</t>
  </si>
  <si>
    <t>OtherQualifyingExpenditureIdentificationAxis</t>
  </si>
  <si>
    <t>Elaun pelaburan semula bagi projek yang layak [ahli]</t>
  </si>
  <si>
    <t>Reinvestment allowance for qualifying project [member]</t>
  </si>
  <si>
    <t>ReinvestmentAllowanceForQualifyingProjectMember</t>
  </si>
  <si>
    <t>Pengenalan pembinaan reban tertutup [paksi]</t>
  </si>
  <si>
    <t>Closed house construction identification [axis]</t>
  </si>
  <si>
    <t>ClosedHouseConstructionIdentificationAxis</t>
  </si>
  <si>
    <t>(terpakai kepada perniagaan penternakan ayam dan itik)</t>
  </si>
  <si>
    <t>(applicable for business of rearing chicken and ducks)</t>
  </si>
  <si>
    <t>Pengenalan bangunan [paksi]</t>
  </si>
  <si>
    <t>Other building identification [axis]</t>
  </si>
  <si>
    <t>OtherBuildingIdentificationAxis</t>
  </si>
  <si>
    <t>(terpakai kepada projek pertanian dan perniagaan penternakan ayam dan itik)</t>
  </si>
  <si>
    <t>(applicable for agricultural project and business of rearing chicken and ducks)</t>
  </si>
  <si>
    <t>Pengenalan bangunan kilang [paksi]</t>
  </si>
  <si>
    <t>Factory building identification [axis]</t>
  </si>
  <si>
    <t>FactoryBuildingIdentificationAxis</t>
  </si>
  <si>
    <t>(terpakai kepada aktiviti perkilangan atau pemprosesan)</t>
  </si>
  <si>
    <t>(applicable for manufacturing or processing activity)</t>
  </si>
  <si>
    <t>Loji dan perbelanjaan jentera pengenalan [paksi]</t>
  </si>
  <si>
    <t>Plant and machinery expenditure identification [axis]</t>
  </si>
  <si>
    <t>PlantAndMachineryExpenditureIdentificationAxis</t>
  </si>
  <si>
    <t>C1d(v). Keluasan reban tertutup</t>
  </si>
  <si>
    <t>C1d(v). Area of closed house system</t>
  </si>
  <si>
    <t>C1d(iv). Tarikh reban mula digunakan</t>
  </si>
  <si>
    <t>C1d(iv). Date first put to use</t>
  </si>
  <si>
    <t>C1d(iii). Cost of closed house system (excluding cost of land)</t>
  </si>
  <si>
    <t>C1d(ii). Tarikh perbelanjaan modal dilakukan</t>
  </si>
  <si>
    <t>C1d(ii). Date of capital expenditure incurred</t>
  </si>
  <si>
    <t>C1d(i). Lokasi</t>
  </si>
  <si>
    <t>C1d(i). Location</t>
  </si>
  <si>
    <t>C1d. Pembinaan reban tertutup [abstrak]</t>
  </si>
  <si>
    <t>C1c(v). Jumlah kos (RM)</t>
  </si>
  <si>
    <t>C1c(v). Total cost (RM)</t>
  </si>
  <si>
    <t>C1c(iv). Tarikh mula digunakan</t>
  </si>
  <si>
    <t>C1c(iv). Date first put to use</t>
  </si>
  <si>
    <t>C1c(iii). Tarikh siap</t>
  </si>
  <si>
    <t>C1c(iii). Date of completion</t>
  </si>
  <si>
    <t>C1c(ii). Tarikh Dibeli/dibina (tidak termasuk kos tanah)</t>
  </si>
  <si>
    <t>C1c(ii). Date of purchase/ construction (excluding cost of land)</t>
  </si>
  <si>
    <t>C1c(i). Lokasi</t>
  </si>
  <si>
    <t>C1c(i). Location</t>
  </si>
  <si>
    <t>C1b(v). Keluasan reban tertutup</t>
  </si>
  <si>
    <t>C1b(v). Area of closed house system</t>
  </si>
  <si>
    <t>C1b(iv). Tarikh reban mula digunakan</t>
  </si>
  <si>
    <t>C1b(iv). Date first put to use</t>
  </si>
  <si>
    <t>C1b(iii). Kos reban tertutup</t>
  </si>
  <si>
    <t>C1b(iii). Cost of closed house system</t>
  </si>
  <si>
    <t>C1b(ii). Tarikh perbelanjaan modal dilakukan</t>
  </si>
  <si>
    <t>C1b(ii). Date of capital expenditure incurred</t>
  </si>
  <si>
    <t>C1b(i). Lokasi</t>
  </si>
  <si>
    <t>C1b(i). Location</t>
  </si>
  <si>
    <t>C1a(vi). Tarikh pelupusan</t>
  </si>
  <si>
    <t>C1a(vi). Date of disposal</t>
  </si>
  <si>
    <t>C1a(i). Jenis loji &amp; jentera</t>
  </si>
  <si>
    <t>C1a(i). Types of plant &amp; machinery</t>
  </si>
  <si>
    <t>Butiran perbelanjaan modal yang layak untuk pembuatan pemprosesan atau projek pertanian dan transformasi sistem reban terbuka kepada sistem reban tertutup untuk perniagaan penternakan ayam dan itik [abstrak]</t>
  </si>
  <si>
    <t>Details of qualifying capital expenditure for manufacturing processing or agricultural project and transformation of open house system to closed house system for business of rearing chicken and ducks [abstract]</t>
  </si>
  <si>
    <t>DetailsOfQualifyingCapitalExpenditureForManufacturingProcessingOrAgriculturalProjectAndTransformationOfOpenHouseSystemToClosedHouseSystemForBusinessOfRearingChickenAndDucksAbstract</t>
  </si>
  <si>
    <t>B4. Projek pelaburan semula</t>
  </si>
  <si>
    <t>B4. Reinvestment project</t>
  </si>
  <si>
    <t>B2. Keterangan mengenai pertukaran sistem reban terbuka kepada sistem reban tertutup bagi perniagaan penternakan ayam dan itik dan kesan sistem tersebut terhadap keluaran/operasi perniagaan sedia ada [abstrak]</t>
  </si>
  <si>
    <t>Keterangan transformasi daripada sistem reban terbuka kepada sistem reban tertutup dalam perniagaan penternakan ayam dan itik dan kesan sistem yang pada output / operasi perniagaan sedia ada [abstrak]</t>
  </si>
  <si>
    <t>DescriptionOfTransformationFromOpenHouseSystemToClosedHouseSystemInBusinessOfRearingChickenAndDucksAndEffectOfThatSystemOnOutputOrOperationOfExistingBusinessAbstract</t>
  </si>
  <si>
    <t>B1. Description of the qualifying project engaged in the activity of manufacturing, processing or agriculture and the effect of that project on output/operation of the existing business</t>
  </si>
  <si>
    <t>Penerangan projek yang layak terlibat dalam aktiviti pemprosesan pembuatan atau pertanian dan kesan projek yang pada output / operasi perniagaan sedia ada</t>
  </si>
  <si>
    <t>DescriptionOfQualifyingProjectEngagedInActivityOfManufacturingProcessingOrAgricultureAndEffectOfThatProjectOnOutputOrOperationOfExistingBusiness</t>
  </si>
  <si>
    <t>Butir-butir projek [butiran]</t>
  </si>
  <si>
    <t>Particulars of project [line items]</t>
  </si>
  <si>
    <t>ParticularsOfProjectLineItems</t>
  </si>
  <si>
    <t>Butir-butir projek [jadual]</t>
  </si>
  <si>
    <t>Particulars of project [table]</t>
  </si>
  <si>
    <t>ParticularsOfProjectTable</t>
  </si>
  <si>
    <t>Butir-butir projek [abstrak]</t>
  </si>
  <si>
    <t>Particulars of project [abstract]</t>
  </si>
  <si>
    <t>ParticularsOfProjectAbstract</t>
  </si>
  <si>
    <t>A5d. Produk:</t>
  </si>
  <si>
    <t>A5d. Product:</t>
  </si>
  <si>
    <t>Produk</t>
  </si>
  <si>
    <t>Product</t>
  </si>
  <si>
    <t>A5c(ii). Tempoh Hingga:</t>
  </si>
  <si>
    <t>Tempoh sehingga kini</t>
  </si>
  <si>
    <t>Period to date</t>
  </si>
  <si>
    <t>PeriodToDate</t>
  </si>
  <si>
    <t>A5c(i). Tempoh Dari:</t>
  </si>
  <si>
    <t>A5c(i). Period From:</t>
  </si>
  <si>
    <t>Tempoh dari tarikh</t>
  </si>
  <si>
    <t>Period from date</t>
  </si>
  <si>
    <t>PeriodFromDate</t>
  </si>
  <si>
    <t>A5b. Tarikh kelulusan:</t>
  </si>
  <si>
    <t>A5b. Date of approval:</t>
  </si>
  <si>
    <t>A5a. Jenis Galakan:</t>
  </si>
  <si>
    <t>A5a. Type of incentive:</t>
  </si>
  <si>
    <t>Insentif dinikmati atau diluluskan [butiran]</t>
  </si>
  <si>
    <t>Incentives enjoyed or approved [line items]</t>
  </si>
  <si>
    <t>IncentivesEnjoyedOrApprovedLineItems</t>
  </si>
  <si>
    <t>Insentif dinikmati atau diluluskan [jadual]</t>
  </si>
  <si>
    <t>Incentives enjoyed or approved [table]</t>
  </si>
  <si>
    <t>IncentivesEnjoyedOrApprovedTable</t>
  </si>
  <si>
    <t>Insentif dinikmati atau diluluskan [abstrak]</t>
  </si>
  <si>
    <t>Incentives enjoyed or approved [abstract]</t>
  </si>
  <si>
    <t>IncentivesEnjoyedOrApprovedAbstract</t>
  </si>
  <si>
    <t>Struktur ekuiti, warga asing</t>
  </si>
  <si>
    <t>Equity structure, foreign citizen</t>
  </si>
  <si>
    <t>EquityStructureForeignCitizen</t>
  </si>
  <si>
    <t>Struktur ekuiti, warganegara malaysia</t>
  </si>
  <si>
    <t>Equity structure, Malaysian citizen</t>
  </si>
  <si>
    <t>EquityStructureMalaysianCitizen</t>
  </si>
  <si>
    <t>A4. Equity structure :</t>
  </si>
  <si>
    <t>Struktur ekuiti [abstrak]</t>
  </si>
  <si>
    <t>Equity structure [abstract]</t>
  </si>
  <si>
    <t>EquityStructureAbstract</t>
  </si>
  <si>
    <t>A3. Tarikh perniagaan dimulakan</t>
  </si>
  <si>
    <t>A3. Date of commencement of business</t>
  </si>
  <si>
    <t>Tarikh permulaan perniagaan</t>
  </si>
  <si>
    <t>Date of commencement of business</t>
  </si>
  <si>
    <t>DateOfCommencementOfBusiness</t>
  </si>
  <si>
    <t>A2. Kategori Permohonan</t>
  </si>
  <si>
    <t>Kategori permohonan</t>
  </si>
  <si>
    <t>Category of application</t>
  </si>
  <si>
    <t>CategoryOfApplication</t>
  </si>
  <si>
    <t>Kategori pembayar cukai</t>
  </si>
  <si>
    <t>Category of taxpayer</t>
  </si>
  <si>
    <t>CategoryOfTaxpayer</t>
  </si>
  <si>
    <t>Butir-butir syarikat [butiran]</t>
  </si>
  <si>
    <t>Details of company [line items]</t>
  </si>
  <si>
    <t>DetailsOfCompanyLineItems</t>
  </si>
  <si>
    <t>Butir-butir syarikat [jadual]</t>
  </si>
  <si>
    <t>Details of company [table]</t>
  </si>
  <si>
    <t>DetailsOfCompanyTable</t>
  </si>
  <si>
    <t>BAHAGIAN A: BUTIR-BUTIR SYARIKAT</t>
  </si>
  <si>
    <t>PART A: DETAILS OF COMPANY</t>
  </si>
  <si>
    <t>Butir-butir syarikat [abstrak]</t>
  </si>
  <si>
    <t>Details of company [abstract]</t>
  </si>
  <si>
    <t>DetailsOfCompanyAbstract</t>
  </si>
  <si>
    <t>FIRST YEAR OF ASSESSMENT RA IS CLAIMED</t>
  </si>
  <si>
    <t>Tahun taksiran pertama RA didakwa</t>
  </si>
  <si>
    <t>First year of assessment RA is claimed</t>
  </si>
  <si>
    <t>FirstYearOfAssessmentRAIsClaimed</t>
  </si>
  <si>
    <t>Butiran tuntutan elaun pelaburan semula bagi projek yang layak [butiran]</t>
  </si>
  <si>
    <t>Details of claim for reinvestment allowance for qualifying project [line items]</t>
  </si>
  <si>
    <t>DetailsOfClaimForReinvestmentAllowanceForQualifyingProjectLineItems</t>
  </si>
  <si>
    <t>Butiran tuntutan elaun pelaburan semula bagi projek yang layak [jadual]</t>
  </si>
  <si>
    <t>Details of claim for reinvestment allowance for qualifying project [table]</t>
  </si>
  <si>
    <t>DetailsOfClaimForReinvestmentAllowanceForQualifyingProjectTable</t>
  </si>
  <si>
    <t>Butiran tuntutan elaun pelaburan semula bagi projek yang layak [abstrak]</t>
  </si>
  <si>
    <t>Details of claim for reinvestment allowance for qualifying project [abstract]</t>
  </si>
  <si>
    <t>DetailsOfClaimForReinvestmentAllowanceForQualifyingProjectAbstract</t>
  </si>
  <si>
    <t>Tuntutan elaun pelaburan semula bagi projek yang layak [abstrak]</t>
  </si>
  <si>
    <t>Claim for reinvestment allowance for qualifying project [abstract]</t>
  </si>
  <si>
    <t>ClaimForReinvestmentAllowanceForQualifyingProjectAbstract</t>
  </si>
  <si>
    <t>EPS Pin.2012 [abstrak]</t>
  </si>
  <si>
    <t>EPS Pin.2012 [abstract]</t>
  </si>
  <si>
    <t>EPSPIN2012Abstract</t>
  </si>
  <si>
    <t>C1a. Plant and Machinery</t>
  </si>
  <si>
    <t>PART C : DETAILS OF QUALIFYING CAPITAL EXPENDITURE FOR MANUFACTURING, PROCESSING OR AGRICULTURAL PROJECT AND TRANSFORMATION OF OPEN HOUSE SYSTEM TO CLOSED HOUSE SYSTEM FOR BUSINESS OF REARING CHICKEN AND DUCKS</t>
  </si>
  <si>
    <t>B3. Existing project</t>
  </si>
  <si>
    <t>PART B: PARTICULARS OF PROJECT</t>
  </si>
  <si>
    <t>A5. Incentives currently enjoyed or had been approved in principle under the Investment
Incentives Act 1968 and the Promotion of Investments Act 1986.</t>
  </si>
  <si>
    <t>B2. Butiran Perbelanjaan</t>
  </si>
  <si>
    <t>B2. Details of Expenditure</t>
  </si>
  <si>
    <t>B1. Jenis Perbelanjaan</t>
  </si>
  <si>
    <t>B1. Type of Expenses</t>
  </si>
  <si>
    <t>BAHAGIAN B : POTONGAN DI BAWAH SEKSYEN 41 APP 1986</t>
  </si>
  <si>
    <t>PART B : DEDUCTION UNDER SECTION 41 PIA 1986</t>
  </si>
  <si>
    <t>A4b. Nilai Eksport (RM)</t>
  </si>
  <si>
    <t>A4b. Export Value (RM)</t>
  </si>
  <si>
    <t>A4a. Market decription</t>
  </si>
  <si>
    <t>A4. Pasaran Eksport (sekiranya ada)</t>
  </si>
  <si>
    <t>A4. Export markets (if any)</t>
  </si>
  <si>
    <t>A3b(i). Alamat pengeluar (Bagi Syarikat Perdagangan)</t>
  </si>
  <si>
    <t>A3b(ii). Address of supplier (for trading company)</t>
  </si>
  <si>
    <t>Alamat pembekal (untuk syarikat perdagangan)</t>
  </si>
  <si>
    <t>Address of supplier (for trading company)</t>
  </si>
  <si>
    <t>AddressOfSupplierForTradingCompany</t>
  </si>
  <si>
    <t>A3b(i). Nama pengeluar (Bagi Syarikat Perdagangan)</t>
  </si>
  <si>
    <t>A3b(i). Name of supplier (for trading company)</t>
  </si>
  <si>
    <t>Nama pembekal (untuk syarikat perdagangan)</t>
  </si>
  <si>
    <t>Name of supplier (for trading company)</t>
  </si>
  <si>
    <t>NameOfSupplierForTradingCompany</t>
  </si>
  <si>
    <t>A3a. Keluaran</t>
  </si>
  <si>
    <t>A3a. Products</t>
  </si>
  <si>
    <t>Products</t>
  </si>
  <si>
    <t>Jenis produk dieksport / akan dieksport [butiran]</t>
  </si>
  <si>
    <t>TypeOfProductExportedOrWillBeExportedLineItems</t>
  </si>
  <si>
    <t>Penggalakan eksport [ahli]</t>
  </si>
  <si>
    <t>Promotion of exports [member]</t>
  </si>
  <si>
    <t>PromotionOfExportsMember</t>
  </si>
  <si>
    <t>Jenis produk dieksport / akan dieksport [jadual]</t>
  </si>
  <si>
    <t>TypeOfProductExportedOrWillBeExportedTable</t>
  </si>
  <si>
    <t>A3. Jenis keluaran eksport/akan dieksport</t>
  </si>
  <si>
    <t>A3. Type of product exported/will be exported</t>
  </si>
  <si>
    <t>Jenis produk dieksport / akan dieksport [abstrak]</t>
  </si>
  <si>
    <t>TypeOfProductExportedOrWillBeExportedAbstract</t>
  </si>
  <si>
    <t>Jenis industri</t>
  </si>
  <si>
    <t>TypeOfIndustry</t>
  </si>
  <si>
    <t>Details of claimant company [line items]</t>
  </si>
  <si>
    <t>DetailsOfClaimantCompanyLineItems</t>
  </si>
  <si>
    <t>Details of claimant company [table]</t>
  </si>
  <si>
    <t>DetailsOfClaimantCompanyTable</t>
  </si>
  <si>
    <t>Details of claimant company [abstract]</t>
  </si>
  <si>
    <t>DetailsOfClaimantCompanyAbstract</t>
  </si>
  <si>
    <t>POTONGAN BAGI PENGGALAKAN EKSPORT DI BAWAH SEKSYEN 41 AKTA PENGGALAKAN PELABURAN 1986 DAN KAEDAH-KAEDAH CUKAI PENDAPATAN (POTONGAN BAGI PENGGALAKAN EKSPORT) 2002 - P. U. (A) 115/2002 DAN (POTONGAN BAGI PENGGALAKAN EKSPORT ) 2007 - P. U. (A) 14/2007</t>
  </si>
  <si>
    <t>Potongan bagi penggalakan eksport disediakan [abstrak]</t>
  </si>
  <si>
    <t>Deduction for promotion of exports provided [abstract]</t>
  </si>
  <si>
    <t>DeductionForPromotionOfExportsProvidedAbstract</t>
  </si>
  <si>
    <t>DDPOE2007 [abstrak]</t>
  </si>
  <si>
    <t>DDPOE2007 [abstract]</t>
  </si>
  <si>
    <t>DDPOE2007Abstract</t>
  </si>
  <si>
    <t>DDPOE2007: Particulars of claimant company</t>
  </si>
  <si>
    <t>ddpoe2007</t>
  </si>
  <si>
    <t>Jenis perbelanjaan untuk potongan sekali bagi penggalakan eksport</t>
  </si>
  <si>
    <t>Type of expense for single deduction for promotion of exports</t>
  </si>
  <si>
    <t>TypeOfExpenseForSingleDeductionForPromotionOfExports</t>
  </si>
  <si>
    <t>Potongan sekali bagi penggalakan eksport [ahli]</t>
  </si>
  <si>
    <t>Single deduction for promotion of exports [member]</t>
  </si>
  <si>
    <t>SingleDeductionForPromotionOfExportsMember</t>
  </si>
  <si>
    <t>BAHAGIAN B : Di bawah Kaedah-Kaedah Cukai Pendapatan (Potongan Bagi Penggalakan Eksport)</t>
  </si>
  <si>
    <t>PART B : Under Income tax (Deduction For Promotion of Exports)</t>
  </si>
  <si>
    <t>POTONGAN SEKALI BAGI PENGGALAKAN EKSPORT DI BAWAH KAEDAH-KAEDAH CUKAI PENDAPATAN (POTONGAN BAGI PENGGALAKAN EKSPORT) (No. 2) 2002 - P. U. (A) 116 DAN (POTONGAN BAGI PENGGALAKAN EKSPORT )(No. 3) 2002 - P. U. (A) 117 .</t>
  </si>
  <si>
    <t>SINGLE DEDUCTION FOR PROMOTION OF EXPORTS UNDER INCOME TAX (DEDUCTION FOR PROMOTION OF EXPORTS) (No.2) RULES 2002 -P.U.(A) 116 AND (DEDUCTION FOR PROMOTION OF EXPORTS)(No.3) RULES 2002 - P.U.(A)117 AND (DEDUCTION FOR PROMOTION OF OF EXPORTS)RULES 2007 - P. U. (A) 14/2007</t>
  </si>
  <si>
    <t>Potongan sekali bagi penggalakan eksport di bawah cukai pendapatan [abstrak]</t>
  </si>
  <si>
    <t>Single deduction for promotion of exports under income tax [abstract]</t>
  </si>
  <si>
    <t>SingleDeductionForPromotionOfExportsUnderIncomeTaxAbstract</t>
  </si>
  <si>
    <t>SDPOE2007 [abstrak]</t>
  </si>
  <si>
    <t>SDPOE2007 [abstract]</t>
  </si>
  <si>
    <t>SDPOE2007Abstract</t>
  </si>
  <si>
    <t>P. Bayaran Progresif</t>
  </si>
  <si>
    <t>P. Progress Billing</t>
  </si>
  <si>
    <t>Bil kemajuan</t>
  </si>
  <si>
    <t>Progress billing</t>
  </si>
  <si>
    <t>ProgressBilling</t>
  </si>
  <si>
    <t>N. Kerja dalam Kemajuan</t>
  </si>
  <si>
    <t>N. Work in Progress</t>
  </si>
  <si>
    <t>Kerja dalam proses</t>
  </si>
  <si>
    <t>Work in progress</t>
  </si>
  <si>
    <t>WorkInProgress</t>
  </si>
  <si>
    <t>M. Keuntungan Tahun Semasa</t>
  </si>
  <si>
    <t>Keuntungan tahun semasa yang diiktiraf</t>
  </si>
  <si>
    <t>Current year profit recognised</t>
  </si>
  <si>
    <t>CurrentYearProfitRecognised</t>
  </si>
  <si>
    <t>L. Keuntungan Diiktiraf Sehingga Tahun (Tahun Taksiran - 1)</t>
  </si>
  <si>
    <t>L. Profit Previously Recognised (Year of Assessment - 1)</t>
  </si>
  <si>
    <t>Keuntungan diiktiraf sebelum ini (tahun taksiran minus one)</t>
  </si>
  <si>
    <t>Profit previously recognised (year of assessment minus one)</t>
  </si>
  <si>
    <t>ProfitPreviouslyRecognisedYearOfAssessmentMinusOne</t>
  </si>
  <si>
    <t>K. Keuntungan Terkumpul Diiktiraf</t>
  </si>
  <si>
    <t>K. Cummulative Profit Recognised</t>
  </si>
  <si>
    <t>Keuntungan terkumpul yang diiktiraf</t>
  </si>
  <si>
    <t>Cumulative profit recognised</t>
  </si>
  <si>
    <t>CumulativeProfitRecognised</t>
  </si>
  <si>
    <t>J. Peratusan Siap</t>
  </si>
  <si>
    <t>J. % of Completion</t>
  </si>
  <si>
    <t>Peratusan penyiapan</t>
  </si>
  <si>
    <t>Percentage of completion</t>
  </si>
  <si>
    <t>PercentageOfCompletion</t>
  </si>
  <si>
    <t>I. Kaedah yang digunakan untuk mengira peratus siap</t>
  </si>
  <si>
    <t>I. Method used to calculate % of Completion</t>
  </si>
  <si>
    <t>Kaedah yang digunakan untuk mengira peratus siap</t>
  </si>
  <si>
    <t>Method used to calculate percent of completion</t>
  </si>
  <si>
    <t>MethodUsedToCalculatePercentOfCompletion</t>
  </si>
  <si>
    <t>H. Kos Sebenar</t>
  </si>
  <si>
    <t>H. Actual Cost</t>
  </si>
  <si>
    <t>Kos sebenar</t>
  </si>
  <si>
    <t>Actual cost</t>
  </si>
  <si>
    <t>ActualCost</t>
  </si>
  <si>
    <t>G. Jumlah Keuntungan Kontrak</t>
  </si>
  <si>
    <t>G. Total Contract Profit</t>
  </si>
  <si>
    <t>Keuntungan kontrak</t>
  </si>
  <si>
    <t>Contract profit</t>
  </si>
  <si>
    <t>ContractProfit</t>
  </si>
  <si>
    <t>F. Jumlah Kos Kontrak</t>
  </si>
  <si>
    <t>F. Total Contract Cost</t>
  </si>
  <si>
    <t>Kos kontrak</t>
  </si>
  <si>
    <t>Contract cost</t>
  </si>
  <si>
    <t>ContractCost</t>
  </si>
  <si>
    <t>E. Jumlah Pendapatan Kontrak</t>
  </si>
  <si>
    <t>E. Total Contract Income</t>
  </si>
  <si>
    <t>Pendapatan kontrak</t>
  </si>
  <si>
    <t>Contract income</t>
  </si>
  <si>
    <t>ContractIncome</t>
  </si>
  <si>
    <t>D. Tarikh Projek Siap</t>
  </si>
  <si>
    <t>D. Date of Completed Project</t>
  </si>
  <si>
    <t>Tarikh projek siap</t>
  </si>
  <si>
    <t>Date of completed project</t>
  </si>
  <si>
    <t>DateOfCompletedProject</t>
  </si>
  <si>
    <t>C. Tarikh Surat Penganugerahan Kontrak</t>
  </si>
  <si>
    <t>C. Date of Letter of Award</t>
  </si>
  <si>
    <t>Tarikh surat anugerah</t>
  </si>
  <si>
    <t>Date of letter of award</t>
  </si>
  <si>
    <t>DateOfLetterOfAward</t>
  </si>
  <si>
    <t>B. Projek</t>
  </si>
  <si>
    <t>B. Projects</t>
  </si>
  <si>
    <t>Projek</t>
  </si>
  <si>
    <t>Projects</t>
  </si>
  <si>
    <t>A. Bil</t>
  </si>
  <si>
    <t>Senarai projek-projek kontraktor dan jadual pengiktirafan keuntungan bagi tahun berakhir [butiran]</t>
  </si>
  <si>
    <t>List of contractor projects and schedules of profit recognition for year ended [line items]</t>
  </si>
  <si>
    <t>ListOfContractorProjectsAndSchedulesOfProfitRecognitionForYearEndedLineItems</t>
  </si>
  <si>
    <t>Projek kontraktor pengenalan [paksi]</t>
  </si>
  <si>
    <t>Contractor projects identification [axis]</t>
  </si>
  <si>
    <t>ContractorProjectsIdentificationAxis</t>
  </si>
  <si>
    <t>Senarai projek-projek kontraktor dan jadual pengiktirafan keuntungan bagi tahun berakhir [jadual]</t>
  </si>
  <si>
    <t>List of contractor projects and schedules of profit recognition for year ended [table]</t>
  </si>
  <si>
    <t>ListOfContractorProjectsAndSchedulesOfProfitRecognitionForYearEndedTable</t>
  </si>
  <si>
    <t>Senarai projek-projek kontraktor dan jadual pengiktirafan keuntungan bagi tahun berakhir [abstrak]</t>
  </si>
  <si>
    <t>List of contractor projects and schedules of profit recognition for year ended [abstract]</t>
  </si>
  <si>
    <t>ListOfContractorProjectsAndSchedulesOfProfitRecognitionForYearEndedAbstract</t>
  </si>
  <si>
    <t>Borang kontraktor [abstrak]</t>
  </si>
  <si>
    <t>Form contractor [abstract]</t>
  </si>
  <si>
    <t>FormContractorAbstract</t>
  </si>
  <si>
    <t>form_contractor</t>
  </si>
  <si>
    <t>H. Kos Tanah</t>
  </si>
  <si>
    <t>H. Land Cost</t>
  </si>
  <si>
    <t>Kos tanah</t>
  </si>
  <si>
    <t>Land cost</t>
  </si>
  <si>
    <t>LandCost</t>
  </si>
  <si>
    <t>F. Jumlah Kos</t>
  </si>
  <si>
    <t>F. Total Cost</t>
  </si>
  <si>
    <t>E. Jumlah Kasar Nilai Pendapatan Pembangunan</t>
  </si>
  <si>
    <t>E. Total Gross Development Value Income</t>
  </si>
  <si>
    <t>Pembangunan pendapatan nilai</t>
  </si>
  <si>
    <t>Development value income</t>
  </si>
  <si>
    <t>DevelopmentValueIncome</t>
  </si>
  <si>
    <t>D. Tarikh Pertama Jual dan Beli</t>
  </si>
  <si>
    <t>D.Date of First Sales and Purchase</t>
  </si>
  <si>
    <t>Tarikh jualan pertama dan pembelian</t>
  </si>
  <si>
    <t>Date of first sales and purchase</t>
  </si>
  <si>
    <t>DateOfFirstSalesAndPurchase</t>
  </si>
  <si>
    <t>C. Tarikh Mula</t>
  </si>
  <si>
    <t>C. Date of Commencement</t>
  </si>
  <si>
    <t>Tarikh permulaan</t>
  </si>
  <si>
    <t>Date of commencement</t>
  </si>
  <si>
    <t>DateOfCommencement</t>
  </si>
  <si>
    <t>Senarai projek-projek pemaju dan jadual pengiktirafan keuntungan bagi tahun berakhir [butiran]</t>
  </si>
  <si>
    <t>List of developer projects and schedules of profit recognition for year ended [line items]</t>
  </si>
  <si>
    <t>ListOfDeveloperProjectsAndSchedulesOfProfitRecognitionForYearEndedLineItems</t>
  </si>
  <si>
    <t>Pengenalan projek pemaju [paksi]</t>
  </si>
  <si>
    <t>Developer project identification [axis]</t>
  </si>
  <si>
    <t>DeveloperProjectIdentificationAxis</t>
  </si>
  <si>
    <t>Senarai projek-projek pemaju dan jadual pengiktirafan keuntungan bagi tahun berakhir [jadual]</t>
  </si>
  <si>
    <t>List of developer projects and schedules of profit recognition for year ended [table]</t>
  </si>
  <si>
    <t>ListOfDeveloperProjectsAndSchedulesOfProfitRecognitionForYearEndedTable</t>
  </si>
  <si>
    <t>Senarai projek-projek pemaju dan jadual pengiktirafan keuntungan bagi tahun berakhir [abstrak]</t>
  </si>
  <si>
    <t>List of developer projects and schedules of profit recognition for year ended [abstract]</t>
  </si>
  <si>
    <t>ListOfDeveloperProjectsAndSchedulesOfProfitRecognitionForYearEndedAbstract</t>
  </si>
  <si>
    <t>Borang pemaju [abstrak]</t>
  </si>
  <si>
    <t>Form developer [abstract]</t>
  </si>
  <si>
    <t>FormDeveloperAbstract</t>
  </si>
  <si>
    <t>form_developer</t>
  </si>
  <si>
    <t>#lhdnm_plantAndMachineryExpenditureIdentifier</t>
  </si>
  <si>
    <t>#lhdnm_factoryBuildingIdentifier</t>
  </si>
  <si>
    <t>#lhdnm_otherBuildingIdentifier</t>
  </si>
  <si>
    <t>#lhdnm_closedHouseConstructionIdentifier</t>
  </si>
  <si>
    <t>#lhdnm_otherQualifyingExpenditureIdentifier</t>
  </si>
  <si>
    <t>lhdnm-enum:TypeOfExpenseForSingleDeductionForPromotionOfExportsList</t>
  </si>
  <si>
    <t>http://www.hasil.gov.my/role/enum/type-of-expense-for-single-deduction-for-promotion-of-exports</t>
  </si>
  <si>
    <t>#lhdnm_contractorProjectsIdentifier</t>
  </si>
  <si>
    <t>lhdnm-enum:MethodUsedToCalculatePercentageOfCompletionList</t>
  </si>
  <si>
    <t>http://www.hasil.gov.my/role/enum/method-used-to-calculate-percentage-of-completion</t>
  </si>
  <si>
    <t>#lhdnm_developerProjectsIdentifier</t>
  </si>
  <si>
    <t>ManufacturingCompanyLicensedUnderIndustrialCoOrdinationAct1975</t>
  </si>
  <si>
    <t>ManufacturingCompanyNotLicensedUnderIndustrialCoOrdinationAct1975</t>
  </si>
  <si>
    <t>C - A small and medium scale company with paid-up capital of RM two and a half million and below</t>
  </si>
  <si>
    <t>CompanyAgrobasedCoOperativeSocietyApprovedFarmersOrFishermenAssociationWhichUndertakesQualifyingAgriculturalProject</t>
  </si>
  <si>
    <t>D - A company , an agrobased co-operative society, approved farmers or fishermen association which undertakes qualifying agricultural project</t>
  </si>
  <si>
    <t>D - Syarikat , persatuan kerjasama berasaskan pertanian, persatuan peladang atau nelayan yang diluluskan yang menjalankan projek pertanian yang layak</t>
  </si>
  <si>
    <t>E - Person in the activity of rearing chicken and ducks</t>
  </si>
  <si>
    <t>E - Orang dalam aktiviti memelihara ayam dan itik</t>
  </si>
  <si>
    <t>A - Expansion project on existing product</t>
  </si>
  <si>
    <t>A - Projek pembesaran bagi keluaran wujud</t>
  </si>
  <si>
    <t>ModernizationOrAutomationProject</t>
  </si>
  <si>
    <t>B - Modernization / automation project</t>
  </si>
  <si>
    <t>B - Projek permodenan / automasi</t>
  </si>
  <si>
    <t>C - Diversification project</t>
  </si>
  <si>
    <t>C - Projek pempelbagaian</t>
  </si>
  <si>
    <t>D - Transformation of open house system to closed house system (until the year of assessment 2010)</t>
  </si>
  <si>
    <t>D - Penukaran sistem reban terbuka kepada sistem reban tertutup (sehingga tahun taksiran 2010)</t>
  </si>
  <si>
    <t>PublicityAndAdvertisementInMassMediaOutsideMalaysia</t>
  </si>
  <si>
    <t>Publicity and advertisement in mass media outside Malaysia</t>
  </si>
  <si>
    <t>PrintingOfBrochuresMagazinesAndGuidebooks</t>
  </si>
  <si>
    <t>Printing of brochures, magazines and guidebooks</t>
  </si>
  <si>
    <t>ProvisionOfSamples</t>
  </si>
  <si>
    <t>Provision of samples</t>
  </si>
  <si>
    <t>ExportMarketResearchOverseas</t>
  </si>
  <si>
    <t>Export market research overseas</t>
  </si>
  <si>
    <t>PreparationOfTenderForSupplyOfGoods</t>
  </si>
  <si>
    <t>Preparation of tender for the supply of goods</t>
  </si>
  <si>
    <t>ProvisionOfTechnicalInformation</t>
  </si>
  <si>
    <t>Provision of technical information</t>
  </si>
  <si>
    <t>PublicRelations</t>
  </si>
  <si>
    <t>Public relations</t>
  </si>
  <si>
    <t>CostOfTravellingOutsideCountryByCompanysRepresentativeForPurposeOfNegotiatingOrConcludingContract</t>
  </si>
  <si>
    <t>ParticipationInTradeFairsExhibitionsAndInStorePromotionApprovedByMalaysiaExternalTradeDevelopmentCorporationMATRADE</t>
  </si>
  <si>
    <t>Registration of patent, trademark and product licensing overseas</t>
  </si>
  <si>
    <t>type-of-expense-for-single-deduction-for-promotion-of-exports</t>
  </si>
  <si>
    <t>TypeOfExpenseForSingleDeductionForPromotionOfExportsList</t>
  </si>
  <si>
    <t>Type of expense for single deduction for promotion of exports [list]</t>
  </si>
  <si>
    <t>Jenis perbelanjaan untuk potongan sekali bagi penggalakan eksport [senarai]</t>
  </si>
  <si>
    <t>c - 10% of the value of increased exports of agricultural produce</t>
  </si>
  <si>
    <t>(if the product exported attained at least 50% of value added)</t>
  </si>
  <si>
    <t>(if the product exported attained at least 30% of value added)</t>
  </si>
  <si>
    <t>a - 15% daripada nilai peningkatan eksport keluaran perkilangan</t>
  </si>
  <si>
    <t>b - 10% daripada nilai peningkatan eksport keluaran perkilangan</t>
  </si>
  <si>
    <t xml:space="preserve">c - 10% daripada nilai peningkatan eksport hasil pertanian
</t>
  </si>
  <si>
    <t>(jika keluaran yang dieksport mencapai sekurang-kurangnya 50% nilai ditambah)</t>
  </si>
  <si>
    <t>(jika keluaran yang dieksport mencapai sekurang-kurangnya 30% nilai ditambah)</t>
  </si>
  <si>
    <t>A. No.</t>
  </si>
  <si>
    <t>B2. Description of the tranformation from open house system to closed house system in the business of rearing chicken and ducks and the effect of that system on output/operation of the existing business</t>
  </si>
  <si>
    <t>Plant and Machinery expenditure</t>
  </si>
  <si>
    <t>C1b. Factory Building</t>
  </si>
  <si>
    <t>Factory building</t>
  </si>
  <si>
    <t>C1c. Other types of building including building for living accommodation or welfare of staff /improvement on land/other structures</t>
  </si>
  <si>
    <t>Other types of building</t>
  </si>
  <si>
    <t>C1d. Construction of closed house</t>
  </si>
  <si>
    <t>Closed house construction</t>
  </si>
  <si>
    <t>Other qualifying expenditure</t>
  </si>
  <si>
    <t>LIST OF PROJECTS &amp; SCHEDULES OF PROFIT RECOGNITION FOR THE YEAR ENDED</t>
  </si>
  <si>
    <t>Computation of claim on allowance [abstract]</t>
  </si>
  <si>
    <t>Claim for schedule 3 allowance (all partnerships) [abstract]</t>
  </si>
  <si>
    <t>Promotion of export for professional fees incurred for packaging design [member]</t>
  </si>
  <si>
    <t>Details of the export quality product for [table]</t>
  </si>
  <si>
    <t>Export quality [abstract]</t>
  </si>
  <si>
    <t>A3. Jumlah ( A1 + A2 )</t>
  </si>
  <si>
    <t>F1(a). Harga jualan keluaran</t>
  </si>
  <si>
    <t>LESS: F1(b). Cost of raw materials</t>
  </si>
  <si>
    <t>TOLAK: F1(b). Kos bahan mentah</t>
  </si>
  <si>
    <t>F3(a). Value of export for basis period (current)</t>
  </si>
  <si>
    <t>F3(a). Nilai eksport bagi tempoh asas (semasa)</t>
  </si>
  <si>
    <t>LESS: F3(b). Value of export for basis period (immediately preceding)</t>
  </si>
  <si>
    <t>TOLAK: F3(b). Nilai eksport bagi tempoh asas (sebaik sebelum)</t>
  </si>
  <si>
    <t>F4. Elaun Peningkatan Eksport</t>
  </si>
  <si>
    <t>G2(a). Value of export for basis period (current)</t>
  </si>
  <si>
    <t>LESS: G2(b). Value of export for basis period (immediately preceding)</t>
  </si>
  <si>
    <t>E. PENDAPATAN BERKANUN DIKENAKAN CUKAI ( C - D3 )</t>
  </si>
  <si>
    <t>J1. Baki bawa hadapan</t>
  </si>
  <si>
    <t>J3. Elaun Modal</t>
  </si>
  <si>
    <t>J4. JUMLAH ( J1 + J2 + J3 )</t>
  </si>
  <si>
    <t>F2(a). Value of export for basis period (current)</t>
  </si>
  <si>
    <t>F2(a). Nilai eksport bagi tempoh asas (semasa)</t>
  </si>
  <si>
    <t>LESS: F2(b). Value of export for basis period (immediately preceding)</t>
  </si>
  <si>
    <t>TOLAK: F2(b). Nilai eksport bagi tempoh asas (sebelum)</t>
  </si>
  <si>
    <t>A. Pendapatan Larasan Perniagaan</t>
  </si>
  <si>
    <t>D. Baki pendapatan larasan ( A - C )</t>
  </si>
  <si>
    <t>TAMBAH: E. Kenaan Imbangan</t>
  </si>
  <si>
    <t>H. PENDAPATAN BERKANUN ( F - G )</t>
  </si>
  <si>
    <t>TOLAK: K5. Tuntutan diserap dalam tahun semasa</t>
  </si>
  <si>
    <t>D4. PENDAPATAN BERKANUN DIKECUALIKAN CUKAI ( D1 - D2 - D3 )</t>
  </si>
  <si>
    <t>TOLAK: E5. Tuntutan diserap dalam tahun semasa</t>
  </si>
  <si>
    <t>C. PENDAPATAN BERKANUN ( A - B )</t>
  </si>
  <si>
    <t>A1. Faedah Kasar</t>
  </si>
  <si>
    <t>A3. Pendapatan Berkanun</t>
  </si>
  <si>
    <t>B(iii) Cukai tanah</t>
  </si>
  <si>
    <t>A2(i). Kod Tuntutan</t>
  </si>
  <si>
    <t>A2(ii). Amount (RM)</t>
  </si>
  <si>
    <t>D. TOTAL ( C1b + C2b + ......... ):</t>
  </si>
  <si>
    <t>E. GRAND TOTAL ( A + B6 + D )</t>
  </si>
  <si>
    <t>D1(ii) Foreign exchange loss</t>
  </si>
  <si>
    <t>D4(i) Profit on disposal of assets</t>
  </si>
  <si>
    <t>D5(i). Perolehan yang boleh dikenakan cukai</t>
  </si>
  <si>
    <t>E1.2(v). Penalties</t>
  </si>
  <si>
    <t>E1.2(viii). Withdrawal of stock in trade</t>
  </si>
  <si>
    <t>Proceed with the computation by transferring the amount of adjusted income to Working Sheet HK-PC9 to determine the statutory income.
Note: (i) Computation of reserve fund for unexpired risks [subsection 60(9)AA(24)]
(a) 25% of the adjusted premium in respect of marine, aviation and transit policies, where the adjusted premium is as follows:
Gross premiums first receivable
Less: Re-insurance premiums payable; and
(b) an amount calculated based on the method of computation as determined by the relevant
authority regulating the takaful industry in respect of other general policies [refer to paragraph 60AA(24)(b) of ITA 1967]
(ii) For non-resident insurance business [subsection 60AA(8)]:
(a) Premiums, recoveries and expenses refer to Malaysian general policies.
(b) Any other gross income derived from Malaysia (including gross income from commissions and investments, wherever made).
(c) Allowable portion of head office expenses is computed as follows:
[Refer to paragraph 60(6)(b)(vi) of ITA 1967]
Gross premiums receivable for Malaysian general policies / Total gross premiums receivable for all general policies x head office expenses
(d) Computation of reserve fund for unexpired risks relating to any Malaysian general policies is the same as note (i) above.
(iii) A non-resident operator may elect that no deduction shall be made in respect of re-takaful premiums payable and any recoveries under re-takaful contracts shall be disregarded [proviso to subsection 60AA(12) of ITA 1967]. This election shall be irrevocable.</t>
  </si>
  <si>
    <t>Teruskan pengiraan dengan memindahkan amaun pendapatan larasan ke Helaian Kerja HK-PC9 untuk menentukan pendapatan berkanun.
Nota: (i) Pengiraan rizab bagi risiko belum tamat tempoh [subseksyen 60(9)]
(a) 25% dari premium dilaraskan bagi polisi insurans laut, udara dan transit, di mana premium dilaraskan ialah:
Premium kasar pertama boleh diterima
Tolak: Premium insurans semula boleh dibayar; dan
(b) amaun dikira berdasarkan kaedah yang ditentukan oleh pihak berkuasa berkenaan yang mengawal industri insurans bagi polisi am yang lain [sila rujuk perenggan 60(9)(b) of ACP 1967]
(ii) Bagi syarikat insurans bukan pemastautin [subseksyen 60(6)]]:
(a) Premium, pemulihan dan perbelanjaan merujuk kepada polisi am Malaysia
(b) Apa-apa pendapatan kasar lain yang terbit dari Malaysia (termasuk pendapatan kasar dari komisen dan pelaburan yang dibuat di mana-mana).
(c) Bahagian perbelanjaan ibu pejabat yang dibenarkan dikira seperti berikut:-
[Rujuk perenggan 60(6)(b)(vi) ACP 1967]
Premium kasar boleh diterima bagi polisi am Malaysia / Jumlah premium kasar boleh diterima bagi semua polisi am x perbelanjaan ibu pejabat
(d) Pengiraan rizab bagi risiko belum tamat tempoh berkaitan polisi am Malaysia adalah sama seperti nota (i) di atas.
(iii) Syarikat insurans bukan pemastautin boleh memilih untuk tidak menuntut premium insurans semula boleh dibayar; dan sebarang pemulihan di bawah kontrak ini tidak dikenakan cukai [proviso kepada subseksyen 60(7) ACP 1967]. Pilihan ini tidak boleh ditarik balik (irrevocable).</t>
  </si>
  <si>
    <t>Q. Share of profits distributed / credited to the takaful operator's fund</t>
  </si>
  <si>
    <t>A8. Total X (Tax Deducted in the Foreign Country)</t>
  </si>
  <si>
    <t>Total X / Total Income from all sources x Tax chargeable before relief = U</t>
  </si>
  <si>
    <t>Jumlah X / Jumlah Pendapatan daripada semua punca x Cukai dikenakan sebelum tolakan kredit = U</t>
  </si>
  <si>
    <t>Borang ini ditetapkan di bawah seksyen 152 Akta Cukai Pendapatan 1967
A. Borang ini hendaklah diisi oleh syarikat yang menuntut kerugian di bawah peruntukan Relif Kumpulan.
B. Surat kebenaran [salinan Borang C (RK-S) yang diakui sah] daripada setiap syarikat menyerah perlu disimpan untuk semakan Lembaga Hasil Dalam Negeri Malaysia.</t>
  </si>
  <si>
    <t>1.Maklumat Syarikat Yang Menuntut Kerugian</t>
  </si>
  <si>
    <t>B1. Type of Services Exported or To Be Exported</t>
  </si>
  <si>
    <t>B2. Type of Services</t>
  </si>
  <si>
    <t>B5a. Export Sales of Brand Name Goods in FOB Value</t>
  </si>
  <si>
    <t>B5a. Jualan Eksport bagi Barangan Jenama dalam Nilai FOB</t>
  </si>
  <si>
    <t>A4a. Rakyat Malaysia :</t>
  </si>
  <si>
    <t>A4b. Rakyat Asing :</t>
  </si>
  <si>
    <t>A5c(ii). Period To:</t>
  </si>
  <si>
    <t>M. Current Year (Year of Assessment) Profit Recognised</t>
  </si>
  <si>
    <t>F1(a). Sales price of goods</t>
  </si>
  <si>
    <t>D1(i) Loss on disposal of assets</t>
  </si>
  <si>
    <t>Teruskan pengiraan dengan memindahkan amaun pendapatan larasan ke Helaian Kerja HK-PC9A untuk menentukan pendapatan berkanun
Nota: (i) Pengiraan rizab bagi risiko belum tamat tempoh [subseksyen 60AA(24) ACP 1967]
(a) 25% dari premium dilaraskan bagi polisi insurans laut, udara dan transit, di mana premium dilaraskan ialah:
Premium kasar pertama boleh diterima
Tolak: Premium takaful semula boleh dibayar; dan
(b) amaun dikira berdasarkan kaedah yang ditentukan oleh pihak berkuasa berkenaan yang mengawal industri takaful bagi polisi am yang lain [sila rujuk perenggan 60AA(24)(b) ACP 1967]
(ii) Bagi perniagaan takaful bukan pemastautin [subseksyen 60AA(8) ACP 1967]:
(a) Premium, pemulihan dan perbelanjaan merujuk kepada polisi am Malaysia.
(b) Apa-apa pendapatan kasar lain yang terbit dari Malaysia (termasuk pendapatan kasar dari pelaburan yang dibuat di mana-mana).
(c) Bahagian perbelanjaan ibu pejabat yang dibenarkan dikira seperti berikut:-
Premium kasar boleh diterima bagi polisi am Malaysia / Jumlah premium kasar boleh diterima bagi semua polisi am x perbelanjaan ibu pejabat
(d) Pengiraan rizab bagi risiko belum tamat tempoh berkaitan polisi am Malaysia adalah sama seperti nota (i) di atas.
(iii) Pengendali bukan pemastautin boleh memilih untuk tidak menuntut premium takaful semula boleh dibayar; dan sebarang pemulihan di bawah kontrak ini tidak dikenakan cukai [proviso kepada subseksyen 60AA(12) ACP 1967]. Pilihan ini tidak boleh ditarik balik (irrevocable).</t>
  </si>
  <si>
    <t>Portion of Statutory Income **/ Total Income from all sources x Tax chargeable before relief = Y</t>
  </si>
  <si>
    <t>Bahagian Pendapatan Berkanun ** / Jumlah Pendapatan daripada
semua punca x Cukai dikenakan
sebelum tolakan kredit = Y</t>
  </si>
  <si>
    <t>Instalments/Schedular Tax Deductions Paid</t>
  </si>
  <si>
    <t>Basis Year Payments to Non-Residents (Withholding Tax)</t>
  </si>
  <si>
    <t>Deduction for Maintenance of Unmarried Children</t>
  </si>
  <si>
    <t>Form C (RK-S) [Amend. 2011]</t>
  </si>
  <si>
    <t>Years of assessment</t>
  </si>
  <si>
    <t>Balance carried forward, adjustment of capital allowance</t>
  </si>
  <si>
    <t>Allowance for increased exports claimed</t>
  </si>
  <si>
    <t>Sales price of goods for increased exports by a manufacturing company</t>
  </si>
  <si>
    <t>Cost of raw materials for increased exports by a manufacturing company</t>
  </si>
  <si>
    <t>Value added for increased exports by a manufacturing company</t>
  </si>
  <si>
    <t>Percentage value added for increased exports by a manufacturing company</t>
  </si>
  <si>
    <t>Balance of allowance for increased exports brought forward by a manufacturing company</t>
  </si>
  <si>
    <t>Value of export for basis period (current) for increased exports by a manufacturing company</t>
  </si>
  <si>
    <t>Value of export for basis period (immediately preceding) for increased exports by a manufacturing company</t>
  </si>
  <si>
    <t>Value of increased export by a manufacturing company</t>
  </si>
  <si>
    <t>Allowance for increased exports by a manufacturing company add Balance of allowance for increased exports brought forward by a manufacturing company</t>
  </si>
  <si>
    <t>Balance carried forward for increased exports by a manufacturing company</t>
  </si>
  <si>
    <t>Balance brought forward on export for new market</t>
  </si>
  <si>
    <t>Balance of capital allowance brought forward</t>
  </si>
  <si>
    <t>Allowable deductions for family takaful business</t>
  </si>
  <si>
    <t>F - Association</t>
  </si>
  <si>
    <t>1 - Business income</t>
  </si>
  <si>
    <t>3 - Jenis kenderaan motor &amp; nombor pendaftarannya</t>
  </si>
  <si>
    <t>Cost of travelling outside the country by a company’s representative for the purpose of negotiating or concluding contract</t>
  </si>
  <si>
    <t>Reference no (registration no)</t>
  </si>
  <si>
    <t>D. PELARASAN BAKI ELAUN MODAL</t>
  </si>
  <si>
    <t>D1. Pendapatan berkanun kena cukai =</t>
  </si>
  <si>
    <t>D. Pendapatan berkanun kena cukai =</t>
  </si>
  <si>
    <t>F. PELARASAN BAKI ELAUN MODAL</t>
  </si>
  <si>
    <t>F. PELARASAN BAKI ELAUN MODAL</t>
  </si>
  <si>
    <t>TOLAK: D. PENGIRAAN TUNTUTAN ELAUN CUKAI PELABURAN (ECP)</t>
  </si>
  <si>
    <t>D2. ITA for the current year =</t>
  </si>
  <si>
    <t>TAMBAH: H2. Tuntutan tahun semasa</t>
  </si>
  <si>
    <t>H5. Baki hantar hadapan ( H3 - H4 )</t>
  </si>
  <si>
    <t>J. PELARASAN BAKI ELAUN MODAL</t>
  </si>
  <si>
    <t>TAMBAH: J2. Elaun Imbangan</t>
  </si>
  <si>
    <t>TAMBAH: J3. Elaun Modal</t>
  </si>
  <si>
    <t>D2. Schedule 7A / Schedule 7B / Infrastructure Allowance for current year =</t>
  </si>
  <si>
    <t>H. PELARASAN BAKI ELAUN JADUAL 7A / JADUAL 7B / INFRASTRUKTUR</t>
  </si>
  <si>
    <t>F2. Amaun Pendapatan Kasar daripada perkhidmatan di Malaysia</t>
  </si>
  <si>
    <t>1B. Pendapatan Berkanun</t>
  </si>
  <si>
    <t>2. PENGIRAAN PENDAPATAN BERKANUN DI BAWAH SUBSEKSYEN 54(4)</t>
  </si>
  <si>
    <t>3. PENGIRAAN RUGI LARASAN I ( RUGI LARASAN DALAM PENGIRAAN DI NEGARA MASTAUTIN )</t>
  </si>
  <si>
    <t>4 PENGIRAAN RUGI LARASAN II ( ELAUN SUSUTNILAI MELEBIHI PENDAPATAN DILARASKAN DI NEGARA MASTAUTIN )</t>
  </si>
  <si>
    <t>4G(ii) Kadar pertukaran ke Ringgit Malaysia</t>
  </si>
  <si>
    <t>Negara mastautin</t>
  </si>
  <si>
    <t>D. PENGIRAAN TUNTUTAN ELAUN PENINGKATAN EKSPORT</t>
  </si>
  <si>
    <t>F. PENGIRAAN ELAUN PENINGKATAN EKSPORT BAGI SYARIKAT PERKILANGAN</t>
  </si>
  <si>
    <t>G. PENGIRAAN ELAUN PENINGKATAN EKSPORT BAGI SYARIKAT YANG TERLIBAT DENGAN PERTANIAN</t>
  </si>
  <si>
    <t>G1. Baki Elaun Peningkatan Eksport bawa hadapan</t>
  </si>
  <si>
    <t>G2(a). Nilai eksport bagi tempoh asas (semasa)</t>
  </si>
  <si>
    <t>TOLAK: G2(b). Nilai eksport bagi tempoh asas (sebaik sebelum)</t>
  </si>
  <si>
    <t>G2(c). Nilai peningkatan eksport [ G2(a) - G2(b) ]</t>
  </si>
  <si>
    <t>G3. Elaun Peningkatan Eksport tahun semasa [ G2(c) x 10% ]</t>
  </si>
  <si>
    <t>H. PELARASAN BAKI ELAUN MODAL</t>
  </si>
  <si>
    <t>TAMBAH: H2. Elaun Imbangan</t>
  </si>
  <si>
    <t>H3. Elaun Modal</t>
  </si>
  <si>
    <t>(amaun dari F5 / G4 / H4)</t>
  </si>
  <si>
    <t>F. PENGIRAAN PENDAPATAN DIKECUALIKAN BAGI NILAI PENINGKATAN EKSPORT YANG KETARA</t>
  </si>
  <si>
    <t>G2. Nilai eksport untuk pasaran baru bagi tempoh asas (semasa):</t>
  </si>
  <si>
    <t>G2(i). New country</t>
  </si>
  <si>
    <t>G2(i). Negara baru</t>
  </si>
  <si>
    <t>H. PENGIRAAN PENDAPATAN DIKECUALIKAN BAGI NILAI PENINGKATAN EKSPORT UNTUK SYARIKAT YANG DIBERI ANUGERAH KECEMERLANGAN EKSPORT DAGANGAN, PERKHIDMATAN ATAU JENAMA</t>
  </si>
  <si>
    <t>TOLAK: F5. Pendapatan berkanun dikecualikan yang diserap</t>
  </si>
  <si>
    <t>B. PENGIRAAN TUNTUTAN ELAUN PELARASAN PERINDUSTRIAN (EPP)</t>
  </si>
  <si>
    <t>J. PELARASAN BAKI ELAUN PELARASAN PERINDUSTRIAN</t>
  </si>
  <si>
    <t>TAMBAH: J2. Tuntutan tahun semasa</t>
  </si>
  <si>
    <t>J3. JUMLAH ( J1 + J2 )</t>
  </si>
  <si>
    <t>J5. Baki hantar hadapan ( J3 - J4 )</t>
  </si>
  <si>
    <t>K. PELARASAN BAKI ELAUN MODAL</t>
  </si>
  <si>
    <t>K1. Baki bawa hadapan</t>
  </si>
  <si>
    <t>TAMBAH: K2. Elaun Imbangan</t>
  </si>
  <si>
    <t>K3. Elaun Modal</t>
  </si>
  <si>
    <t>K4. JUMLAH ( K1 + K2 + K3 )</t>
  </si>
  <si>
    <t>K6. Baki hantar hadapan ( K4 - K5 )</t>
  </si>
  <si>
    <t>F1. Pendapatan berkanun daripada aktiviti yang layak</t>
  </si>
  <si>
    <t>F2. Nilai jualan tahunan daripada aktiviti yang layak</t>
  </si>
  <si>
    <t>D. PENGIRAAN PENDAPATAN BERKANUN DIKECUALIKAN CUKAI</t>
  </si>
  <si>
    <t>TOLAK: D2. Kerugian larasan tahun semasa (selain daripada perniagaan perintis dan perniagaan diluluskan)</t>
  </si>
  <si>
    <t>D3. Kerugian larasan tidak diserap dan kerugian larasan tahun semasa (perniagaan perintis dan perniagaan diluluskan)</t>
  </si>
  <si>
    <t>E. PELARASAN BAKI ELAUN MODAL</t>
  </si>
  <si>
    <t>E1. Baki bawa hadapan</t>
  </si>
  <si>
    <t>TAMBAH: E2. Elaun Imbangan</t>
  </si>
  <si>
    <t>E3. Elaun Modal</t>
  </si>
  <si>
    <t>E4. JUMLAH ( E1 + E2 + E3 )</t>
  </si>
  <si>
    <t>E6. Baki hantar hadapan ( E4 - E5 )</t>
  </si>
  <si>
    <t>D. PENGIRAAN TUNTUTAN ELAUN BAGI PERNIAGAAN DILULUSKAN DI BAWAH SKIM GALAKAN ISTIMEWA</t>
  </si>
  <si>
    <t>H. PELARASAN BAKI ELAUN BAGI PERNIAGAAN DILULUSKAN DI BAWAH SKIM GALAKAN ISTIMEWA</t>
  </si>
  <si>
    <t>TOLAK: A2. Perbelanjaan faedah atas pinjaman yang dilakukan semata-mata dalam menghasilkan pendapatan faedah tersebut</t>
  </si>
  <si>
    <t>A3. Alamat Harta / Aset</t>
  </si>
  <si>
    <t>B(i) Perbelanjaan faedah atas pinjaman yang dilakukan semata-mata untuk menghasilkan pendapatan sewa tersebut</t>
  </si>
  <si>
    <t>B(vii) Lain-lain</t>
  </si>
  <si>
    <t>E2. Total statutory income from rents received from partnership businesses</t>
  </si>
  <si>
    <t>E2. Jumlah pendapatan berkanun sewa daripada perkongsian</t>
  </si>
  <si>
    <t>G1. Baki Hantar Hadapan</t>
  </si>
  <si>
    <t>G2. Baki Hantar Hadapan</t>
  </si>
  <si>
    <t>5. Grand Total Amount Disregarded</t>
  </si>
  <si>
    <t>9. Grand Total Balance carried forward</t>
  </si>
  <si>
    <t>9. Jumlah Besar Baki Hantar Hadapan</t>
  </si>
  <si>
    <t>B1. Amaun Diabaikan</t>
  </si>
  <si>
    <t>2b. Enjoyed Incentive</t>
  </si>
  <si>
    <t>B2. Amaun Diabaikan</t>
  </si>
  <si>
    <t>4. GRAND TOTAL - Amount Disregarded</t>
  </si>
  <si>
    <t>4. JUMLAH BESAR - Amaun Diabaikan</t>
  </si>
  <si>
    <t>B. Alamat</t>
  </si>
  <si>
    <t>J. Commission</t>
  </si>
  <si>
    <t>A. Nama Pemegang Syer</t>
  </si>
  <si>
    <t>H. Pegangan syer secara langsung (%)</t>
  </si>
  <si>
    <t>I. Pegangan syer melalui entiti lain (%)</t>
  </si>
  <si>
    <t>A2. Income Code*</t>
  </si>
  <si>
    <t>B. Total tax deducted/set-off claimed under section 110 (Z)</t>
  </si>
  <si>
    <t>AGRICULTURE ALLOWANCES</t>
  </si>
  <si>
    <t>ELAUN PERTANIAN</t>
  </si>
  <si>
    <t>B - Tujuan</t>
  </si>
  <si>
    <t>GROUP RELIEF FORM FOR SURRENDERING COMPANY (Section 44A of the Income Tax Act 1967) UNDER SUBSECTION 86(1) INCOME TAX ACT 1967</t>
  </si>
  <si>
    <t>C5b(i). Destination From</t>
  </si>
  <si>
    <t>DEDUCTION UNDER INCOME TAX (DEDUCTION FOR PROMOTION OF EXPORT OF PROFESSIONAL SERVICES) RULES 2003 - P. U. (A) 124</t>
  </si>
  <si>
    <t>A2a. Malaysian equity</t>
  </si>
  <si>
    <t>A2b. Foreign equity</t>
  </si>
  <si>
    <t>B5. Bermutu Eksport</t>
  </si>
  <si>
    <t>a - 15% of the value of increased exports of manufactured product</t>
  </si>
  <si>
    <t>b - 10% of the value of increased exports of manufactured product</t>
  </si>
  <si>
    <t>A1a. Malaysian equity</t>
  </si>
  <si>
    <t>A1b. Foreign equity</t>
  </si>
  <si>
    <t>C/B x 100% = (D)</t>
  </si>
  <si>
    <t>TAHUN TAKSIRAN PERTAMA EPS DITUNTUT :</t>
  </si>
  <si>
    <t>A4a. Malaysian Citizen :</t>
  </si>
  <si>
    <t>A4b. Foreign Citizen :</t>
  </si>
  <si>
    <t>DEDUCTION FOR PROMOTION OF EXPORTS PROVIDED UNDER PROMOTION OF INVESTMENTS ACT 1986 AND INCOME TAX (DEDUCTION FOR PROMOTION OF EXPORTS)RULES 2002 - P. U. (A) 115/2002 AND (DEDUCTION FOR PROMOTION OF OF EXPORTS)RULES 2007 - P. U. (A) 14/2007</t>
  </si>
  <si>
    <t>E1a. During the year</t>
  </si>
  <si>
    <t>E1b. Closing Balance</t>
  </si>
  <si>
    <t>#lhdnm_privateHigherEducationalInstitutionsIdentifier</t>
  </si>
  <si>
    <t>#lhdnm_educationalProgrammeProvidedOrExportedIdentifier</t>
  </si>
  <si>
    <t>#lhdnm_companyAppointedIdentifier</t>
  </si>
  <si>
    <t>#lhdnm_typeOfExemptionClaimedIdentifier</t>
  </si>
  <si>
    <t>Computation of adjusted income for life insurance business [table]</t>
  </si>
  <si>
    <t>Computation of adjusted income for life insurance business [line items]</t>
  </si>
  <si>
    <t>ComputationOfAdjustedIncomeForLifeInsuranceBusinessTable</t>
  </si>
  <si>
    <t>Pengiraan pendapatan larasan bagi perniagaan insurans hayat [jadual]</t>
  </si>
  <si>
    <t>Pengiraan pendapatan larasan bagi perniagaan insurans hayat [butiran]</t>
  </si>
  <si>
    <t>ComputationOfAdjustedIncomeForLifeInsuranceBusinessLineItems</t>
  </si>
  <si>
    <t>OverseasExpensesForPromotionOfTourismList</t>
  </si>
  <si>
    <t>Overseas expenses for promotion of tourism [list]</t>
  </si>
  <si>
    <t>CostOfProvisionOfBrochuresMagazinesAndGuidebooks</t>
  </si>
  <si>
    <t>Cost of provision of brochures, magazines and guidebooks</t>
  </si>
  <si>
    <t>TravellingExpensesOverseasIncurredByCompanyRepresentativeForPurposesOfNegotiatingOrConcludingContractsForOverseasAdvertisement</t>
  </si>
  <si>
    <t>Travelling expenses overseas incurred by company representative for the purposes of negotiating or concluding contracts for overseas advertisement</t>
  </si>
  <si>
    <t>TravellingExpensesOverseasIncurredByCompanyRepresentativeForPurposesOfParticipationInEducationalExhibitionsHeldOutsideMalaysiaWhichIsApprovedByMinistryOfHigherEducation</t>
  </si>
  <si>
    <t>Travelling expenses overseas incurred by company representative for the purposes of participation in educational exhibitions held outside Malaysia which is approved by the Ministry of Higher Education</t>
  </si>
  <si>
    <t>MaintenanceOfPromotionOfEducationOfficeOverseas</t>
  </si>
  <si>
    <t>Maintenance of promotion of education office overseas</t>
  </si>
  <si>
    <t>TypeOfIncomeTaxFile</t>
  </si>
  <si>
    <t>Type of income tax file</t>
  </si>
  <si>
    <t>NumberOfIncomeTax</t>
  </si>
  <si>
    <t>Number of income tax</t>
  </si>
  <si>
    <t>TypeOfBusinessOfForeignClient</t>
  </si>
  <si>
    <t>Type of business of foreign client</t>
  </si>
  <si>
    <t>Jenis perniagaan pelanggan asing</t>
  </si>
  <si>
    <t>TypeOfIncentiveEnjoyedOrApproved</t>
  </si>
  <si>
    <t>Type of incentive enjoyed or approved</t>
  </si>
  <si>
    <t>Jenis insentif yang dinikmati atau diluluskan</t>
  </si>
  <si>
    <t>RentLeaseOfAssetsMember</t>
  </si>
  <si>
    <t>SG - Individu bukan pemastautin</t>
  </si>
  <si>
    <t>OG - Individu pemastautin yang menjalankan perniagaan</t>
  </si>
  <si>
    <t>OG - individu bukan pemastautin yang menjalankan perniagaan</t>
  </si>
  <si>
    <t>C - Syarikat</t>
  </si>
  <si>
    <t>D - Perkongsian</t>
  </si>
  <si>
    <t>F - Persatuan</t>
  </si>
  <si>
    <t>E - Majikan</t>
  </si>
  <si>
    <t>LE - entiti Labuan</t>
  </si>
  <si>
    <t>[999.007] Enumeration: Type of incentive</t>
  </si>
  <si>
    <t>[999.009] Enumeration: Income code</t>
  </si>
  <si>
    <t>[999.010] Enumeration: Characterization of business activity</t>
  </si>
  <si>
    <t>[999.011] Enumeration: Industry sector</t>
  </si>
  <si>
    <t>[999.013] Enumeration: Type of sales</t>
  </si>
  <si>
    <t>[999.015] Enumeration: Code of type of income</t>
  </si>
  <si>
    <t>[999.018] Enumeration: Type of business of foreign client</t>
  </si>
  <si>
    <t>[999.019] Enumeration: Country code</t>
  </si>
  <si>
    <t>[999.020] Enumeration: Section of the withholding tax provision</t>
  </si>
  <si>
    <t>[999.021] Enumeration: Method used to calculate percentage of completion</t>
  </si>
  <si>
    <t>[999.022] Enumeration: Type of hotel business</t>
  </si>
  <si>
    <t>[999.023] Enumeration: Type of tour operating business</t>
  </si>
  <si>
    <t>[999.027] Enumeration: Type of purpose</t>
  </si>
  <si>
    <t>[999.030] Enumeration: Type of market</t>
  </si>
  <si>
    <t>[999.031] Enumeration: Type of expense (services)</t>
  </si>
  <si>
    <t>[999.033] Enumeration: Type of expense (professional services)</t>
  </si>
  <si>
    <t>[999.034] Enumeration: Type of advertisement</t>
  </si>
  <si>
    <t>[999.035] Enumeration: Type of agricultural produce</t>
  </si>
  <si>
    <t>[999.040] Enumeration: Type of expense for single deduction for promotion of exports</t>
  </si>
  <si>
    <t>[999.041] Enumeration: Overseas expenses for promotion of tourism</t>
  </si>
  <si>
    <t>1a - Manufacturing, tol</t>
  </si>
  <si>
    <t>1b - Manufacturing, kontrak</t>
  </si>
  <si>
    <t>1c - Manufacturing, penuh fledge</t>
  </si>
  <si>
    <t>2 - Pengedar</t>
  </si>
  <si>
    <t>2a - Pengedar, diperkatakan</t>
  </si>
  <si>
    <t>2b - Pengedar, risiko terhad</t>
  </si>
  <si>
    <t>2c - Pengedar, penuh fledge</t>
  </si>
  <si>
    <t>3 - Penyedia Perkhidmatan</t>
  </si>
  <si>
    <t>TP - Harta PUSAKA</t>
  </si>
  <si>
    <t>2 - Manufacturing</t>
  </si>
  <si>
    <t>2 - Drop shipment export sales</t>
  </si>
  <si>
    <t>3 - Local sales</t>
  </si>
  <si>
    <t>1 - Direct export sales</t>
  </si>
  <si>
    <t>YesOption</t>
  </si>
  <si>
    <t>NoOption</t>
  </si>
  <si>
    <t>CompanyForeignClient</t>
  </si>
  <si>
    <t>PartnershipForeignClient</t>
  </si>
  <si>
    <t>PromotionOfExportServicesSecond</t>
  </si>
  <si>
    <t>PromotionOfExportsSecond</t>
  </si>
  <si>
    <t>InvestmentInApprovedFoodProductionProjectSecond</t>
  </si>
  <si>
    <t>Section4AIncomeType</t>
  </si>
  <si>
    <t>InfrastructureAllowanceType</t>
  </si>
  <si>
    <t>Schedule7AAllowanceType</t>
  </si>
  <si>
    <t>Schedule7BAllowanceType</t>
  </si>
  <si>
    <t>ManufacturingSector</t>
  </si>
  <si>
    <t>AgricultureSector</t>
  </si>
  <si>
    <t>ManufacturingCompany</t>
  </si>
  <si>
    <t>AgriculturalCompany</t>
  </si>
  <si>
    <t>TradingCompany</t>
  </si>
  <si>
    <t>CooperativeSocietyForeignClient</t>
  </si>
  <si>
    <t>Type of agricultural produce</t>
  </si>
  <si>
    <t>Jenis keluaran pertanian</t>
  </si>
  <si>
    <t>TypeOfAgriculturalProduce</t>
  </si>
  <si>
    <t>LegalOption</t>
  </si>
  <si>
    <t>AccountingOption</t>
  </si>
  <si>
    <t>ArchitectureOption</t>
  </si>
  <si>
    <t>MarketingOption</t>
  </si>
  <si>
    <t>BusinessConsultancyOption</t>
  </si>
  <si>
    <t>OfficeServicesOption</t>
  </si>
  <si>
    <t>ConstructionManagementOption</t>
  </si>
  <si>
    <t>BuildingManagementOption</t>
  </si>
  <si>
    <t>PlantationManagementOption</t>
  </si>
  <si>
    <t>PrivateHealthcareOption</t>
  </si>
  <si>
    <t>PrivateEducationOption</t>
  </si>
  <si>
    <t>PublishingServicesOption</t>
  </si>
  <si>
    <t>InformationTechnologyAndCommunicationICTServicesOption</t>
  </si>
  <si>
    <t>EngineeringServicesOption</t>
  </si>
  <si>
    <t>PrintingServicesOption</t>
  </si>
  <si>
    <t>LocalFranchiseServicesOption</t>
  </si>
  <si>
    <t>Legal option</t>
  </si>
  <si>
    <t>Accounting option</t>
  </si>
  <si>
    <t>Architecture option</t>
  </si>
  <si>
    <t>Marketing option</t>
  </si>
  <si>
    <t>Business consultancy option</t>
  </si>
  <si>
    <t>Construction management option</t>
  </si>
  <si>
    <t>Office services option</t>
  </si>
  <si>
    <t>Building management option</t>
  </si>
  <si>
    <t>Plantation management option</t>
  </si>
  <si>
    <t>Private healthcare option</t>
  </si>
  <si>
    <t>Private education option</t>
  </si>
  <si>
    <t>Publishing services option</t>
  </si>
  <si>
    <t>Information technology and communication (ICT) services option</t>
  </si>
  <si>
    <t>Engineering services option</t>
  </si>
  <si>
    <t>Printing services option</t>
  </si>
  <si>
    <t>Local franchise services option</t>
  </si>
  <si>
    <t>Teknologi maklumat dan komunikasi pilihan (ICT)</t>
  </si>
  <si>
    <t>Pilihan undang-undang</t>
  </si>
  <si>
    <t>Pilihan perakaunan</t>
  </si>
  <si>
    <t>Pilihan Architecture</t>
  </si>
  <si>
    <t>Pilihan Marketing</t>
  </si>
  <si>
    <t>Pilihan perundingan perniagaan</t>
  </si>
  <si>
    <t>Pilihan perkhidmatan Office</t>
  </si>
  <si>
    <t>Pilihan pengurusan pembinaan</t>
  </si>
  <si>
    <t>Pilihan pengurusan bangunan</t>
  </si>
  <si>
    <t>Pilihan pengurusan ladang</t>
  </si>
  <si>
    <t>Pilihan penjagaan kesihatan swasta</t>
  </si>
  <si>
    <t>Pilihan pendidikan swasta</t>
  </si>
  <si>
    <t>Pilihan perkhidmatan penerbitan</t>
  </si>
  <si>
    <t>Pilihan perkhidmatan kejuruteraan</t>
  </si>
  <si>
    <t>Pilihan perkhidmatan percetakan</t>
  </si>
  <si>
    <t>Pilihan perkhidmatan francais tempatan</t>
  </si>
  <si>
    <t>SignificantIncreaseInExportsOption</t>
  </si>
  <si>
    <t>HK-PC10B: Computation of statutory income for a company entitled to claim exemption of income on value of increased export of qualifying services</t>
  </si>
  <si>
    <t>TypeOfOverseasExpensesForPromotionOfTourism</t>
  </si>
  <si>
    <t>Type of overseas expenses for promotion of tourism</t>
  </si>
  <si>
    <t>TypeOfCompanyAxis</t>
  </si>
  <si>
    <t>Claimant company [member]</t>
  </si>
  <si>
    <t>ClaimantCompanyMember</t>
  </si>
  <si>
    <t>Company appointed by the claimant company [member]</t>
  </si>
  <si>
    <t>CompanyAppointedByTheClaimantCompanyMember</t>
  </si>
  <si>
    <t>PART E : DETAILS OF EXPENSES</t>
  </si>
  <si>
    <t>BAHAGIAN E : BUTIR-BUTIR PERBELANJAAN</t>
  </si>
  <si>
    <t>E1. Type of Expenses</t>
  </si>
  <si>
    <t>E2. Details of Expenditure</t>
  </si>
  <si>
    <t>E1. Jenis Perbelanjaan</t>
  </si>
  <si>
    <t>E2. Butiran Perbelanjaan</t>
  </si>
  <si>
    <t>DetailsOfExpensesCompanyAppointedByTheClaimantCompanyAbstract</t>
  </si>
  <si>
    <t>DetailsOfExpensesCompanyAppointedByTheClaimantCompanyTable</t>
  </si>
  <si>
    <t>DetailsOfExpensesCompanyAppointedByTheClaimantCompanyLineItems</t>
  </si>
  <si>
    <t>Details of expenses, company appointed by the claimant company [abstract]</t>
  </si>
  <si>
    <t>Details of expenses, company appointed by the claimant company [table]</t>
  </si>
  <si>
    <t>Details of expenses, company appointed by the claimant company [line items]</t>
  </si>
  <si>
    <t>Butiran perbelanjaan, syarikat yang dilantik oleh syarikat menuntut [abstrak]</t>
  </si>
  <si>
    <t>Butiran perbelanjaan, syarikat yang dilantik oleh syarikat menuntut [jadual]</t>
  </si>
  <si>
    <t>Butiran perbelanjaan, syarikat yang dilantik oleh syarikat menuntut [butiran]</t>
  </si>
  <si>
    <t>Jenis syarikat [paksi]</t>
  </si>
  <si>
    <t>Syarikat yang dilantik oleh syarikat menuntut [ahli]</t>
  </si>
  <si>
    <t>Syarikat Menuntut [ahli]</t>
  </si>
  <si>
    <t>Status of project [axis]</t>
  </si>
  <si>
    <t>Existing project [member]</t>
  </si>
  <si>
    <t>Reinvestment project [member]</t>
  </si>
  <si>
    <t>F - CONSTRUCTION</t>
  </si>
  <si>
    <t>Repair of personal and household goods</t>
  </si>
  <si>
    <t>Pengangkutan darat lain</t>
  </si>
  <si>
    <t/>
  </si>
  <si>
    <t>Description of project [abstract]</t>
  </si>
  <si>
    <t>Description of project [table]</t>
  </si>
  <si>
    <t>Description of project [line items]</t>
  </si>
  <si>
    <t>DescriptionOfProjectAbstract</t>
  </si>
  <si>
    <t>DescriptionOfProjectTable</t>
  </si>
  <si>
    <t>DescriptionOfProjectLineItems</t>
  </si>
  <si>
    <t>ParticularsOfProjectsAbstract</t>
  </si>
  <si>
    <t>Particulars of projects [abstract]</t>
  </si>
  <si>
    <t>Change in the project [member]</t>
  </si>
  <si>
    <t>No. of cycle in a year</t>
  </si>
  <si>
    <t>Number of cycle in a year</t>
  </si>
  <si>
    <t>Number of birds produced in the basis period</t>
  </si>
  <si>
    <t>No. kitaran dalam setahun</t>
  </si>
  <si>
    <t>Bilangan ayam / itik dihasilkan setiap kitaran</t>
  </si>
  <si>
    <t>Bilangan kitaran dalam setahun</t>
  </si>
  <si>
    <t>Bilangan burung dihasilkan dalam tempoh asas</t>
  </si>
  <si>
    <t>Status projek [paksi]</t>
  </si>
  <si>
    <t>Perubahan dalam projek itu [ahli]</t>
  </si>
  <si>
    <t>Projek yang sedia ada [ahli]</t>
  </si>
  <si>
    <t>Projek pelaburan semula [ahli]</t>
  </si>
  <si>
    <t>StatusOfProjectAxis</t>
  </si>
  <si>
    <t>ExistingProjectMember</t>
  </si>
  <si>
    <t>ReinvestmentProjectMember</t>
  </si>
  <si>
    <t>ChangeInProjectMember</t>
  </si>
  <si>
    <t>NumberOfChickenOrDucksProducedPerCycle</t>
  </si>
  <si>
    <t>NumberOfCycleInYear</t>
  </si>
  <si>
    <t>NumberOfBirdsProducedInBasisPeriod</t>
  </si>
  <si>
    <t>B5. Peningkatan kapasiti pengeluaran ayam/itik selepas projek penukaran daripada sistem reban terbuka kepada sistem reban tertutup = (B4 - B3)</t>
  </si>
  <si>
    <t>appendix-a1</t>
  </si>
  <si>
    <t>appendix-a2</t>
  </si>
  <si>
    <t>appendix-a2a</t>
  </si>
  <si>
    <t>appendix-a3</t>
  </si>
  <si>
    <t>appendix-a3a</t>
  </si>
  <si>
    <t>appendix-b2</t>
  </si>
  <si>
    <t>appendix-b3</t>
  </si>
  <si>
    <t>appendix-b4</t>
  </si>
  <si>
    <t>AppendixA1Abstract</t>
  </si>
  <si>
    <t>AppendixA3Abstract</t>
  </si>
  <si>
    <t>AppendixA3AAbstract</t>
  </si>
  <si>
    <t>sdpoe2007</t>
  </si>
  <si>
    <t>SDPOE2007: Single deduction for promotion of exports under income tax (deduction for promotion of exports)</t>
  </si>
  <si>
    <t>TypeOfMarketList</t>
  </si>
  <si>
    <t>lhdnm-enum:TypeOfMarketList</t>
  </si>
  <si>
    <t>#lhdnm_claimCodeIdentifier</t>
  </si>
  <si>
    <t>DetailsOfQualifyingCapitalExpenditurePlantAndMachineryAbstract</t>
  </si>
  <si>
    <t>DetailsOfQualifyingCapitalExpenditurePlantAndMachineryTable</t>
  </si>
  <si>
    <t>Status of qualifying capital expenditure</t>
  </si>
  <si>
    <t>DetailsOfQualifyingCapitalExpenditurePlantAndMachineryLineItems</t>
  </si>
  <si>
    <t>RAGiven</t>
  </si>
  <si>
    <t>DateOfAcquisition</t>
  </si>
  <si>
    <t>Function</t>
  </si>
  <si>
    <t>ModeOfPaymentAndCapitalPaymentMadeInBasisPeriodAbstract</t>
  </si>
  <si>
    <t>DetailsOfQualifyingCapitalExpenditureFactoryBuildingAbstract</t>
  </si>
  <si>
    <t>DetailsOfQualifyingCapitalExpenditureFactoryBuildingTable</t>
  </si>
  <si>
    <t>DetailsOfQualifyingCapitalExpenditureFactoryBuildingLineItems</t>
  </si>
  <si>
    <t>Location</t>
  </si>
  <si>
    <t>DateOfCapitalExpenditureIncurred</t>
  </si>
  <si>
    <t>DateFirstPutToUse</t>
  </si>
  <si>
    <t>AreaOfClosedHouseSystem</t>
  </si>
  <si>
    <t>DateOfPurchaseConstructionExcludingCostOfLand</t>
  </si>
  <si>
    <t>DateOfCompletion</t>
  </si>
  <si>
    <t>StatusOfQualifyingCapitalExpenditure</t>
  </si>
  <si>
    <t>DetailsOfQualifyingCapitalExpenditureOtherTypesOfBuildingAbstract</t>
  </si>
  <si>
    <t>DetailsOfQualifyingCapitalExpenditureOtherTypesOfBuildingTable</t>
  </si>
  <si>
    <t>DetailsOfQualifyingCapitalExpenditureOtherTypesOfBuildingLineItems</t>
  </si>
  <si>
    <t>DetailsOfQualifyingCapitalExpenditureConstructionOfClosedHouseAbstract</t>
  </si>
  <si>
    <t>DetailsOfQualifyingCapitalExpenditureConstructionOfClosedHouseTable</t>
  </si>
  <si>
    <t>DetailsOfQualifyingCapitalExpenditureConstructionOfClosedHouseLineItems</t>
  </si>
  <si>
    <t>TypesOfCapitalExpenditure</t>
  </si>
  <si>
    <t>DateOfImplementation</t>
  </si>
  <si>
    <t>Details of qualifying capital expenditure. Plant and machinery [abstract]</t>
  </si>
  <si>
    <t>Details of qualifying capital expenditure. Plant and machinery [table]</t>
  </si>
  <si>
    <t>Details of qualifying capital expenditure. Plant and machinery [line items]</t>
  </si>
  <si>
    <t>Date of acquisition</t>
  </si>
  <si>
    <t>RA given</t>
  </si>
  <si>
    <t>Mode of payment and capital payment made in basis period [abstract]</t>
  </si>
  <si>
    <t>Hire purchase</t>
  </si>
  <si>
    <t>Details of qualifying capital expenditure. Factory building [abstract]</t>
  </si>
  <si>
    <t>Details of qualifying capital expenditure. Factory building [table]</t>
  </si>
  <si>
    <t>Details of qualifying capital expenditure. Factory building [line items]</t>
  </si>
  <si>
    <t>Date of capital expenditure incurred</t>
  </si>
  <si>
    <t>Date first put to use</t>
  </si>
  <si>
    <t>Area of closed house system</t>
  </si>
  <si>
    <t>Details of qualifying capital expenditure. Other types of building [abstract]</t>
  </si>
  <si>
    <t>Details of qualifying capital expenditure. Other types of building [table]</t>
  </si>
  <si>
    <t>Details of qualifying capital expenditure. Other types of building [line items]</t>
  </si>
  <si>
    <t>Date of purchase construction excluding cost of land</t>
  </si>
  <si>
    <t>Date of completion</t>
  </si>
  <si>
    <t>Details of qualifying capital expenditure. Construction of closed house [abstract]</t>
  </si>
  <si>
    <t>Details of qualifying capital expenditure. Construction of closed house [table]</t>
  </si>
  <si>
    <t>Details of qualifying capital expenditure. Construction of closed house [line items]</t>
  </si>
  <si>
    <t>Butiran perbelanjaan modal yang layak. Loji dan jentera [abstrak]</t>
  </si>
  <si>
    <t>Butiran perbelanjaan modal yang layak. Loji dan jentera [jadual]</t>
  </si>
  <si>
    <t>Butiran perbelanjaan modal yang layak. Loji dan jentera [butiran]</t>
  </si>
  <si>
    <t>Status perbelanjaan modal yang layak</t>
  </si>
  <si>
    <t>Tarikh pengambilalihan</t>
  </si>
  <si>
    <t>RA diberi</t>
  </si>
  <si>
    <t>Cara pembayaran dan pembayaran modal dibuat dalam tempoh asas [abstrak]</t>
  </si>
  <si>
    <t>Sewa beli</t>
  </si>
  <si>
    <t>Tunai</t>
  </si>
  <si>
    <t>Butiran perbelanjaan modal yang layak. bangunan kilang [abstrak]</t>
  </si>
  <si>
    <t>Butiran perbelanjaan modal yang layak. bangunan kilang [jadual]</t>
  </si>
  <si>
    <t>Butiran perbelanjaan modal yang layak. bangunan kilang [butiran]</t>
  </si>
  <si>
    <t>Tarikh perbelanjaan modal yang dilakukan</t>
  </si>
  <si>
    <t>Tarikh mula menggunakan</t>
  </si>
  <si>
    <t>Kawasan sistem reban tertutup</t>
  </si>
  <si>
    <t>Butiran perbelanjaan modal yang layak. Lain-lain jenis bangunan [abstrak]</t>
  </si>
  <si>
    <t>Butiran perbelanjaan modal yang layak. Lain-lain jenis bangunan [jadual]</t>
  </si>
  <si>
    <t>Butiran perbelanjaan modal yang layak. Lain-lain jenis bangunan [butiran]</t>
  </si>
  <si>
    <t>Tarikh pembinaan pembelian tidak termasuk kos tanah</t>
  </si>
  <si>
    <t>Tarikh siap</t>
  </si>
  <si>
    <t>Butiran perbelanjaan modal yang layak. Pembinaan reban tertutup [abstrak]</t>
  </si>
  <si>
    <t>Butiran perbelanjaan modal yang layak. Pembinaan reban tertutup [jadual]</t>
  </si>
  <si>
    <t>Butiran perbelanjaan modal yang layak. Pembinaan reban tertutup [butiran]</t>
  </si>
  <si>
    <t>RA was claimed in the preceding year of assessment</t>
  </si>
  <si>
    <t>RA is claimed in the current year of assessment</t>
  </si>
  <si>
    <t>RA didakwa pada tahun sebelumnya taksiran</t>
  </si>
  <si>
    <t>RA dituntut dalam tahun taksiran semasa</t>
  </si>
  <si>
    <t>For assets acquired on hire purchase, please state the amount of capital payments made in the previous basis periods for which RA had been given</t>
  </si>
  <si>
    <t>Types of capital expenditure</t>
  </si>
  <si>
    <t>Jenis-jenis perbelanjaan modal</t>
  </si>
  <si>
    <t>Date of implementation</t>
  </si>
  <si>
    <t>Tarikh pelaksanaan</t>
  </si>
  <si>
    <t>Lokasi</t>
  </si>
  <si>
    <t>DetailsOfQualifyingCapitalExpenditureOtherTypesOfQualifyingCapitalExpenditureAbstract</t>
  </si>
  <si>
    <t>DetailsOfQualifyingCapitalExpenditureOtherTypesOfQualifyingCapitalExpenditureTable</t>
  </si>
  <si>
    <t>DetailsOfQualifyingCapitalExpenditureOtherTypesOfQualifyingCapitalExpenditureLineItems</t>
  </si>
  <si>
    <t>Details of qualifying capital expenditure. Other types of qualifying capital expenditure [abstract]</t>
  </si>
  <si>
    <t>Details of qualifying capital expenditure. Other types of qualifying capital expenditure [table]</t>
  </si>
  <si>
    <t>Details of qualifying capital expenditure. Other types of qualifying capital expenditure [line items]</t>
  </si>
  <si>
    <t>Butiran perbelanjaan modal yang layak. Lain-lain jenis perbelanjaan modal yang layak [abstrak]</t>
  </si>
  <si>
    <t>Butiran perbelanjaan modal yang layak. Lain-lain jenis perbelanjaan modal yang layak [jadual]</t>
  </si>
  <si>
    <t>Butiran perbelanjaan modal yang layak. Lain-lain jenis perbelanjaan modal yang layak [butiran]</t>
  </si>
  <si>
    <t>#lhdnm_MNEGroupIdentifier</t>
  </si>
  <si>
    <t>#lhdnm_TaxJurisdictionIdentifier</t>
  </si>
  <si>
    <t>#lhdnm_ConstituentEntitiesResidentInTaxJurisdictionIdentifier</t>
  </si>
  <si>
    <t>Nama entiti</t>
  </si>
  <si>
    <t>Nombor cukai pendapatan</t>
  </si>
  <si>
    <t>Nombor rujukan</t>
  </si>
  <si>
    <t>Paid-up Capital</t>
  </si>
  <si>
    <t>B3a. Market description</t>
  </si>
  <si>
    <t>E1a(vi). Quantity</t>
  </si>
  <si>
    <t>(unit as per cdf no.2/no.8)</t>
  </si>
  <si>
    <t>E1a(vi). Kuantiti</t>
  </si>
  <si>
    <t>(unit mengikut Borang Kastam No.2/No.8)</t>
  </si>
  <si>
    <t>TOLAK: F5. Pendapatan Berkanun dikecualikan yang diserap</t>
  </si>
  <si>
    <t>A4a. Market description</t>
  </si>
  <si>
    <t>Baki elaun bawa hadapan</t>
  </si>
  <si>
    <t>Baki bawa hadapan, pelarasan elaun modal</t>
  </si>
  <si>
    <t>Baki elaun cukai pelaburan bawa hadapan</t>
  </si>
  <si>
    <t>Baki bawa hadapan, pelarasan elaun cukai pelaburan</t>
  </si>
  <si>
    <t>Baki hantar hadapan, pelarasan elaun modal</t>
  </si>
  <si>
    <t>Kerugian operasi perkapalan bawa hadapan</t>
  </si>
  <si>
    <t>Pengenalan perkongsian [abstrak]</t>
  </si>
  <si>
    <t>Pengenalan perkongsian [jadual]</t>
  </si>
  <si>
    <t>Pengenalan perkongsian [paksi]</t>
  </si>
  <si>
    <t>Pengenalan perkongsian [butiran]</t>
  </si>
  <si>
    <t>Negara dengan perjanjian pengelakan pencukaian dua kali dengan Malaysia</t>
  </si>
  <si>
    <t>Pendapatan berkanun dikenakan cukai di bawah subseksyen 54 (3)</t>
  </si>
  <si>
    <t>Pendapatan yang terbit dari mana-mana sahaja</t>
  </si>
  <si>
    <t>Elaun susut nilai yang diberi oleh penguasa percukaian negara tersebut di atas</t>
  </si>
  <si>
    <t>Pengiraan pendapatan sedunia [abstrak]</t>
  </si>
  <si>
    <t>Pendapatan sedunia</t>
  </si>
  <si>
    <t>Pendapatan di bawah perjanjian pengelakan pencukaian dua kali</t>
  </si>
  <si>
    <t>Pengiraan rugi sedunia I [abstrak]</t>
  </si>
  <si>
    <t>Rugi sedunia I</t>
  </si>
  <si>
    <t>Rugi sedunia II</t>
  </si>
  <si>
    <t>Pendapatan yang terbit dari Malaysia</t>
  </si>
  <si>
    <t>Rugi larasan</t>
  </si>
  <si>
    <t>Rugi Hantar hadapan</t>
  </si>
  <si>
    <t>Pendapatan berkanun tolak Rugi bawa hadapan</t>
  </si>
  <si>
    <t>Pengiraan pendapatan berkanun bagi syarikat Peningkatan eksport, Pembuatan dan pertanian [butiran]</t>
  </si>
  <si>
    <t>Baki hantar hadapan untuk peningkatan eksport oleh syarikat perkilangan</t>
  </si>
  <si>
    <t>Baki elaun peningkatan eksport yang dibawa ke hadapan oleh sebuah syarikat yang terlibat dalam bidang pertanian tambah Elaun tahun semasa untuk peningkatan eksport oleh sebuah syarikat yang terlibat dalam bidang pertanian</t>
  </si>
  <si>
    <t>Baki hantar hadapan untuk peningkatan eksport oleh sebuah syarikat yang terlibat dalam bidang pertanian</t>
  </si>
  <si>
    <t>Baki bawa hadapan kepada peningkatan eksport oleh syarikat diberi anugerah kecemerlangan eksport bagi barangan, perkhidmatan atau jenama</t>
  </si>
  <si>
    <t>Baki bawa hadapan dan Pengecualian ke atas pendapatan berkanun ke atas peningkatan eksport oleh syarikat diberi anugerah kecemerlangan eksport bagi barangan, perkhidmatan atau jenama</t>
  </si>
  <si>
    <t>Baki hantar hadapan kepada peningkatan eksport oleh syarikat diberi anugerah kecemerlangan eksport bagi barangan, perkhidmatan atau jenama</t>
  </si>
  <si>
    <t>Baki bawa hadapan pada pelarasan elaun modal</t>
  </si>
  <si>
    <t>Had sekatan pendapatan berkanun</t>
  </si>
  <si>
    <t>Pendapatan berkanun dikecualikan yang boleh dituntut</t>
  </si>
  <si>
    <t>Pendapatan berkanun dikecualikan yang diserap</t>
  </si>
  <si>
    <t>Baki bawa hadapan, pengecualian pendapatan bagi nilai peningkatan eksport</t>
  </si>
  <si>
    <t>Baki bawa hadapan, Pengecualian pendapatan bagi nilai peningkatan eksport tambah Pengecualian pendapatan berkanun tahun semasa</t>
  </si>
  <si>
    <t>Baki hantar hadapan, pengecualian pendapatan bagi nilai peningkatan eksport</t>
  </si>
  <si>
    <t>Baki bawa hadapan tambah Pengecualian ke atas pendapatan berkanun tahun semasa</t>
  </si>
  <si>
    <t>Baki bawa hadapan pelarasan elaun modal tambah Elaun imbangan tambah Elaun modal</t>
  </si>
  <si>
    <t>Rugi larasan dalam Ringgit Malaysia</t>
  </si>
  <si>
    <t>Jenis fail cukai pendapatan [senarai]</t>
  </si>
  <si>
    <t>TC - unit amanah / amanah harta tanah</t>
  </si>
  <si>
    <t>Jika rugi, masukkan ‘0’ ke ruang ini dan pindahkan amaun kerugian larasan ke ruangan E2 Helaian Kerja HK-F</t>
  </si>
  <si>
    <t>E. Baki Pendapatan Berkanun dikecualikan cukai =</t>
  </si>
  <si>
    <t>PENGIRAAN PENDAPATAN BERKANUN BAGI SYARIKAT YANG MENIKMATI INSENTIF DI BAWAH JADUAL 7A / JADUAL 7B / ELAUN INFRASTRUKTUR</t>
  </si>
  <si>
    <t>5% of Gross Income derived from Malaysia in 1A(iii)</t>
  </si>
  <si>
    <t>5% daripada Pendapatan Kasar Malaysia di 1A(iii)</t>
  </si>
  <si>
    <t>1C(ii). Country with Avoidance of Double Taxation Agreement between Malaysia and …</t>
  </si>
  <si>
    <t>M. Pendapatan Bercukai dibahagikan</t>
  </si>
  <si>
    <t>N. Rugi hantar hadapan</t>
  </si>
  <si>
    <t>Amaun dari L</t>
  </si>
  <si>
    <t>Amount from F2(c) x 30%</t>
  </si>
  <si>
    <t>Amaun dari F2(c) x 30%</t>
  </si>
  <si>
    <t>G. PENGIRAAN PENDAPATAN DIKECUALIKAN BAGI NILAI EKSPORT UNTUK PASARAN BARU</t>
  </si>
  <si>
    <t>Prior year loss (all businesses) [abstract]</t>
  </si>
  <si>
    <t>PriorYearLossAllBusinessesAbstract</t>
  </si>
  <si>
    <t>CurrentYearLossAllBusinessesAbstract</t>
  </si>
  <si>
    <t>Current year loss (all businesses) [abstract]</t>
  </si>
  <si>
    <t>PriorYearLossAllPartnershipsAbstract</t>
  </si>
  <si>
    <t>CurrentYearLossAllPartnershipsAbstract</t>
  </si>
  <si>
    <t>Prior year loss (all partnerships) [abstract]</t>
  </si>
  <si>
    <t>Current year loss (all partnerships) [abstract]</t>
  </si>
  <si>
    <t>Rugi tahun semasa (semua perkongsian) [abstrak]</t>
  </si>
  <si>
    <t>B6. Bayaran Bersih</t>
  </si>
  <si>
    <t>B6. Jumlah Bersih Dibayar (RM)</t>
  </si>
  <si>
    <t>ChargeableIncome</t>
  </si>
  <si>
    <t>Chargeable income</t>
  </si>
  <si>
    <t>Pendapatan Bercukai</t>
  </si>
  <si>
    <t>DivisionOfChargeableIncome</t>
  </si>
  <si>
    <t>Division of chargeable income</t>
  </si>
  <si>
    <t>Pendapatan bercukai dibahagikan</t>
  </si>
  <si>
    <t>TOLAK: 1C(i). Pendapatan dikecualikan di bawah Perjanjian Pengelakan Pencukaian Dua Kali</t>
  </si>
  <si>
    <t>LESS: 1C(i). Income exempted under Avoidance of Double Taxation Agreement</t>
  </si>
  <si>
    <t>[ F1(a) - F1(b) ]</t>
  </si>
  <si>
    <t>( F1(c)/F1(a) x 100% )</t>
  </si>
  <si>
    <t>F1(d). Percentage value added</t>
  </si>
  <si>
    <t>F1(c). Value added</t>
  </si>
  <si>
    <t>F1(c). Nilai ditambah</t>
  </si>
  <si>
    <t>F1(d). Peratus nilai ditambah</t>
  </si>
  <si>
    <t>TaxExemptIdentificationAxis</t>
  </si>
  <si>
    <t>Tax exempt identification [axis]</t>
  </si>
  <si>
    <t>#lhdnm_taxExemptIdentifier</t>
  </si>
  <si>
    <t>Jumlah [ahli]</t>
  </si>
  <si>
    <t>Total [member]</t>
  </si>
  <si>
    <t>TotalMember</t>
  </si>
  <si>
    <t>Insentif yang diberi [paksi]</t>
  </si>
  <si>
    <t>Baki hantar hadapan elaun pelarasan perindustrian</t>
  </si>
  <si>
    <t>Baki elaun modal bawa hadapan</t>
  </si>
  <si>
    <t>Baki elaun modal bawa hadapan tambah elaun imbangan tambah elaun modal</t>
  </si>
  <si>
    <t>Pendapatan berkanun dikenakan cukai</t>
  </si>
  <si>
    <t>Pengiraan pendapatan dikecualikan daripada aktiviti yang layak berhubung dengan jualan tempatan [abstrak]</t>
  </si>
  <si>
    <t>Baki bawa hadapan, pelarasan peruntukan bagi perniagaan diluluskan</t>
  </si>
  <si>
    <t>Tuntutan tahun semasa, pelarasan peruntukan bagi perniagaan diluluskan</t>
  </si>
  <si>
    <t>Baki bawa hadapan dan tuntutan tahun semasa, pelarasan peruntukan bagi perniagaan diluluskan</t>
  </si>
  <si>
    <t>Baki hantar hadapan tolak pelarasan peruntukan bagi perniagaan diluluskan</t>
  </si>
  <si>
    <t>Faedah atas pinjaman yang dilakukan semata-mata dalam menghasilkan pendapatan dividen tersebut</t>
  </si>
  <si>
    <t>Faedah kasar</t>
  </si>
  <si>
    <t>Pendapatan berkanun royalti</t>
  </si>
  <si>
    <t>Perbelanjaan yang dibenarkan [abstrak]</t>
  </si>
  <si>
    <t>Perbelanjaan faedah atas pinjaman yang dilakukan semata-mata untuk menghasilkan pendapatan sewa tersebut</t>
  </si>
  <si>
    <t>Memperbaharui perjanjian sewa</t>
  </si>
  <si>
    <t>Pendapatan berkanun sewa</t>
  </si>
  <si>
    <t>Jumlah untuk potongan selanjutnya</t>
  </si>
  <si>
    <t>Select the relevant option</t>
  </si>
  <si>
    <t>Pilih yang berkaitan</t>
  </si>
  <si>
    <t>F. PENGIRAAN PENDAPATAN DIKECUALIKAN DARIPADA AKTIVITI YANG LAYAK BERHUBUNG DENGAN JUALAN EKSPORT LANGSUNG,  JUALAN EKSPORT PENGHANTARAN LUARAN ATAU JUALAN TEMPATAN</t>
  </si>
  <si>
    <t>F6. Exempted Statutory Income:</t>
  </si>
  <si>
    <t>F6. Pendapatan berkanun dikecualikan:</t>
  </si>
  <si>
    <t>TypeOfRentalUsedForResearch</t>
  </si>
  <si>
    <t>Type of rental used for research</t>
  </si>
  <si>
    <t>http://www.hasil.gov.my/role/enum/overseas-expenses-for-promotion-of-tourism</t>
  </si>
  <si>
    <t>overseas-expenses-for-promotion-of-tourism</t>
  </si>
  <si>
    <t>Sepuluh peratus daripada nilai peningkatan eksport produk keluaran kilang (jika produk dieksport diperolehi pada peratusan ketiga-kurangnya nilai ditambah)</t>
  </si>
  <si>
    <t>Fifteen percent of the value of increased exports of manufactured product (if the product exported attained at least half of value added)</t>
  </si>
  <si>
    <t>Ten percent of the value of increased exports of manufactured product (if the product exported attained at least third percentage of value added)</t>
  </si>
  <si>
    <t>Ten percent of the value of increased exports of agricultural produce</t>
  </si>
  <si>
    <t>FifteenPercentOfValueOfIncreasedExportsOfManufacturedProductIfProductExportedAttainedAtLeastHalfOfValueAdded</t>
  </si>
  <si>
    <t>TenPercentOfValueOfIncreasedExportsOfManufacturedProductIfProductExportedAttainedAtLeastThirdPercentageOfValueAdded</t>
  </si>
  <si>
    <t>TenPercentOfValueOfIncreasedExportsOfAgriculturalProduce</t>
  </si>
  <si>
    <t>Nombor cukai pendapatan perkongsian</t>
  </si>
  <si>
    <t>F3. Exemption on current year Statutory Income:</t>
  </si>
  <si>
    <t>F2(c) x 50%</t>
  </si>
  <si>
    <t>LESS: F2(c). Value of increased export</t>
  </si>
  <si>
    <t>TOLAK: F2(c). Nilai peningkatan eksport</t>
  </si>
  <si>
    <t>F2(c) x 20% =</t>
  </si>
  <si>
    <t>F3. Pendapatan berkanun dikecualikan bagi tahun semasa:</t>
  </si>
  <si>
    <t>B2. IAA for current year</t>
  </si>
  <si>
    <t>B2. EPP tahun semasa</t>
  </si>
  <si>
    <t>D1. Taxable Statutory Income</t>
  </si>
  <si>
    <t>D1. Pendapatan Berkanun Dikenakan Cukai</t>
  </si>
  <si>
    <t>70% x C</t>
  </si>
  <si>
    <t>Appendix B2: Section 110 tax deduction (others)</t>
  </si>
  <si>
    <t>DDBNG20031: Deduction under income tax (deduction for advertising expenditure on Malaysian brand name goods)</t>
  </si>
  <si>
    <t>DDPOEPS20031: Deduction under income tax (deduction for promotion of export of professional services)</t>
  </si>
  <si>
    <t>EXAIE20031 Pin 2012: Allowance under income tax (allowance for increased exports) rules 1999 - P.U. (A) 128 and (allowance for increased exports) (amendment) rules 2003 - P.U. (A) 309</t>
  </si>
  <si>
    <t>exaie20031_pin2012</t>
  </si>
  <si>
    <t>exaies20031_pin2012</t>
  </si>
  <si>
    <t>EXAIES20031 Pin 2012: Exemption of income for value of increased export of services under income tax (exemption) (no. 2) 2001 - P.U. (A) 154 and (no. 9) 2002 - P.U. (A) 57 and (amendment) 2006 – P.U. (A) 275</t>
  </si>
  <si>
    <t>BTEXSI2005 Pin.2012: Exemption of income for the value of increased exports under the income tax (exemption) (no.17) order 2005 - P.U. (A) 158</t>
  </si>
  <si>
    <t>btexsi2005_pin2012</t>
  </si>
  <si>
    <t>form_rkt</t>
  </si>
  <si>
    <t>form_rks</t>
  </si>
  <si>
    <t>eps_pin2012</t>
  </si>
  <si>
    <t>HK-C14: Computation of statutory income - dividends</t>
  </si>
  <si>
    <t>HK-PC15: Computation of statutory income for a company which carry on an approved business under special incentive scheme (pre-package) - P.U. (A) 113/2006</t>
  </si>
  <si>
    <t>HK-PC10: Computation of statutory income for a company entitled to claim allowance for increased exports under P.U. (A) 128/1999 - manufacturing company / company engaged in agriculture</t>
  </si>
  <si>
    <t>Balance brought forward less Amount disregarded due to substantial change in shareholding</t>
  </si>
  <si>
    <t>Balance carried forward add Credit balance brought forward add Tax exempt income</t>
  </si>
  <si>
    <t>Computation of statutory income for a company which has been granted investment tax allowance (ITA) incentive</t>
  </si>
  <si>
    <t>Computation of statutory income for operational headquarters company</t>
  </si>
  <si>
    <t>Computation of statutory income for sea and air transport business carried on by a non-resident operator</t>
  </si>
  <si>
    <t>Computation of statutory income for a company entitled to claim allowance for increased exports under P.U. (A) 128/1999 - manufacturing company / company engaged in agriculture</t>
  </si>
  <si>
    <t>Computation of statutory income for a company entitled to claim exemption of income on value of increased export of qualifying services</t>
  </si>
  <si>
    <t>Computation of statutory income for a company entitled to claim exemption of income on value of increased exports - Malaysian international trading company</t>
  </si>
  <si>
    <t>Computation of statutory income for a company which has been granted industrial adjustment allowance</t>
  </si>
  <si>
    <t>Computation of statutory income for a regional distribution centre company / international procurement centre company</t>
  </si>
  <si>
    <t>Information on related company transactions</t>
  </si>
  <si>
    <t>Form Contractor: List of projects &amp; schedules of profit recognition for the year ended</t>
  </si>
  <si>
    <t>Form Developer: List of projects &amp; schedules of profit recognition for the year ended</t>
  </si>
  <si>
    <t>Single deduction for promotion of exports under income tax (deduction for promotion of exports)</t>
  </si>
  <si>
    <t>Particulars of claimant company</t>
  </si>
  <si>
    <t>Exemption of income for the value of increased exports under the income tax (exemption) (no.17) order 2005 - P.U. (A) 158</t>
  </si>
  <si>
    <t>Computation of statutory income – interest / royalties</t>
  </si>
  <si>
    <t>Particulars of properties or assets and computation of statutory income from rents</t>
  </si>
  <si>
    <t>Special deduction, double deduction and further deduction</t>
  </si>
  <si>
    <t>Claim for schedule 3 allowance</t>
  </si>
  <si>
    <t>Summary of claim for loss</t>
  </si>
  <si>
    <t>Particulars of company directors</t>
  </si>
  <si>
    <t>Particulars of major shareholders of the company</t>
  </si>
  <si>
    <t>Computation of adjusted income for business</t>
  </si>
  <si>
    <t>Claim for section 132 tax relief - Income from countries with double taxation agreement</t>
  </si>
  <si>
    <t>Section 110 tax deduction (others)</t>
  </si>
  <si>
    <t>Mining allowances</t>
  </si>
  <si>
    <t>Summary of capital allowances</t>
  </si>
  <si>
    <t>Agriculture allowances</t>
  </si>
  <si>
    <t>Forest allowances</t>
  </si>
  <si>
    <t>Industrial building allowances</t>
  </si>
  <si>
    <t>Deduction under income tax (deductions for promotion of export of higher education) rules 2001</t>
  </si>
  <si>
    <t>Plant and machinery allowances</t>
  </si>
  <si>
    <t>Deduction under income tax (deductions for promotion of export of services) rules 1999 and 2002</t>
  </si>
  <si>
    <t>Deduction under income tax (promotion of exports) (amendment)</t>
  </si>
  <si>
    <t>Deduction under income tax (deduction for promotion of export of professional services)</t>
  </si>
  <si>
    <t>Deduction under income tax (deduction for advertising expenditure on Malaysian brand name goods)</t>
  </si>
  <si>
    <t>Deduction under income tax (deductions for overseas expenses for promotion of tourism) rules 1991</t>
  </si>
  <si>
    <t>Allowance under income tax (allowance for increased exports) rules 1999 - P.U. (A) 128 and (allowance for increased exports) (amendment) rules 2003 - P.U. (A) 309</t>
  </si>
  <si>
    <t>Exemption of income for value of increased export of services under income tax (exemption) (no. 2) 2001 - P.U. (A) 154 and (no. 9) 2002 - P.U. (A) 57 and (amendment) 2006 – P.U. (A) 275</t>
  </si>
  <si>
    <t>Interest expense restricted under subsection 33(2) add Non-allowable expenses under subsection 39(1)</t>
  </si>
  <si>
    <t>Pendapatan larasan tambah Kenaan imbangan</t>
  </si>
  <si>
    <t>Pendapatan dikecualikan di bawah perjanjian pengelakan pencukaian dua kali</t>
  </si>
  <si>
    <t>Pendapatan larasan perniagaan tambah kenaan imbangan</t>
  </si>
  <si>
    <t>Appendix A1</t>
  </si>
  <si>
    <t>Appendix A2</t>
  </si>
  <si>
    <t>Appendix A2A</t>
  </si>
  <si>
    <t>Appendix A3</t>
  </si>
  <si>
    <t>Appendix A3A</t>
  </si>
  <si>
    <t>Appendix B2</t>
  </si>
  <si>
    <t>Appendix B3</t>
  </si>
  <si>
    <t>Appendix B4</t>
  </si>
  <si>
    <t>form_2_rnd</t>
  </si>
  <si>
    <t>A5. Jenis galakan yang sedang dinikmati atau diluluskan secara prinsip di bawah Akta Galakan Pelaburan 1968 dan Akta Penggalakan Pelaburan 1986</t>
  </si>
  <si>
    <t>C1d. Pembinaan reban tertutup</t>
  </si>
  <si>
    <t>Pembinaan reban tertutup</t>
  </si>
  <si>
    <t>C1c. Lain-lain jenis bangunan termasuk tempat tinggal atau kebajikan pekerja/ pembaikanstruktur tanah/lain-lain struktur</t>
  </si>
  <si>
    <t>C1b. Bangunan kilang</t>
  </si>
  <si>
    <t>C1a. Loji dan jentera</t>
  </si>
  <si>
    <t>B3. Projek wujud</t>
  </si>
  <si>
    <t>BAHAGIAN B: BUTIR-BUTIR PROJEK</t>
  </si>
  <si>
    <t>Lain-lain jenis bangunan</t>
  </si>
  <si>
    <t>perbelanjaan yang layak yang lain</t>
  </si>
  <si>
    <t>Bangunan kilang</t>
  </si>
  <si>
    <t>M14a(ii). No. Cukai Pendapatan</t>
  </si>
  <si>
    <t>M14a(iii). Income Tax No.</t>
  </si>
  <si>
    <t>Nombor cukai pendapatan koperasi lima lembaga</t>
  </si>
  <si>
    <t>Income tax number of cooperative societies five board</t>
  </si>
  <si>
    <t>IncomeTaxNumberOfCooperativeSocietiesFiveBoard</t>
  </si>
  <si>
    <t>M14a(ii). Jenis Fail Cukai Pendapatan</t>
  </si>
  <si>
    <t>M14a(ii). Income Tax File Type</t>
  </si>
  <si>
    <t>Jenis pendapatan fail cukai syarikat kerjasama lima lembaga</t>
  </si>
  <si>
    <t>Income tax file type of cooperative societies five board</t>
  </si>
  <si>
    <t>IncomeTaxFileTypeOfCooperativeSocietiesFiveBoard</t>
  </si>
  <si>
    <t>M14a(i). No. Pengenalan/ Pasport</t>
  </si>
  <si>
    <t>M14a(i). Identification / Passport No.</t>
  </si>
  <si>
    <t>Nombor pengenalan / passport syarikat kerjasama lima lembaga</t>
  </si>
  <si>
    <t>Identification / passport number of cooperative societies five board</t>
  </si>
  <si>
    <t>IdentificationOrPassportNumberOfCooperativeSocietiesFiveBoard</t>
  </si>
  <si>
    <t>M14a. Nama</t>
  </si>
  <si>
    <t>M14a. Name</t>
  </si>
  <si>
    <t>Nama syarikat kerjasama lima lembaga</t>
  </si>
  <si>
    <t>Name of cooperative societies five board</t>
  </si>
  <si>
    <t>NameOfCooperativeSocietiesFiveBoard</t>
  </si>
  <si>
    <t>Butir-butir syarikat kerjasama lima lembaga [butiran]</t>
  </si>
  <si>
    <t>Particulars of cooperative societies five board [line items]</t>
  </si>
  <si>
    <t>ParticularsOfCooperativeSocietiesFiveBoardLineItems</t>
  </si>
  <si>
    <t>Butir-butir masyarakat [paksi]</t>
  </si>
  <si>
    <t>Particulars societies [axis]</t>
  </si>
  <si>
    <t>ParticularsSocietiesAxis</t>
  </si>
  <si>
    <t>Di bawah seksyen cukai pendapatan 77A akta 1967 [ahli]</t>
  </si>
  <si>
    <t>Under section 77A income tax act 1967 [member]</t>
  </si>
  <si>
    <t>UnderSection77AIncomeTaxAct1967Member</t>
  </si>
  <si>
    <t>Koperasi [paksi]</t>
  </si>
  <si>
    <t>Co-operative society [axis]</t>
  </si>
  <si>
    <t>CoOperativeSocietyAxis</t>
  </si>
  <si>
    <t>Butir-butir syarikat kerjasama lima lembaga [jadual]</t>
  </si>
  <si>
    <t>Particulars of cooperative societies five board [table]</t>
  </si>
  <si>
    <t>ParticularsOfCooperativeSocietiesFiveBoardTable</t>
  </si>
  <si>
    <t>M14. Maklumat lima ahli lembaga koperasi</t>
  </si>
  <si>
    <t>M14. Particulars of co-operative society's five board</t>
  </si>
  <si>
    <t>Maklumat lima ahli lembaga koperasi [abstrak]</t>
  </si>
  <si>
    <t>Particulars of cooperative societies five board [abstract]</t>
  </si>
  <si>
    <t>ParticularsOfCooperativeSocietiesFiveBoardAbstract</t>
  </si>
  <si>
    <t>M13h. Amaun Elaun</t>
  </si>
  <si>
    <t>M13h. Amount of Allowance</t>
  </si>
  <si>
    <t>Amaun elaun</t>
  </si>
  <si>
    <t>Amount of allowance</t>
  </si>
  <si>
    <t>AmountOfAllowance</t>
  </si>
  <si>
    <t>M13g. Pegangan Ekuiti (%)</t>
  </si>
  <si>
    <t>M13g. Equity Holding (%)</t>
  </si>
  <si>
    <t>Pegangan ekuiti peratus</t>
  </si>
  <si>
    <t>Equity holding percent</t>
  </si>
  <si>
    <t>EquityHoldingPercent</t>
  </si>
  <si>
    <t>M13f. Gaji/ Komisen/ Bonus</t>
  </si>
  <si>
    <t>M13f. Salary / Commission / Bonus</t>
  </si>
  <si>
    <t>Salary / commission / bonus</t>
  </si>
  <si>
    <t>SalaryOrCommissionOrBonus</t>
  </si>
  <si>
    <t>M13e(i). No. Telefon</t>
  </si>
  <si>
    <t>M13e. Telephone No.</t>
  </si>
  <si>
    <t>Telephone number</t>
  </si>
  <si>
    <t>TelephoneNumber</t>
  </si>
  <si>
    <t>M13d(i-i). Jenis fail cukai pendapatan pengerusi</t>
  </si>
  <si>
    <t>M13d(i-i). Chairman Income tax file type</t>
  </si>
  <si>
    <t>M13d. No. Cukai Pendapatan</t>
  </si>
  <si>
    <t>M13d. Income Tax No.</t>
  </si>
  <si>
    <t>M13c. No. Passport</t>
  </si>
  <si>
    <t>M13c. Passport No.</t>
  </si>
  <si>
    <t>M13b. No. Pengenalan</t>
  </si>
  <si>
    <t>M13b. Identification No.</t>
  </si>
  <si>
    <t>M13a. Nama</t>
  </si>
  <si>
    <t>M13a. Name</t>
  </si>
  <si>
    <t>Maklumat pegawai utama koperasi [butiran]</t>
  </si>
  <si>
    <t>Particulars of cooperative societies principal officers [line items]</t>
  </si>
  <si>
    <t>ParticularsOfCooperativeSocietiesPrincipalOfficersLineItems</t>
  </si>
  <si>
    <t>M13(iii). Setiausaha</t>
  </si>
  <si>
    <t>M13(iii). Secretary</t>
  </si>
  <si>
    <t>Setiausaha [ahli]</t>
  </si>
  <si>
    <t>M13(ii). Bendahari</t>
  </si>
  <si>
    <t>M13(ii).Treasurer</t>
  </si>
  <si>
    <t>Bendahari [ahli]</t>
  </si>
  <si>
    <t>M13(i). Pengerusi</t>
  </si>
  <si>
    <t>M13(i). Chairman</t>
  </si>
  <si>
    <t>Pengerusi [ahli]</t>
  </si>
  <si>
    <t>Jenis jawatan [paksi]</t>
  </si>
  <si>
    <t>Position type [axis]</t>
  </si>
  <si>
    <t>PositionTypeAxis</t>
  </si>
  <si>
    <t>Maklumat pegawai utama koperasi [jadual]</t>
  </si>
  <si>
    <t>Particulars of cooperative societies principal officers [table]</t>
  </si>
  <si>
    <t>ParticularsOfCooperativeSocietiesPrincipalOfficersTable</t>
  </si>
  <si>
    <t>M13. Maklumat Pegawai Utama Koperasi</t>
  </si>
  <si>
    <t>M13. Particulars of Co-operative society's Principal Officers</t>
  </si>
  <si>
    <t>Maklumat pegawai utama koperasi [abstrak]</t>
  </si>
  <si>
    <t>Particulars of cooperative societies principal officers [abstract]</t>
  </si>
  <si>
    <t>ParticularsOfCooperativeSocietiesPrincipalOfficersAbstract</t>
  </si>
  <si>
    <t>M12. e-Mel</t>
  </si>
  <si>
    <t>M12. e-Mail</t>
  </si>
  <si>
    <t>E-mel</t>
  </si>
  <si>
    <t>Email</t>
  </si>
  <si>
    <t>M11. No. Telefon</t>
  </si>
  <si>
    <t>M11. Telephone No.</t>
  </si>
  <si>
    <t>M10(d). Negeri</t>
  </si>
  <si>
    <t>M10(d).  State</t>
  </si>
  <si>
    <t>M10(c). Bandar</t>
  </si>
  <si>
    <t>M10(c). Town</t>
  </si>
  <si>
    <t>M10(b). Poskod</t>
  </si>
  <si>
    <t>M10(b). Postcode</t>
  </si>
  <si>
    <t>M10(a). Alamat</t>
  </si>
  <si>
    <t>M10(a). Address</t>
  </si>
  <si>
    <t>M10. Jika petak 'M9' tidak berkenaan, nyatakan alamat tempat di mana rekod koperasi disimpan</t>
  </si>
  <si>
    <t>M10. If item 'M9' does not apply, state the address where the co-operative society's records are maintained</t>
  </si>
  <si>
    <t>Alamat mengekalkan koperasi merekodkan [abstrak]</t>
  </si>
  <si>
    <t>Address of maintaining cooperative societies records [abstract]</t>
  </si>
  <si>
    <t>AddressOfMaintainingCooperativeSocietiesRecordsAbstract</t>
  </si>
  <si>
    <t>M9. Alamat rekod koperasi disimpan</t>
  </si>
  <si>
    <t>M9. Address where co-operative society's records are</t>
  </si>
  <si>
    <t>Alamat rekod koperasi disimpan</t>
  </si>
  <si>
    <t>Address of storage of cooperative societies records</t>
  </si>
  <si>
    <t>AddressOfStorageOfCooperativeSocietiesRecords</t>
  </si>
  <si>
    <t>M8. No. Akaun Bank</t>
  </si>
  <si>
    <t>M8. Bank Account Number</t>
  </si>
  <si>
    <t>No. akaun bank</t>
  </si>
  <si>
    <t>Bank account number</t>
  </si>
  <si>
    <t>BankAccountNumber</t>
  </si>
  <si>
    <t>Nota : Isikan nama bank dan no. akaun bank bagi tujuan bayaran balik cukai pendapatan secara elektronik</t>
  </si>
  <si>
    <t>Notes : Enter the name of the bank and bank account number for the purpose of electronic income tax refund</t>
  </si>
  <si>
    <t>M7. Nama Bank</t>
  </si>
  <si>
    <t>M7. Name of Bank</t>
  </si>
  <si>
    <t>Nama bank</t>
  </si>
  <si>
    <t>Name of bank</t>
  </si>
  <si>
    <t>NameOfBank</t>
  </si>
  <si>
    <t>M6. Alamat Laman Sesawang/ Blog</t>
  </si>
  <si>
    <t>M6. Website / Blog address</t>
  </si>
  <si>
    <t>Website / blog address</t>
  </si>
  <si>
    <t>WebsiteOrBlogAddress</t>
  </si>
  <si>
    <t>M5. Tempat Didaftarkan</t>
  </si>
  <si>
    <t>M5. Place of Registration</t>
  </si>
  <si>
    <t>Tempat didaftarkan</t>
  </si>
  <si>
    <t>Place of registration</t>
  </si>
  <si>
    <t>PlaceOfRegistration</t>
  </si>
  <si>
    <t>M4. Tarikh Didaftarkan</t>
  </si>
  <si>
    <t>M4. Date Registered</t>
  </si>
  <si>
    <t>Tarikh didaftarkan</t>
  </si>
  <si>
    <t>Date registered</t>
  </si>
  <si>
    <t>DateRegistered</t>
  </si>
  <si>
    <t>M3(c). Negeri</t>
  </si>
  <si>
    <t>M3(c).  State</t>
  </si>
  <si>
    <t>Nyatakan alamat premis perniagaan</t>
  </si>
  <si>
    <t>State address of business premise</t>
  </si>
  <si>
    <t>StateAddressOfBusinessPremise</t>
  </si>
  <si>
    <t>M3(b). Bandar</t>
  </si>
  <si>
    <t>M3(b). Town</t>
  </si>
  <si>
    <t>Alamat town premis perniagaan</t>
  </si>
  <si>
    <t>Town address of business premise</t>
  </si>
  <si>
    <t>TownAddressOfBusinessPremise</t>
  </si>
  <si>
    <t>M3(a). Poskod</t>
  </si>
  <si>
    <t>M3(a). Postcode</t>
  </si>
  <si>
    <t>Alamat poskod premis perniagaan</t>
  </si>
  <si>
    <t>Postcode address of business premise</t>
  </si>
  <si>
    <t>PostcodeAddressOfBusinessPremise</t>
  </si>
  <si>
    <t>M3. Alamat Premis Perniagaan</t>
  </si>
  <si>
    <t>M3. Address of Business Premise</t>
  </si>
  <si>
    <t>Alamat premis perniagaan</t>
  </si>
  <si>
    <t>Address of business premise</t>
  </si>
  <si>
    <t>AddressOfBusinessPremise</t>
  </si>
  <si>
    <t>M2(c). Negeri</t>
  </si>
  <si>
    <t>M2(c).  State</t>
  </si>
  <si>
    <t>Alamat surat menyurat negeri</t>
  </si>
  <si>
    <t>State correspondence address</t>
  </si>
  <si>
    <t>StateCorrespondenceAddress</t>
  </si>
  <si>
    <t>M2(b). Bandar</t>
  </si>
  <si>
    <t>M2(b). Town</t>
  </si>
  <si>
    <t>Town alamat surat-menyurat</t>
  </si>
  <si>
    <t>Town correspondence address</t>
  </si>
  <si>
    <t>TownCorrespondenceAddress</t>
  </si>
  <si>
    <t>M2(a). Poskod</t>
  </si>
  <si>
    <t>M2(a). Postcode</t>
  </si>
  <si>
    <t>Poskod alamat surat-menyurat</t>
  </si>
  <si>
    <t>Postcode correspondence address</t>
  </si>
  <si>
    <t>PostcodeCorrespondenceAddress</t>
  </si>
  <si>
    <t>M2. Alamat Surat-Menyurat</t>
  </si>
  <si>
    <t>M2. Correspondence Address</t>
  </si>
  <si>
    <t>Alamat surat-menyurat</t>
  </si>
  <si>
    <t>Correspondence address</t>
  </si>
  <si>
    <t>CorrespondenceAddress</t>
  </si>
  <si>
    <t>M1(c). Negeri</t>
  </si>
  <si>
    <t>M1(c).  State</t>
  </si>
  <si>
    <t>Alamat perniagaan utama negeri</t>
  </si>
  <si>
    <t>State main business address</t>
  </si>
  <si>
    <t>StateMainBusinessAddress</t>
  </si>
  <si>
    <t>M1(b). Bandar</t>
  </si>
  <si>
    <t>M1(b). Town</t>
  </si>
  <si>
    <t>Town alamat perniagaan</t>
  </si>
  <si>
    <t>Town main business address</t>
  </si>
  <si>
    <t>TownMainBusinessAddress</t>
  </si>
  <si>
    <t>M1(a). Poskod</t>
  </si>
  <si>
    <t>M1(a). Postcode</t>
  </si>
  <si>
    <t>Poskod alamat perniagaan</t>
  </si>
  <si>
    <t>Postcode main business address</t>
  </si>
  <si>
    <t>PostcodeMainBusinessAddress</t>
  </si>
  <si>
    <t>M1. Alamat Perniagaan Utama</t>
  </si>
  <si>
    <t>M1. Main Business Address</t>
  </si>
  <si>
    <t>Alamat perniagaan utama</t>
  </si>
  <si>
    <t>Main business address</t>
  </si>
  <si>
    <t>MainBusinessAddress</t>
  </si>
  <si>
    <t>Particulars of cooperative society [line items]</t>
  </si>
  <si>
    <t>ParticularsOfCooperativeSocietyLineItems</t>
  </si>
  <si>
    <t>Butir-butir syarikat kerjasama [jadual]</t>
  </si>
  <si>
    <t>Particulars of cooperative society [table]</t>
  </si>
  <si>
    <t>ParticularsOfCooperativeSocietyTable</t>
  </si>
  <si>
    <t>BAHAGIAN M: MAKLUMAT KOPERASI</t>
  </si>
  <si>
    <t>PART M: PARTICULARS OF CO-OPERATIVE SOCIETY</t>
  </si>
  <si>
    <t>Butir-butir syarikat kerjasama [abstrak]</t>
  </si>
  <si>
    <t>Particulars of cooperative society [abstract]</t>
  </si>
  <si>
    <t>ParticularsOfCooperativeSocietyAbstract</t>
  </si>
  <si>
    <t>L5c. Jumlah Bersih Dibayar</t>
  </si>
  <si>
    <t>L5c. Total Net Amount Paid</t>
  </si>
  <si>
    <t>L5b. Jumlah Cukai Yang Dipegang dan Diremit kepada LHDNM</t>
  </si>
  <si>
    <t>L5b. Total Tax Withheld And Remitted To LHDNM</t>
  </si>
  <si>
    <t>L5a. Jumlah Kasar Dibayar</t>
  </si>
  <si>
    <t>L5a. Total Gross Amount Paid</t>
  </si>
  <si>
    <t>Butir-butir cukai pegangan [butiran]</t>
  </si>
  <si>
    <t>Particulars of withholding tax [line items]</t>
  </si>
  <si>
    <t>ParticularsOfWithholdingTaxLineItems</t>
  </si>
  <si>
    <t>L5. Seksyen 109F</t>
  </si>
  <si>
    <t>L5. Section 109F</t>
  </si>
  <si>
    <t>Section 109F [member]</t>
  </si>
  <si>
    <t>Section109FMember</t>
  </si>
  <si>
    <t>L4. Seksyen 109B</t>
  </si>
  <si>
    <t>L4. Section 109B</t>
  </si>
  <si>
    <t>Section 109B [member]</t>
  </si>
  <si>
    <t>Section109BMember</t>
  </si>
  <si>
    <t>L3. Seksyen 109A</t>
  </si>
  <si>
    <t>L3. Section 109A</t>
  </si>
  <si>
    <t>Section 109A [member]</t>
  </si>
  <si>
    <t>Section109AMember</t>
  </si>
  <si>
    <t>L2. Seksyen 109</t>
  </si>
  <si>
    <t>L2. Section 109</t>
  </si>
  <si>
    <t>Seksyen 109 [ahli]</t>
  </si>
  <si>
    <t>Section 109 [member]</t>
  </si>
  <si>
    <t>Section109Member</t>
  </si>
  <si>
    <t>L1. Seksyen 107A</t>
  </si>
  <si>
    <t>L1. Section 107A</t>
  </si>
  <si>
    <t>Section 107A [member]</t>
  </si>
  <si>
    <t>Section107AMember</t>
  </si>
  <si>
    <t>Seksyen pengenalan [paksi]</t>
  </si>
  <si>
    <t>Section identification [axis]</t>
  </si>
  <si>
    <t>SectionIdentificationAxis</t>
  </si>
  <si>
    <t>Butir-butir cukai pegangan [jadual]</t>
  </si>
  <si>
    <t>Particulars of withholding tax [table]</t>
  </si>
  <si>
    <t>ParticularsOfWithholdingTaxTable</t>
  </si>
  <si>
    <t>Bayaran kasar kepada bukan pemastautin yang melibatkan cukai pegangan di bawah seksyen 107A, 109, 109A, 109B dan 109F.</t>
  </si>
  <si>
    <t>Gross payments to non-residents subject to withholding tax provision under section 107A, 109, 109A, 109B and 109F.</t>
  </si>
  <si>
    <t>BAHAGIAN L: MAKLUMAT CUKAI PEGANGAN</t>
  </si>
  <si>
    <t>PART L: PARTICULARS OF WITHHOLDING TAX</t>
  </si>
  <si>
    <t>Butir-butir cukai pegangan [abstrak]</t>
  </si>
  <si>
    <t>Particulars of withholding tax [abstract]</t>
  </si>
  <si>
    <t>ParticularsOfWithholdingTaxAbstract</t>
  </si>
  <si>
    <t>K43. Amaun di bawah subseksyen 65A(b)</t>
  </si>
  <si>
    <t>K43. Amount pursuant to subsection 65A(b)</t>
  </si>
  <si>
    <t>Amaun di bawah subseksyen 65A(b)</t>
  </si>
  <si>
    <t>Amount pursuant to subsection 65A(b)</t>
  </si>
  <si>
    <t>AmountPursuantToSubsection65AB</t>
  </si>
  <si>
    <t>K42. Amaun yang dipindahkan kepada Kumpulan Wang Rizab
Berkanun dalam tempoh asas di bawah subseksyen 65A(a)</t>
  </si>
  <si>
    <t>K42. Amount transferred during the basis period to the Statutory Reserve Fund pursuant to subsection 65A(a)</t>
  </si>
  <si>
    <t>Amount transferred during basis period to statutory reserve fund pursuant to subsection 65A(a)</t>
  </si>
  <si>
    <t>AmountTransferredDuringBasisPeriodToStatutoryReserveFundPursuantToSubsection65AA</t>
  </si>
  <si>
    <t>K41 - K43 (this is customized/ add on together with the financial stat from form C</t>
  </si>
  <si>
    <t>K41. Amount of Members' Funds at the first day of the basis period</t>
  </si>
  <si>
    <t>Amaun kumpulan wang ahli-ahli pada hari pertama tempoh asas [ahli]</t>
  </si>
  <si>
    <t>Amount of members funds at first day of basis period</t>
  </si>
  <si>
    <t>AmountOfMembersFundsAtFirstDayOfBasisPeriod</t>
  </si>
  <si>
    <t>K40. JUMLAH LIABILITI DAN DANA (K38 + K39)</t>
  </si>
  <si>
    <t>K40. TOTAL LIABILITY AND FUNDS (K38 + K39)</t>
  </si>
  <si>
    <t>FundsAddLiabilities</t>
  </si>
  <si>
    <t>K39. Dana</t>
  </si>
  <si>
    <t>K39. Funds</t>
  </si>
  <si>
    <t>Dana</t>
  </si>
  <si>
    <t>Funds</t>
  </si>
  <si>
    <t>K38. JUMLAH LIABILITI (K35 hingga K37)</t>
  </si>
  <si>
    <t>K38. TOTAL LIABILITY (K35 to K37)</t>
  </si>
  <si>
    <t>Liabiliti</t>
  </si>
  <si>
    <t>Liabilities</t>
  </si>
  <si>
    <t>K37. Lain-lain liabiliti</t>
  </si>
  <si>
    <t>K37. Other liabilities</t>
  </si>
  <si>
    <t>Lain-lain liabiliti</t>
  </si>
  <si>
    <t>Other liabilities</t>
  </si>
  <si>
    <t>OtherLiabilities</t>
  </si>
  <si>
    <t>K36. Pemiutang lain</t>
  </si>
  <si>
    <t>K36. Sundry creditors</t>
  </si>
  <si>
    <t>Pemiutang lain</t>
  </si>
  <si>
    <t>K35. Pemiutang dagangan</t>
  </si>
  <si>
    <t>K35. Trade creditors</t>
  </si>
  <si>
    <t>Pemiutang dagangan</t>
  </si>
  <si>
    <t>Trade creditors</t>
  </si>
  <si>
    <t>TradeCreditors</t>
  </si>
  <si>
    <t>Liabiliti:</t>
  </si>
  <si>
    <t>Liabilities:</t>
  </si>
  <si>
    <t>Tanggungan [abstrak]</t>
  </si>
  <si>
    <t>Liabilities [abstract]</t>
  </si>
  <si>
    <t>LiabilitiesAbstract</t>
  </si>
  <si>
    <t>K34. JUMLAH ASET (K25 + K26 + K33)</t>
  </si>
  <si>
    <t>K34. TOTAL ASSET (K25 + K26 + K33)</t>
  </si>
  <si>
    <t>CurrentAssetsAddFixedAssetsAddInvestments</t>
  </si>
  <si>
    <t>K33. JUMLAH ASET SEMASA (K27 hingga K32)</t>
  </si>
  <si>
    <t>K33. TOTAL CURRENT ASSET (K27 to K32)</t>
  </si>
  <si>
    <t>Aset semasa</t>
  </si>
  <si>
    <t>Current assets</t>
  </si>
  <si>
    <t>CurrentAssets</t>
  </si>
  <si>
    <t>K32. Aset semasa lain</t>
  </si>
  <si>
    <t>K32. Other current assets</t>
  </si>
  <si>
    <t>Aset semasa lain</t>
  </si>
  <si>
    <t>Other current assets</t>
  </si>
  <si>
    <t>OtherCurrentAssets</t>
  </si>
  <si>
    <t>K31. Baki dalam bank</t>
  </si>
  <si>
    <t>K31. Cash at bank</t>
  </si>
  <si>
    <t>Baki dalam bank</t>
  </si>
  <si>
    <t>Cash at bank</t>
  </si>
  <si>
    <t>CashAtBank</t>
  </si>
  <si>
    <t>K30. Baki tunai</t>
  </si>
  <si>
    <t>K30. Cash in hand</t>
  </si>
  <si>
    <t>Baki tunai</t>
  </si>
  <si>
    <t>Cash in hand</t>
  </si>
  <si>
    <t>CashInHand</t>
  </si>
  <si>
    <t>K29. Penghutang lain</t>
  </si>
  <si>
    <t>K29. Sundry debtors</t>
  </si>
  <si>
    <t>Penghutang lain</t>
  </si>
  <si>
    <t>K28. Penghutang dagangan</t>
  </si>
  <si>
    <t>K28. Trade debtors</t>
  </si>
  <si>
    <t>Penghutang dagangan</t>
  </si>
  <si>
    <t>Trade debtors</t>
  </si>
  <si>
    <t>TradeDebtors</t>
  </si>
  <si>
    <t>K27. Stok</t>
  </si>
  <si>
    <t>K27. Stock</t>
  </si>
  <si>
    <t>Stok</t>
  </si>
  <si>
    <t>Stock</t>
  </si>
  <si>
    <t>Aset Semasa:</t>
  </si>
  <si>
    <t>Current Assets:</t>
  </si>
  <si>
    <t>Aset semasa [abstrak]</t>
  </si>
  <si>
    <t>Current assets [abstract]</t>
  </si>
  <si>
    <t>CurrentAssetsAbstract</t>
  </si>
  <si>
    <t>K26. Pelaburan</t>
  </si>
  <si>
    <t>K26. Investments</t>
  </si>
  <si>
    <t>Pelaburan</t>
  </si>
  <si>
    <t>Investments</t>
  </si>
  <si>
    <t>Pelaburan:</t>
  </si>
  <si>
    <t>Investments:</t>
  </si>
  <si>
    <t>Pelaburan [abstrak]</t>
  </si>
  <si>
    <t>Investments [abstract]</t>
  </si>
  <si>
    <t>InvestmentsAbstract</t>
  </si>
  <si>
    <t>K25. JUMLAH ASET TETAP (K21 hingga K24)</t>
  </si>
  <si>
    <t>K25. TOTAL FIXED ASSET (K21 to K24)</t>
  </si>
  <si>
    <t>Aset tetap</t>
  </si>
  <si>
    <t>Fixed assets</t>
  </si>
  <si>
    <t>FixedAssets</t>
  </si>
  <si>
    <t>K24. Aset tetap lain</t>
  </si>
  <si>
    <t>K24. Other fixed assets</t>
  </si>
  <si>
    <t>Aset tetap lain</t>
  </si>
  <si>
    <t>Other fixed assets</t>
  </si>
  <si>
    <t>OtherFixedAssets</t>
  </si>
  <si>
    <t>K23. Tanah dan bangunan</t>
  </si>
  <si>
    <t>K23. Land and buildings</t>
  </si>
  <si>
    <t>Tanah dan bangunan</t>
  </si>
  <si>
    <t>Land and buildings</t>
  </si>
  <si>
    <t>LandAndBuildings</t>
  </si>
  <si>
    <t>K22. Loji dan jentera</t>
  </si>
  <si>
    <t>K22. Plant and machinery</t>
  </si>
  <si>
    <t>Loji dan jentera</t>
  </si>
  <si>
    <t>Plant and machinery</t>
  </si>
  <si>
    <t>PlantAndMachinery</t>
  </si>
  <si>
    <t>K21. Kenderaan</t>
  </si>
  <si>
    <t>K21. Motor vehicles</t>
  </si>
  <si>
    <t>Kenderaan</t>
  </si>
  <si>
    <t>Motor vehicles</t>
  </si>
  <si>
    <t>MotorVehicles</t>
  </si>
  <si>
    <t>Aset Tetap:</t>
  </si>
  <si>
    <t>Fixed Assets:</t>
  </si>
  <si>
    <t>Aset tetap [abstrak]</t>
  </si>
  <si>
    <t>Fixed assets [abstract]</t>
  </si>
  <si>
    <t>FixedAssetsAbstract</t>
  </si>
  <si>
    <t>K20. Perbelanjaan yang tidak dibenarkan</t>
  </si>
  <si>
    <t>K20. Non-allowable expenses</t>
  </si>
  <si>
    <t>Perbelanjaan yang tidak dibenarkan</t>
  </si>
  <si>
    <t>Non allowable expenses</t>
  </si>
  <si>
    <t>NonAllowableExpenses</t>
  </si>
  <si>
    <t>K19. UNTUNG / RUGI BERSIH</t>
  </si>
  <si>
    <t>K19. NET PROFIT / LOSS</t>
  </si>
  <si>
    <t>Untung / rugi bersih</t>
  </si>
  <si>
    <t>Net profit / loss</t>
  </si>
  <si>
    <t>NetProfitOrLoss</t>
  </si>
  <si>
    <t>K18. JUMLAH PERBELANJAAN (K13 hingga K17)</t>
  </si>
  <si>
    <t>K18. TOTAL EXPENSES (K13 to K17)</t>
  </si>
  <si>
    <t>Expenses</t>
  </si>
  <si>
    <t>K17. Perbelanjaan lain</t>
  </si>
  <si>
    <t>K17. Other expenses</t>
  </si>
  <si>
    <t>Perbelanjaan lain</t>
  </si>
  <si>
    <t>Other expenses</t>
  </si>
  <si>
    <t>OtherExpenses</t>
  </si>
  <si>
    <t>K16. Hutang lapuk</t>
  </si>
  <si>
    <t>K16. Bad debts</t>
  </si>
  <si>
    <t>Hutang lapuk</t>
  </si>
  <si>
    <t>Bad debts</t>
  </si>
  <si>
    <t>BadDebts</t>
  </si>
  <si>
    <t>K15. Sewa</t>
  </si>
  <si>
    <t>K15. Rental</t>
  </si>
  <si>
    <t>Sewa</t>
  </si>
  <si>
    <t>Rental</t>
  </si>
  <si>
    <t>K14. Gaji dan upah</t>
  </si>
  <si>
    <t>K14. Salaries and wages</t>
  </si>
  <si>
    <t>Gaji dan upah</t>
  </si>
  <si>
    <t>Salaries and wages</t>
  </si>
  <si>
    <t>SalariesAndWages</t>
  </si>
  <si>
    <t>K13. Faedah pinjaman</t>
  </si>
  <si>
    <t>K13. Loan interest</t>
  </si>
  <si>
    <t>Faedah pinjaman</t>
  </si>
  <si>
    <t>Loan interest</t>
  </si>
  <si>
    <t>LoanInterest</t>
  </si>
  <si>
    <t>Perbelanjaan [abstrak]</t>
  </si>
  <si>
    <t>Expenses [abstract]</t>
  </si>
  <si>
    <t>ExpensesAbstract</t>
  </si>
  <si>
    <t>K12. Pendapatan lain</t>
  </si>
  <si>
    <t>K12. Other income</t>
  </si>
  <si>
    <t>K11. Pendapatan dividen</t>
  </si>
  <si>
    <t>K11. Dividend income</t>
  </si>
  <si>
    <t>K10. Pendapatan faedah</t>
  </si>
  <si>
    <t>K10. Interest income</t>
  </si>
  <si>
    <t>K9. Pendapatan sewa</t>
  </si>
  <si>
    <t>K9. Rental income</t>
  </si>
  <si>
    <t>K8. Pendapatan perniagaan lain</t>
  </si>
  <si>
    <t>K8. Other business income</t>
  </si>
  <si>
    <t>Pendapatan perniagaan lain</t>
  </si>
  <si>
    <t>Other business income</t>
  </si>
  <si>
    <t>OtherBusinessIncome</t>
  </si>
  <si>
    <t>K7. UNTUNG / RUGI KASAR (K2 - K6)</t>
  </si>
  <si>
    <t>K7. GROSS PROFIT / LOSS (K2 - K6)</t>
  </si>
  <si>
    <t>Gross profit / loss</t>
  </si>
  <si>
    <t>GrossProfitOrLoss</t>
  </si>
  <si>
    <t>K6. Kos jualan (K3 + K4 - K5)</t>
  </si>
  <si>
    <t>K6. Cost of sales (K3 + K4 - K5)</t>
  </si>
  <si>
    <t>Cost of sales</t>
  </si>
  <si>
    <t>CostOfSales</t>
  </si>
  <si>
    <t>TOLAK: K5. Stok akhir</t>
  </si>
  <si>
    <t>LESS: K5. Closing stock</t>
  </si>
  <si>
    <t>Stok akhir</t>
  </si>
  <si>
    <t>Closing stock</t>
  </si>
  <si>
    <t>ClosingStock</t>
  </si>
  <si>
    <t>TOLAK: K4. Belian dan kos pengeluaran</t>
  </si>
  <si>
    <t>LESS: K4. Purchases and cost of production</t>
  </si>
  <si>
    <t>Belian dan kos pengeluaran</t>
  </si>
  <si>
    <t>Purchases and cost of production</t>
  </si>
  <si>
    <t>PurchasesAndCostOfProduction</t>
  </si>
  <si>
    <t>TOLAK: K3. Stok awal</t>
  </si>
  <si>
    <t>LESS: K3. Opening stock</t>
  </si>
  <si>
    <t>Stok awal</t>
  </si>
  <si>
    <t>Opening stock</t>
  </si>
  <si>
    <t>OpeningStock</t>
  </si>
  <si>
    <t>K2. Jualan atau perolehan</t>
  </si>
  <si>
    <t>K2. Sales or turnover</t>
  </si>
  <si>
    <t>Jualan atau perolehan</t>
  </si>
  <si>
    <t>Sales or turnover</t>
  </si>
  <si>
    <t>SalesOrTurnover</t>
  </si>
  <si>
    <t>K1(a). Jenis aktiviti perniagaan</t>
  </si>
  <si>
    <t>K1(a). Type of business activity</t>
  </si>
  <si>
    <t>K1. Kod Perniagaan</t>
  </si>
  <si>
    <t>K1. Business Code</t>
  </si>
  <si>
    <t>Pendapatan Perniagaan</t>
  </si>
  <si>
    <t>Business Income:</t>
  </si>
  <si>
    <t>Pendapatan perniagaan [abstrak]</t>
  </si>
  <si>
    <t>Business income [abstract]</t>
  </si>
  <si>
    <t>BusinessIncomeAbstract</t>
  </si>
  <si>
    <t>Financial particulars of cooperative society main business [line items]</t>
  </si>
  <si>
    <t>FinancialParticularsOfCooperativeSocietyMainBusinessLineItems</t>
  </si>
  <si>
    <t>Butir-butir kewangan perniagaan utama syarikat kerjasama [jadual]</t>
  </si>
  <si>
    <t>Financial particulars of cooperative society main business [table]</t>
  </si>
  <si>
    <t>FinancialParticularsOfCooperativeSocietyMainBusinessTable</t>
  </si>
  <si>
    <t>BAHAGIAN K : MAKLUMAT KEWANGAN KOPERASI [ PERNIAGAAN UTAMA ]</t>
  </si>
  <si>
    <t>PART K: FINANCIAL PARTICULARS OF CO-OPERATIVE SOCIETY [MAIN BUSINESS]</t>
  </si>
  <si>
    <t>Butir-butir kewangan perniagaan utama syarikat kerjasama [abstrak]</t>
  </si>
  <si>
    <t>Financial particulars of cooperative society main business [abstract]</t>
  </si>
  <si>
    <t>FinancialParticularsOfCooperativeSocietyMainBusinessAbstract</t>
  </si>
  <si>
    <t>J2. Telah melaporkan pelupusan kepada LHDNM? (Jika J1 = 1)</t>
  </si>
  <si>
    <t>J2. Has the disposal been declared to LHDNM? (If J1 = 1)</t>
  </si>
  <si>
    <t>Disposure kepada lhdnm</t>
  </si>
  <si>
    <t>Disposure declared to lhdnm</t>
  </si>
  <si>
    <t>DisposureDeclaredToLHDNM</t>
  </si>
  <si>
    <t>J1. Telah melupuskan aset?</t>
  </si>
  <si>
    <t>J1. Has disposed of asset?</t>
  </si>
  <si>
    <t>Disposure aset</t>
  </si>
  <si>
    <t>Disposure of asset</t>
  </si>
  <si>
    <t>DisposureOfAsset</t>
  </si>
  <si>
    <t>Pelupusan aset di bawah cukai keuntungan harta tanah tindakan 1976 [butiran]</t>
  </si>
  <si>
    <t>DisposalOfAssetUnderRealPropertyGainsTaxAct1976LineItems</t>
  </si>
  <si>
    <t>Pelupusan aset di bawah cukai keuntungan harta tanah tindakan 1976 [jadual]</t>
  </si>
  <si>
    <t>Disposal of asset under real property gains tax act 1976 [table]</t>
  </si>
  <si>
    <t>DisposalOfAssetUnderRealPropertyGainsTaxAct1976Table</t>
  </si>
  <si>
    <t>BAHAGIAN J: PELUPUSAN ASET DI BAWAH AKTA CUKAI KEUNTUNGAN HARTA TANAH 1976</t>
  </si>
  <si>
    <t>PART J: DISPOSAL OF ASSET UNDER THE REAL PROPERTY GAINS TAX ACT 1976</t>
  </si>
  <si>
    <t>Pelupusan aset di bawah cukai keuntungan harta tanah tindakan 1976 [abstrak]</t>
  </si>
  <si>
    <t>Disposal of asset under real property gains tax act 1976 [abstract]</t>
  </si>
  <si>
    <t>DisposalOfAssetUnderRealPropertyGainsTaxAct1976Abstract</t>
  </si>
  <si>
    <t>H1c. Amaun</t>
  </si>
  <si>
    <t>H1c. Amount</t>
  </si>
  <si>
    <t>Jumlah sebelum tahun tidak diisytiharkan</t>
  </si>
  <si>
    <t>Amount preceding year not declared</t>
  </si>
  <si>
    <t>AmountPrecedingYearNotDeclared</t>
  </si>
  <si>
    <t>H1b. Tahun Taksiran</t>
  </si>
  <si>
    <t>H1b. Year of Assessment</t>
  </si>
  <si>
    <t>H1a. Jenis Pendapatan</t>
  </si>
  <si>
    <t>H1a. Type of Income</t>
  </si>
  <si>
    <t>Jenis pendapatan</t>
  </si>
  <si>
    <t>Type of income</t>
  </si>
  <si>
    <t>TypeOfIncome</t>
  </si>
  <si>
    <t>Pendapatan sebelum tahun tidak diisytiharkan [butiran]</t>
  </si>
  <si>
    <t>Income of preceding year not declared [line items]</t>
  </si>
  <si>
    <t>IncomeOfPrecedingYearNotDeclaredLineItems</t>
  </si>
  <si>
    <t>Pendapatan sebelum tahun tidak diisytiharkan [jadual]</t>
  </si>
  <si>
    <t>Income of preceding year not declared [table]</t>
  </si>
  <si>
    <t>IncomeOfPrecedingYearNotDeclaredTable</t>
  </si>
  <si>
    <t>BAHAGIAN H: PENDAPATAN TAHUN KEBELAKANGAN YANG BELUM DILAPORKAN</t>
  </si>
  <si>
    <t>PART H: INCOME OF PRECEDING YEAR NOT DECLARED</t>
  </si>
  <si>
    <t>Pendapatan tahun sebelumnya tidak diisytiharkan [abstrak]</t>
  </si>
  <si>
    <t>Income of preceding year not declared [abstract]</t>
  </si>
  <si>
    <t>IncomeOfPrecedingYearNotDeclaredAbstract</t>
  </si>
  <si>
    <t>Amaun dari ruang H5, HK-PC4</t>
  </si>
  <si>
    <t>Amount from item H5, HK-PC4</t>
  </si>
  <si>
    <t>G4b. Baki Hantar Hadapan</t>
  </si>
  <si>
    <t>G4b. Balance Carried Forward</t>
  </si>
  <si>
    <t>Baki hantar hadapan elaun cukai pelaburan</t>
  </si>
  <si>
    <t>Balance carried forward investment tax allowance</t>
  </si>
  <si>
    <t>BalanceCarriedForwardInvestmentTaxAllowance</t>
  </si>
  <si>
    <t>Amaun dari ruang H4, HK-PC4</t>
  </si>
  <si>
    <t>Amount from item H4, HK-PC4</t>
  </si>
  <si>
    <t>G4a. Amaun Diserap</t>
  </si>
  <si>
    <t>G4a. Amount Absorbed</t>
  </si>
  <si>
    <t>Jumlah elaun cukai pelaburan diserap</t>
  </si>
  <si>
    <t>Amount absorbed investment tax allowance</t>
  </si>
  <si>
    <t>AmountAbsorbedInvestmentTaxAllowance</t>
  </si>
  <si>
    <t>G4. Elaun Cukai Pelaburan</t>
  </si>
  <si>
    <t>G4. Investment tax allowance</t>
  </si>
  <si>
    <t>amaun dari ruang H5, HK-PC5</t>
  </si>
  <si>
    <t>amount from item H5, HK-PC5</t>
  </si>
  <si>
    <t>G3b. Baki Hantar Hadapan</t>
  </si>
  <si>
    <t>G3b. Balance Carried Forward</t>
  </si>
  <si>
    <t>Baki elaun jadual 7A ke hadapan</t>
  </si>
  <si>
    <t>Balance carried forward schedule 7A allowance</t>
  </si>
  <si>
    <t>BalanceCarriedForwardSchedule7AAllowance</t>
  </si>
  <si>
    <t>amaun dari ruang H4, HK-PC5</t>
  </si>
  <si>
    <t>amount from item H4, HK-PC5</t>
  </si>
  <si>
    <t>G3a. Amaun Diserap</t>
  </si>
  <si>
    <t>G3a. Amount Absorbed</t>
  </si>
  <si>
    <t>Jumlah jadual diserap elaun 7A</t>
  </si>
  <si>
    <t>Amount absorbed schedule 7A allowance</t>
  </si>
  <si>
    <t>AmountAbsorbedSchedule7AAllowance</t>
  </si>
  <si>
    <t>G3. Elaun Jadual 7A</t>
  </si>
  <si>
    <t>G3. Schedule 7A allowance</t>
  </si>
  <si>
    <t>G2. Perbelanjaan Jadual 4B</t>
  </si>
  <si>
    <t>G2. Schedule 4B expenditure</t>
  </si>
  <si>
    <t>Perbelanjaan jadual 4B</t>
  </si>
  <si>
    <t>Schedule 4B expenditure</t>
  </si>
  <si>
    <t>Schedule4BExpenditure</t>
  </si>
  <si>
    <t>Enter the balance of expenditure not absorbed in item A26 (balance carried forward). Enter '0' if there is no balance</t>
  </si>
  <si>
    <t>G1. Perbelanjaan Jadual 4</t>
  </si>
  <si>
    <t>G1. Schedule 4 expenditure</t>
  </si>
  <si>
    <t>Perbelanjaan jadual 4</t>
  </si>
  <si>
    <t>Schedule 4 expenditure</t>
  </si>
  <si>
    <t>Schedule4Expenditure</t>
  </si>
  <si>
    <t>BAHAGIAN G: TUNTUTAN INSENTIF</t>
  </si>
  <si>
    <t>PART G: INCENTIVE CLAIM</t>
  </si>
  <si>
    <t>F1a(ii). Baki Hantar Hadapan</t>
  </si>
  <si>
    <t>F1a(ii). Balance Carried Forward</t>
  </si>
  <si>
    <t>F1a(i). Amaun Diserap</t>
  </si>
  <si>
    <t>F1a(i). Amount Absorbed</t>
  </si>
  <si>
    <t>Amaun diserap</t>
  </si>
  <si>
    <t>Amount absorbed</t>
  </si>
  <si>
    <t>AmountAbsorbed</t>
  </si>
  <si>
    <t>F1a. Kerugian Perintis</t>
  </si>
  <si>
    <t>F1a. Pioneer Losses</t>
  </si>
  <si>
    <t>Kerugian perintis [abstrak]</t>
  </si>
  <si>
    <t>Pioneer losses [abstract]</t>
  </si>
  <si>
    <t>PioneerLossesAbstract</t>
  </si>
  <si>
    <t>F1. Kerugian perniagaan/ perkongsian</t>
  </si>
  <si>
    <t>F1. Business/Partnership losses</t>
  </si>
  <si>
    <t>Business / partnership losses</t>
  </si>
  <si>
    <t>BusinessOrPartnershipLosses</t>
  </si>
  <si>
    <t>Tuntutan kerugian [butiran]</t>
  </si>
  <si>
    <t>Claim for losses [line items]</t>
  </si>
  <si>
    <t>ClaimForLossesLineItems</t>
  </si>
  <si>
    <t>Tuntutan kerugian [jadual]</t>
  </si>
  <si>
    <t>Claim for losses [table]</t>
  </si>
  <si>
    <t>ClaimForLossesTable</t>
  </si>
  <si>
    <t>BAHAGIAN F: TUNTUTAN KERUGIAN</t>
  </si>
  <si>
    <t>PART F: CLAIM FOR LOSSES</t>
  </si>
  <si>
    <t>Tuntutan kerugian [abstrak]</t>
  </si>
  <si>
    <t>Claim for losses [abstract]</t>
  </si>
  <si>
    <t>ClaimForLossesAbstract</t>
  </si>
  <si>
    <t>Tuntutan elaun jadual 3 untuk perkongsian [butiran]</t>
  </si>
  <si>
    <t>Claim for schedule 3 allowance for partnership [line items]</t>
  </si>
  <si>
    <t>ClaimForSchedule3AllowanceForPartnershipLineItems</t>
  </si>
  <si>
    <t>Tuntutan elaun jadual 3 untuk perkongsian [jadual]</t>
  </si>
  <si>
    <t>Claim for schedule 3 allowance for partnership [table]</t>
  </si>
  <si>
    <t>ClaimForSchedule3AllowanceForPartnershipTable</t>
  </si>
  <si>
    <t>Tuntutan elaun jadual 3 untuk perkongsian [abstrak]</t>
  </si>
  <si>
    <t>Claim for schedule 3 allowance for partnership [abstract]</t>
  </si>
  <si>
    <t>ClaimForSchedule3AllowanceForPartnershipAbstract</t>
  </si>
  <si>
    <t>E1b. Baki Hantar Hadapan</t>
  </si>
  <si>
    <t>E1b. Balance Carried Forward</t>
  </si>
  <si>
    <t>E1a. Amaun Diserap</t>
  </si>
  <si>
    <t>E1a. Amount Absorbed</t>
  </si>
  <si>
    <t>Tuntutan elaun jadual 3 untuk perniagaan [butiran]</t>
  </si>
  <si>
    <t>Claim for schedule 3 allowance for business [line items]</t>
  </si>
  <si>
    <t>ClaimForSchedule3AllowanceForBusinessLineItems</t>
  </si>
  <si>
    <t>Tuntutan elaun jadual 3 untuk perniagaan [jadual]</t>
  </si>
  <si>
    <t>Claim for schedule 3 allowance for business [table]</t>
  </si>
  <si>
    <t>ClaimForSchedule3AllowanceForBusinessTable</t>
  </si>
  <si>
    <t>Tuntutan elaun jadual 3 untuk perniagaan [abstrak]</t>
  </si>
  <si>
    <t>Claim for schedule 3 allowance for business [abstract]</t>
  </si>
  <si>
    <t>ClaimForSchedule3AllowanceForBusinessAbstract</t>
  </si>
  <si>
    <t>BAHAGIAN E: TUNTUTAN ELAUN JADUAL 3</t>
  </si>
  <si>
    <t>PART E: CLAIM FOR SCHEDULE 3 ALLOWANCE</t>
  </si>
  <si>
    <t>Tuntutan elaun jadual 3 [abstrak]</t>
  </si>
  <si>
    <t>Claim for schedule 3 allowance [abstract]</t>
  </si>
  <si>
    <t>ClaimForSchedule3AllowanceAbstract</t>
  </si>
  <si>
    <t>D2. JUMLAH DITUNTUT (D1b)</t>
  </si>
  <si>
    <t>D2. TOTAL CLAIMED (D1b)</t>
  </si>
  <si>
    <t>Claimed special deduction further deduction and double deduction</t>
  </si>
  <si>
    <t>ClaimedSpecialDeductionFurtherDeductionAndDoubleDeduction</t>
  </si>
  <si>
    <t>Mendakwa potongan khas potongan selanjutnya dan potongan dua kali [butiran]</t>
  </si>
  <si>
    <t>Claimed special deduction further deduction and double deduction [line items]</t>
  </si>
  <si>
    <t>ClaimedSpecialDeductionFurtherDeductionAndDoubleDeductionLineItems</t>
  </si>
  <si>
    <t>Mendakwa potongan khas potongan selanjutnya dan potongan dua kali [jadual]</t>
  </si>
  <si>
    <t>Claimed special deduction further deduction and double deduction [table]</t>
  </si>
  <si>
    <t>ClaimedSpecialDeductionFurtherDeductionAndDoubleDeductionTable</t>
  </si>
  <si>
    <t>Mendakwa potongan khas potongan selanjutnya dan potongan dua kali [abstrak]</t>
  </si>
  <si>
    <t>Claimed special deduction further deduction and double deduction [abstract]</t>
  </si>
  <si>
    <t>ClaimedSpecialDeductionFurtherDeductionAndDoubleDeductionAbstract</t>
  </si>
  <si>
    <t>D1b. Amaun (RM)</t>
  </si>
  <si>
    <t>D1b. Amount (RM)</t>
  </si>
  <si>
    <t>Potongan yang</t>
  </si>
  <si>
    <t>Amount of deduction</t>
  </si>
  <si>
    <t>AmountOfDeduction</t>
  </si>
  <si>
    <t>D1a. Kod Tuntutan</t>
  </si>
  <si>
    <t>D1a. Claim Code</t>
  </si>
  <si>
    <t>Kod tuntutan</t>
  </si>
  <si>
    <t>Claim code</t>
  </si>
  <si>
    <t>ClaimCode</t>
  </si>
  <si>
    <t>Pengiraan potongan khas potongan selanjutnya dan potongan dua kali [butiran]</t>
  </si>
  <si>
    <t>Computation of special deduction further deduction and double deduction [line items]</t>
  </si>
  <si>
    <t>ComputationOfSpecialDeductionFurtherDeductionAndDoubleDeductionLineItems</t>
  </si>
  <si>
    <t>Pengenalan potongan [paksi]</t>
  </si>
  <si>
    <t>Deduction identification [axis]</t>
  </si>
  <si>
    <t>DeductionIdentificationAxis</t>
  </si>
  <si>
    <t>Pengiraan potongan khas potongan selanjutnya dan potongan dua kali [jadual]</t>
  </si>
  <si>
    <t>Computation of special deduction further deduction and double deduction [table]</t>
  </si>
  <si>
    <t>ComputationOfSpecialDeductionFurtherDeductionAndDoubleDeductionTable</t>
  </si>
  <si>
    <t>Pengiraan potongan khas potongan selanjutnya dan potongan dua kali [abstrak]</t>
  </si>
  <si>
    <t>Computation of special deduction further deduction and double deduction [abstract]</t>
  </si>
  <si>
    <t>ComputationOfSpecialDeductionFurtherDeductionAndDoubleDeductionAbstract</t>
  </si>
  <si>
    <t>BAHAGIAN D: PERBELANJAAN KHAS, POTONGAN SELANJUTNYA DAN POTONGAN DUA KALI</t>
  </si>
  <si>
    <t>PART D: SPECIAL DEDUCTION, FURTHER DEDUCTION AND DOUBLE DEDUCTION</t>
  </si>
  <si>
    <t>Perbelanjaan khas potongan selanjutnya dan potongan dua kali [abstrak]</t>
  </si>
  <si>
    <t>Special deduction further deduction and double deduction [abstract]</t>
  </si>
  <si>
    <t>SpecialDeductionFurtherDeductionAndDoubleDeductionAbstract</t>
  </si>
  <si>
    <t>ATAU C4. Cukai terlebih bayar * (C2 - C1)</t>
  </si>
  <si>
    <t>OR C4. Tax paid in excess (C2 - C1)</t>
  </si>
  <si>
    <t>Tax paid in excess</t>
  </si>
  <si>
    <t>TaxPaidInExcess</t>
  </si>
  <si>
    <t>C3. Baki cukai kena dibayar * (C1- C2)</t>
  </si>
  <si>
    <t>C3. Balance of tax payable (C1- C2)</t>
  </si>
  <si>
    <t>Balance of tax payable</t>
  </si>
  <si>
    <t>BalanceOfTaxPayable</t>
  </si>
  <si>
    <t>C2. TOLAK: Bayaran ansuran yang telah dijelaskan</t>
  </si>
  <si>
    <t>C2. LESS: Instalments paid</t>
  </si>
  <si>
    <t>Tolak: bayaran ansuran yang telah dijelaskan</t>
  </si>
  <si>
    <t>Instalments paid</t>
  </si>
  <si>
    <t>InstalmentsPaid</t>
  </si>
  <si>
    <t>(dari B9)</t>
  </si>
  <si>
    <t>(from B9)</t>
  </si>
  <si>
    <t>C1. Cukai kena dibayar</t>
  </si>
  <si>
    <t>C1. Tax payable</t>
  </si>
  <si>
    <t>Tax payable</t>
  </si>
  <si>
    <t>TaxPayable</t>
  </si>
  <si>
    <t>Status cukai bagi tahun taksiran [butiran]</t>
  </si>
  <si>
    <t>Status of tax for year of assessment [line items]</t>
  </si>
  <si>
    <t>StatusOfTaxForYearOfAssessmentLineItems</t>
  </si>
  <si>
    <t>Status cukai bagi tahun taksiran [jadual]</t>
  </si>
  <si>
    <t>Status of tax for year of assessment [table]</t>
  </si>
  <si>
    <t>StatusOfTaxForYearOfAssessmentTable</t>
  </si>
  <si>
    <t>BAHAGIAN C: KEDUDUKAN CUKAI TAHUN TAKSIRAN</t>
  </si>
  <si>
    <t>PART C: STATUS OF TAX FOR YEAR OF ASSESSMENT</t>
  </si>
  <si>
    <t>Status cukai bagi tahun taksiran [abstrak]</t>
  </si>
  <si>
    <t>Status of tax for year of assessment [abstract]</t>
  </si>
  <si>
    <t>StatusOfTaxForYearOfAssessmentAbstract</t>
  </si>
  <si>
    <t>ATAU B10. CUKAI KENA DIBAYAR BALIK * (B8 - B4)</t>
  </si>
  <si>
    <t>OR B10. TAX REPAYABLE * (B8 - B4)</t>
  </si>
  <si>
    <t>Tax repayable</t>
  </si>
  <si>
    <t>TaxRepayable</t>
  </si>
  <si>
    <t>B9. CUKAI KENA DIBAYAR * (B4 - B8)</t>
  </si>
  <si>
    <t>B9.TAX PAYABLE * (B4 - B8)</t>
  </si>
  <si>
    <t>B8. Jumlah Tolakan / Pelepasan (B5 hingga B7)</t>
  </si>
  <si>
    <t>B8. Total Deduction / Relief (B5 to B7)</t>
  </si>
  <si>
    <t>Tax deduction / relief</t>
  </si>
  <si>
    <t>TaxDeductionOrRelief</t>
  </si>
  <si>
    <t>TOLAK: B7. Pelepasan cukai seksyen 133</t>
  </si>
  <si>
    <t>LESS: B7. Section 133 tax relief</t>
  </si>
  <si>
    <t>Pelepasan cukai seksyen 133</t>
  </si>
  <si>
    <t>Section 133 tax relief</t>
  </si>
  <si>
    <t>Section133TaxRelief</t>
  </si>
  <si>
    <t>TOLAK: B6. Pelepasan cukai seksyen 132</t>
  </si>
  <si>
    <t>LESS: B6. Section 132 tax relief</t>
  </si>
  <si>
    <t>Pelepasan cukai seksyen 132</t>
  </si>
  <si>
    <t>Section 132 tax relief</t>
  </si>
  <si>
    <t>Section132TaxRelief</t>
  </si>
  <si>
    <t>TOLAK: B5. Tolakan cukai seksyen 110 (lain-lain)</t>
  </si>
  <si>
    <t>LESS: B5. Section 110 tax deduction (others)</t>
  </si>
  <si>
    <t>Tolakan cukai seksyen 110 (lain-lain)</t>
  </si>
  <si>
    <t>Section 110 tax deduction others</t>
  </si>
  <si>
    <t>Section110TaxDeductionOthers</t>
  </si>
  <si>
    <t>B4. JUMLAH CUKAI PENDAPATAN (B2a + B2b + B3a + B3b + B3c)</t>
  </si>
  <si>
    <t>B4. TOTAL INCOME TAX (B2a + B2b + B3a + B3b + B3c)</t>
  </si>
  <si>
    <t>IncomeTaxAtCoOperativeSicietyRateAddIncomeTaxAtFixedRateAddIncomeTaxOnFirstAtCoOperativeSicietyRate</t>
  </si>
  <si>
    <t>B3c(iii). Cukai Pendapatan</t>
  </si>
  <si>
    <t>B3c(iii). Income Tax</t>
  </si>
  <si>
    <t>Cukai pendapatan pada kadar tetap</t>
  </si>
  <si>
    <t>Income tax at fixed rate</t>
  </si>
  <si>
    <t>IncomeTaxAtFixedRate</t>
  </si>
  <si>
    <t>B3c(ii). Kadar (%)</t>
  </si>
  <si>
    <t>B3c(ii). Rate (%)</t>
  </si>
  <si>
    <t>Kadar peratus tetap</t>
  </si>
  <si>
    <t>Fixed rate percent</t>
  </si>
  <si>
    <t>FixedRatePercent</t>
  </si>
  <si>
    <t>B3c(i). Pecahan Pendapatan Bercukai</t>
  </si>
  <si>
    <t>B3c(i). Apportionment of Income Tax</t>
  </si>
  <si>
    <t>Pembahagian cukai pendapatan</t>
  </si>
  <si>
    <t>Apportionment of income tax</t>
  </si>
  <si>
    <t>ApportionmentOfIncomeTax</t>
  </si>
  <si>
    <t>B3b(iii). Cukai Pendapatan</t>
  </si>
  <si>
    <t>B3b(iii). Income Tax</t>
  </si>
  <si>
    <t>Cukai pendapatan pada kadar tetap sebanyak lapan peratus</t>
  </si>
  <si>
    <t>Income tax at fixed rate of eight percent</t>
  </si>
  <si>
    <t>IncomeTaxAtFixedRateOfEightPercent</t>
  </si>
  <si>
    <t>B3b(i). Pecahan Pendapatan Bercukai</t>
  </si>
  <si>
    <t>B3b(i). Apportionment of Income Tax</t>
  </si>
  <si>
    <t>Pembahagian cukai pendapatan daripada kadar lapan peratus</t>
  </si>
  <si>
    <t>Apportionment of income tax off eight percent rate</t>
  </si>
  <si>
    <t>ApportionmentOfIncomeTaxOFfEightPercentRate</t>
  </si>
  <si>
    <t>B3a(iii). Cukai Pendapatan</t>
  </si>
  <si>
    <t>B3a(iii). Income Tax</t>
  </si>
  <si>
    <t>Cukai pendapatan pada kadar tetap sebanyak lima peratus</t>
  </si>
  <si>
    <t>Income tax at fixed rate of five percent</t>
  </si>
  <si>
    <t>IncomeTaxAtFixedRateOfFivePercent</t>
  </si>
  <si>
    <t>B3a(i). Pecahan Pendapatan Bercukai</t>
  </si>
  <si>
    <t>B3a(i). Apportionment of Income Tax</t>
  </si>
  <si>
    <t>Pembahagian cukai pendapatan kadar lima peratus</t>
  </si>
  <si>
    <t>Apportionment of income tax of five percent rate</t>
  </si>
  <si>
    <t>ApportionmentOfIncomeTaxOfFivePercentRate</t>
  </si>
  <si>
    <t>B3. PENGIRAAN CUKAI PENDAPATAN (ATAS KADAR DITETAPKAN)</t>
  </si>
  <si>
    <t>B3. INCOME TAX COMPUTATION (AT FIXED RATE)</t>
  </si>
  <si>
    <t>Pengiraan cukai pendapatan pada kadar tetap [abstrak]</t>
  </si>
  <si>
    <t>Income tax computation at fixed rate [abstract]</t>
  </si>
  <si>
    <t>IncomeTaxComputationAtFixedRateAbstract</t>
  </si>
  <si>
    <t>B2b(iii). Cukai Pendapatan</t>
  </si>
  <si>
    <t>B2b(iii). Income Tax</t>
  </si>
  <si>
    <t>Cukai pendapatan pada kadar siciety koperasi</t>
  </si>
  <si>
    <t>Income tax at co-operative siciety rate</t>
  </si>
  <si>
    <t>IncomeTaxAtCoOperativeSicietyRate</t>
  </si>
  <si>
    <t>B2b(ii). Atas Kadar (%)</t>
  </si>
  <si>
    <t>B2b(ii). At Rate (%)</t>
  </si>
  <si>
    <t>Kadar peratus pada kadar siciety koperasi</t>
  </si>
  <si>
    <t>Rate percent at co-operative siciety rate</t>
  </si>
  <si>
    <t>RatePercentAtCoOperativeSicietyRate</t>
  </si>
  <si>
    <t>B2b(i). Cukai di atas baki</t>
  </si>
  <si>
    <t>B2b(i). Tax on the balance</t>
  </si>
  <si>
    <t>Cukai di atas baki</t>
  </si>
  <si>
    <t>Tax on balance</t>
  </si>
  <si>
    <t>TaxOnBalance</t>
  </si>
  <si>
    <t>B2a. Cukai pendapatan di atas yang pertama</t>
  </si>
  <si>
    <t>B2a. Income Tax on the first</t>
  </si>
  <si>
    <t>Cukai pendapatan di atas yang pertama</t>
  </si>
  <si>
    <t>Income tax on first</t>
  </si>
  <si>
    <t>IncomeTaxOnFirst</t>
  </si>
  <si>
    <t>(Rujuk jadual disediakan)</t>
  </si>
  <si>
    <t>(Refer to the schedule)</t>
  </si>
  <si>
    <t>B2. PENGIRAAN CUKAI PENDAPATAN</t>
  </si>
  <si>
    <t>B2. INCOME TAX COMPUTATION</t>
  </si>
  <si>
    <t>Pengiraan cukai pendapatan pada koperasi kadar siciety [abstrak]</t>
  </si>
  <si>
    <t>Income tax computation at co-operative siciety rate [abstract]</t>
  </si>
  <si>
    <t>IncomeTaxComputationAtCoOperativeSicietyRateAbstract</t>
  </si>
  <si>
    <t>(dari A36)</t>
  </si>
  <si>
    <t>(from A39)</t>
  </si>
  <si>
    <t>B1. Pendapatan Bercukai</t>
  </si>
  <si>
    <t>B1. Chargeable Income</t>
  </si>
  <si>
    <t>Cukai yang kena dibayar [butiran]</t>
  </si>
  <si>
    <t>Tax payable [line items]</t>
  </si>
  <si>
    <t>TaxPayableLineItems</t>
  </si>
  <si>
    <t>Cukai yang kena dibayar [jadual]</t>
  </si>
  <si>
    <t>Tax payable [table]</t>
  </si>
  <si>
    <t>TaxPayableTable</t>
  </si>
  <si>
    <t>BAHAGIAN B: CUKAI KENA DIBAYAR</t>
  </si>
  <si>
    <t>PART B: TAX PAYABLE</t>
  </si>
  <si>
    <t>Cukai yang kena dibayar [abstrak]</t>
  </si>
  <si>
    <t>Tax payable [abstract]</t>
  </si>
  <si>
    <t>TaxPayableAbstract</t>
  </si>
  <si>
    <t>A39. CHARGEABLE INCOME (A35 + A36 - A37 - A38)</t>
  </si>
  <si>
    <t>LESS:  A38. Deduction under subsection 65A(b)</t>
  </si>
  <si>
    <t>Potongan di bawah subseksyen 65a(b)</t>
  </si>
  <si>
    <t>Deduction under subsection 65A(b)</t>
  </si>
  <si>
    <t>DeductionUnderSubsection65AB</t>
  </si>
  <si>
    <t>LESS: A37. Deduction under subsection 65A(a)</t>
  </si>
  <si>
    <t>Potongan di bawah subseksyen 65a(a)</t>
  </si>
  <si>
    <t>Deduction under subsection 65A(a)</t>
  </si>
  <si>
    <t>DeductionUnderSubsection65AA</t>
  </si>
  <si>
    <t>A36. TAXABLE PIONEER INCOME</t>
  </si>
  <si>
    <t>Pendapatan perintis kena cukai</t>
  </si>
  <si>
    <t>Taxable pioneer income</t>
  </si>
  <si>
    <t>TaxablePioneerIncome</t>
  </si>
  <si>
    <t>A35. TOTAL INCOME [A28 - (A29 to A34)]</t>
  </si>
  <si>
    <t>(restricted to 2.5% of aggregate income in A23)</t>
  </si>
  <si>
    <t>A34. Zakat Business</t>
  </si>
  <si>
    <t>Zakat perniagaan</t>
  </si>
  <si>
    <t>Zakat business</t>
  </si>
  <si>
    <t>ZakatBusiness</t>
  </si>
  <si>
    <t>A33. Gift of paintings to the National Art Gallery or State Art Gallery</t>
  </si>
  <si>
    <t>Hadiah lukisan kepada balai seni lukis negara atau balai seni lukis negeri</t>
  </si>
  <si>
    <t>A32. Gift of money for the provision of library facilities or to libraries</t>
  </si>
  <si>
    <t>Hadiah wang untuk kemudahan perpustakaan atau kepada perpustakaan</t>
  </si>
  <si>
    <t>Gift of money for provision of library facilities or to libraries</t>
  </si>
  <si>
    <t>GiftOfMoneyForProvisionOfLibraryFacilitiesOrToLibraries</t>
  </si>
  <si>
    <t>A31. Gift of artefacts, manuscripts or paintings</t>
  </si>
  <si>
    <t>Hadiah artifak, manuskrip atau lukisan</t>
  </si>
  <si>
    <t>Gift of artefacts manuscripts or paintings</t>
  </si>
  <si>
    <t>GiftOfArtefactsManuscriptsOrPaintings</t>
  </si>
  <si>
    <t>A30. Restricted to 7% of A23</t>
  </si>
  <si>
    <t>Terhad kepada 7 peratus daripada A23</t>
  </si>
  <si>
    <t>Restricted to 7 percent of A23</t>
  </si>
  <si>
    <t>RestrictedTo7PercentOfA23</t>
  </si>
  <si>
    <t>A30(c ). Gift of money or cost of contribution in kind for any project of national interest approved by the Minister of Finance</t>
  </si>
  <si>
    <t>Hadiah wang atau kos sumbangan manfaat kepada projek berkepentingan negara yang diluluskan oleh menteri kewangan</t>
  </si>
  <si>
    <t>GiftOfMoneyOrCostOfContributionInKindForAnyProjectOfNationalInterestApprovedByMinisterOfFinance</t>
  </si>
  <si>
    <t>A30(b). Gift of money or cost of contribution in kind for any approved sports activity or sports body</t>
  </si>
  <si>
    <t>Hadiah wang atau kos sumbangan manfaat kepada aktiviti sukan atau badan sukan yang diluluskan</t>
  </si>
  <si>
    <t>Gift of money or cost of contribution in kind for any approved sports activity or sports body</t>
  </si>
  <si>
    <t>GiftOfMoneyOrCostOfContributionInKindForAnyApprovedSportsActivityOrSportsBody</t>
  </si>
  <si>
    <t>A30(a). Gift of money to approved institutions or organisations</t>
  </si>
  <si>
    <t>Hadiah wang kepada institusi atau organisasi diluluskan</t>
  </si>
  <si>
    <t>Gift of money to approved institutions or organisations</t>
  </si>
  <si>
    <t>GiftOfMoneyToApprovedInstitutionsOrOrganisations</t>
  </si>
  <si>
    <t>A29. Gift of money to the Government / Local Authority</t>
  </si>
  <si>
    <t>Hadiah wang kepada kerajaan / kerajaan tempatan</t>
  </si>
  <si>
    <t>Gift of money to government / local authority</t>
  </si>
  <si>
    <t>GiftOfMoneyToGovernmentOrLocalAuthority</t>
  </si>
  <si>
    <t>TOLAK: Derma / Hadiah / Sumbangan / Zakat</t>
  </si>
  <si>
    <t>LESS: Donations / Gift / Contributions / Zakat</t>
  </si>
  <si>
    <t>Derma / hadiah / sumbangan / zakat [abstrak]</t>
  </si>
  <si>
    <t>Donations / gift / contributions / zakat [abstract]</t>
  </si>
  <si>
    <t>DonationsOrGiftOrContributionsOrZakatAbstract</t>
  </si>
  <si>
    <t>A28. TOTAL (A25 - A26 - A27)</t>
  </si>
  <si>
    <t>AggregateIncomeLessCurrentYearBusinessLossesLessPreoperationBusinessExpenditureSchedule4BAndParagraph441BLessProspectingExpenditureSchedule4AndParagraph441B</t>
  </si>
  <si>
    <t>A27. Pre-operation business expenditure - Schedule 4B dan paragraph 44(1)(b)</t>
  </si>
  <si>
    <t>Perbelanjaan pra-operasi perniagaan - jadual 4b dan perenggan 44(1)(b)</t>
  </si>
  <si>
    <t>Preoperation business expenditure schedule 4B and paragraph 44 (1)b</t>
  </si>
  <si>
    <t>PreoperationBusinessExpenditureSchedule4BAndParagraph441B</t>
  </si>
  <si>
    <t>A26. Prospecting expenditure - Schedule 4 and paragraph 44(1)(b)</t>
  </si>
  <si>
    <t>Perbelanjaan mencari gali - jadual 4 dan perenggan 44(1)(b)</t>
  </si>
  <si>
    <t>Prospecting expenditure schedule 4 and paragraph 44 (1)b</t>
  </si>
  <si>
    <t>ProspectingExpenditureSchedule4AndParagraph441B</t>
  </si>
  <si>
    <t>TOLAK: Perbelanjaan Lain</t>
  </si>
  <si>
    <t>LESS: Other Expenditure</t>
  </si>
  <si>
    <t>A25. TOTAL (A23 -A24)</t>
  </si>
  <si>
    <t>AggregateIncomeLessCurrentYearBusinessLosses</t>
  </si>
  <si>
    <t>(Restricted to A23)</t>
  </si>
  <si>
    <t>Rugi perniagaan tahun semasa</t>
  </si>
  <si>
    <t>Less current year business losses</t>
  </si>
  <si>
    <t>LessCurrentYearBusinessLosses</t>
  </si>
  <si>
    <t>A23. AGGREGATE INCOME (A13 + A22)</t>
  </si>
  <si>
    <t>Aggregate income</t>
  </si>
  <si>
    <t>AggregateIncome</t>
  </si>
  <si>
    <t>A22. Aggreggate of other statutory income 
(A14 to A21)</t>
  </si>
  <si>
    <t>A21. Additions pursuant to paragraph 43(1)(c )</t>
  </si>
  <si>
    <t>Tambahan mengikut peruntukan perenggan 43(1)(c )</t>
  </si>
  <si>
    <t>Additions pursuant to paragraph 43 (1)c</t>
  </si>
  <si>
    <t>AdditionsPursuantToParagraph431C</t>
  </si>
  <si>
    <t>A20. Other income</t>
  </si>
  <si>
    <t>Pendapatan berkanun lain</t>
  </si>
  <si>
    <t>Other statutory income</t>
  </si>
  <si>
    <t>OtherStatutoryIncome</t>
  </si>
  <si>
    <t>A19. Premiums</t>
  </si>
  <si>
    <t>Premium</t>
  </si>
  <si>
    <t>Premiums</t>
  </si>
  <si>
    <t>A18. Royalties</t>
  </si>
  <si>
    <t>A17. Rents</t>
  </si>
  <si>
    <t>A16. Discounts</t>
  </si>
  <si>
    <t>Diskaun</t>
  </si>
  <si>
    <t>Discounts</t>
  </si>
  <si>
    <t>A15. Faedah</t>
  </si>
  <si>
    <t>A15. Interests</t>
  </si>
  <si>
    <t>A14. Dividen</t>
  </si>
  <si>
    <t>A14. Dividends</t>
  </si>
  <si>
    <t>Pendapatan berkanun lain [butiran]</t>
  </si>
  <si>
    <t>Other statutory income [line items]</t>
  </si>
  <si>
    <t>OtherStatutoryIncomeLineItems</t>
  </si>
  <si>
    <t>Pendapatan berkanun lain [jadual]</t>
  </si>
  <si>
    <t>Other statutory income [table]</t>
  </si>
  <si>
    <t>OtherStatutoryIncomeTable</t>
  </si>
  <si>
    <t>Pendapatan Berkanun Lain</t>
  </si>
  <si>
    <t>Other Statutory Income</t>
  </si>
  <si>
    <t>Pendapatan berkanun lain [abstrak]</t>
  </si>
  <si>
    <t>Other statutory income [abstract]</t>
  </si>
  <si>
    <t>OtherStatutoryIncomeAbstract</t>
  </si>
  <si>
    <t>A13. JUMLAH (A11 - A12)</t>
  </si>
  <si>
    <t>A13. TOTAL (A11 - A12)</t>
  </si>
  <si>
    <t>(Terhad kepada A11)</t>
  </si>
  <si>
    <t>(Restricted to A11)</t>
  </si>
  <si>
    <t>A12. TOLAK: Rugi perniagaan bawa hadapan</t>
  </si>
  <si>
    <t>A12. LESS: Business losses brought forward</t>
  </si>
  <si>
    <t>Rugi perniagaan bawa hadapan</t>
  </si>
  <si>
    <t>Business losses brought forward</t>
  </si>
  <si>
    <t>BusinessLossesBroughtForward</t>
  </si>
  <si>
    <t>A11. Agregat pendapatan berkanun perniagaan (A1 hingga A10)</t>
  </si>
  <si>
    <t>A11. Aggregate statutory income from businesses (A1 to A10)</t>
  </si>
  <si>
    <t>Pengiraan pendapatan berkanun perniagaan [butiran]</t>
  </si>
  <si>
    <t>Computation of statutory income from businesses [line items]</t>
  </si>
  <si>
    <t>ComputationOfStatutoryIncomeFromBusinessesLineItems</t>
  </si>
  <si>
    <t>Pengiraan pendapatan berkanun perniagaan [jadual]</t>
  </si>
  <si>
    <t>Computation of statutory income from businesses [table]</t>
  </si>
  <si>
    <t>ComputationOfStatutoryIncomeFromBusinessesTable</t>
  </si>
  <si>
    <t>Pengiraan pendapatan berkanun perniagaan [abstrak]</t>
  </si>
  <si>
    <t>Computation of statutory income from businesses [abstract]</t>
  </si>
  <si>
    <t>ComputationOfStatutoryIncomeFromBusinessesAbstract</t>
  </si>
  <si>
    <t>(b). Amaun (RM)</t>
  </si>
  <si>
    <t>(b). Amount (RM)</t>
  </si>
  <si>
    <t>(a). No. Cukai Pendapatan   D</t>
  </si>
  <si>
    <t>(a). Income Tax No.   D</t>
  </si>
  <si>
    <t>Pendapatan perkongsian berkanun [butiran]</t>
  </si>
  <si>
    <t>Statutory partnership income [line items]</t>
  </si>
  <si>
    <t>StatutoryPartnershipIncomeLineItems</t>
  </si>
  <si>
    <t>Pendapatan perkongsian berkanun [jadual]</t>
  </si>
  <si>
    <t>Statutory partnership income [table]</t>
  </si>
  <si>
    <t>StatutoryPartnershipIncomeTable</t>
  </si>
  <si>
    <t>Pendapatan perkongsian berkanun [abstrak]</t>
  </si>
  <si>
    <t>Statutory partnership income [abstract]</t>
  </si>
  <si>
    <t>StatutoryPartnershipIncomeAbstract</t>
  </si>
  <si>
    <t>(a). Kod Perniagaan</t>
  </si>
  <si>
    <t>(a). Business Code</t>
  </si>
  <si>
    <t>Pendapatan perniagaan berkanun [butiran]</t>
  </si>
  <si>
    <t>Statutory business income [line items]</t>
  </si>
  <si>
    <t>StatutoryBusinessIncomeLineItems</t>
  </si>
  <si>
    <t>Pendapatan perniagaan berkanun [jadual]</t>
  </si>
  <si>
    <t>Statutory business income [table]</t>
  </si>
  <si>
    <t>StatutoryBusinessIncomeTable</t>
  </si>
  <si>
    <t>Pendapatan perniagaan berkanun [abstrak]</t>
  </si>
  <si>
    <t>Statutory business income [abstract]</t>
  </si>
  <si>
    <t>StatutoryBusinessIncomeAbstract</t>
  </si>
  <si>
    <t>BAHAGIAN A: PENDAPATAN BERKANUN, JUMLAH PENDAPATAN DAN PENDAPATAN</t>
  </si>
  <si>
    <t>PART A: STATUTORY INCOME, TOTAL INCOME AND TOTAL TAX PAYABLE</t>
  </si>
  <si>
    <t>Berkanun pendapatan jumlah pendapatan dan jumlah cukai yang perlu dibayar [abstrak]</t>
  </si>
  <si>
    <t>Statutory income total income and total tax payable [abstract]</t>
  </si>
  <si>
    <t>StatutoryIncomeTotalIncomeAndTotalTaxPayableAbstract</t>
  </si>
  <si>
    <t>[Laporkan dalam mata wang Ringgit Malaysia (RM)]</t>
  </si>
  <si>
    <t>[Declare in Ringgit Malaysia (RM) currency]</t>
  </si>
  <si>
    <t>8. Penyimpanan Rekod</t>
  </si>
  <si>
    <t>8. Record-keeping</t>
  </si>
  <si>
    <t>Penyimpanan rekod</t>
  </si>
  <si>
    <t>Record keeping</t>
  </si>
  <si>
    <t>RecordKeeping</t>
  </si>
  <si>
    <t>5. Tarikh Mula Beroperasi</t>
  </si>
  <si>
    <t>5. Date of commencement of operations</t>
  </si>
  <si>
    <t>Tarikh mula beroperasi</t>
  </si>
  <si>
    <t>Date of commencement of operations</t>
  </si>
  <si>
    <t>DateOfCommencementOfOperations</t>
  </si>
  <si>
    <t>4. No. Majikan    E</t>
  </si>
  <si>
    <t>4. Employer's No.    E</t>
  </si>
  <si>
    <t>Bilangan majikan</t>
  </si>
  <si>
    <t>Employers number</t>
  </si>
  <si>
    <t>EmployersNumber</t>
  </si>
  <si>
    <t>Maklumat pemfailan pelengkap [butiran]</t>
  </si>
  <si>
    <t>Complementary filing information [line items]</t>
  </si>
  <si>
    <t>ComplementaryFilingInformationLineItems</t>
  </si>
  <si>
    <t>Maklumat pemfailan pelengkap [jadual]</t>
  </si>
  <si>
    <t>Complementary filing information [table]</t>
  </si>
  <si>
    <t>ComplementaryFilingInformationTable</t>
  </si>
  <si>
    <t>Maklumat pemfailan pelengkap [abstrak]</t>
  </si>
  <si>
    <t>Complementary filing information [abstract]</t>
  </si>
  <si>
    <t>ComplementaryFilingInformationAbstract</t>
  </si>
  <si>
    <t>Koperasi di bawah seksyen 77A akta cukai pendapatan 1967 [abstrak]</t>
  </si>
  <si>
    <t>Co-operative society under section 77A income tax act 1967 [abstract]</t>
  </si>
  <si>
    <t>CoOperativeSocietyUnderSection77AIncomeTaxAct1967Abstract</t>
  </si>
  <si>
    <t>BORANG-C1 [abstrak]</t>
  </si>
  <si>
    <t>FORM-C1 [abstract]</t>
  </si>
  <si>
    <t>FORMC1Abstract</t>
  </si>
  <si>
    <t>FORM-C1: Co-operative society under section 77A income tax act 1967</t>
  </si>
  <si>
    <t>form-c1</t>
  </si>
  <si>
    <t>#lhdnm_deductionIdentifier</t>
  </si>
  <si>
    <t>lhdnm-enum:CooperativeSocietiesRecordsAddressList</t>
  </si>
  <si>
    <t>http://www.hasil.gov.my/role/enum/cooperative-societies-records-address</t>
  </si>
  <si>
    <t>#lhdnm_particularsSocietiesIdentifier</t>
  </si>
  <si>
    <t>cooperative-societies-records-address</t>
  </si>
  <si>
    <t>[999.045] Enumeration: Cooperative societies records address</t>
  </si>
  <si>
    <t>CooperativeSocietiesRecordsAddressList</t>
  </si>
  <si>
    <t>Cooperative societies records address [list]</t>
  </si>
  <si>
    <t>Koperasi masyarakat rekod alamat [senarai]</t>
  </si>
  <si>
    <t>AddressAsPerM1</t>
  </si>
  <si>
    <t>1 - Address as per M1</t>
  </si>
  <si>
    <t>1 - Alamat seperti M1</t>
  </si>
  <si>
    <t>AddressAsPerM2</t>
  </si>
  <si>
    <t>2 - Address as per M2</t>
  </si>
  <si>
    <t>2 - Alamat seperti M2</t>
  </si>
  <si>
    <t>AddressAsPerM3</t>
  </si>
  <si>
    <t>3 - Address as per M3</t>
  </si>
  <si>
    <t>3 - Alamat seperti M3</t>
  </si>
  <si>
    <t>FORMCPPAbstract</t>
  </si>
  <si>
    <t>PetroleumReturnFormUnderSection30OfPetroleumActIncomeTax1967Abstract</t>
  </si>
  <si>
    <t>Petroleum return form under section 30 of petroleum act (income tax) 1967 [abstract]</t>
  </si>
  <si>
    <t>Borang nyata petroleum di bawah seksyen 30 akta petroleum (cukai pendapatan) 1967 [abstrak]</t>
  </si>
  <si>
    <t>GeneralInformationAboutPetroleumReturnFormUnderSection30OfPetroleumActIncomeTax1967Abstract</t>
  </si>
  <si>
    <t>General information about petroleum return form under section 30 of petroleum act (income tax) 1967 [abstract]</t>
  </si>
  <si>
    <t>Maklumat umum mengenai borang nyata petroleum di bawah seksyen 30 akta petroleum (cukai pendapatan) 1967 [abstrak]</t>
  </si>
  <si>
    <t>GeneralInformationAboutPetroleumReturnFormUnderSection30OfPetroleumActIncomeTax1967Table</t>
  </si>
  <si>
    <t>General information about petroleum return form under section 30 of petroleum act (income tax) 1967 [table]</t>
  </si>
  <si>
    <t>Maklumat umum mengenai borang nyata petroleum di bawah seksyen 30 akta petroleum (cukai pendapatan) 1967 [jadual]</t>
  </si>
  <si>
    <t>TypeOfReturnAxis</t>
  </si>
  <si>
    <t>Type of return [axis]</t>
  </si>
  <si>
    <t>Jenis pulangan [paksi]</t>
  </si>
  <si>
    <t>PetroleumReturnFormUnderSection30OfPetroleumActIncomeTax1967Member</t>
  </si>
  <si>
    <t>Petroleum return form under section 30 of petroleum act (income tax) 1967 [member]</t>
  </si>
  <si>
    <t>Borang nyata petroleum di bawah seksyen 30 akta petroleum (cukai pendapatan) 1967 [ahli]</t>
  </si>
  <si>
    <t>GeneralInformationAboutPetroleumReturnFormUnderSection30OfPetroleumActIncomeTax1967LineItems</t>
  </si>
  <si>
    <t>General information about petroleum return form under section 30 of petroleum act (income tax) 1967 [line items]</t>
  </si>
  <si>
    <t>Maklumat umum mengenai borang nyata petroleum di bawah seksyen 30 akta petroleum (cukai pendapatan) 1967 [butiran]</t>
  </si>
  <si>
    <t>NameOfTaxablePerson</t>
  </si>
  <si>
    <t>Name of taxable person</t>
  </si>
  <si>
    <t>Nama orang yang boleh dikenakan cukai</t>
  </si>
  <si>
    <t>RegionOfOperation</t>
  </si>
  <si>
    <t>lhdnm-enum:RegionOfOperationList</t>
  </si>
  <si>
    <t>http://www.hasil.gov.my/role/enum/region-of-operation</t>
  </si>
  <si>
    <t>Region of operation</t>
  </si>
  <si>
    <t>Kawasan operasi</t>
  </si>
  <si>
    <t>TypeOfOperation</t>
  </si>
  <si>
    <t>lhdnm-enum:TypeOfOperationList</t>
  </si>
  <si>
    <t>http://www.hasil.gov.my/role/enum/type-of-operation</t>
  </si>
  <si>
    <t>Type of operation</t>
  </si>
  <si>
    <t>Jenis operasi</t>
  </si>
  <si>
    <t>AccountingStartDate</t>
  </si>
  <si>
    <t>Accounting start date</t>
  </si>
  <si>
    <t>Perakaunan tarikh mula</t>
  </si>
  <si>
    <t>AccountingCloseDate</t>
  </si>
  <si>
    <t>Accounting close date</t>
  </si>
  <si>
    <t>Perakaunan tarikh tutup</t>
  </si>
  <si>
    <t>IsManagementOfTaxablePersonsAffairDoneAtMalaysiaAnytimeInBetweenBasicPeriodForRespectiveAssessmentYearReferringToPetroleumReturnFormUnderSection30OfPetroleumAct</t>
  </si>
  <si>
    <t>Is the management of taxable person's affair done at Malaysia anytime in between basic period for the respective assessment year referring to petroleum return form under section 30 of petroleum act</t>
  </si>
  <si>
    <t>Ialah pengurusan urusan orang kena cukai yang dibuat di Malaysia bila-bila masa di antara tempoh asas bagi tahun taksiran masing-masing merujuk kepada borang nyata petroleum di bawah seksyen 30 akta petroleum</t>
  </si>
  <si>
    <t>Gross payment made in the basic period to non-resident subject to the withholding tax under paragraph 18(1)(h)? referring to petroleum return form under section 30 of petroleum act</t>
  </si>
  <si>
    <t>Bayaran kasar yang dibuat dalam tempoh asas kepada subjek bukan pemastautin untuk cukai pegangan di bawah perenggan 18 (1) (h)? merujuk kepada borang nyata petroleum di bawah seksyen 30 akta petroleum</t>
  </si>
  <si>
    <t>TypeOfCurrencyReported</t>
  </si>
  <si>
    <t>Type of currency reported</t>
  </si>
  <si>
    <t>Jenis mata wang dilaporkan</t>
  </si>
  <si>
    <t>StatutoryIncomeAndTaxableIncomeAbstract</t>
  </si>
  <si>
    <t>Statutory income and taxable income [abstract]</t>
  </si>
  <si>
    <t>Pendapatan berkanun dan pendapatan boleh cukai [abstrak]</t>
  </si>
  <si>
    <t>StatutoryIncomeMarginalFieldAbstract</t>
  </si>
  <si>
    <t>Statutory income marginal field [abstract]</t>
  </si>
  <si>
    <t>Pendapatan berkanun bidang marginal [abstrak]</t>
  </si>
  <si>
    <t>StatutoryIncomeMarginalField</t>
  </si>
  <si>
    <t>Statutory income marginal field</t>
  </si>
  <si>
    <t>Pendapatan berkanun bidang marginal</t>
  </si>
  <si>
    <t>BusinessLossesAbsorbedMarginalField</t>
  </si>
  <si>
    <t>Business losses absorbed marginal field</t>
  </si>
  <si>
    <t>Kerugian perniagaan diserap bidang marginal</t>
  </si>
  <si>
    <t>InfrastructureAllowanceMarginalField</t>
  </si>
  <si>
    <t>Infrastructure allowance marginal field</t>
  </si>
  <si>
    <t>Elaun infrastruktur lapangan minyak</t>
  </si>
  <si>
    <t>AssessableIncomeMarginalField</t>
  </si>
  <si>
    <t>Assessable income (marginal field)</t>
  </si>
  <si>
    <t>Pendapatan boleh ditaksir (bidang marginal)</t>
  </si>
  <si>
    <t>DonationOrGiftOrContributionAbstract</t>
  </si>
  <si>
    <t>Donation / gift / contribution [abstract]</t>
  </si>
  <si>
    <t>Derma / hadiah / sumbangan [abstrak]</t>
  </si>
  <si>
    <t>GiftOfMoneyToGovernmentOrLocalAuthoritiesMarginalField</t>
  </si>
  <si>
    <t>Gift of money to the government / local authorities (marginal field)</t>
  </si>
  <si>
    <t>Hadiah wang kepada kerajaan / pihak berkuasa tempatan (bidang marginal)</t>
  </si>
  <si>
    <t>GiftOfMoneyToApprovedInstitutionsOrOrganisationsMarginalField</t>
  </si>
  <si>
    <t>Gift of money to approved institutions or organisations (marginal field)</t>
  </si>
  <si>
    <t>Hadiah wang kepada institusi atau organisasi (bidang marginal) yang diluluskan</t>
  </si>
  <si>
    <t>GiftOfMoneyOrCostOfContributionInKindForAnyApprovedSportsActivityOrSportsBodyMarginalField</t>
  </si>
  <si>
    <t>Gift of money or cost of contribution in kind for any approved sports activity or sports body (marginal field)</t>
  </si>
  <si>
    <t>Hadiah wang atau kos sumbangan manfaat kepada badan aktiviti sukan atau sukan yang diluluskan (bidang marginal)</t>
  </si>
  <si>
    <t>GiftOfMoneyOrCostOfContributionInKindForAnyProjectOfNationalInterestApprovedByMinisterOfFinanceMarginalField</t>
  </si>
  <si>
    <t>Gift of money or cost of contribution in kind for any project of national interest approved by the minister of finance (marginal field)</t>
  </si>
  <si>
    <t>Hadiah wang atau kos sumbangan manfaat kepada projek berkepentingan negara yang diluluskan oleh menteri kewangan (bidang marginal)</t>
  </si>
  <si>
    <t>GiftOfMoneyToApprovedInstitutionsOrOrganisationsCostOfContributionInKindForAnyApprovedSportsActivityOrSportsBodyAndProjectOfNationalInterestApprovedByMinisterOfFinanceMarginalField</t>
  </si>
  <si>
    <t>Gift of money to approved institutions or organisations, cost of contribution in kind for any approved sports activity or sports body and project of national interest approved by the minister of finance (marginal field)</t>
  </si>
  <si>
    <t>Hadiah wang kepada institusi atau organisasi yang diluluskan, kos sumbangan manfaat kepada aktiviti sukan yang diluluskan atau badan sukan dan projek berkepentingan negara yang diluluskan oleh menteri kewangan (bidang marginal)</t>
  </si>
  <si>
    <t>GiftOfArtefactsManuscriptsOrPaintingsMarginalField</t>
  </si>
  <si>
    <t>Gift of artefacts, manuscripts or paintings (marginal field)</t>
  </si>
  <si>
    <t>Hadiah artifak, manuskrip atau lukisan (bidang marginal)</t>
  </si>
  <si>
    <t>GiftOfMoneyOrContributionInKindForProvisionOfFacilitiesInPublicPlacesForBenefitOfDisabledPersonsMarginalField</t>
  </si>
  <si>
    <t>Gift of money or contribution in kind for the provision of facilities in public places for the benefit of disabled persons (marginal field)</t>
  </si>
  <si>
    <t>Hadiah wang atau sumbangan manfaat bagi menyediakan kemudahan di tempat awam untuk orang yang kurang upaya (bidang marginal)</t>
  </si>
  <si>
    <t>GiftOfMoneyOrMedicalEquipmentToAnyHealthcareFacilityApprovedByMinistryOfHealthMarginalField</t>
  </si>
  <si>
    <t>Gift of money or medical equipment to any healthcare facility approved by the ministry of health (marginal field)</t>
  </si>
  <si>
    <t>Hadiah wang atau kos peralatan perubatan kepada mana-mana badan rawatan kesihatan yang diluluskan oleh kementerian kesihatan (bidang marginal)</t>
  </si>
  <si>
    <t>GiftOfPaintingsToNationalArtGalleryOrAnyStateArtGalleryMarginalField</t>
  </si>
  <si>
    <t>Gift of paintings to the national art gallery or any state art gallery (marginal field)</t>
  </si>
  <si>
    <t>Hadiah lukisan kepada balai seni lukis negara atau balai seni lukis negeri (bidang marginal)</t>
  </si>
  <si>
    <t>TaxableIncomeMarginalField</t>
  </si>
  <si>
    <t>Taxable income marginal field</t>
  </si>
  <si>
    <t>Pendapatan boleh cukai lapangan minyak</t>
  </si>
  <si>
    <t>StatutoryIncomeIncentiveFieldAbstract</t>
  </si>
  <si>
    <t>Statutory income incentive field [abstract]</t>
  </si>
  <si>
    <t>Berkanun bidang insentif pendapatan [abstrak]</t>
  </si>
  <si>
    <t>BusinessLossesAbsorbed</t>
  </si>
  <si>
    <t>Business losses absorbed</t>
  </si>
  <si>
    <t>Kerugian perniagaan diserap</t>
  </si>
  <si>
    <t>InvestmentAllowance</t>
  </si>
  <si>
    <t>Investment allowance</t>
  </si>
  <si>
    <t>Elaun pelaburan</t>
  </si>
  <si>
    <t>StatutoryIncomeLessBusinessLossesAbsorbedAndInvestmentAllowance</t>
  </si>
  <si>
    <t>Statutory income less business losses absorbed and investment allowance</t>
  </si>
  <si>
    <t>Pendapatan berkanun ditolak kerugian perniagaan diserap dan elaun pelaburan</t>
  </si>
  <si>
    <t>StatutoryIncomeWithoutIncentiveFieldAbstract</t>
  </si>
  <si>
    <t>Statutory income without incentive field [abstract]</t>
  </si>
  <si>
    <t>Pendapatan berkanun tanpa bidang insentif [abstrak]</t>
  </si>
  <si>
    <t>StatutoryIncomeWithoutIncentiveField</t>
  </si>
  <si>
    <t>Statutory income without incentive field</t>
  </si>
  <si>
    <t>Pendapatan berkanun tanpa bidang insentif</t>
  </si>
  <si>
    <t>BusinessLossesAbsorbedWithoutIncentiveField</t>
  </si>
  <si>
    <t>Business losses absorbed without incentive field</t>
  </si>
  <si>
    <t>Kerugian perniagaan diserap tanpa bidang insentif</t>
  </si>
  <si>
    <t>StatutoryIncomeLessBusinessLossesAbsorbedWithoutIncentiveField</t>
  </si>
  <si>
    <t>Statutory income less business losses absorbed without incentive field</t>
  </si>
  <si>
    <t>Pendapatan berkanun ditolak kerugian perniagaan diserap tanpa bidang insentif</t>
  </si>
  <si>
    <t>CombinedStatutoryIncomeFieldWithIncentiveAndFieldWithoutIncentive</t>
  </si>
  <si>
    <t>Combined statutory income (field with incentive and field without incentive)</t>
  </si>
  <si>
    <t>Pendapatan berkanun digabungkan (bidang dengan insentif dan bidang tanpa insentif)</t>
  </si>
  <si>
    <t>Infrastructure allowance</t>
  </si>
  <si>
    <t>Elaun infrastruktur</t>
  </si>
  <si>
    <t>AssessableIncomeIncentiveFieldAndFieldWithoutIncentive</t>
  </si>
  <si>
    <t>Assessable income (incentive field and field without incentive)</t>
  </si>
  <si>
    <t>Pendapatan boleh ditaksir (bidang insentif dan bidang tanpa insentif)</t>
  </si>
  <si>
    <t>DonationOrGiftOrContributionIncentiveFieldAndFieldWithoutIncentiveAbstract</t>
  </si>
  <si>
    <t>Derma / hadiah / sumbangan (bidang insentif dan bidang tanpa insentif) [abstrak]</t>
  </si>
  <si>
    <t>GiftOfMoneyToGovernmentOrLocalAuthoritiesIncentiveFieldAndFieldWithoutIncentive</t>
  </si>
  <si>
    <t>Hadiah wang kepada kerajaan / pihak berkuasa tempatan (bidang insentif dan bidang tanpa insentif)</t>
  </si>
  <si>
    <t>GiftOfMoneyToApprovedInstitutionsOrOrganisationsIncentiveFieldAndFieldWithoutIncentive</t>
  </si>
  <si>
    <t>Gift of money to approved institutions or organisations (incentive field and field without incentive)</t>
  </si>
  <si>
    <t>Hadiah wang kepada institusi yang diluluskan atau organisasi (bidang insentif dan bidang tanpa insentif)</t>
  </si>
  <si>
    <t>GiftOfMoneyOrCostOfContributionInKindForAnyApprovedSportsActivityOrSportsBodyIncentiveFieldAndFieldWithoutIncentive</t>
  </si>
  <si>
    <t>Gift of money or cost of contribution in kind for any approved sports activity or sports body (incentive field and field without incentive)</t>
  </si>
  <si>
    <t>Hadiah wang atau kos sumbangan manfaat kepada badan yang diluluskan aktiviti sukan atau sukan (bidang insentif dan bidang tanpa insentif)</t>
  </si>
  <si>
    <t>GiftOfMoneyOrCostOfContributionInKindForAnyProjectOfNationalInterestApprovedByMinisterOfFinanceIncentiveFieldAndFieldWithoutIncentive</t>
  </si>
  <si>
    <t>Gift of money or cost of contribution in kind for any project of national interest approved by the minister of finance (incentive field and field without incentive)</t>
  </si>
  <si>
    <t>Hadiah wang atau kos sumbangan manfaat kepada projek berkepentingan negara yang diluluskan oleh menteri kewangan (bidang insentif dan bidang tanpa insentif)</t>
  </si>
  <si>
    <t>GiftOfMoneyToApprovedInstitutionsOrOrganisationsCostOfContributionInKindForAnyApprovedSportsActivityOrSportsBodyAndProjectOfNationalInterestApprovedByMinisterOfFinanceIncentiveFieldAndFieldWithoutIncentive</t>
  </si>
  <si>
    <t>Gift of money to approved institutions or organisations, cost of contribution in kind for any approved sports activity or sports body and project of national interest approved by the minister of finance (incentive field and field without incentive)</t>
  </si>
  <si>
    <t>Hadiah wang kepada institusi atau organisasi yang diluluskan, kos sumbangan manfaat kepada aktiviti sukan yang diluluskan atau badan sukan dan projek berkepentingan negara yang diluluskan oleh menteri kewangan (bidang insentif dan bidang tanpa insentif)</t>
  </si>
  <si>
    <t>GiftOfArtefactsManuscriptsOrPaintingsIncentiveFieldAndFieldWithoutIncentive</t>
  </si>
  <si>
    <t>Gift of artefacts, manuscripts or paintings (incentive field and field without incentive)</t>
  </si>
  <si>
    <t>Hadiah artifak, manuskrip atau lukisan (bidang insentif dan bidang tanpa insentif)</t>
  </si>
  <si>
    <t>GiftOfMoneyOrContributionInKindForProvisionOfFacilitiesInPublicPlacesForBenefitOfDisabledPersonsIncentiveFieldAndFieldWithoutIncentive</t>
  </si>
  <si>
    <t>Gift of money or contribution in kind for the provision of facilities in public places for the benefit of disabled persons (incentive field and field without incentive)</t>
  </si>
  <si>
    <t>Hadiah wang atau sumbangan manfaat bagi menyediakan kemudahan di tempat awam untuk orang yang kurang upaya (bidang insentif dan bidang tanpa insentif)</t>
  </si>
  <si>
    <t>GiftOfMoneyOrMedicalEquipmentToAnyHealthcareFacilityApprovedByMinistryOfHealthIncentiveFieldAndFieldWithoutIncentive</t>
  </si>
  <si>
    <t>Gift of money or medical equipment to any healthcare facility approved by the ministry of health (incentive field and field without incentive)</t>
  </si>
  <si>
    <t>Hadiah wang atau kos peralatan perubatan kepada mana-mana badan rawatan kesihatan yang diluluskan oleh kementerian kesihatan (bidang insentif dan bidang tanpa insentif)</t>
  </si>
  <si>
    <t>GiftOfPaintingsToNationalArtGalleryOrAnyStateArtGalleryIncentiveFieldAndFieldWithoutIncentive</t>
  </si>
  <si>
    <t>Gift of paintings to the national art gallery or any state art gallery (incentive field and field without incentive)</t>
  </si>
  <si>
    <t>Hadiah lukisan kepada balai seni lukis negara atau balai seni lukis negeri (bidang insentif dan bidang tanpa insentif)</t>
  </si>
  <si>
    <t>TaxableIncomeAbstract</t>
  </si>
  <si>
    <t>Taxable income [abstract]</t>
  </si>
  <si>
    <t>Pendapatan boleh cukai [abstrak]</t>
  </si>
  <si>
    <t>IncentiveFieldAndFieldWithoutIncentive</t>
  </si>
  <si>
    <t>Incentive field and field without incentive</t>
  </si>
  <si>
    <t>Bidang insentif dan bidang tanpa insentif</t>
  </si>
  <si>
    <t>PayableTaxAbstract</t>
  </si>
  <si>
    <t>Payable tax [abstract]</t>
  </si>
  <si>
    <t>TaxableIncomeA</t>
  </si>
  <si>
    <t>Taxable income a</t>
  </si>
  <si>
    <t>Pendapatan boleh cukai yang</t>
  </si>
  <si>
    <t>IncomeTaxA</t>
  </si>
  <si>
    <t>Income tax a</t>
  </si>
  <si>
    <t>Cukai pendapatan yang</t>
  </si>
  <si>
    <t>TaxableIncomeB</t>
  </si>
  <si>
    <t>Taxable income b</t>
  </si>
  <si>
    <t>Pendapatan boleh cukai b</t>
  </si>
  <si>
    <t>RatePercentageOfTaxB</t>
  </si>
  <si>
    <t>Rate (%) of tax b</t>
  </si>
  <si>
    <t>Kadar (%) cukai b</t>
  </si>
  <si>
    <t>IncomeTaxB</t>
  </si>
  <si>
    <t>Income tax b</t>
  </si>
  <si>
    <t>Cukai pendapatan b</t>
  </si>
  <si>
    <t>TaxPositionOfYearAssessmentAbstract</t>
  </si>
  <si>
    <t>Tax position of year assessment [abstract]</t>
  </si>
  <si>
    <t>Kedudukan cukai taksiran tahun [abstrak]</t>
  </si>
  <si>
    <t>RemissionUnderSection65</t>
  </si>
  <si>
    <t>Remission under section 65</t>
  </si>
  <si>
    <t>Pengampunan di bawah seksyen 65</t>
  </si>
  <si>
    <t>InstalmentPaymentsMade</t>
  </si>
  <si>
    <t>Instalment payments made</t>
  </si>
  <si>
    <t>Bayaran ansuran dibuat</t>
  </si>
  <si>
    <t>AllowanceClaimTable1AndTable2Abstract</t>
  </si>
  <si>
    <t>Allowance claim table 1 and table 2 [abstract]</t>
  </si>
  <si>
    <t>Elaun meja tuntutan 1 dan jadual 2 [abstrak]</t>
  </si>
  <si>
    <t>AllowanceTable1Abstract</t>
  </si>
  <si>
    <t>Allowance table 1 [abstract]</t>
  </si>
  <si>
    <t>Meja elaun 1 [abstrak]</t>
  </si>
  <si>
    <t>ClaimedAmountOfTable1</t>
  </si>
  <si>
    <t>Claimed amount of table 1</t>
  </si>
  <si>
    <t>Amaun yang dituntut jadual 1</t>
  </si>
  <si>
    <t>AbsorbedAmountOfTable1</t>
  </si>
  <si>
    <t>Absorbed amount of table 1</t>
  </si>
  <si>
    <t>Jumlah diserap jadual 1</t>
  </si>
  <si>
    <t>SurrenderedAmountOfTable1</t>
  </si>
  <si>
    <t>Surrendered amount of table 1</t>
  </si>
  <si>
    <t>Jumlah diserahkan jadual 1</t>
  </si>
  <si>
    <t>BalanceCarriedForwardOfTable1</t>
  </si>
  <si>
    <t>Balance carried forward of table 1</t>
  </si>
  <si>
    <t>Baki dibawa ke hadapan jadual 1</t>
  </si>
  <si>
    <t>AllowanceTable2Abstract</t>
  </si>
  <si>
    <t>Allowance table 2 [abstract]</t>
  </si>
  <si>
    <t>Jadual elaun 2 [abstrak]</t>
  </si>
  <si>
    <t>AbsorbedAmountOfTable2</t>
  </si>
  <si>
    <t>Absorbed amount of table 2</t>
  </si>
  <si>
    <t>Jumlah diserap jadual 2</t>
  </si>
  <si>
    <t>BalanceCarriedForwardOfTable2</t>
  </si>
  <si>
    <t>Balance carried forward of table 2</t>
  </si>
  <si>
    <t>Baki dibawa ke hadapan jadual 2</t>
  </si>
  <si>
    <t>LossesClaimAbstract</t>
  </si>
  <si>
    <t>Losses claim [abstract]</t>
  </si>
  <si>
    <t>Kerugian menuntut [abstrak]</t>
  </si>
  <si>
    <t>BusinessLossesAbstract</t>
  </si>
  <si>
    <t>Business losses [abstract]</t>
  </si>
  <si>
    <t>Kerugian perniagaan [abstrak]</t>
  </si>
  <si>
    <t>CurrentYearLosses</t>
  </si>
  <si>
    <t>Current year losses</t>
  </si>
  <si>
    <t>Kerugian tahun semasa</t>
  </si>
  <si>
    <t>LossesCarriedForward</t>
  </si>
  <si>
    <t>Losses carried forward</t>
  </si>
  <si>
    <t>Kerugian hantar hadapan</t>
  </si>
  <si>
    <t>IncentiveTypeEligibleProjectAbstract</t>
  </si>
  <si>
    <t>Incentive type: eligible project [abstract]</t>
  </si>
  <si>
    <t>Jenis insentif: projek yang layak [abstrak]</t>
  </si>
  <si>
    <t>AbsorbedAmountOfEligibleProject</t>
  </si>
  <si>
    <t>Absorbed amount of eligible project</t>
  </si>
  <si>
    <t>Jumlah diserap projek yang layak</t>
  </si>
  <si>
    <t>BalanceCarriedForwardOfEligibleProject</t>
  </si>
  <si>
    <t>Balance carried forward of eligible project</t>
  </si>
  <si>
    <t>Baki hantar hadapan daripada projek yang layak</t>
  </si>
  <si>
    <t>IntensiveTypeDeepSeaProjectAbstract</t>
  </si>
  <si>
    <t>Intensive type: deep sea project [abstract]</t>
  </si>
  <si>
    <t>Jenis intensif: projek laut dalam [abstrak]</t>
  </si>
  <si>
    <t>AbsorbedAmountOfDeepSeaProject</t>
  </si>
  <si>
    <t>Absorbed amount of deep sea project</t>
  </si>
  <si>
    <t>Jumlah diserap projek laut dalam</t>
  </si>
  <si>
    <t>BalanceCarriedForwardOfDeepSeaProject</t>
  </si>
  <si>
    <t>Balance carried forward of deep sea project</t>
  </si>
  <si>
    <t>Baki dibawa ke hadapan projek laut dalam</t>
  </si>
  <si>
    <t>IncentiveTypeInfrastructureProjectAbstract</t>
  </si>
  <si>
    <t>Incentive type: infrastructure project [abstract]</t>
  </si>
  <si>
    <t>Jenis insentif: projek infrastruktur [abstrak]</t>
  </si>
  <si>
    <t>AbsorbedAmountOfInfrastructureProject</t>
  </si>
  <si>
    <t>Absorbed amount of infrastructure project</t>
  </si>
  <si>
    <t>Jumlah diserap projek infrastruktur</t>
  </si>
  <si>
    <t>BalanceCarriedForwardOfInfrastructureProject</t>
  </si>
  <si>
    <t>Balance carried forward of infrastructure project</t>
  </si>
  <si>
    <t>Baki hantar hadapan daripada projek prasarana</t>
  </si>
  <si>
    <t>PrecedingYearsIncomeNotDeclaredAbstract</t>
  </si>
  <si>
    <t>Preceding years' income not declared [abstract]</t>
  </si>
  <si>
    <t>Pendapatan tahun kebelakangan yang tidak diisytiharkan [abstrak]</t>
  </si>
  <si>
    <t>TaxableIncomeOfPrecedingYearNotDeclaredIfAny</t>
  </si>
  <si>
    <t>Taxable income of preceding year not declared ( if any)</t>
  </si>
  <si>
    <t>Pendapatan boleh cukai tahun sebelumnya yang belum dilaporkan (jika ada)</t>
  </si>
  <si>
    <t>FinancialParticularOfTaxablePersonAbstract</t>
  </si>
  <si>
    <t>Financial particular of taxable person [abstract]</t>
  </si>
  <si>
    <t>Kewangan tertentu orang kena cukai [abstrak]</t>
  </si>
  <si>
    <t>BusinessRecoveredExpenditureAbstract</t>
  </si>
  <si>
    <t>Business recovered expenditure [abstract]</t>
  </si>
  <si>
    <t>Perniagaan pulih perbelanjaan [abstrak]</t>
  </si>
  <si>
    <t>BusinessCodeRelatedToBusinessRecoveredExpenditure</t>
  </si>
  <si>
    <t>Business code related to business recovered expenditure</t>
  </si>
  <si>
    <t>Kod perniagaan yang berkaitan dengan perbelanjaan perniagaan pulih</t>
  </si>
  <si>
    <t>BusinessActivityTypeRelatedToBusinessRecoveredExpenditure</t>
  </si>
  <si>
    <t>Business activity type related to business recovered expenditure</t>
  </si>
  <si>
    <t>Aktiviti perniagaan yang berkaitan dengan jenis perniagaan pulih perbelanjaan</t>
  </si>
  <si>
    <t>CrudeOilRecoveryRelatedToBusinessRecoveredExpenditure</t>
  </si>
  <si>
    <t>Crude oil recovery related to business recovered expenditure</t>
  </si>
  <si>
    <t>Pemulihan minyak mentah yang berkaitan dengan perniagaan pulih perbelanjaan</t>
  </si>
  <si>
    <t>ExportDutyRelatedToBusinessRecoveredExpenditure</t>
  </si>
  <si>
    <t>Export duty related to business recovered expenditure</t>
  </si>
  <si>
    <t>Duti eksport yang berkaitan dengan perniagaan pulih perbelanjaan</t>
  </si>
  <si>
    <t>GasAcquisitionRelatedToBusinessRecoveredExpenditure</t>
  </si>
  <si>
    <t>Gas acquisition related to business recovered expenditure</t>
  </si>
  <si>
    <t>Pengambilalihan gas yang berkaitan dengan perniagaan pulih perbelanjaan</t>
  </si>
  <si>
    <t>CondensateGainsRelatedToBusinessRecoveredExpenditure</t>
  </si>
  <si>
    <t>Condensate gains related to business recovered expenditure</t>
  </si>
  <si>
    <t>Keuntungan kondensat yang berkaitan dengan perniagaan pulih perbelanjaan</t>
  </si>
  <si>
    <t>OtherGainsRelatedToBusinessRecoveredExpenditure</t>
  </si>
  <si>
    <t>Other gains related to business recovered expenditure</t>
  </si>
  <si>
    <t>Keuntungan lain yang berkaitan dengan perniagaan pulih perbelanjaan</t>
  </si>
  <si>
    <t>ProductionCostAbstract</t>
  </si>
  <si>
    <t>Production cost [abstract]</t>
  </si>
  <si>
    <t>Kos pengeluaran [abstrak]</t>
  </si>
  <si>
    <t>PurchaseRelatedToProductionCost</t>
  </si>
  <si>
    <t>Purchase related to production cost</t>
  </si>
  <si>
    <t>Pembelian yang berkaitan dengan kos pengeluaran</t>
  </si>
  <si>
    <t>OperationalExpenditureRelatedToProductionCost</t>
  </si>
  <si>
    <t>Operational expenditure related to production cost</t>
  </si>
  <si>
    <t>Perbelanjaan operasi yang berkaitan dengan kos pengeluaran</t>
  </si>
  <si>
    <t>DevelopmentExpenditureRelatedToProductionCost</t>
  </si>
  <si>
    <t>Development expenditure related to production cost</t>
  </si>
  <si>
    <t>Perbelanjaan pembangunan yang berkaitan dengan kos pengeluaran</t>
  </si>
  <si>
    <t>GeologicalAndGeophysicalExpenditure</t>
  </si>
  <si>
    <t>Geological and geophysical expenditure</t>
  </si>
  <si>
    <t>Perbelanjaan geologi dan geofizik</t>
  </si>
  <si>
    <t>OtherProductionCost</t>
  </si>
  <si>
    <t>Other production cost</t>
  </si>
  <si>
    <t>Kos pengeluaran yang lain</t>
  </si>
  <si>
    <t>GrossProfitOrLossReturnFormUnderSection30OfPetroleumActIncomeTax1967</t>
  </si>
  <si>
    <t>Gross profit / Loss return form under section 30 of petroleum act (income tax) 1967</t>
  </si>
  <si>
    <t>Borang nyata keuntungan / kerugian kasar di bawah seksyen 30 akta petroleum (cukai pendapatan) 1967</t>
  </si>
  <si>
    <t>OtherBusinessIncomeReturnFormUnderSection30OfPetroleumActIncomeTax1967</t>
  </si>
  <si>
    <t>Other business income return form under section 30 of petroleum act (income tax) 1967</t>
  </si>
  <si>
    <t>Lain-lain borang nyata pendapatan perniagaan di bawah seksyen 30 akta petroleum (cukai pendapatan) 1967</t>
  </si>
  <si>
    <t>NontaxableProfitReturnFormUnderSection30OfPetroleumActIncomeTax1967</t>
  </si>
  <si>
    <t>Non-taxable profit return form under section 30 of petroleum act (income tax) 1967</t>
  </si>
  <si>
    <t>Tanpa cukai borang nyata keuntungan di bawah seksyen 30 akta petroleum (cukai pendapatan) 1967</t>
  </si>
  <si>
    <t>Lag</t>
  </si>
  <si>
    <t>SupplementalPaymentToPetroleumReturnFormUnderSection30OfPetroleumActIncomeTax1967</t>
  </si>
  <si>
    <t>Supplemental payment to petroleum return form under section 30 of petroleum act (income tax) 1967</t>
  </si>
  <si>
    <t>Bayaran tambahan kepada borang nyata petroleum di bawah seksyen 30 akta petroleum (cukai pendapatan) 1967</t>
  </si>
  <si>
    <t>Depreciation</t>
  </si>
  <si>
    <t>Susutnilai</t>
  </si>
  <si>
    <t>PaymentForProfessionalTechnicalManagementAndLegalCost</t>
  </si>
  <si>
    <t>Payment for professional, technical, management and legal cost</t>
  </si>
  <si>
    <t>Bayaran profesional, teknikal, pengurusan dan kos guaman</t>
  </si>
  <si>
    <t>TechnicalFeePaymentToNonresidentReceiver</t>
  </si>
  <si>
    <t>Technical fee payment to non-resident receiver</t>
  </si>
  <si>
    <t>Bayaran yuran teknikal kepada penerima bukan pemastautin</t>
  </si>
  <si>
    <t>ContractPayment</t>
  </si>
  <si>
    <t>Contract payment</t>
  </si>
  <si>
    <t>Bayaran kontrak</t>
  </si>
  <si>
    <t>EmployeeStockCostOption</t>
  </si>
  <si>
    <t>Employee stock cost option</t>
  </si>
  <si>
    <t>Pekerja pilihan kos saham</t>
  </si>
  <si>
    <t>PromotionAndAdvertisement</t>
  </si>
  <si>
    <t>Promotion and advertisement</t>
  </si>
  <si>
    <t>Promosi dan pengiklanan</t>
  </si>
  <si>
    <t>TravellingAndAccommodation</t>
  </si>
  <si>
    <t>Travelling and accommodation</t>
  </si>
  <si>
    <t>Perjalanan dan penginapan</t>
  </si>
  <si>
    <t>DifferentOfCrudeOilLifting</t>
  </si>
  <si>
    <t>Different of crude oil lifting</t>
  </si>
  <si>
    <t>Berbeza mengangkat minyak mentah</t>
  </si>
  <si>
    <t>IntangibleDrillingCost</t>
  </si>
  <si>
    <t>Intangible drilling cost</t>
  </si>
  <si>
    <t>Kos penggerudian tidak ketara</t>
  </si>
  <si>
    <t>QualifyingAllowanceUnderTable1</t>
  </si>
  <si>
    <t>Qualifying allowance under table 1</t>
  </si>
  <si>
    <t>Kelayakan elaun di bawah jadual 1</t>
  </si>
  <si>
    <t>PlatformOfFixedAssets</t>
  </si>
  <si>
    <t>Platform of fixed assets</t>
  </si>
  <si>
    <t>Platform aset tetap</t>
  </si>
  <si>
    <t>TransportationOfFixedAssets</t>
  </si>
  <si>
    <t>Transportation of fixed assets</t>
  </si>
  <si>
    <t>Pengangkutan aset tetap</t>
  </si>
  <si>
    <t>CashInHandAndCashAtBank</t>
  </si>
  <si>
    <t>Cash in hand and cash at bank</t>
  </si>
  <si>
    <t>Tunai dalam tangan dan tunai di bank</t>
  </si>
  <si>
    <t>CurrentLiabilityAbstract</t>
  </si>
  <si>
    <t>Current liability [abstract]</t>
  </si>
  <si>
    <t>Liabiliti semasa [abstrak]</t>
  </si>
  <si>
    <t>LoanAndOverdraft</t>
  </si>
  <si>
    <t>Loan and overdraft</t>
  </si>
  <si>
    <t>Pinjaman dan overdraf</t>
  </si>
  <si>
    <t>OtherCreditors</t>
  </si>
  <si>
    <t>Other creditors</t>
  </si>
  <si>
    <t>OtherCurrentLiability</t>
  </si>
  <si>
    <t>Other current liability</t>
  </si>
  <si>
    <t>Liabiliti semasa lain</t>
  </si>
  <si>
    <t>LongTermLiability</t>
  </si>
  <si>
    <t>Long term liability</t>
  </si>
  <si>
    <t>Liabiliti jangka panjang</t>
  </si>
  <si>
    <t>ShareholderEquityAbstract</t>
  </si>
  <si>
    <t>Shareholder equity [abstract]</t>
  </si>
  <si>
    <t>Pemegang saham ekuiti [abstrak]</t>
  </si>
  <si>
    <t>SeparationOfProfitOrLossAccount</t>
  </si>
  <si>
    <t>Pengasingan akaun untung / rugi</t>
  </si>
  <si>
    <t>ReserveAccount</t>
  </si>
  <si>
    <t>Reserve account</t>
  </si>
  <si>
    <t>Akaun rizab</t>
  </si>
  <si>
    <t>TransactionBetweenRelatedCompanyAbstract</t>
  </si>
  <si>
    <t>Transaction between related company [abstract]</t>
  </si>
  <si>
    <t>Transaksi antara syarikat berkaitan [abstrak]</t>
  </si>
  <si>
    <t>Pinjaman kepada syarikat berkaitan di Malaysia</t>
  </si>
  <si>
    <t>Pinjaman kepada syarikat berkaitan di luar Malaysia</t>
  </si>
  <si>
    <t>Pinjaman daripada syarikat berkaitan di Malaysia</t>
  </si>
  <si>
    <t>Pinjaman daripada syarikat berkaitan di luar Malaysia</t>
  </si>
  <si>
    <t>ParticularsOfTaxablePersonParticularOfMainOperatorAbstract</t>
  </si>
  <si>
    <t>Particulars of taxable person (particular of main operator) [abstract]</t>
  </si>
  <si>
    <t>Butir-butir orang kena cukai (tertentu operator utama) [abstrak]</t>
  </si>
  <si>
    <t>NameOfTaxablePersonParticularOfMainOperator</t>
  </si>
  <si>
    <t>Name of taxable person (particular of main operator)</t>
  </si>
  <si>
    <t>Nama orang yang boleh dikenakan cukai (tertentu operator utama)</t>
  </si>
  <si>
    <t>MailingAddressOfTaxablePersonParticularOfMainOperator</t>
  </si>
  <si>
    <t>Mailing address of taxable person (particular of main operator)</t>
  </si>
  <si>
    <t>Mailing alamat orang kena cukai (tertentu operator utama)</t>
  </si>
  <si>
    <t>PostcodeOfTaxablePersonParticularOfMainOperator</t>
  </si>
  <si>
    <t>Postcode of taxable person (particular of main operator)</t>
  </si>
  <si>
    <t>Poskod orang kena cukai (tertentu operator utama)</t>
  </si>
  <si>
    <t>TownOfTaxablePersonParticularOfMainOperator</t>
  </si>
  <si>
    <t>Town of taxable person (particular of main operator)</t>
  </si>
  <si>
    <t>Town orang kena cukai (tertentu operator utama)</t>
  </si>
  <si>
    <t>StateOfTaxablePersonParticularOfMainOperator</t>
  </si>
  <si>
    <t>State of taxable person (particular of main operator)</t>
  </si>
  <si>
    <t>Keadaan orang kena cukai (tertentu operator utama)</t>
  </si>
  <si>
    <t>AddressBusinessPremises</t>
  </si>
  <si>
    <t>Address business premises</t>
  </si>
  <si>
    <t>Premis alamat perniagaan</t>
  </si>
  <si>
    <t>PostcodeOfBusinessPremises</t>
  </si>
  <si>
    <t>Postcode of business premises</t>
  </si>
  <si>
    <t>Poskod premis perniagaan</t>
  </si>
  <si>
    <t>TownOfBusinessPremises</t>
  </si>
  <si>
    <t>Town of business premises</t>
  </si>
  <si>
    <t>Town premis perniagaan</t>
  </si>
  <si>
    <t>StateOfBusinessPremises</t>
  </si>
  <si>
    <t>State of business premises</t>
  </si>
  <si>
    <t>Keadaan premis perniagaan</t>
  </si>
  <si>
    <t>TelephoneNumberOfTaxablePersonParticularOfMainOperator</t>
  </si>
  <si>
    <t>Telephone number of taxable person (particular of main operator)</t>
  </si>
  <si>
    <t>Nombor telefon orang kena cukai (tertentu operator utama)</t>
  </si>
  <si>
    <t>EmailOfTaxablePersonParticularOfMainOperator</t>
  </si>
  <si>
    <t>Email of taxable person (particular of main operator)</t>
  </si>
  <si>
    <t>E-mel daripada orang kena cukai (tertentu operator utama)</t>
  </si>
  <si>
    <t>BankNameOfTaxablePersonParticularOfMainOperator</t>
  </si>
  <si>
    <t>Bank name of taxable person (particular of main operator)</t>
  </si>
  <si>
    <t>Nama bank orang kena cukai (tertentu operator utama)</t>
  </si>
  <si>
    <t>BankAccountNumberOfTaxablePersonParticularOfMainOperator</t>
  </si>
  <si>
    <t>Bank account number of taxable person (particular of main operator)</t>
  </si>
  <si>
    <t>Nombor akaun bank orang kena cukai (tertentu operator utama)</t>
  </si>
  <si>
    <t>AddressWhereBusinessRecordHasBeenKept</t>
  </si>
  <si>
    <t>Address where business record has been kept</t>
  </si>
  <si>
    <t>Alamat di mana rekod perniagaan telah disimpan</t>
  </si>
  <si>
    <t>PostcodeOfPlaceWhereBusinessRecordHasBeenKept</t>
  </si>
  <si>
    <t>Postcode of place where business record has been kept</t>
  </si>
  <si>
    <t>Poskod tempat di mana rekod perniagaan telah disimpan</t>
  </si>
  <si>
    <t>TownWhereBusinessRecordHasBeenKept</t>
  </si>
  <si>
    <t>Town where business record has been kept</t>
  </si>
  <si>
    <t>Bandar di mana rekod perniagaan telah disimpan</t>
  </si>
  <si>
    <t>StateWhereBusinessRecordHasBeenKept</t>
  </si>
  <si>
    <t>State where business record has been kept</t>
  </si>
  <si>
    <t>Negeri di mana rekod perniagaan telah disimpan</t>
  </si>
  <si>
    <t>Pengarah / menguruskan butir-butir [abstrak]</t>
  </si>
  <si>
    <t>Pengarah / menguruskan butir-butir [jadual]</t>
  </si>
  <si>
    <t>Pengarah / menguruskan butir-butir [butiran]</t>
  </si>
  <si>
    <t>DirectorOrManagerName</t>
  </si>
  <si>
    <t>Director / manager name</t>
  </si>
  <si>
    <t>Pengarah / nama pengurus</t>
  </si>
  <si>
    <t>Jawatan yang dipegang oleh pengarah / menguruskan</t>
  </si>
  <si>
    <t>Alamat kediaman pengarah / menguruskan</t>
  </si>
  <si>
    <t>Poskod pengarah / menguruskan</t>
  </si>
  <si>
    <t>Town pengarah / menguruskan</t>
  </si>
  <si>
    <t>Negeri pengarah / menguruskan</t>
  </si>
  <si>
    <t>Nombor pengenalan / pasport pengarah / menguruskan</t>
  </si>
  <si>
    <t>Nombor telefon pengarah / menguruskan</t>
  </si>
  <si>
    <t>PartnerParticularsAbstract</t>
  </si>
  <si>
    <t>Partner particulars [abstract]</t>
  </si>
  <si>
    <t>Butir-butir rakan kongsi [abstrak]</t>
  </si>
  <si>
    <t>PartnerParticularsTable</t>
  </si>
  <si>
    <t>Partner particulars [table]</t>
  </si>
  <si>
    <t>Butir-butir rakan kongsi [jadual]</t>
  </si>
  <si>
    <t>PartnerParticularsLineItems</t>
  </si>
  <si>
    <t>Partner particulars [line items]</t>
  </si>
  <si>
    <t>Butir-butir rakan kongsi [butiran]</t>
  </si>
  <si>
    <t>CompanyRegistrationNumber</t>
  </si>
  <si>
    <t>Company registration number</t>
  </si>
  <si>
    <t>Nombor pendaftaran syarikat</t>
  </si>
  <si>
    <t>PartnerName</t>
  </si>
  <si>
    <t>Partner name</t>
  </si>
  <si>
    <t>Nama rakan kongsi</t>
  </si>
  <si>
    <t>AddressOfPartner</t>
  </si>
  <si>
    <t>Address of partner</t>
  </si>
  <si>
    <t>Alamat pasangan</t>
  </si>
  <si>
    <t>PostcodeOfPartner</t>
  </si>
  <si>
    <t>Postcode of partner</t>
  </si>
  <si>
    <t>Poskod rakan</t>
  </si>
  <si>
    <t>TownOfPartner</t>
  </si>
  <si>
    <t>Town of partner</t>
  </si>
  <si>
    <t>Town pasangan</t>
  </si>
  <si>
    <t>StateOfPartner</t>
  </si>
  <si>
    <t>State of partner</t>
  </si>
  <si>
    <t>Negeri pasangan</t>
  </si>
  <si>
    <t>ContiguousBlocksOfPartner</t>
  </si>
  <si>
    <t>Contiguous blocks of partner</t>
  </si>
  <si>
    <t>Blok berdampingan rakan</t>
  </si>
  <si>
    <t>DirectShareholdingPercentageOfPartner</t>
  </si>
  <si>
    <t>Direct shareholding (%) of partner</t>
  </si>
  <si>
    <t>Pegangan syer secara langsung (%) daripada rakan kongsi</t>
  </si>
  <si>
    <t>CountryOfOriginOfPartner</t>
  </si>
  <si>
    <t>Country of origin of partner</t>
  </si>
  <si>
    <t>Negara asal pasangan</t>
  </si>
  <si>
    <t>ParticularsOfAuditorAbstract</t>
  </si>
  <si>
    <t>Particulars of auditor [abstract]</t>
  </si>
  <si>
    <t>Butir-butir juruaudit [abstrak]</t>
  </si>
  <si>
    <t>ParticularsOfAuditorTable</t>
  </si>
  <si>
    <t>Particulars of auditor [table]</t>
  </si>
  <si>
    <t>Butir-butir juruaudit [jadual]</t>
  </si>
  <si>
    <t>ParticularsOfAuditorLineItems</t>
  </si>
  <si>
    <t>Particulars of auditor [line items]</t>
  </si>
  <si>
    <t>Butir-butir juruaudit [butiran]</t>
  </si>
  <si>
    <t>FirmNameOfAuditor</t>
  </si>
  <si>
    <t>Firm name of auditor</t>
  </si>
  <si>
    <t>Nama firma juruaudit</t>
  </si>
  <si>
    <t>FirmAddressOfAuditor</t>
  </si>
  <si>
    <t>Firm address of auditor</t>
  </si>
  <si>
    <t>Alamat firma juruaudit</t>
  </si>
  <si>
    <t>PostcodeOfAuditor</t>
  </si>
  <si>
    <t>Postcode of auditor</t>
  </si>
  <si>
    <t>Poskod juruaudit</t>
  </si>
  <si>
    <t>TownOfAuditor</t>
  </si>
  <si>
    <t>Town of auditor</t>
  </si>
  <si>
    <t>Town juruaudit</t>
  </si>
  <si>
    <t>StateOfAuditor</t>
  </si>
  <si>
    <t>State of auditor</t>
  </si>
  <si>
    <t>Negeri juruaudit</t>
  </si>
  <si>
    <t>TelephoneNumberOfAuditor</t>
  </si>
  <si>
    <t>Telephone number of auditor</t>
  </si>
  <si>
    <t>Nombor telefon juruaudit</t>
  </si>
  <si>
    <t>InformationOfFirmAndSignatureOfPersonWhoCompletesThisReturnFormAbstract</t>
  </si>
  <si>
    <t>Information of firm and signature of person who completes this return form [abstract]</t>
  </si>
  <si>
    <t>Maklumat firma dan tandatangan orang yang menyediakan borang nyata ini [abstrak]</t>
  </si>
  <si>
    <t>InformationOfFirmAndSignatureOfPersonWhoCompletesThisReturnFormTable</t>
  </si>
  <si>
    <t>Information of firm and signature of person who completes this return form [table]</t>
  </si>
  <si>
    <t>Maklumat firma dan tandatangan orang yang menyediakan borang nyata ini [jadual]</t>
  </si>
  <si>
    <t>InformationOfFirmAndSignatureOfPersonWhoCompletesThisReturnFormLineItems</t>
  </si>
  <si>
    <t>Information of firm and signature of person who completes this return form [line items]</t>
  </si>
  <si>
    <t>Maklumat firma dan tandatangan orang yang menyediakan borang nyata ini [butiran]</t>
  </si>
  <si>
    <t>FirmNameOfPersonWhoCompletesThisReturnForm</t>
  </si>
  <si>
    <t>Firm name of person who completes this return form</t>
  </si>
  <si>
    <t>Nama firma orang yang menyediakan borang nyata ini</t>
  </si>
  <si>
    <t>FirmAddressOfPersonWhoCompletesThisReturnForm</t>
  </si>
  <si>
    <t>Firm address of person who completes this return form</t>
  </si>
  <si>
    <t>Alamat firm orang yang menyediakan borang nyata ini</t>
  </si>
  <si>
    <t>PostcodeOfPersonWhoCompletesThisReturnForm</t>
  </si>
  <si>
    <t>Postcode of person who completes this return form</t>
  </si>
  <si>
    <t>Poskod orang yang menyediakan borang nyata ini</t>
  </si>
  <si>
    <t>TownOfPersonWhoCompletesThisReturnForm</t>
  </si>
  <si>
    <t>Town of person who completes this return form</t>
  </si>
  <si>
    <t>Town orang yang menyediakan borang nyata ini</t>
  </si>
  <si>
    <t>StateOfPersonWhoCompletesThisReturnForm</t>
  </si>
  <si>
    <t>State of person who completes this return form</t>
  </si>
  <si>
    <t>Keadaan orang yang menyediakan borang nyata ini</t>
  </si>
  <si>
    <t>TelephoneNumberOfPersonWhoCompletesThisReturnForm</t>
  </si>
  <si>
    <t>Telephone number of person who completes this return form</t>
  </si>
  <si>
    <t>Nombor telefon orang yang menyediakan borang nyata ini</t>
  </si>
  <si>
    <t>TaxAgentApprovalNumberOfPersonWhoCompletesThisReturnForm</t>
  </si>
  <si>
    <t>Tax agent approval number of person who completes this return form</t>
  </si>
  <si>
    <t>Ejen cukai nombor kelulusan orang yang menyediakan borang nyata ini</t>
  </si>
  <si>
    <t>BusinessRegistrationNumberOfPersonWhoCompletesThisReturnForm</t>
  </si>
  <si>
    <t>Business registration number of person who completes this return form</t>
  </si>
  <si>
    <t>Nombor pendaftaran perniagaan orang yang menyediakan borang nyata ini</t>
  </si>
  <si>
    <t>EmailOfPersonWhoCompletesThisReturnForm</t>
  </si>
  <si>
    <t>Email of person who completes this return form</t>
  </si>
  <si>
    <t>E-mel orang yang menyediakan borang nyata ini</t>
  </si>
  <si>
    <t>FORMCPEAbstract</t>
  </si>
  <si>
    <t>PetroleumReturnFormUnderSection30AOfPetroleumActIncomeTax1967Abstract</t>
  </si>
  <si>
    <t>Petroleum return form under section 30a of petroleum act (income tax) 1967 [abstract]</t>
  </si>
  <si>
    <t>Borang nyata petroleum di bawah seksyen 30a akta petroleum (cukai pendapatan) 1967 [abstrak]</t>
  </si>
  <si>
    <t>GeneralInformationAboutPetroleumReturnFormUnderSection30AOfPetroleumActIncomeTax1967Abstract</t>
  </si>
  <si>
    <t>General information about petroleum return form under section 30a of petroleum act (income tax) 1967 [abstract]</t>
  </si>
  <si>
    <t>Maklumat umum mengenai borang nyata petroleum di bawah seksyen 30A akta petroleum (cukai pendapatan) 1967 [abstrak]</t>
  </si>
  <si>
    <t>GeneralInformationAboutPetroleumReturnFormUnderSection30AOfPetroleumActIncomeTax1967Table</t>
  </si>
  <si>
    <t>General information about petroleum return form under section 30a of petroleum act (income tax) 1967 [table]</t>
  </si>
  <si>
    <t>Maklumat umum mengenai borang nyata petroleum di bawah seksyen 30A akta petroleum (cukai pendapatan) 1967 [jadual]</t>
  </si>
  <si>
    <t>PetroleumReturnFormUnderSection30AOfPetroleumActIncomeTax1967Member</t>
  </si>
  <si>
    <t>Petroleum return form under section 30 A of petroleum act (income tax) 1967 [member]</t>
  </si>
  <si>
    <t>Borang nyata petroleum di bawah seksyen 30 A akta petroleum (cukai pendapatan) 1967 [ahli]</t>
  </si>
  <si>
    <t>GeneralInformationAboutPetroleumReturnFormUnderSection30AOfPetroleumActIncomeTax1967LineItems</t>
  </si>
  <si>
    <t>General information about petroleum return form under section 30a of petroleum act (income tax) 1967 [line items]</t>
  </si>
  <si>
    <t>Maklumat umum mengenai borang nyata petroleum di bawah seksyen 30A akta petroleum (cukai pendapatan) 1967 [butiran]</t>
  </si>
  <si>
    <t>ForPeriodEnd</t>
  </si>
  <si>
    <t>For period end</t>
  </si>
  <si>
    <t>Bagi tempoh akhir</t>
  </si>
  <si>
    <t>IsManagementOfTaxablePersonsAffairDoneInMalaysiaAnytimeInBetweenBasicPeriodForRespectiveAssessmentYearReferringToPetroleumReturn</t>
  </si>
  <si>
    <t>Is the management of taxable person's affair done in Malaysia anytime in between basic period for the respective assessment year referring to petroleum return</t>
  </si>
  <si>
    <t>Apakah pengurusan urusan orang kena cukai yang dilakukan di Malaysia bila-bila masa di antara tempoh asas bagi tahun taksiran masing-masing merujuk kepada pulangan petroleum</t>
  </si>
  <si>
    <t>GrossPaymentMadeInBasicPeriodToNonresidentSubjectToWithholdingTaxUnderParagraph181H</t>
  </si>
  <si>
    <t>Gross payment made in the basic period to non-resident subject to the withholding tax under paragraph 18(1)(h)</t>
  </si>
  <si>
    <t>Bayaran kasar yang dibuat dalam tempoh asas kepada bukan pemastautin tertakluk kepada cukai pegangan di bawah perenggan 18 (1) (h)</t>
  </si>
  <si>
    <t>EligibleExpensesAbstract</t>
  </si>
  <si>
    <t>Eligible expenses [abstract]</t>
  </si>
  <si>
    <t>Perbelanjaan yang layak [abstrak]</t>
  </si>
  <si>
    <t>EligibleExplorationExpensesUnderTable1Abstract</t>
  </si>
  <si>
    <t>Eligible exploration expenses under table 1 [abstract]</t>
  </si>
  <si>
    <t>Perbelanjaan carigali yang layak di bawah jadual 1 [abstrak]</t>
  </si>
  <si>
    <t>AmountBroughtForwardOfEligibleExplorationExpenses</t>
  </si>
  <si>
    <t>Amount brought forward of eligible exploration expenses</t>
  </si>
  <si>
    <t>Jumlah yang dibawa ke hadapan perbelanjaan penerokaan layak</t>
  </si>
  <si>
    <t>AdjustmentAmountOfEligibleExplorationExpenses</t>
  </si>
  <si>
    <t>Adjustment amount of eligible exploration expenses</t>
  </si>
  <si>
    <t>Jumlah pelarasan perbelanjaan penerokaan layak</t>
  </si>
  <si>
    <t>ActualAmountBroughtForwardOfEligibleExplorationExpenses</t>
  </si>
  <si>
    <t>Actual amount brought forward of eligible exploration expenses</t>
  </si>
  <si>
    <t>Jumlah sebenar yang dibawa ke hadapan perbelanjaan penerokaan layak</t>
  </si>
  <si>
    <t>CurrentYearAmountOfEligibleExplorationExpenses</t>
  </si>
  <si>
    <t>Current year amount of eligible exploration expenses</t>
  </si>
  <si>
    <t>Jumlah tahun semasa perbelanjaan penerokaan layak</t>
  </si>
  <si>
    <t>ActualAmountBroughtForwardAndCurrentYearAmountOfEligibleExplorationExpenses</t>
  </si>
  <si>
    <t>Actual amount brought forward and current year amount of eligible exploration expenses</t>
  </si>
  <si>
    <t>Jumlah sebenar yang dibawa ke hadapan dan jumlah tahun semasa perbelanjaan penerokaan layak</t>
  </si>
  <si>
    <t>AmountSurrenderedOfEligibleExplorationExpensesUnderSection30AOfPetroleumActIncomeTax1967</t>
  </si>
  <si>
    <t>Amount surrendered of eligible exploration expenses under section 30a of petroleum act (income tax) 1967</t>
  </si>
  <si>
    <t>Jumlah diserahkan perbelanjaan carigali yang layak di bawah seksyen 30A akta petroleum (cukai pendapatan) 1967</t>
  </si>
  <si>
    <t>BalanceCarriedForwardOfEligibleExplorationExpensesUnderSection30AOfPetroleumActIncomeTax1967</t>
  </si>
  <si>
    <t>Balance carried forward of eligible exploration expenses under section 30a of petroleum act (income tax) 1967</t>
  </si>
  <si>
    <t>Baki dibawa ke hadapan perbelanjaan carigali yang layak di bawah seksyen 30A akta petroleum (cukai pendapatan) 1967</t>
  </si>
  <si>
    <t>QualifyingCapitalExpenditureUnderTable2Abstract</t>
  </si>
  <si>
    <t>Qualifying capital expenditure under table 2 [abstract]</t>
  </si>
  <si>
    <t>Perbelanjaan modal yang layak di bawah jadual 2 [abstrak]</t>
  </si>
  <si>
    <t>AmountBroughtForwardOfQualifyingCapitalExpenditure</t>
  </si>
  <si>
    <t>Amount brought forward of qualifying capital expenditure</t>
  </si>
  <si>
    <t>Jumlah yang dibawa ke hadapan daripada perbelanjaan modal yang layak</t>
  </si>
  <si>
    <t>AdjustmentAmountOfQualifyingCapitalExpenditure</t>
  </si>
  <si>
    <t>Adjustment amount of qualifying capital expenditure</t>
  </si>
  <si>
    <t>Jumlah pelarasan perbelanjaan modal yang layak</t>
  </si>
  <si>
    <t>ActualAmountBroughtForwardOfQualifyingCapitalExpenditure</t>
  </si>
  <si>
    <t>Actual amount brought forward of qualifying capital expenditure</t>
  </si>
  <si>
    <t>Jumlah sebenar yang dibawa ke hadapan daripada perbelanjaan modal yang layak</t>
  </si>
  <si>
    <t>CurrentYearAmountOfQualifyingCapitalExpenditure</t>
  </si>
  <si>
    <t>Current year amount of qualifying capital expenditure</t>
  </si>
  <si>
    <t>Jumlah tahun semasa daripada perbelanjaan modal yang layak</t>
  </si>
  <si>
    <t>ActualAmountBroughtForwardAndCurrentYearAmountOfQualifyingCapitalExpenditure</t>
  </si>
  <si>
    <t>Actual amount brought forward and current year amount of qualifying capital expenditure</t>
  </si>
  <si>
    <t>Jumlah sebenar yang dibawa ke hadapan dan jumlah tahun semasa daripada Perbelanjaan modal yang layak</t>
  </si>
  <si>
    <t>FinancialParticularsOfTaxablePersonAbstract</t>
  </si>
  <si>
    <t>Financial particulars of taxable person [abstract]</t>
  </si>
  <si>
    <t>Butir-butir kewangan orang kena cukai [abstrak]</t>
  </si>
  <si>
    <t>OperationalExpenditureOfProductionCost</t>
  </si>
  <si>
    <t>Operational expenditure of production cost</t>
  </si>
  <si>
    <t>Perbelanjaan operasi daripada kos pengeluaran</t>
  </si>
  <si>
    <t>DevelopmentExpenditureOfProductionCost</t>
  </si>
  <si>
    <t>Development expenditure of production cost</t>
  </si>
  <si>
    <t>Perbelanjaan pembangunan kos pengeluaran</t>
  </si>
  <si>
    <t>GeologicalAndGeophysicalExpenditureOfProductionCost</t>
  </si>
  <si>
    <t>Geological and geophysical expenditure of production cost</t>
  </si>
  <si>
    <t>Perbelanjaan geologi dan geofizik yang kos pengeluaran</t>
  </si>
  <si>
    <t>ProductionCostOtherThanOperationalDevelopmentGeologicalAndGeophysicalExpenditureOfProductionCost</t>
  </si>
  <si>
    <t>Production cost other than operational, development, geological and geophysical expenditure of production cost</t>
  </si>
  <si>
    <t>Kos pengeluaran yang lain daripada operasi, pembangunan, geologi dan geofizik Perbelanjaan kos pengeluaran</t>
  </si>
  <si>
    <t>OtherExplorationExpenditure</t>
  </si>
  <si>
    <t>Other exploration expenditure</t>
  </si>
  <si>
    <t>Perbelanjaan penerokaan lain</t>
  </si>
  <si>
    <t>LiabilityAndEquityOfOwnerAbstract</t>
  </si>
  <si>
    <t>Liability and equity of owner [abstract]</t>
  </si>
  <si>
    <t>Liabiliti dan ekuiti pemilik [abstrak]</t>
  </si>
  <si>
    <t>FORMPELSAbstract</t>
  </si>
  <si>
    <t>Form PELS [abstract]</t>
  </si>
  <si>
    <t>Form PELS [abstrak]</t>
  </si>
  <si>
    <t>FormForTaxablePersonWhoSurrenderQualifyingExplorationExpenditureUnderParagraph3ATable1PetroleumActIncomeTaxAbstract</t>
  </si>
  <si>
    <t>Form for taxable person who surrender the qualifying exploration expenditure under paragraph 3A table 1 petroleum act (income tax) [abstract]</t>
  </si>
  <si>
    <t>Borang orang kena cukai yang menyerahkan perbelanjaan penerokaan kelayakan di bawah perenggan meja 3A 1 petroleum (cukai pendapatan) [abstrak]</t>
  </si>
  <si>
    <t>GeneralInformationAboutFormForTaxablePersonWhoSurrenderQualifyingExplorationExpenditureUnderParagraph3ATable1PetroleumActAbstract</t>
  </si>
  <si>
    <t>General information about form for taxable person who surrender the qualifying exploration expenditure under paragraph 3A table 1 petroleum act [abstract]</t>
  </si>
  <si>
    <t>Maklumat umum mengenai bentuk untuk orang kena cukai yang menyerahkan perbelanjaan penerokaan kelayakan di bawah meja perenggan 3A 1 perbuatan petroleum [abstrak]</t>
  </si>
  <si>
    <t>GeneralInformationAboutFormForTaxablePersonWhoSurrenderQualifyingExplorationExpenditureUnderParagraph3ATable1PetroleumActTable</t>
  </si>
  <si>
    <t>General information about form for taxable person who surrender the qualifying exploration expenditure under paragraph 3A table 1 petroleum act [table]</t>
  </si>
  <si>
    <t>Maklumat umum mengenai bentuk untuk orang kena cukai yang menyerahkan perbelanjaan penerokaan kelayakan di bawah meja perenggan 3A 1 perbuatan petroleum [jadual]</t>
  </si>
  <si>
    <t>TypeOfFormAxis</t>
  </si>
  <si>
    <t>Type of form [axis]</t>
  </si>
  <si>
    <t>Jenis bentuk [paksi]</t>
  </si>
  <si>
    <t>FormForTaxablePersonWhoSurrenderQualifyingExplorationExpenditureUnderParagraph3ATable1PetroleumActMember</t>
  </si>
  <si>
    <t>Form for taxable person who surrender the qualifying exploration expenditure under paragraph 3A table 1 petroleum act [member]</t>
  </si>
  <si>
    <t>Borang orang kena cukai yang menyerahkan perbelanjaan penerokaan kelayakan di bawah perenggan 3A jadual 1 akta petroleum [ahli]</t>
  </si>
  <si>
    <t>GeneralInformationAboutFormForTaxablePersonWhoSurrenderQualifyingExplorationExpenditureUnderParagraph3ATable1PetroleumActLineItems</t>
  </si>
  <si>
    <t>General information about form for taxable person who surrender the qualifying exploration expenditure under paragraph 3A table 1 petroleum act [line items]</t>
  </si>
  <si>
    <t>Maklumat umum mengenai bentuk untuk orang kena cukai yang menyerahkan perbelanjaan penerokaan kelayakan di bawah meja perenggan 3A 1 perbuatan petroleum [butiran]</t>
  </si>
  <si>
    <t>ForPeriodEndOrAssessmentPeriod</t>
  </si>
  <si>
    <t>Bagi tempoh akhir tempoh / penilaian</t>
  </si>
  <si>
    <t>TaxablePersonParticularWhoSurrenderQualifyingExplorationExpenditureAbstract</t>
  </si>
  <si>
    <t>Taxable person particular who surrender the qualifying exploration expenditure [abstract]</t>
  </si>
  <si>
    <t>Orang kena cukai tertentu yang menyerahkan perbelanjaan penerokaan kelayakan [abstrak]</t>
  </si>
  <si>
    <t>TaxablePersonParticularWhoAreClaimReferringToSurrenderQualifyingExplorationExpenditureAbstract</t>
  </si>
  <si>
    <t>Taxable person particular who are claim referring to surrender the qualifying exploration expenditure [abstract]</t>
  </si>
  <si>
    <t>Orang kena cukai tertentu yang tuntutan merujuk menyerahkan perbelanjaan penerokaan kelayakan [abstrak]</t>
  </si>
  <si>
    <t>TaxablePersonParticularWhoAreClaimReferringToSurrenderQualifyingExplorationExpenditureTable</t>
  </si>
  <si>
    <t>Taxable person particular who are claim referring to surrender the qualifying exploration expenditure [table]</t>
  </si>
  <si>
    <t>Orang kena cukai tertentu yang tuntutan merujuk menyerahkan perbelanjaan penerokaan kelayakan [jadual]</t>
  </si>
  <si>
    <t>PersonIdentificationAxis</t>
  </si>
  <si>
    <t>#lhdnm_personIdentifier</t>
  </si>
  <si>
    <t>Person identification [axis]</t>
  </si>
  <si>
    <t>Pengenalan orang [paksi]</t>
  </si>
  <si>
    <t>TaxablePersonParticularWhoAreClaimReferringToSurrenderQualifyingExplorationExpenditureLineItems</t>
  </si>
  <si>
    <t>Taxable person particular who are claim referring to surrender the qualifying exploration expenditure [line items]</t>
  </si>
  <si>
    <t>Orang kena cukai tertentu yang tuntutan merujuk menyerahkan perbelanjaan penerokaan kelayakan [butiran]</t>
  </si>
  <si>
    <t>NameOfTaxablePersonWhoAreClaim</t>
  </si>
  <si>
    <t>Name of taxable person who are claim</t>
  </si>
  <si>
    <t>Nama orang yang boleh dikenakan cukai yang tuntutan</t>
  </si>
  <si>
    <t>ClaimedAmount</t>
  </si>
  <si>
    <t>Claimed amount</t>
  </si>
  <si>
    <t>Amaun yang dituntut</t>
  </si>
  <si>
    <t>SummaryOfClaimedAmountReferringToSurrenderQualifyingExplorationExpenditureAbstract</t>
  </si>
  <si>
    <t>Summary of claimed amount referring to surrender the qualifying exploration expenditure [abstract]</t>
  </si>
  <si>
    <t>Ringkasan amaun yang dituntut merujuk menyerahkan perbelanjaan penerokaan kelayakan [abstrak]</t>
  </si>
  <si>
    <t>SummaryOfClaimedAmountReferringToSurrenderQualifyingExplorationExpenditureTable</t>
  </si>
  <si>
    <t>Summary of claimed amount referring to surrender the qualifying exploration expenditure [table]</t>
  </si>
  <si>
    <t>Ringkasan amaun yang dituntut merujuk menyerahkan perbelanjaan penerokaan kelayakan [jadual]</t>
  </si>
  <si>
    <t>SummaryOfClaimedAmountReferringToSurrenderQualifyingExplorationExpenditureLineItems</t>
  </si>
  <si>
    <t>Summary of claimed amount referring to surrender the qualifying exploration expenditure [line items]</t>
  </si>
  <si>
    <t>Ringkasan amaun yang dituntut merujuk menyerahkan perbelanjaan penerokaan kelayakan [butiran]</t>
  </si>
  <si>
    <t>FORMPELTAbstract</t>
  </si>
  <si>
    <t>Form PELT [abstract]</t>
  </si>
  <si>
    <t>Form PELT [abstrak]</t>
  </si>
  <si>
    <t>ClaimFormForQualifyingExplorationExpenditureUnderParagraph3ATable1PetroleumActIncomeTaxAbstract</t>
  </si>
  <si>
    <t>Claim form for the qualifying exploration expenditure under paragraph 3A table 1 petroleum act (income tax) [abstract]</t>
  </si>
  <si>
    <t>Borang tuntutan bagi perbelanjaan carigali yang layak di bawah meja perenggan 3A 1 petroleum (cukai pendapatan) [abstrak]</t>
  </si>
  <si>
    <t>GeneralInformationAboutClaimFormForQualifyingExplorationExpenditureUnderParagraph3ATable1PetroleumActIncomeTaxAbstract</t>
  </si>
  <si>
    <t>General information about claim form for the qualifying exploration expenditure under paragraph 3A table 1 petroleum act (income tax) [abstract]</t>
  </si>
  <si>
    <t>Maklumat umum mengenai borang tuntutan bagi perbelanjaan carigali yang layak di bawah meja perenggan 3A 1 petroleum (cukai pendapatan) [abstrak]</t>
  </si>
  <si>
    <t>GeneralInformationAboutClaimFormForQualifyingExplorationExpenditureUnderParagraph3ATable1PetroleumActIncomeTaxTable</t>
  </si>
  <si>
    <t>General information about claim form for the qualifying exploration expenditure under paragraph 3A table 1 petroleum act (income tax) [table]</t>
  </si>
  <si>
    <t>Maklumat umum mengenai borang tuntutan bagi perbelanjaan carigali yang layak di bawah meja perenggan 3A 1 petroleum (cukai pendapatan) [jadual]</t>
  </si>
  <si>
    <t>ClaimFormForQualifyingExplorationExpenditureUnderParagraph3ATable1PetroleumActMember</t>
  </si>
  <si>
    <t>Claim form for the qualifying exploration expenditure under paragraph 3A table 1 petroleum act [member]</t>
  </si>
  <si>
    <t>Borang tuntutan bagi perbelanjaan carigali yang layak di bawah perenggan 3A Jadual 1 akta petroleum [ahli]</t>
  </si>
  <si>
    <t>GeneralInformationAboutClaimFormForQualifyingExplorationExpenditureUnderParagraph3ATable1PetroleumActIncomeTaxLineItems</t>
  </si>
  <si>
    <t>General information about claim form for the qualifying exploration expenditure under paragraph 3A table 1 petroleum act (income tax) [line items]</t>
  </si>
  <si>
    <t>Maklumat umum mengenai borang tuntutan bagi perbelanjaan carigali yang layak di bawah meja perenggan 3A 1 petroleum (cukai pendapatan) [butiran]</t>
  </si>
  <si>
    <t>AssessmentYearReferringToClaimFormForQualifyingExplorationExpenditure</t>
  </si>
  <si>
    <t>Assessment year referring to claim form for the qualifying exploration expenditure</t>
  </si>
  <si>
    <t>Tahun taksiran merujuk kepada borang tuntutan bagi perbelanjaan carigali yang layak</t>
  </si>
  <si>
    <t>TaxablePersonParticularWhoClaimFormForQualifyingExplorationExpenditureAbstract</t>
  </si>
  <si>
    <t>Taxable person particular who claim form for the qualifying exploration expenditure [abstract]</t>
  </si>
  <si>
    <t>Orang kena cukai tertentu yang mendakwa bentuk bagi perbelanjaan carigali yang layak [abstrak]</t>
  </si>
  <si>
    <t>TaxablePersonParticularWhoAreSurrenderReferringToClaimFormForQualifyingExplorationExpenditureAbstract</t>
  </si>
  <si>
    <t>Taxable person particular who are surrender referring to claim form for the qualifying exploration expenditure [abstract]</t>
  </si>
  <si>
    <t>Orang kena cukai tertentu yang menyerah diri merujuk kepada borang tuntutan bagi perbelanjaan carigali yang layak [abstrak]</t>
  </si>
  <si>
    <t>TaxablePersonParticularWhoAreSurrenderReferringToClaimFormForQualifyingExplorationExpenditureTable</t>
  </si>
  <si>
    <t>Taxable person particular who are surrender referring to claim form for the qualifying exploration expenditure [table]</t>
  </si>
  <si>
    <t>Orang kena cukai tertentu yang menyerah diri merujuk kepada borang tuntutan bagi perbelanjaan carigali yang layak [jadual]</t>
  </si>
  <si>
    <t>TaxablePersonParticularWhoAreSurrenderReferringToClaimFormForQualifyingExplorationExpenditureLineItems</t>
  </si>
  <si>
    <t>Taxable person particular who are surrender referring to claim form for the qualifying exploration expenditure [line items]</t>
  </si>
  <si>
    <t>Orang kena cukai tertentu yang menyerah diri merujuk kepada borang tuntutan bagi perbelanjaan carigali yang layak [butiran]</t>
  </si>
  <si>
    <t>SummaryOfClaimedAmountReferringToClaimFormForQualifyingExplorationExpenditureAbstract</t>
  </si>
  <si>
    <t>Summary of claimed amount referring to claim form for the qualifying exploration expenditure [abstract]</t>
  </si>
  <si>
    <t>Ringkasan amaun yang dituntut merujuk kepada borang tuntutan bagi perbelanjaan carigali yang layak [abstrak]</t>
  </si>
  <si>
    <t>SummaryOfClaimedAmountReferringToClaimFormForQualifyingExplorationExpenditureTable</t>
  </si>
  <si>
    <t>Summary of claimed amount referring to claim form for the qualifying exploration expenditure [table]</t>
  </si>
  <si>
    <t>Ringkasan amaun yang dituntut merujuk kepada borang tuntutan bagi perbelanjaan carigali yang layak [jadual]</t>
  </si>
  <si>
    <t>SummaryOfClaimedAmountReferringToClaimFormForQualifyingExplorationExpenditureLineItems</t>
  </si>
  <si>
    <t>Summary of claimed amount referring to claim form for the qualifying exploration expenditure [line items]</t>
  </si>
  <si>
    <t>Ringkasan amaun yang dituntut merujuk kepada borang tuntutan bagi perbelanjaan carigali yang layak [butiran]</t>
  </si>
  <si>
    <t>form-cpp</t>
  </si>
  <si>
    <t>Form CPP: Petroleum return form under section 30 of petroleum act (income tax) 1967</t>
  </si>
  <si>
    <t>PETROLEUM RETURN FORM UNDER SECTION 30 OF PETROLEUM ACT (INCOME TAX) 1967</t>
  </si>
  <si>
    <t>BORANG NYATA PETROLEUM DI BAWAH SEKSYEN 30 AKTA PETROLEUM (CUKAI PENDAPATAN) 1967</t>
  </si>
  <si>
    <t>This form is stated under section 82 of Petroleum Act (Income Tax) 1967</t>
  </si>
  <si>
    <t>Borang ini ditetapkan di bawah seksyen 82 Akta Petroleum (Cukai Pendapatan) 1967</t>
  </si>
  <si>
    <t>I. Nama Orang Yang Boleh Dikenakan Cukai</t>
  </si>
  <si>
    <t>II. Income Tax No.</t>
  </si>
  <si>
    <t>II. No. Cukai Pendapatan</t>
  </si>
  <si>
    <t>IV. Type of Operation</t>
  </si>
  <si>
    <t>V. Accounting Start Date</t>
  </si>
  <si>
    <t>V. Tarikh Mula Akaun</t>
  </si>
  <si>
    <t>VI. Tarikh Tutup Akaun</t>
  </si>
  <si>
    <t>VII. Record Keeping</t>
  </si>
  <si>
    <t>Pilih yang relevan:
1 -  Ya
2 - Tidak</t>
  </si>
  <si>
    <t>VIII. Adakah pengelolaan dan pengurusan hal-ehwal orang yang boleh dikenakan cukai itu dilakukan dalam Malaysia pada bila-bila masa dalam tempoh asas bagi tahun taksiran tersebut?</t>
  </si>
  <si>
    <t>IX. Ada membuat bayaran kasar dalam tempoh asas kepada bukan pemastautin yang tertakluk kepada cukai pegangan di bawah perenggan 18(1)(h)? (Tandakan 'X')</t>
  </si>
  <si>
    <t>X. Type of currency reported in this form</t>
  </si>
  <si>
    <t>PART A: STATUTORY INCOME AND TAXABLE INCOME</t>
  </si>
  <si>
    <t>BAHAGIAN A: PENDAPATAN BERKANUN DAN PENDAPATAN BERCUKAI</t>
  </si>
  <si>
    <t>A1. Statutory Income Marginal Field</t>
  </si>
  <si>
    <t>A1. Pendapatan Berkanun Medan Marginal</t>
  </si>
  <si>
    <t>A1a. Statutory Income</t>
  </si>
  <si>
    <t>A1a. Pendapatan Berkanun</t>
  </si>
  <si>
    <t>A1b. Less: Business Losses Absorbed</t>
  </si>
  <si>
    <t>A1b. Tolak: Kerugian Perniagaan Diserap</t>
  </si>
  <si>
    <t>A1c. Less: Infrastructure Allowance</t>
  </si>
  <si>
    <t>A1c. Tolak: Elaun Infrastruktur</t>
  </si>
  <si>
    <t>A2. Assessable Income (Marginal Field)</t>
  </si>
  <si>
    <t>A2. Pendapatan Boleh Taksir (Medan Marginal)</t>
  </si>
  <si>
    <t>( A1a - A1b - A1c ) ( Insert '0' if value is negative)</t>
  </si>
  <si>
    <t>( A1a – A1b – A1c ) (Isi ‘0’ jika nilai negatif)</t>
  </si>
  <si>
    <t>Less: Donation/ Gift/ Contribution</t>
  </si>
  <si>
    <t>Tolak: Derma/ Hadiah/ Sumbangan</t>
  </si>
  <si>
    <t>A3. Gift of money to the Government/ local authorities</t>
  </si>
  <si>
    <t>A3. Hadiah wang kepada Kerajaan/ Kerajaan Tempatan</t>
  </si>
  <si>
    <t>A4a. Gift of money to approved institutions or organisations</t>
  </si>
  <si>
    <t>A4a. Hadiah wang kepada institusi atau organisasi yang diluluskan</t>
  </si>
  <si>
    <t>A4b. Gift of money or cost of contribution in kind for any approved sports activity or sports body</t>
  </si>
  <si>
    <t>A4b. Hadiah wang atau kos sumbangan manfaat kepada aktiviti sukan atau badan sukan yang diluluskan</t>
  </si>
  <si>
    <t>A4c. Gift of money or cost of contribution in kind for any project of national interest approved by the Minister of Finance</t>
  </si>
  <si>
    <t>A4c. Hadiah wang atau kos sumbangan manfaat kepada projek berkepentingan negara yang diluluskan oleh Menteri Kewangan</t>
  </si>
  <si>
    <t>A4. Restriction of 7% from A1a</t>
  </si>
  <si>
    <t>A4. Terhad kepada 7% daripada A1a</t>
  </si>
  <si>
    <t>A5. Hadiah artifak, manuskrip atau lukisan</t>
  </si>
  <si>
    <t>A6. Hadiah wang atau sumbangan manfaat kepada Kerajaan bagi menyediakan kemudahan di tempat awam untuk orang yang kurang upaya</t>
  </si>
  <si>
    <t>A7. Gift of money or medical equipment to any healthcare facility approved by the Ministry of Health</t>
  </si>
  <si>
    <t>A7. Hadiah  wang atau kos peralatan perubatan kepada mana-mana badan rawatan kesihatan</t>
  </si>
  <si>
    <t>A8. Gift of paintings to the National Art Gallery or any state art gallery</t>
  </si>
  <si>
    <t>A8. Hadiah lukisan kepada Balai Seni Lukis Negara atau balai seni lukis negeri</t>
  </si>
  <si>
    <t>A9. TAXABLE INCOME MARGINAL FIELD</t>
  </si>
  <si>
    <t>A9. PENDAPATAN BERCUKAI MEDAN MARGINAL</t>
  </si>
  <si>
    <t>[A2 - ( A3 until A8)] (Insert '0' if value is negative)</t>
  </si>
  <si>
    <t>[A2 - ( A3 hingga A8 )] (Isi '0' jika nilai negatif)</t>
  </si>
  <si>
    <t>A10. Statutoty Income Incentive Field</t>
  </si>
  <si>
    <t>A10. Pendapatan Berkanun Medan Insentif</t>
  </si>
  <si>
    <t>A10a. Statutory Income</t>
  </si>
  <si>
    <t>A10a. Pendapatan Berkanun</t>
  </si>
  <si>
    <t>A10b. Less: Bussiness Losses Absorbed</t>
  </si>
  <si>
    <t>A10b. Tolak: Kerugian Perniagaan Diserap</t>
  </si>
  <si>
    <t>A10c. Less: Investment Allowance</t>
  </si>
  <si>
    <t>A10c. Tolak: Elaun Pelaburan</t>
  </si>
  <si>
    <t>A10d. Total ( A10a - A10b - A10c ) (Insert '0' if value is negative)</t>
  </si>
  <si>
    <t>A10d. Jumah ( A10a - A10b - A10c ) (Isi '0' jika nilai negatif)</t>
  </si>
  <si>
    <t>( A10a - A10b - A10c ) (Insert '0' if value is negative)</t>
  </si>
  <si>
    <t>A11. Statutory Income without Incentive Field</t>
  </si>
  <si>
    <t>A11. Pendapatan Berkanun Medan Tanpa Insentif</t>
  </si>
  <si>
    <t>A11a. Statutory Income</t>
  </si>
  <si>
    <t>A11a. Pendapatan Berkanun</t>
  </si>
  <si>
    <t>A11b. Less: Business Losses Absorbed</t>
  </si>
  <si>
    <t>A11b. Tolak: Kerugian Perniagaan Diserap</t>
  </si>
  <si>
    <t>A11c. Total ( A11a - A11b ) (Insert '0' if value is negative)</t>
  </si>
  <si>
    <t>A11c. Jumlah ( A11a - A11b ) (Isi '0' jika nilai negatif)</t>
  </si>
  <si>
    <t>A12. Pendapatan Berkanun Yang Disatukan (Medan Insentif dan Medah Tanpa Insentif)</t>
  </si>
  <si>
    <t>( A10d + A11c )</t>
  </si>
  <si>
    <t>A13. Less: Infrastructure Allowance</t>
  </si>
  <si>
    <t>A13. Tolak: Elaun Infrastruktur</t>
  </si>
  <si>
    <t>A14. Pendapatan Boleh Taksir (Medan Insentif dan Medan Tanpa Insentif)</t>
  </si>
  <si>
    <t>A15. Gift of money to the Government/ local authorities</t>
  </si>
  <si>
    <t>A15. Hadiah wang kepada Kerajaan/ Kerajaan Tempatan</t>
  </si>
  <si>
    <t>A16a.  Gift of money to approved institutions or organisations</t>
  </si>
  <si>
    <t>A16a. Hadiah wang kepada institusi atau organisasi yang diluluskan</t>
  </si>
  <si>
    <t>A16b. Gift of money or cost of contribution in kind for any approved sports activity or sports body</t>
  </si>
  <si>
    <t>A16b. Hadiah wang atau kos sumbangan manfaat kepada aktiviti sukan atau badan sukan yang diluluskan</t>
  </si>
  <si>
    <t>A16c. Gift of money or cost of contribution in kind for any project of national interest approved by the Minister of Finance</t>
  </si>
  <si>
    <t>A16c. Hadiah wang atau kos sumbangan manfaat kepada projek berkepentingan negara yang diluluskan oleh Menteri Kewangan</t>
  </si>
  <si>
    <t>A16. Restriction of 7% from A14</t>
  </si>
  <si>
    <t>A16. Terhad kepada 7% daripada A14</t>
  </si>
  <si>
    <t>The amount [A16a + A16b + A16c] is lesser than or equal to (7/100 * A14)</t>
  </si>
  <si>
    <t>Jumlah yang [A16a + A16b + A16c] adalah kurang daripada atau sama dengan (7/100 * A14)</t>
  </si>
  <si>
    <t>A17. Hadiah artifak, manuskrip atau lukisan</t>
  </si>
  <si>
    <t>A18. Hadiah wang atau sumbangan manfaat kepada Kerajaan bagi menyediakan kemudahan di tempat awam untuk orang yang kurang upaya</t>
  </si>
  <si>
    <t>A19. Gift of money or medical equipment to any healthcare facility approved by the Ministry of Health</t>
  </si>
  <si>
    <t>A19. Hadiah wang atau kos peralatan perubatan kepada mana-mana badan rawatan kesihatan</t>
  </si>
  <si>
    <t>A20. Gift of paintings to the National Art Gallery or any state art gallery</t>
  </si>
  <si>
    <t>A20. Hadiah lukisan kepada Balai Seni Lukis Negara atau balai seni lukis negeri</t>
  </si>
  <si>
    <t>A21. TAXABLE INCOME</t>
  </si>
  <si>
    <t>A21. PENDAPATAN BERCUKAI</t>
  </si>
  <si>
    <t>A21a. Marginal Field (from A9)</t>
  </si>
  <si>
    <t>A21a. Medan Marginal ( dari A9 )</t>
  </si>
  <si>
    <t>A21b. Medan Insentif dan Medan Tanpa Insentif</t>
  </si>
  <si>
    <t>[A14 - ( A15 until A20)]</t>
  </si>
  <si>
    <t>B1a. Taxable Income</t>
  </si>
  <si>
    <t>B1a. Pendapatan Bercukai</t>
  </si>
  <si>
    <t>B1c. Income Tax</t>
  </si>
  <si>
    <t>B1c. Cukai Pendapatan</t>
  </si>
  <si>
    <t>B2a. Taxable Income</t>
  </si>
  <si>
    <t>B2a. Pendapatan Bercukai</t>
  </si>
  <si>
    <t>B2b. Rate (%)</t>
  </si>
  <si>
    <t>B2c. Income Tax</t>
  </si>
  <si>
    <t>B2c. Cukai Pendapatan</t>
  </si>
  <si>
    <t>B3. TOTAL TAXABLE INCOME ( B1 + B2 )</t>
  </si>
  <si>
    <t>B3. JUMLAH CUKAI PENDAPATAN DIKENAKAN (B1 + B2 )</t>
  </si>
  <si>
    <t>PART C: TAX POSITION OF YEAR ASSESSMENT</t>
  </si>
  <si>
    <t>C1. Tax paid ( from B3 )</t>
  </si>
  <si>
    <t>C1. Cukai kena dibayar ( dari B3 )</t>
  </si>
  <si>
    <t>C2. Tolak: Peremitan di bawah seksyen 65</t>
  </si>
  <si>
    <t>C3. TOTAL ( C1 - C2 )</t>
  </si>
  <si>
    <t>C3. JUMLAH ( C1 - C2 )</t>
  </si>
  <si>
    <t>C4. Less: instalment payments made</t>
  </si>
  <si>
    <t>C4. Tolak: Bayaran ansuran yang telah dijelaskan</t>
  </si>
  <si>
    <t>C5. Baki cukai perlu dibayar</t>
  </si>
  <si>
    <t>Or C6. Tax paid in excess</t>
  </si>
  <si>
    <t>Atau: C6. Cukai terlebih bayar</t>
  </si>
  <si>
    <t>BAHAGIAN D: TUNTUTAN ELAUN JADUAL 1 DAN JADUAL 2</t>
  </si>
  <si>
    <t>D1. Elaun Jadual 1</t>
  </si>
  <si>
    <t>D1a. Amaun Dituntut</t>
  </si>
  <si>
    <t>(attach pel-t form, if necessary)</t>
  </si>
  <si>
    <t>(Kemukan Borang PEL-T, jika berkenaan)</t>
  </si>
  <si>
    <t>D1b. Amaun Diserap</t>
  </si>
  <si>
    <t>D1c. Amaun Diserah 
( Kemukakan Borang PEL-S )</t>
  </si>
  <si>
    <t>(Attach PEL-S Form)</t>
  </si>
  <si>
    <t>( Kemukakan Borang PEL-S )</t>
  </si>
  <si>
    <t>D1d. Balance Carried Forward</t>
  </si>
  <si>
    <t>D1d. Baki Hantar Hadapan</t>
  </si>
  <si>
    <t>D2. Elaun Jadual 2</t>
  </si>
  <si>
    <t>D2a. Amaun Diserap</t>
  </si>
  <si>
    <t>D2b. Balance Carried Forward</t>
  </si>
  <si>
    <t>D2b. Baki Hantar Hadapan</t>
  </si>
  <si>
    <t>D3. Jumlah elaun modal bagi aset yang diperoleh dalam tempoh asas</t>
  </si>
  <si>
    <t>BAHAGIAN E: TUNTUTAN KERUGIAN</t>
  </si>
  <si>
    <t>Business Losses</t>
  </si>
  <si>
    <t>Kerugian Perniagaan</t>
  </si>
  <si>
    <t>E1. Losses brought forward</t>
  </si>
  <si>
    <t>E1. Kerugian bawa hadapan</t>
  </si>
  <si>
    <t>E2. Current year losses</t>
  </si>
  <si>
    <t>E2. Kerugian tahun semasa</t>
  </si>
  <si>
    <t>E3. Losses carried forward</t>
  </si>
  <si>
    <t>E3. Kerugian hantar hadapan</t>
  </si>
  <si>
    <t>PART F: INCENTIVE CLAIM</t>
  </si>
  <si>
    <t>BAHAGIAN F: TUNTUTAN INSENTIF</t>
  </si>
  <si>
    <t>F1. Jenis Insentif: Projek yang layak</t>
  </si>
  <si>
    <t>F1a. Amaun Diserap</t>
  </si>
  <si>
    <t>F1b. Balance Carried Forward</t>
  </si>
  <si>
    <t>F1b. Baki Hantar Hadapan</t>
  </si>
  <si>
    <t>F2. Jenis Insentif: Projek laut dalam</t>
  </si>
  <si>
    <t>F2a. Amaun Diserap</t>
  </si>
  <si>
    <t>F2b. Balance Carried Forward</t>
  </si>
  <si>
    <t>F2b. Baki Hantar Hadapan</t>
  </si>
  <si>
    <t>F3. Jenis Insentif: Projek Infrastruktur</t>
  </si>
  <si>
    <t>F3a. Amaun Diserap</t>
  </si>
  <si>
    <t>F3b. Balance Carried Forward</t>
  </si>
  <si>
    <t>F3b. Baki Hantar Hadapan</t>
  </si>
  <si>
    <t>BAHAGIAN G: PENDAPATAN TAHUN KEBELAKANGAN BELUM DILAPORKAN</t>
  </si>
  <si>
    <t>G1. Pendapatan bercukai tahun kebelakangan yang belum dilapor ( jika ada )</t>
  </si>
  <si>
    <t>BAHAGIAN H: MAKLUMAT KEWANGAN ORANG YANG BOLEH DIKENAKAN CUKAI</t>
  </si>
  <si>
    <t>Perolehan Perniagaan</t>
  </si>
  <si>
    <t>H1a. Business Code</t>
  </si>
  <si>
    <t>H1a. Kod Perniagaan</t>
  </si>
  <si>
    <t>H2. Perolehan minyak mentah</t>
  </si>
  <si>
    <t>H3. Less: Export duty</t>
  </si>
  <si>
    <t>H3. Tolak: Duti eskport</t>
  </si>
  <si>
    <t>H4. Perolehan gas</t>
  </si>
  <si>
    <t>H5. Perolehan kondensat</t>
  </si>
  <si>
    <t>H6. Perolehan lain</t>
  </si>
  <si>
    <t>H7. Jumlah Perolehan [( H2 - H3 ) + H4 + H5 + H6 ]</t>
  </si>
  <si>
    <t>[( H2 - H3 ) + H4 + H5 + H6]</t>
  </si>
  <si>
    <t>Kos Pengeluaran</t>
  </si>
  <si>
    <t>H8. Belian</t>
  </si>
  <si>
    <t>H9. Operational expenditure</t>
  </si>
  <si>
    <t>H9. Belanja operasi</t>
  </si>
  <si>
    <t>H10. Development expenditure</t>
  </si>
  <si>
    <t>H10. Belanja pembangunan</t>
  </si>
  <si>
    <t>H11. Geological and geophysical expenditure</t>
  </si>
  <si>
    <t>H11. Belanja geologikal dan geofizikal</t>
  </si>
  <si>
    <t>H12. Other production cost</t>
  </si>
  <si>
    <t>H12. Kos pengeluaran lain</t>
  </si>
  <si>
    <t>H13. TOTAL PRODUCTION COST ( H8 until H12 )</t>
  </si>
  <si>
    <t>H13. JUMLAH KOS PENGELUARAN ( H8 hinggan H12 )</t>
  </si>
  <si>
    <t>H14. GROSS PROFIT/ LOSS ( H7 - H13 )</t>
  </si>
  <si>
    <t>H14. UNTUNG/ RUGI KASAR ( H7 - H13 )</t>
  </si>
  <si>
    <t>H15. Other business income</t>
  </si>
  <si>
    <t>H15. Pendapatan perniagaan lain</t>
  </si>
  <si>
    <t>H16. Non-taxable profit</t>
  </si>
  <si>
    <t>H16. Keuntungan tidak dikenakan cukai</t>
  </si>
  <si>
    <t>H17. Ses penyelidikan</t>
  </si>
  <si>
    <t>H18. Ses ketinggalan</t>
  </si>
  <si>
    <t>H19. Supplemental payment</t>
  </si>
  <si>
    <t>H20. Depreciation</t>
  </si>
  <si>
    <t>H20. Susut nilai</t>
  </si>
  <si>
    <t>H21. Bayaran professional, teknikal, pengurusan dan kos guaman</t>
  </si>
  <si>
    <t>H22. Bayaran fi teknikal kepada penerima bukan pemastautin</t>
  </si>
  <si>
    <t>H23. Contract payment</t>
  </si>
  <si>
    <t>H23. Bayaran kontrak</t>
  </si>
  <si>
    <t>H24. Interest</t>
  </si>
  <si>
    <t>H24. Faedah</t>
  </si>
  <si>
    <t>H25. Salary and wages</t>
  </si>
  <si>
    <t>H25. Gaji dan upah</t>
  </si>
  <si>
    <t>H26. Kos Opsyen Stok Pekerja</t>
  </si>
  <si>
    <t>H27. Royalti</t>
  </si>
  <si>
    <t>H28. Rental/ lease</t>
  </si>
  <si>
    <t>H28. Sewa/ Sewa pajakan</t>
  </si>
  <si>
    <t>H29. Penyelenggaraan dan pembaikan</t>
  </si>
  <si>
    <t>H30. Research and development</t>
  </si>
  <si>
    <t>H30. Penyelidikan dan pembangunan</t>
  </si>
  <si>
    <t>H31. Promosi dan pengiklanan</t>
  </si>
  <si>
    <t>H32. Travelling and accommodation</t>
  </si>
  <si>
    <t>H32. Perjalanan dan penginapan</t>
  </si>
  <si>
    <t>H33. Other expenditures</t>
  </si>
  <si>
    <t>H33. Perbelanjaan-perbelanjaan lain</t>
  </si>
  <si>
    <t>H34. TOTAL EXPENDITURE ( H17 until H33 )</t>
  </si>
  <si>
    <t>H34. JUMLAH PERBELANJAAN ( H17 hingga H33 )</t>
  </si>
  <si>
    <t>H35. NET PROFIT/ LOSS</t>
  </si>
  <si>
    <t>H35. UNTUNG / RUGI BERSIH</t>
  </si>
  <si>
    <t>H36. Perbezaan lifting minyak mentah</t>
  </si>
  <si>
    <t>H37. Intangible Drilling Cost (IDC)</t>
  </si>
  <si>
    <t>H38. Elaun yang layak di bawah Jadual 1</t>
  </si>
  <si>
    <t>H39. Non-allowable expenses</t>
  </si>
  <si>
    <t>H39. Perbelanjaan yang tidak dibenarkan</t>
  </si>
  <si>
    <t>Fixed Assets</t>
  </si>
  <si>
    <t>Aset Tetap</t>
  </si>
  <si>
    <t>H40. Platform</t>
  </si>
  <si>
    <t>H40. Pelantar</t>
  </si>
  <si>
    <t>H41. Kenderaan</t>
  </si>
  <si>
    <t>H42. Plant and machinery</t>
  </si>
  <si>
    <t>H42. Loji dan jentera</t>
  </si>
  <si>
    <t>H43. Tanah dan bangunan</t>
  </si>
  <si>
    <t>H44. Other fixed assets</t>
  </si>
  <si>
    <t>H44. Aset tetap lain</t>
  </si>
  <si>
    <t>H45. TOTAL FIXED ASSETS ( H40 untul H44 )</t>
  </si>
  <si>
    <t>H45. JUMLAH ASET TETAP ( H40 hingga H44 )</t>
  </si>
  <si>
    <t>H46. Jumlah kos aset tetap yang diperoleh dalam tempoh asas</t>
  </si>
  <si>
    <t>H47. Pelaburan</t>
  </si>
  <si>
    <t>Aset Semasa</t>
  </si>
  <si>
    <t>H48. Trade debtors</t>
  </si>
  <si>
    <t>H48. Penghutang dagangan</t>
  </si>
  <si>
    <t>H49. Penghutang lain</t>
  </si>
  <si>
    <t>H50. Stock</t>
  </si>
  <si>
    <t>H50. Stok</t>
  </si>
  <si>
    <t>H51. Cash in hand and cash at bank</t>
  </si>
  <si>
    <t>H51. Baki tunai dan baki di bank</t>
  </si>
  <si>
    <t>H52. Other current assets</t>
  </si>
  <si>
    <t>H52. Aset semasa lain</t>
  </si>
  <si>
    <t>H53. TOTAL CURRENT ASSETS ( H48 until H52 )</t>
  </si>
  <si>
    <t>H53. JUMLAH ASET SEMASA ( H48 hingga H52 )</t>
  </si>
  <si>
    <t>H54. TOTAL ASSETS ( H45 + H47 + H53 )</t>
  </si>
  <si>
    <t>H54. JUMLAH ASET ( H45 + H47 + H53 )</t>
  </si>
  <si>
    <t>Current liability</t>
  </si>
  <si>
    <t>Liabiliti Semasa:</t>
  </si>
  <si>
    <t>H55. Pinjaman dan overdraf</t>
  </si>
  <si>
    <t>H56. Trade creditors</t>
  </si>
  <si>
    <t>H56. Pemiutang dagangan</t>
  </si>
  <si>
    <t>H57. Pemiutang lain</t>
  </si>
  <si>
    <t>H58. Liabiliti semasa lain</t>
  </si>
  <si>
    <t>H59. JUMLAH LIABILITI SEMASA ( H55 hingga H58 )</t>
  </si>
  <si>
    <t>H60. Liabiliti jangka panjang</t>
  </si>
  <si>
    <t>H61. JUMLAH LIABILITI ( H59 + H60 )</t>
  </si>
  <si>
    <t>Enkuiti Pemegang Saham</t>
  </si>
  <si>
    <t>H62. Paid-up capital</t>
  </si>
  <si>
    <t>H62. Modal berbayar</t>
  </si>
  <si>
    <t>H63. Akaun pengasingan untung/ rugi</t>
  </si>
  <si>
    <t>H64. Reserve account</t>
  </si>
  <si>
    <t>H64. Akaun rizab</t>
  </si>
  <si>
    <t>H65. TOTAL EQUITY (H62 until H64)</t>
  </si>
  <si>
    <t>H65. JUMLAH EKUITI ( H62 hinggan H64 )</t>
  </si>
  <si>
    <t>H66. JUMLAH LIABILITI DAN EKUITI ( H61 + H65 )</t>
  </si>
  <si>
    <t>PART J: TRANSACTION BETWEEN RELATED COMPANY</t>
  </si>
  <si>
    <t>BAHAGIAN J: TRANSAKSI DI ANTARA SYARIKAT BERKAITAN</t>
  </si>
  <si>
    <t>J1. Jumlah jualan kepada syarikat berkaitan di Malaysia</t>
  </si>
  <si>
    <t>J2. Jumlah jualan kepada syarikat berkaitan di luar Malaysia</t>
  </si>
  <si>
    <t>J3. Jumlah belian daripada syarikat berkaitan di Malaysia</t>
  </si>
  <si>
    <t>J4. Jumlah belian daripada syarikat berkaitan di luar Malaysia</t>
  </si>
  <si>
    <t>J5. Jumlah perbelanjaan lain kepada syarikat berkaitan di Malaysia</t>
  </si>
  <si>
    <t>J6. Jumlah perbelanjaan lain kepada syarikat berkaitan di luar Malaysia</t>
  </si>
  <si>
    <t>J7. Pinjaman kepada syarikat berkaitan di Malaysia</t>
  </si>
  <si>
    <t>J8. Pinjaman kepada syarikat berkaitan di luar Malaysia</t>
  </si>
  <si>
    <t>J9. Pinjaman daripada syarikat berkaitan di Malaysia</t>
  </si>
  <si>
    <t>J10. Pinjaman daripada syarikat berkaitan di luar Malaysia</t>
  </si>
  <si>
    <t>J11. Pendapatan lain daripada syarikat berkaitan di Malaysia</t>
  </si>
  <si>
    <t>J12. Pendapatan lain daripada syarikat berkaitan di luar Malaysia</t>
  </si>
  <si>
    <t>BAHAGIAN K: MAKLUMAT ORANG YANG BOLEH DIKENAKAN CUKAI (MAKLUMAT OPERATOR UTAMA)</t>
  </si>
  <si>
    <t>K1. Name</t>
  </si>
  <si>
    <t>K1. Nama</t>
  </si>
  <si>
    <t>K2. Alamat surat-menyurat</t>
  </si>
  <si>
    <t>K2a. Postcode</t>
  </si>
  <si>
    <t>K2a. Poskod</t>
  </si>
  <si>
    <t>K2b. Town</t>
  </si>
  <si>
    <t>K2b. Bandar</t>
  </si>
  <si>
    <t>K2c. State</t>
  </si>
  <si>
    <t>K2c. Negeri</t>
  </si>
  <si>
    <t>K3. Alamat premis perniagaan</t>
  </si>
  <si>
    <t>K3a. Postcode</t>
  </si>
  <si>
    <t>K3a. Poskod</t>
  </si>
  <si>
    <t>K3b. Town</t>
  </si>
  <si>
    <t>K3b. Bandar</t>
  </si>
  <si>
    <t>K3c. State</t>
  </si>
  <si>
    <t>K3c. Negeri</t>
  </si>
  <si>
    <t>K4. Telephone no</t>
  </si>
  <si>
    <t>K4. No. Telefon</t>
  </si>
  <si>
    <t>K5. Email</t>
  </si>
  <si>
    <t>K5. e-Mel</t>
  </si>
  <si>
    <t>K6. Nama bank</t>
  </si>
  <si>
    <t>K7. Bank account no</t>
  </si>
  <si>
    <t>K7. No. akaun bank</t>
  </si>
  <si>
    <t>K8. Alamat di mana rekod perniagaan disimpan</t>
  </si>
  <si>
    <t>K8a. Postcode</t>
  </si>
  <si>
    <t>K8a. Poskod</t>
  </si>
  <si>
    <t>K8b. Town</t>
  </si>
  <si>
    <t>K8b. Bandar</t>
  </si>
  <si>
    <t>K8c. State</t>
  </si>
  <si>
    <t>K8c. Negeri</t>
  </si>
  <si>
    <t>PART L: DIRECTOR/ MANAGER PARTICULARS</t>
  </si>
  <si>
    <t>BAHAGIAN L: MAKLUMAT PENGARAH/ PENGURUS</t>
  </si>
  <si>
    <t>L1a. Nama Pengarah/ Pengurus</t>
  </si>
  <si>
    <t>L1b. Jawatan dipegang</t>
  </si>
  <si>
    <t>L1c. Residential Address</t>
  </si>
  <si>
    <t>L1c. Alamat kediaman</t>
  </si>
  <si>
    <t>L1c(i). Postcode</t>
  </si>
  <si>
    <t>L1c(i). Poskod</t>
  </si>
  <si>
    <t>L1c(ii). Town</t>
  </si>
  <si>
    <t>L1c(ii). Bandar</t>
  </si>
  <si>
    <t>L1c(iii). State</t>
  </si>
  <si>
    <t>L1c(iii). Negeri</t>
  </si>
  <si>
    <t>L1d. Identification no/ passport</t>
  </si>
  <si>
    <t>L1d. No. pengenalan/ pasport</t>
  </si>
  <si>
    <t>L1e. Telephone no.</t>
  </si>
  <si>
    <t>L1e. No. telefon</t>
  </si>
  <si>
    <t>BAHAGIAN M: MAKLUMAT PEKONGSI-PEKONGSI</t>
  </si>
  <si>
    <t>M1a. Company registration no.</t>
  </si>
  <si>
    <t>M1a. No. pendaftaran syarikat</t>
  </si>
  <si>
    <t>M1b. Partner name</t>
  </si>
  <si>
    <t>M1b. Nama pekongsi</t>
  </si>
  <si>
    <t>M1c. Address</t>
  </si>
  <si>
    <t>M1c. Alamat</t>
  </si>
  <si>
    <t>M1c(i). Postcode</t>
  </si>
  <si>
    <t>M1c(i). Poskod</t>
  </si>
  <si>
    <t>M1c(ii). Town</t>
  </si>
  <si>
    <t>M1c(ii). Bandar</t>
  </si>
  <si>
    <t>M1c(iii). State</t>
  </si>
  <si>
    <t>M1c(iii). Negeri</t>
  </si>
  <si>
    <t>M1d. Contiguous blocks</t>
  </si>
  <si>
    <t>Select the relevant option
1 - Yes
2 - No</t>
  </si>
  <si>
    <t>M1e. Direct shareholding (%)</t>
  </si>
  <si>
    <t>M1e. Pegangan syer secara langsung (%)</t>
  </si>
  <si>
    <t>M1f. Country of origin</t>
  </si>
  <si>
    <t>M1f. Negara asal</t>
  </si>
  <si>
    <t>PART N: PARTICULARS OF AUDITOR</t>
  </si>
  <si>
    <t>BAHAGIAN N: MAKLUMAT JURUAUDIT</t>
  </si>
  <si>
    <t>N1. Firm name</t>
  </si>
  <si>
    <t>N1. Nama firma</t>
  </si>
  <si>
    <t>N2. Firm address</t>
  </si>
  <si>
    <t>N2. Alamat firma</t>
  </si>
  <si>
    <t>N2a. Postcode</t>
  </si>
  <si>
    <t>N2a. Poskod</t>
  </si>
  <si>
    <t>N2b. Town</t>
  </si>
  <si>
    <t>N2b. Bandar</t>
  </si>
  <si>
    <t>N2c. State</t>
  </si>
  <si>
    <t>N2c. Negeri</t>
  </si>
  <si>
    <t>N3. Telephone No.</t>
  </si>
  <si>
    <t>N3. No. telefon</t>
  </si>
  <si>
    <t>PART P: INFORMATION OF FIRM AND SIGNATURE OF PERSON WHO COMPLETES THIS RETURN FORM</t>
  </si>
  <si>
    <t>BAHAGIAN P: MAKLUMAT FIRMA DAN TANDATANGAN ORANG YANG MENYEDIAKAN BORANG NYATA INI</t>
  </si>
  <si>
    <t>P1. Firm name</t>
  </si>
  <si>
    <t>P1. Nama firma</t>
  </si>
  <si>
    <t>P2. Firm address</t>
  </si>
  <si>
    <t>P2. Alamat firma</t>
  </si>
  <si>
    <t>P2a. Postcode</t>
  </si>
  <si>
    <t>P2a. Poskod</t>
  </si>
  <si>
    <t>P2b. Town</t>
  </si>
  <si>
    <t>P2b. Bandar</t>
  </si>
  <si>
    <t>P2c. State</t>
  </si>
  <si>
    <t>P2c. Negeri</t>
  </si>
  <si>
    <t>P3. Telephone No.</t>
  </si>
  <si>
    <t>P3. No. telefon</t>
  </si>
  <si>
    <t>P4. No. kelulusan ejen cukai</t>
  </si>
  <si>
    <t>P5. Business registration no.</t>
  </si>
  <si>
    <t>P5. No. pendaftaran perniagaan</t>
  </si>
  <si>
    <t>P6. Email</t>
  </si>
  <si>
    <t>P6. e-Mel</t>
  </si>
  <si>
    <t>form-cpe</t>
  </si>
  <si>
    <t>Form CPE: Petroleum return form under section 30a of petroleum act (income tax) 1967</t>
  </si>
  <si>
    <t>BORANG NYATA PETROLEUM DI BAWAH SEKSYEN 30A AKTA PETROLEUM (CUKAI PENDAPATAN) 1967</t>
  </si>
  <si>
    <t>BAGI TEMPOH BERAKHIR</t>
  </si>
  <si>
    <t>IX. Ada membuat bayaran kasar dalam tempoh asas kepada bukan pemastautin yang tertakluk kepada cukai pegangan di bawah perenggan 18(1)(h)?</t>
  </si>
  <si>
    <t>BAHAGIAN A: PERBELANJAAN YANG LAYAK</t>
  </si>
  <si>
    <t>A1. Perbelanjaan eksplorasi yang layak di bawah Jadual 1</t>
  </si>
  <si>
    <t>A1a. Amount brought forward</t>
  </si>
  <si>
    <t>A1a. Amaun bawa hadapan</t>
  </si>
  <si>
    <t>A1b. Amaun untuk pelarasan</t>
  </si>
  <si>
    <t>A1c. Actual amount brought forward</t>
  </si>
  <si>
    <t>A1c. Amaun sebenar bawa hadapan</t>
  </si>
  <si>
    <t>A1d. Current year amount</t>
  </si>
  <si>
    <t>A1d. Amaun tahun semasa</t>
  </si>
  <si>
    <t>A1e. Total ( A1c + A1d )</t>
  </si>
  <si>
    <t>A1e. Jumlah ( A1c + A1d )</t>
  </si>
  <si>
    <t>A1f. Amount surrendered [Attach PEL-S Form]</t>
  </si>
  <si>
    <t>A1f. Amaun diserah [Kemukakan Borang PEL-S]</t>
  </si>
  <si>
    <t>A1g. Balance carried forward ( A1e - A1f )</t>
  </si>
  <si>
    <t>A1g. Baki hantar hadapan ( A1e - A1f )</t>
  </si>
  <si>
    <t>A2. Perbelanjaan modal yang layak di bawah Jadual 2</t>
  </si>
  <si>
    <t>A2a. Amount brought forward</t>
  </si>
  <si>
    <t>A2a. Amaun bawa hadapan</t>
  </si>
  <si>
    <t>A2b. Amaun untuk pelarasan</t>
  </si>
  <si>
    <t>A2c. Actual amount brought forward</t>
  </si>
  <si>
    <t>A2c. Amaun sebenar bawa hadapan</t>
  </si>
  <si>
    <t>A2d. Current year amount</t>
  </si>
  <si>
    <t>A2d. Amaun tahun semasa</t>
  </si>
  <si>
    <t>A2e. Total carried forward ( A2c + A2d )</t>
  </si>
  <si>
    <t>A2e. Jumlah hantar hadapan ( A2c + A2d )</t>
  </si>
  <si>
    <t>BAHAGIAN B: MAKLUMAT KEWANGAN ORANG YANG BOLEH DIKENAKAN CUKAI</t>
  </si>
  <si>
    <t>B1a. Business Code</t>
  </si>
  <si>
    <t>B1a. Kod Perniagaan</t>
  </si>
  <si>
    <t>B1b. Jenis Aktiviti Perniagaan</t>
  </si>
  <si>
    <t>B2. Operational Expenditure</t>
  </si>
  <si>
    <t>B2. Belanja operasi</t>
  </si>
  <si>
    <t>B3. Development expenditure</t>
  </si>
  <si>
    <t>B3. Belanja pembangunan</t>
  </si>
  <si>
    <t>B4. Geological and geophysical expenditure</t>
  </si>
  <si>
    <t>B4. Belanja geologikal dan geofizikal</t>
  </si>
  <si>
    <t>B5. Other production cost</t>
  </si>
  <si>
    <t>B5. Kos pengeluaran lain</t>
  </si>
  <si>
    <t>B6. TOTAL PRODUCTION COST ( B2 until B5 )</t>
  </si>
  <si>
    <t>B6. JUMLAH KOS PENGELUARAN ( B2 hingga B5 )</t>
  </si>
  <si>
    <t>B7. Depreciation</t>
  </si>
  <si>
    <t>B7. Susutnilai</t>
  </si>
  <si>
    <t>B8. Bayaran professional, teknikal, pengurusan dan kos guaman</t>
  </si>
  <si>
    <t>B9. Bayaran fi teknikal kepada penerima bukan pemastautin</t>
  </si>
  <si>
    <t>B10. Contract payment</t>
  </si>
  <si>
    <t>B10. Bayaran kontrak</t>
  </si>
  <si>
    <t>B11. Interest</t>
  </si>
  <si>
    <t>B11. Faedah</t>
  </si>
  <si>
    <t>B12. Salary and wages</t>
  </si>
  <si>
    <t>B12. Gaji dan upah</t>
  </si>
  <si>
    <t>B13. Employee stock cost option</t>
  </si>
  <si>
    <t>B13. Kos Opsyen Stok Pekerja</t>
  </si>
  <si>
    <t>B14. Royalti</t>
  </si>
  <si>
    <t>B15. Rental/ Lease</t>
  </si>
  <si>
    <t>B15. Sewa/ Sewa pajakan</t>
  </si>
  <si>
    <t>B16. Penyelenggaraan dan pembaikan</t>
  </si>
  <si>
    <t>B17. Research and development</t>
  </si>
  <si>
    <t>B17. Penyelidikan dan pembangunan</t>
  </si>
  <si>
    <t>B18. Promotion and advertisment</t>
  </si>
  <si>
    <t>B18. Promosi dan pengiklanan</t>
  </si>
  <si>
    <t>B19. Travelling and accommodation</t>
  </si>
  <si>
    <t>B19. Perjalanan dan penginapan</t>
  </si>
  <si>
    <t>B20. Other expenditures</t>
  </si>
  <si>
    <t>B20. Perbelanjaan-perbelanjaan lain</t>
  </si>
  <si>
    <t>B21. TOTAL EXPENDITURE ( B7 until B20 )</t>
  </si>
  <si>
    <t>B21. JUMLAH PERBELANJAAN ( B7 hingga B20 )</t>
  </si>
  <si>
    <t>B22. JUMLAH PERBELANJAAN EKSPLORASI ( B6 + B21 )</t>
  </si>
  <si>
    <t>B23. Platform</t>
  </si>
  <si>
    <t>B23. Pelantar</t>
  </si>
  <si>
    <t>B24. Kenderaan</t>
  </si>
  <si>
    <t>B25. Plant and machinery</t>
  </si>
  <si>
    <t>B25. Loji dan jentera</t>
  </si>
  <si>
    <t>B26. Tanah dan bangunan</t>
  </si>
  <si>
    <t>B27. Other fixed assets</t>
  </si>
  <si>
    <t>B27. Aset tetap lain</t>
  </si>
  <si>
    <t>B28. TOTAL FIXED ASSETS ( B23 until B27 )</t>
  </si>
  <si>
    <t>B28. JUMLAH ASET TETAP ( B23 hingga B27 )</t>
  </si>
  <si>
    <t>B29. Jumlah kos aset tetap yang diperoleh dalam tempoh asas</t>
  </si>
  <si>
    <t>B30. Pelaburan</t>
  </si>
  <si>
    <t>B31. Penghutang lain</t>
  </si>
  <si>
    <t>B32. Cash in hand and cash at bank</t>
  </si>
  <si>
    <t>B32. Baki tunai dan baki di bank</t>
  </si>
  <si>
    <t>B33. Other current assets</t>
  </si>
  <si>
    <t>B33. Aset semasa lain</t>
  </si>
  <si>
    <t>B34. TOTAL CURRENT ASSETS ( B31 until B33 )</t>
  </si>
  <si>
    <t>B34. JUMLAH ASET SEMASA ( B31 hingga B33 )</t>
  </si>
  <si>
    <t>B35. TOTAL ASSET ( B28 + B30 + B34 )</t>
  </si>
  <si>
    <t>B35. JUMLAH ASET ( B28 + B30 + B34 )</t>
  </si>
  <si>
    <t>LIABILITI DAN EKUITI PEMILIK</t>
  </si>
  <si>
    <t>B36. Pinjaman dan overdraf</t>
  </si>
  <si>
    <t>B37. Pemiutang lain</t>
  </si>
  <si>
    <t>B38. Liabiliti semasa lain</t>
  </si>
  <si>
    <t>B39. JUMLAH LIABILITI SEMASA ( B36 hingga B38 )</t>
  </si>
  <si>
    <t>B40. Liabiliti jangka panjang</t>
  </si>
  <si>
    <t>B41. JUMLAH LIABILITI ( B39 + B40 )</t>
  </si>
  <si>
    <t>B42. Paid-up Capital</t>
  </si>
  <si>
    <t>B42. Modal berbayar</t>
  </si>
  <si>
    <t>B43. Reserve account</t>
  </si>
  <si>
    <t>B43. Akaun rizab</t>
  </si>
  <si>
    <t>B44. TOTAL EQUITY ( B42 + B43 )</t>
  </si>
  <si>
    <t>B44. JUMLAH EKUITI ( B42 + B43 )</t>
  </si>
  <si>
    <t>B45. JUMLAH LIABILITI DAN EKUITI ( B41 + B44 )</t>
  </si>
  <si>
    <t>BAHAGIAN C: TRANSAKSI DI ANTARA SYARIKAT BERKAITAN</t>
  </si>
  <si>
    <t>C1. Jumlah jualan kepada syarikat berkaitan di Malaysia</t>
  </si>
  <si>
    <t>C2. Jumlah jualan kepada syarikat berkaitan di luar Malaysia</t>
  </si>
  <si>
    <t>C3. Jumlah belian daripada syarikat berkaitan di Malaysia</t>
  </si>
  <si>
    <t>C4. Jumlah belian daripada syarikat berkaitan di luar Malaysia</t>
  </si>
  <si>
    <t>C5. Jumlah perbelanjaan lain kepada syarikat berkaitan di Malaysia</t>
  </si>
  <si>
    <t>C6. Jumlah perbelanjaan lain kepada syarikat berkaitan di luar Malaysia</t>
  </si>
  <si>
    <t>C7. Pinjaman kepada syarikat berkaitan di Malaysia</t>
  </si>
  <si>
    <t>C8. Pinjaman kepada syarikat berkaitan di luar Malaysia</t>
  </si>
  <si>
    <t>C9. Pinjaman daripada syarikat berkaitan di Malaysia</t>
  </si>
  <si>
    <t>C10. Pinjaman daripada syarikat berkaitan di luar Malaysia</t>
  </si>
  <si>
    <t>C11. Pendapatan lain daripada syarikat berkaitan di Malaysia</t>
  </si>
  <si>
    <t>C12. Pendapatan lain daripada syarikat berkaitan di luar Malaysia</t>
  </si>
  <si>
    <t>BAHAGIAN D: MAKLUMAT ORANG YANG BOLEH DIKENAKAN CUKAI (MAKLUMAT OPERATOR UTAMA)</t>
  </si>
  <si>
    <t>D1. Name</t>
  </si>
  <si>
    <t>D1. Nama</t>
  </si>
  <si>
    <t>D2. Alamat surat-menyurat</t>
  </si>
  <si>
    <t>D2a. Postcode</t>
  </si>
  <si>
    <t>D2a. Poskod</t>
  </si>
  <si>
    <t>D2b. Town</t>
  </si>
  <si>
    <t>D2b. Bandar</t>
  </si>
  <si>
    <t>D2c. State</t>
  </si>
  <si>
    <t>D2c. Negeri</t>
  </si>
  <si>
    <t>D3. Alamat premis perniagaan</t>
  </si>
  <si>
    <t>D3a. Postcode</t>
  </si>
  <si>
    <t>D3a. Poskod</t>
  </si>
  <si>
    <t>D3b. Town</t>
  </si>
  <si>
    <t>D3b. Bandar</t>
  </si>
  <si>
    <t>D3c. State</t>
  </si>
  <si>
    <t>D3c. Negeri</t>
  </si>
  <si>
    <t>D4. Telephone no</t>
  </si>
  <si>
    <t>D4. No. Telefon</t>
  </si>
  <si>
    <t>D5. Email</t>
  </si>
  <si>
    <t>D5. e-Mel</t>
  </si>
  <si>
    <t>D6. Nama bank</t>
  </si>
  <si>
    <t>D7. Bank account no</t>
  </si>
  <si>
    <t>D7. No. akaun bank</t>
  </si>
  <si>
    <t>D8. Alamat di mana rekod perniagaan disimpan</t>
  </si>
  <si>
    <t>D8a. Postcode</t>
  </si>
  <si>
    <t>D8a. Poskod</t>
  </si>
  <si>
    <t>D8b. Town</t>
  </si>
  <si>
    <t>D8b. Bandar</t>
  </si>
  <si>
    <t>D8c. State</t>
  </si>
  <si>
    <t>D8c. Negeri</t>
  </si>
  <si>
    <t>PART E: DIRECTOR/ MANAGER PARTICULARS</t>
  </si>
  <si>
    <t>BAHAGIAN E: MAKLUMAT PENGARAH/ PENGURUS</t>
  </si>
  <si>
    <t>E1a. Nama Pengarah/ Pengurus</t>
  </si>
  <si>
    <t>E1b. Jawatan dipegang</t>
  </si>
  <si>
    <t>E1c. Residential Address</t>
  </si>
  <si>
    <t>E1c. Alamat kediaman</t>
  </si>
  <si>
    <t>E1c(i). Postcode</t>
  </si>
  <si>
    <t>E1c(i). Poskod</t>
  </si>
  <si>
    <t>E1c(ii). Town</t>
  </si>
  <si>
    <t>E1c(ii). Bandar</t>
  </si>
  <si>
    <t>E1c(iii). State</t>
  </si>
  <si>
    <t>E1c(iii). Negeri</t>
  </si>
  <si>
    <t>E1d. Identification no/ passport</t>
  </si>
  <si>
    <t>E1d. No. pengenalan/ pasport</t>
  </si>
  <si>
    <t>E1e. Telephone no.</t>
  </si>
  <si>
    <t>E1e. No. telefon</t>
  </si>
  <si>
    <t>BAHAGIAN F: MAKLUMAT PEKONGSI-PEKONGSI</t>
  </si>
  <si>
    <t>F1a. Company registration no.</t>
  </si>
  <si>
    <t>F1a. No. pendaftaran syarikat</t>
  </si>
  <si>
    <t>F1b. Partner name</t>
  </si>
  <si>
    <t>F1b. Nama pekongsi</t>
  </si>
  <si>
    <t>F1c. Address</t>
  </si>
  <si>
    <t>F1c. Alamat</t>
  </si>
  <si>
    <t>F1c(i). Postcode</t>
  </si>
  <si>
    <t>F1c(i). Poskod</t>
  </si>
  <si>
    <t>F1c(ii). Town</t>
  </si>
  <si>
    <t>F1c(ii). Bandar</t>
  </si>
  <si>
    <t>F1c(iii). State</t>
  </si>
  <si>
    <t>F1c(iii). Negeri</t>
  </si>
  <si>
    <t>F1d. Contiguous blocks</t>
  </si>
  <si>
    <t>F1e. Direct shareholding (%)</t>
  </si>
  <si>
    <t>F1e. Pegangan syer secara langsung (%)</t>
  </si>
  <si>
    <t>F1f. Country of origin</t>
  </si>
  <si>
    <t>F1f. Negara asal</t>
  </si>
  <si>
    <t>PART G: PARTICULARS OF AUDITOR</t>
  </si>
  <si>
    <t>BAHAGIAN G: MAKLUMAT JURUAUDIT</t>
  </si>
  <si>
    <t>G1. Firm name</t>
  </si>
  <si>
    <t>G1. Nama firma</t>
  </si>
  <si>
    <t>G2. Firm address</t>
  </si>
  <si>
    <t>G2. Alamat firma</t>
  </si>
  <si>
    <t>G2a. Postcode</t>
  </si>
  <si>
    <t>G2a. Poskod</t>
  </si>
  <si>
    <t>G2b. Town</t>
  </si>
  <si>
    <t>G2b. Bandar</t>
  </si>
  <si>
    <t>G2c. State</t>
  </si>
  <si>
    <t>G2c. Negeri</t>
  </si>
  <si>
    <t>G3. Telephone no.</t>
  </si>
  <si>
    <t>G3. No. telefon</t>
  </si>
  <si>
    <t>PART H: INFORMATION OF FIRM AND SIGNATURE OF PERSON WHO COMPLETES THIS RETURN FORM</t>
  </si>
  <si>
    <t>BAHAGIAN H: MAKLUMAT FIRMA DAN TANDATANGAN ORANG YANG MENYEDIAKAN BORANG NYATA INI</t>
  </si>
  <si>
    <t>H1. Firm name</t>
  </si>
  <si>
    <t>H1. Nama firma</t>
  </si>
  <si>
    <t>H2. Firm address</t>
  </si>
  <si>
    <t>H2. Alamat firma</t>
  </si>
  <si>
    <t>H2a. Postcode</t>
  </si>
  <si>
    <t>H2a. Poskod</t>
  </si>
  <si>
    <t>H2b. Town</t>
  </si>
  <si>
    <t>H2b. Bandar</t>
  </si>
  <si>
    <t>H2c. State</t>
  </si>
  <si>
    <t>H2c. Negeri</t>
  </si>
  <si>
    <t>H3. Telephone no.</t>
  </si>
  <si>
    <t>H3. No. telefon</t>
  </si>
  <si>
    <t>H4. Tax agent approval no.</t>
  </si>
  <si>
    <t>H4. No. kelulusan ejen cukai</t>
  </si>
  <si>
    <t>H5.  Business registration no.</t>
  </si>
  <si>
    <t>H5. No. pendaftaran perniagaan</t>
  </si>
  <si>
    <t>H6. Email</t>
  </si>
  <si>
    <t>H6. e-Mel</t>
  </si>
  <si>
    <t>form-pels</t>
  </si>
  <si>
    <t>Form PEL-S: Form for taxable person who surrender the qualifying exploration expenditure under paragraph 3a table 1 petroleum act (income tax)</t>
  </si>
  <si>
    <t>BORANG BAGI ORANG YANG BOLEH DIKENAKAN CUKAI YANG MENYERAH PERBELANJAAN EKSPLORASI YANG LAYAK DI BAWAH PERENGGAN 3A JADUAL 1 AKTA PETROLEUM (CUKAI PENDAPATAN) 1967</t>
  </si>
  <si>
    <t>BAGI TEMPOH BERAKHIR/ TEMPOH TAKSIRAN</t>
  </si>
  <si>
    <t>A. Borang ini hendaklah diisi oleh orang yang boleh dikenakan cukai yang menyerah Perbelanjaan Eksplorasi Yang Layak di bawah Perenggan 3A Jadual 1 Akta Petroleum (Cukai Pendapatan) 1967 dan perlu dikemukakan bersama Borang CPE/ CPP.
B.Borang ini menjadi sebahagian daripada Borang CPE/ CPP di bawah Seksyen 30A/ Seksyen 30 Akta tersebut. 
C. Borang ini boleh diterima sebagai surat kebenaran jika dilengkapkan dan ditandatangani oleh pemegang jawatan bagi pihak orang yang boleh dikenakan cukai seperti dinamakan dalam seksyen 27 Akta yang sama. Oleh itu, salinan Borang PEL-S yang diakui sah perlu disediakan untuk setiap orang yang boleh dikenakan cukai yang menuntut.
D. Gunakan borang berasingan jika bilangan orang yang boleh dikenakan cukai yang menuntut Perbelanjaan Eksplorasi Yang Layak melebihi ruangan yang disediakan.</t>
  </si>
  <si>
    <t>1. Maklumat Orang Yang Boleh Dikenakan Cukai Yang Menyerah Perbelanjaan Eksplorasi Yang Layak</t>
  </si>
  <si>
    <t>1a. Nama Orang Yang Boleh Dikenakan Cukai</t>
  </si>
  <si>
    <t>1b. Income Tax No.</t>
  </si>
  <si>
    <t>1b. No. Cukai Pendapatan</t>
  </si>
  <si>
    <t>1c(i). Tempoh Asas Dari</t>
  </si>
  <si>
    <t>1c(ii). Tempoh Asas Hingga</t>
  </si>
  <si>
    <t>2. Maklumat Orang Yang Boleh Dikenakan Cukai Yang Menuntut Perbelanjaan Eksplorasi Yang Layak</t>
  </si>
  <si>
    <t>2a. Income Tax No.</t>
  </si>
  <si>
    <t>2a. No Cukai Pendapatan</t>
  </si>
  <si>
    <t>2b. Nama Orang Yang Boleh Dikenakan Cukai Yang Menuntut</t>
  </si>
  <si>
    <t>2c(i). Tempoh Asas Dari</t>
  </si>
  <si>
    <t>2c(ii). Tempoh Asas Hingga</t>
  </si>
  <si>
    <t>2d. Amaun Dituntut</t>
  </si>
  <si>
    <t>3. TOTAL</t>
  </si>
  <si>
    <t>3. JUMLAH</t>
  </si>
  <si>
    <t>form-pelt</t>
  </si>
  <si>
    <t>Form PEL-T: Claim form for the qualifying exploration expenditure under paragraph 3a table 1 petroleum act (income tax)</t>
  </si>
  <si>
    <t>BORANG TUNTUTAN PERBELANJAAN EKSPLORASI YANG LAYAK DI BAWAH PERENGGAN 3A JADUAL 1 AKTA PETROLEUM (CUKAI PENDAPATAN) 1967</t>
  </si>
  <si>
    <t>TAHUN TAKSIRAN</t>
  </si>
  <si>
    <t>1. Maklumat Orang Yang Boleh Dikenakan Cukai Yang Menuntut Perbelanjaan Eksplorasi Yang Layak</t>
  </si>
  <si>
    <t>2. Maklumat Orang Yang Boleh Dikenakan Cukai Yang Menyerah Perbelanjaan Eksplorasi Yang Layak</t>
  </si>
  <si>
    <t>2b. Nama Orang Yang Boleh Dikenakan Cukai Yang Menyerah</t>
  </si>
  <si>
    <t>2d. Amaun Diserah</t>
  </si>
  <si>
    <t>OtherDebtors</t>
  </si>
  <si>
    <t>Other debtors</t>
  </si>
  <si>
    <t>ResearchExpenditure</t>
  </si>
  <si>
    <t>Research expenditure</t>
  </si>
  <si>
    <t>Perbelanjaan penyelidikan</t>
  </si>
  <si>
    <t>InterestExpenditure</t>
  </si>
  <si>
    <t>RoyaltyExpenditure</t>
  </si>
  <si>
    <t>RentalOrLeaseExpenditure</t>
  </si>
  <si>
    <t>Interest expenditure</t>
  </si>
  <si>
    <t>Royalty expenditure</t>
  </si>
  <si>
    <t>Sewa / perbelanjaan pajakan</t>
  </si>
  <si>
    <t>Perbelanjaan royalti</t>
  </si>
  <si>
    <t>Perbelanjaan faedah</t>
  </si>
  <si>
    <t>Elaun imbangan dan elaun modal</t>
  </si>
  <si>
    <t>Elaun peningkatan eksport perkhidmatan yang layak</t>
  </si>
  <si>
    <t>BasisOfApportionment</t>
  </si>
  <si>
    <t>Basis of apportionment</t>
  </si>
  <si>
    <t>TravellingOrAccommodation</t>
  </si>
  <si>
    <t>Telefon</t>
  </si>
  <si>
    <t>Medical</t>
  </si>
  <si>
    <t>Perubatan</t>
  </si>
  <si>
    <t>PartnersBenefitsAbstract</t>
  </si>
  <si>
    <t>Allowances, salaries, bonuses, epf</t>
  </si>
  <si>
    <t>CashWithdrawal</t>
  </si>
  <si>
    <t>Cash withdrawal</t>
  </si>
  <si>
    <t>PartnersBenefits</t>
  </si>
  <si>
    <t>BalancingAllowanceAndCapitalAllowance</t>
  </si>
  <si>
    <t>Partners' benefits [abstract]</t>
  </si>
  <si>
    <t>GiftOfPaintingsToNationalArtGalleryOrAnyStateArtGallery</t>
  </si>
  <si>
    <t>HKCP30Abstract</t>
  </si>
  <si>
    <t>HK-CP30 [abstract]</t>
  </si>
  <si>
    <t>HK-CP30 [abstrak]</t>
  </si>
  <si>
    <t>ApportionmentOfPartnershipIncomeAbstract</t>
  </si>
  <si>
    <t>Apportionment of partnership income [abstract]</t>
  </si>
  <si>
    <t>Pembahagian pendapatan perkongsian [abstrak]</t>
  </si>
  <si>
    <t>PeriodFrom</t>
  </si>
  <si>
    <t>Period from</t>
  </si>
  <si>
    <t>Tempoh dari</t>
  </si>
  <si>
    <t>PeriodTo</t>
  </si>
  <si>
    <t>Period to</t>
  </si>
  <si>
    <t>Tempoh hingga</t>
  </si>
  <si>
    <t>IdentificationOrPassportOrPartnershipOrCompanyOrRegistrationNumber</t>
  </si>
  <si>
    <t>Identification / passport / partnership / company / registration number</t>
  </si>
  <si>
    <t>Share</t>
  </si>
  <si>
    <t>Bahagian</t>
  </si>
  <si>
    <t>Asas pembahagian</t>
  </si>
  <si>
    <t>AmendmentNumber</t>
  </si>
  <si>
    <t>Pindaan ke</t>
  </si>
  <si>
    <t>ApportionmentOfBusinessIncomeOrLossAbstract</t>
  </si>
  <si>
    <t>Pembahagian pendapatan / kerugian perniagaan [abstrak]</t>
  </si>
  <si>
    <t>DivisibleIncomeOrLoss</t>
  </si>
  <si>
    <t>Elaun, gaji, bonus, kwsp</t>
  </si>
  <si>
    <t>WithdrawalOfStock</t>
  </si>
  <si>
    <t>Withdrawal of stock</t>
  </si>
  <si>
    <t>Ambilan stok</t>
  </si>
  <si>
    <t>Ambilan tunai</t>
  </si>
  <si>
    <t>BenefitOfMotorVehicles</t>
  </si>
  <si>
    <t>Benefit of motor vehicles</t>
  </si>
  <si>
    <t>Manfaat kenderaan</t>
  </si>
  <si>
    <t>Telephone</t>
  </si>
  <si>
    <t>GeneralExpenses</t>
  </si>
  <si>
    <t>General expenses</t>
  </si>
  <si>
    <t>Perbelanjaan am</t>
  </si>
  <si>
    <t>Partners' benefits</t>
  </si>
  <si>
    <t>Manfaat rakan-rakan</t>
  </si>
  <si>
    <t>IncreasedExportAllowanceForQualifyingServices</t>
  </si>
  <si>
    <t>ApportionmentOfOtherIncomeAbstract</t>
  </si>
  <si>
    <t>Apportionment of other income [abstract]</t>
  </si>
  <si>
    <t>Pembahagian pendapatan lain [abstrak]</t>
  </si>
  <si>
    <t>DivisibleIncomeAbstract</t>
  </si>
  <si>
    <t>Divisible income [abstract]</t>
  </si>
  <si>
    <t>Pendapatan boleh dibahagikan [abstrak]</t>
  </si>
  <si>
    <t>OtherIncomeNotListed</t>
  </si>
  <si>
    <t>Other income not listed</t>
  </si>
  <si>
    <t>Pendapatan lain yang tidak disenaraikan</t>
  </si>
  <si>
    <t>TaxDeductionAbstract</t>
  </si>
  <si>
    <t>Tax deduction [abstract]</t>
  </si>
  <si>
    <t>Tolakan cukai [abstrak]</t>
  </si>
  <si>
    <t>Section110Others</t>
  </si>
  <si>
    <t>Section 110 (others)</t>
  </si>
  <si>
    <t>Seksyen 110 (lain-lain)</t>
  </si>
  <si>
    <t>Section132</t>
  </si>
  <si>
    <t>Section 132</t>
  </si>
  <si>
    <t>Seksyen 132</t>
  </si>
  <si>
    <t>Section133</t>
  </si>
  <si>
    <t>Section 133</t>
  </si>
  <si>
    <t>Seksyen 133</t>
  </si>
  <si>
    <t>ApportionmentOfExpensesOrGiftsOrClaimsAbstract</t>
  </si>
  <si>
    <t>Apportionment of expenses / gifts / claims [abstract]</t>
  </si>
  <si>
    <t>Pembahagian perbelanjaan / hadiah / tuntutan [abstrak]</t>
  </si>
  <si>
    <t>QualifyingProspectingExpenditureSchedule4AndParagraph441B</t>
  </si>
  <si>
    <t>Qualifying prospecting expenditure - schedule 4 and paragraph 44(1)(b)</t>
  </si>
  <si>
    <t>Perbelanjaan mencari gali – jadual 4 dan perenggan 44(1)(b)</t>
  </si>
  <si>
    <t>GiftOfMoneyToGovernmentOrStateGovernmentLocalAuthoritiesOrApprovedInstitutionsAndOrganisations</t>
  </si>
  <si>
    <t>ApportionmentOfPrecedingYearsIncomeNotDeclaredAbstract</t>
  </si>
  <si>
    <t>Apportionment of preceding years' income not declared [abstract]</t>
  </si>
  <si>
    <t>Pembahagian pendapatan tahun kebelakangan yang belum dilaporkan [abstrak]</t>
  </si>
  <si>
    <t>TaxDeduction</t>
  </si>
  <si>
    <t>Tolakan cukai</t>
  </si>
  <si>
    <t>hk-cp30</t>
  </si>
  <si>
    <t>HK-CP30: Apportionment of partnership income</t>
  </si>
  <si>
    <t>APPORTIONMENT OF PARTNERSHIP INCOME</t>
  </si>
  <si>
    <t>Income Tax No.   D</t>
  </si>
  <si>
    <t>No. Cukai Pendapatan   D</t>
  </si>
  <si>
    <t>No. SSM</t>
  </si>
  <si>
    <t>PARTICULARS OF PARTNER</t>
  </si>
  <si>
    <t>MAKLUMAT AHLI KONGSI</t>
  </si>
  <si>
    <t>Note: Prepare separate CP30 for each partner</t>
  </si>
  <si>
    <t>Nota : Sediakan CP30 berasingan untuk setiap ahli kongsi</t>
  </si>
  <si>
    <t>1. Name of Partner</t>
  </si>
  <si>
    <t>1. Nama Ahli</t>
  </si>
  <si>
    <t>2. Income Tax No. : 
OG/SG/TA/TC/TP/F/J/C/CS/D/TR/PT/TN</t>
  </si>
  <si>
    <t>2. No. Cukai Pendapatan: 
OG/SG/TA/TC/TP/F/J/C/CS/D/TR/PT/TN</t>
  </si>
  <si>
    <t>OG/SG/TA/TC/TP/F/J/C/CS/D/TR/PT/TN</t>
  </si>
  <si>
    <t>3. Identification/ Passport/ Partnership/ Company/ Registration No.</t>
  </si>
  <si>
    <t>3. No. Pengenalan / Pasport / Pendaftaran Perkongsian / Syarikat</t>
  </si>
  <si>
    <t>4(i). Share</t>
  </si>
  <si>
    <t>4(i). Bahagian</t>
  </si>
  <si>
    <t>4(ii). Basis of Apportionment</t>
  </si>
  <si>
    <t>4(ii). Asas Pembahagian</t>
  </si>
  <si>
    <t>5. Enter 'X' in the relevent box</t>
  </si>
  <si>
    <t>5. Tandakan “X” jika berkenaan</t>
  </si>
  <si>
    <t>Select the relevant option:
1. Original apportionment
2. Amended aportionment</t>
  </si>
  <si>
    <t>Pilih pilihan yang berkaitan:
1. Pembahagian Asal
2. Pembahagian Pindaan</t>
  </si>
  <si>
    <t>6. Amendment No.</t>
  </si>
  <si>
    <t>6. Pindaan Ke</t>
  </si>
  <si>
    <t>(State which amendment if there is amendment to the CP30 in the current year)</t>
  </si>
  <si>
    <t>(Nyatakan pindaan jika terdapat pindaan kepada CP30 dalam tahun semasa)</t>
  </si>
  <si>
    <t>PART A: APPORTIONMENT OF BUSINESS INCOME/ LOSS</t>
  </si>
  <si>
    <t>BAHAGIAN A : PEMBAHAGIAN PENDAPATAN / KERUGIAN PERNIAGAAN</t>
  </si>
  <si>
    <t>A1. Divisible Income/ Loss</t>
  </si>
  <si>
    <t>A1. Pendapatan/kerugian boleh dibahagikan</t>
  </si>
  <si>
    <t>ADD: PARTNERS' BENEFITS</t>
  </si>
  <si>
    <t>TAMBAH: MANFAAT AHLI KONGSI</t>
  </si>
  <si>
    <t>A2. Interest</t>
  </si>
  <si>
    <t>A2. Faedah</t>
  </si>
  <si>
    <t>A3. Allowances, salaries, bonuses, EPF</t>
  </si>
  <si>
    <t>A3. Elaun, gaji, bonus, KWSP</t>
  </si>
  <si>
    <t>A4. Withdrawal of stock</t>
  </si>
  <si>
    <t>A4. Ambilan stok</t>
  </si>
  <si>
    <t>A5. Cash withdrawal</t>
  </si>
  <si>
    <t>A5. Ambilan tunai</t>
  </si>
  <si>
    <t>A6. Travelling/ Accommodation</t>
  </si>
  <si>
    <t>A6. Perjalanan/ Penginapan</t>
  </si>
  <si>
    <t>A7. Benefit of motor vehicles</t>
  </si>
  <si>
    <t>A7. Manfaat kenderaan</t>
  </si>
  <si>
    <t>A8. Telephone</t>
  </si>
  <si>
    <t>A8. Telefon</t>
  </si>
  <si>
    <t>A9. Fees</t>
  </si>
  <si>
    <t>A9. Yuran</t>
  </si>
  <si>
    <t>A10. Medical</t>
  </si>
  <si>
    <t>A10. Perubatan</t>
  </si>
  <si>
    <t>A11. General expenses</t>
  </si>
  <si>
    <t>A11. Perbelanjaan am</t>
  </si>
  <si>
    <t>A12. TOTAL ( A2 TO A11 )</t>
  </si>
  <si>
    <t>A12. JUMLAH (A2 HINGGA A11)</t>
  </si>
  <si>
    <t>A13. Adjusted Income/ Loss ( A1 + A12 )</t>
  </si>
  <si>
    <t>A13. Pendapatan/kerugian Larasan (A1 + A12)</t>
  </si>
  <si>
    <t>A14. Balancing charge</t>
  </si>
  <si>
    <t>A14. Kenaan imbangan</t>
  </si>
  <si>
    <t>A15. Balancing allowance and Capital allowance</t>
  </si>
  <si>
    <t>A15. Elaun imbangan dan Elaun modal</t>
  </si>
  <si>
    <t>A16. Increased Export Allowance for Qualifying Services</t>
  </si>
  <si>
    <t>A16. Elaun Peningkatan Eksport Perkhidmatan Yang Layak</t>
  </si>
  <si>
    <t>A17. Income Tax No. D</t>
  </si>
  <si>
    <t>A17. No. cukai pendapatan D</t>
  </si>
  <si>
    <t>A18. Adjusted Income/ Loss</t>
  </si>
  <si>
    <t>A18. Pendapatan/ Kerugian larasan</t>
  </si>
  <si>
    <t>A19. Balancing charge</t>
  </si>
  <si>
    <t>A19. Kenaan imbangan</t>
  </si>
  <si>
    <t>A20. Balancing allowance and Capital allowance</t>
  </si>
  <si>
    <t>A20. Elaun imbangan dan Elaun modal</t>
  </si>
  <si>
    <t>A21. Increased Export Allowance for Qualifying Services</t>
  </si>
  <si>
    <t>A21. Elaun Peningkatan Eksport Perkhidmatan Yang Layak</t>
  </si>
  <si>
    <t>PART C: APPORTIONMENT OF OTHER INCOME</t>
  </si>
  <si>
    <t>BAHAGIAN C : PEMBAHAGIAN PENDAPATAN LAIN</t>
  </si>
  <si>
    <t>ApportionmentOfOtherIncomeTable</t>
  </si>
  <si>
    <t>Apportionment of other income [table]</t>
  </si>
  <si>
    <t>Pembahagian pendapatan lain [jadual]</t>
  </si>
  <si>
    <t>ApportionmentOfOtherIncomeLineItems</t>
  </si>
  <si>
    <t>Apportionment of other income [line items]</t>
  </si>
  <si>
    <t>Pembahagian pendapatan lain [butiran]</t>
  </si>
  <si>
    <t>Divisible Income</t>
  </si>
  <si>
    <t>Pendapatan boleh dibahagikan</t>
  </si>
  <si>
    <t>C1. Faedah</t>
  </si>
  <si>
    <t>C2. Discounts</t>
  </si>
  <si>
    <t>C2. Diskaun</t>
  </si>
  <si>
    <t>C3. Rents</t>
  </si>
  <si>
    <t>C3. Sewa</t>
  </si>
  <si>
    <t>C4. Royalties</t>
  </si>
  <si>
    <t>C4. Royalti</t>
  </si>
  <si>
    <t>C5. Premiums</t>
  </si>
  <si>
    <t>C5. Premium</t>
  </si>
  <si>
    <t>C6. Other income not listed</t>
  </si>
  <si>
    <t>C6. Pendapatan lain yang tidak disenaraikan</t>
  </si>
  <si>
    <t>C7. Additions pursuant to paragraph 43(1)(c )</t>
  </si>
  <si>
    <t>C7. Tambahan mengikut peruntukan perenggan 43(1)(c)</t>
  </si>
  <si>
    <t>C8. Sec 110 (Others)</t>
  </si>
  <si>
    <t>C8. Sek. 110 (Lain-lain)</t>
  </si>
  <si>
    <t>C9. Sec. 132</t>
  </si>
  <si>
    <t>C9. Sek. 132</t>
  </si>
  <si>
    <t>C10. Sec. 133</t>
  </si>
  <si>
    <t>C10. Sek. 133</t>
  </si>
  <si>
    <t>PART D: APPORTIONMENT OF EXPENSES/ GIFTS/ CLAIMS</t>
  </si>
  <si>
    <t>BAHAGIAN D : PEMBAHAGIAN PERBELANJAAN / HADIAH / TUNTUTAN</t>
  </si>
  <si>
    <t>ApportionmentOfExpensesOrGiftsOrClaimsTable</t>
  </si>
  <si>
    <t>Apportionment of expenses / gifts / claims [table]</t>
  </si>
  <si>
    <t>Pembahagian perbelanjaan / hadiah / tuntutan [jadual]</t>
  </si>
  <si>
    <t>ApportionmentOfExpensesOrGiftsOrClaimsLineItems</t>
  </si>
  <si>
    <t>Apportionment of expenses / gifts / claims [line items]</t>
  </si>
  <si>
    <t>Pembahagian perbelanjaan / hadiah / tuntutan [butiran]</t>
  </si>
  <si>
    <t>D1. Qualifying prospecting expenditure - Schedule 4 and paragraph 44(1)(b)</t>
  </si>
  <si>
    <t>D1. Perbelanjaan mencari gali – Jadual 4 dan perenggan 44(1)(b)</t>
  </si>
  <si>
    <t>D2. Hadiah wang kepada Kerajaan/Kerajaan Tempatan atau institusi yang diluluskan</t>
  </si>
  <si>
    <t>D3. Gift or artefacts, manuscripts or paintings</t>
  </si>
  <si>
    <t>D3. Hadiah artifak, manuskrip atau lukisan</t>
  </si>
  <si>
    <t>D4. Gift of money for the provision of library facilities or to libraries</t>
  </si>
  <si>
    <t>D4. Hadiah wang untuk kemudahan perpustakaan atau kepada perpustakaan</t>
  </si>
  <si>
    <t>D5. Gift of paintings to the National Art Gallery or any state art gallery</t>
  </si>
  <si>
    <t>D5. Hadiah lukisan kepada Balai Seni Lukis Negara atau balai seni lukis negeri</t>
  </si>
  <si>
    <t>PART E : APPORTIONMENT OF PRECEDING YEARS' INCOME NOT DECLARED</t>
  </si>
  <si>
    <t>BAHAGIAN E : PEMBAHAGIAN PENDAPATAN TAHUN KEBELAKANGAN YANG BELUM DILAPORKAN</t>
  </si>
  <si>
    <t>ApportionmentOfPrecedingYearsIncomeNotDeclaredTable</t>
  </si>
  <si>
    <t>Apportionment of preceding years' income not declared [table]</t>
  </si>
  <si>
    <t>Pembahagian pendapatan tahun kebelakangan yang belum dilaporkan [jadual]</t>
  </si>
  <si>
    <t>IncomeIdentificationAxis</t>
  </si>
  <si>
    <t>ApportionmentOfPrecedingYearsIncomeNotDeclaredLineItems</t>
  </si>
  <si>
    <t>Apportionment of preceding years' income not declared [line items]</t>
  </si>
  <si>
    <t>Pembahagian pendapatan tahun kebelakangan yang belum dilaporkan [butiran]</t>
  </si>
  <si>
    <t>E1(i). Type of income</t>
  </si>
  <si>
    <t>E1(i). Jenis pendapatan</t>
  </si>
  <si>
    <t>E1(ii). Year</t>
  </si>
  <si>
    <t>E1(ii). Tahun</t>
  </si>
  <si>
    <t>NotDeclaredIncome</t>
  </si>
  <si>
    <t>Not declared income</t>
  </si>
  <si>
    <t>Pendapatan tidak diisytiharkan</t>
  </si>
  <si>
    <t>E1(iii). Amount</t>
  </si>
  <si>
    <t>E1(iii). Amaun</t>
  </si>
  <si>
    <t>E1(iv). Tax Deduction</t>
  </si>
  <si>
    <t>E1(iv). Tolakan Cukai</t>
  </si>
  <si>
    <t>#lhdnm_incomeIdentifier</t>
  </si>
  <si>
    <t>Gift of paintings to national art gallery or any state art gallery</t>
  </si>
  <si>
    <t>HK1Abstract</t>
  </si>
  <si>
    <t>HK-1 [abstract]</t>
  </si>
  <si>
    <t>HK-1 [abstrak]</t>
  </si>
  <si>
    <t>ComputationOfStatutoryBusinessIncomeForIndividualEntitledToClaimIncreasedExportsAllowanceForQualifyingServicesAbstract</t>
  </si>
  <si>
    <t>Computation of statutory business income for the individual entitled to claim increased exports allowance for qualifying services [abstract]</t>
  </si>
  <si>
    <t>Pengiraan pendapatan berkanun perniagaan bagi individu yang menikmati tuntutan elaun peningkatan eksport perkhidmatan yang layak [abstrak]</t>
  </si>
  <si>
    <t>TypeOfQualifyingServices</t>
  </si>
  <si>
    <t>Type of qualifying services</t>
  </si>
  <si>
    <t>SeparationOfIncomeAccordingToClassAbstract</t>
  </si>
  <si>
    <t>Separation of income according to class [abstract]</t>
  </si>
  <si>
    <t>AggregatedNonBusinessIncome</t>
  </si>
  <si>
    <t>Aggregated non-business income</t>
  </si>
  <si>
    <t>Pendapatan bukan perniagaan agregat</t>
  </si>
  <si>
    <t>AggregatedBusinessIncome</t>
  </si>
  <si>
    <t>Aggregated business income</t>
  </si>
  <si>
    <t>Pendapatan perniagaan agregat</t>
  </si>
  <si>
    <t>LossOnDisposalOfAssets</t>
  </si>
  <si>
    <t>Loss on disposal of assets</t>
  </si>
  <si>
    <t>Kerugian atas pelupusan aset</t>
  </si>
  <si>
    <t>ForeignExchangeLoss</t>
  </si>
  <si>
    <t>Foreign exchange loss</t>
  </si>
  <si>
    <t>Kerugian pertukaran asing</t>
  </si>
  <si>
    <t>LossFromInvestments</t>
  </si>
  <si>
    <t>Loss from investments</t>
  </si>
  <si>
    <t>Kerugian daripada pelaburan</t>
  </si>
  <si>
    <t>LossOnDisposalOfAssetsAndSurplusRecoveredExpenditureMining</t>
  </si>
  <si>
    <t>Loss on disposal of assets and surplus recovered expenditure (mining)</t>
  </si>
  <si>
    <t>Kerugian daripada penjualan aset dan lebihan perbelanjaan pulih (perlombongan)</t>
  </si>
  <si>
    <t>ProfitOnDisposalOfAssets</t>
  </si>
  <si>
    <t>Profit on disposal of assets</t>
  </si>
  <si>
    <t>Keuntungan atas pelupusan aset</t>
  </si>
  <si>
    <t>ForeignExchangeGain</t>
  </si>
  <si>
    <t>Foreign exchange gain</t>
  </si>
  <si>
    <t>Keuntungan pertukaran asing</t>
  </si>
  <si>
    <t>ProfitFromInvestments</t>
  </si>
  <si>
    <t>Profit from investments</t>
  </si>
  <si>
    <t>Keuntungan daripada pelaburan</t>
  </si>
  <si>
    <t>LossOnDisposalOfAssetsSurplusRecoveredExpenditureAndNonTaxableGainsOrIncome</t>
  </si>
  <si>
    <t>Kerugian atas pelupusan aset, lebihan pulih perbelanjaan dan tanpa cukai keuntungan / pendapatan</t>
  </si>
  <si>
    <t>Business income</t>
  </si>
  <si>
    <t>Pendapatan perniagaan</t>
  </si>
  <si>
    <t>Own salary, allowances, bonus, epf</t>
  </si>
  <si>
    <t>Sendiri gaji, elaun, bonus, epf</t>
  </si>
  <si>
    <t>Entertainment</t>
  </si>
  <si>
    <t>Hiburan</t>
  </si>
  <si>
    <t>Gifts</t>
  </si>
  <si>
    <t>Hadiah</t>
  </si>
  <si>
    <t>Donations</t>
  </si>
  <si>
    <t>Derma</t>
  </si>
  <si>
    <t>PenaltiesOrFinesOrCompound</t>
  </si>
  <si>
    <t>Penalti / denda / kompaun</t>
  </si>
  <si>
    <t>WithdrawalOfStockInTradeForOwnUse</t>
  </si>
  <si>
    <t>Withdrawal of stock in trade for own use</t>
  </si>
  <si>
    <t>Pengeluaran stok perdagangan bagi kegunaan sendiri</t>
  </si>
  <si>
    <t>CashDrawings</t>
  </si>
  <si>
    <t>Cash drawings</t>
  </si>
  <si>
    <t>Lukisan tunai</t>
  </si>
  <si>
    <t>ProvisionForBadOrDoubtfulDebts</t>
  </si>
  <si>
    <t>Peruntukan untuk hutang lapuk / ragu</t>
  </si>
  <si>
    <t>InitialOrTerminationOfBusinessExpenditures</t>
  </si>
  <si>
    <t>Permulaan / penamatan perbelanjaan perniagaan</t>
  </si>
  <si>
    <t>CapitalExpenditure</t>
  </si>
  <si>
    <t>Capital expenditure</t>
  </si>
  <si>
    <t>Perbelanjaan modal</t>
  </si>
  <si>
    <t>LegalFees</t>
  </si>
  <si>
    <t>Legal fees</t>
  </si>
  <si>
    <t>Yuran guaman</t>
  </si>
  <si>
    <t>ExpenditureOnInterest</t>
  </si>
  <si>
    <t>Expenditure on interest</t>
  </si>
  <si>
    <t>Restriction on epf</t>
  </si>
  <si>
    <t>Sekatan kwsp</t>
  </si>
  <si>
    <t>AssetsWrittenOff</t>
  </si>
  <si>
    <t>Assets written off</t>
  </si>
  <si>
    <t>Hapus kira aset</t>
  </si>
  <si>
    <t>PersonalExpenditureAbstract</t>
  </si>
  <si>
    <t>Personal expenditure [abstract]</t>
  </si>
  <si>
    <t>Perbelanjaan persendirian [abstrak]</t>
  </si>
  <si>
    <t>UseOfMotorVehicles</t>
  </si>
  <si>
    <t>Use of motor vehicle(s)</t>
  </si>
  <si>
    <t>Penggunaan kenderaan motor (s)</t>
  </si>
  <si>
    <t>HouseholdBenefits</t>
  </si>
  <si>
    <t>Household benefits</t>
  </si>
  <si>
    <t>Manfaat kediaman</t>
  </si>
  <si>
    <t>TelephonesOrHandphones</t>
  </si>
  <si>
    <t>Telefon / telefon bimbit</t>
  </si>
  <si>
    <t>FeesOrSubscriptionsUnrelatedToBusiness</t>
  </si>
  <si>
    <t>Yuran / langganan (tiada kaitan dengan perniagaan)</t>
  </si>
  <si>
    <t>Seminars</t>
  </si>
  <si>
    <t>Seminar</t>
  </si>
  <si>
    <t>OtherExpenditure</t>
  </si>
  <si>
    <t>Other expenditure</t>
  </si>
  <si>
    <t>AllowableExpenditureAndDeductions</t>
  </si>
  <si>
    <t>Allowable expenditure and deductions</t>
  </si>
  <si>
    <t>AmountOfFurtherDeductions</t>
  </si>
  <si>
    <t>Amount of further deductions</t>
  </si>
  <si>
    <t>Jumlah potongan selanjutnya</t>
  </si>
  <si>
    <t>AdjustedIncomeAndBalancingChargeUnderCapitalAllowances</t>
  </si>
  <si>
    <t>Adjusted income and balancing charge under capital allowances</t>
  </si>
  <si>
    <t>Pendapatan larasan dan kenaan imbangan di bawah elaun modal</t>
  </si>
  <si>
    <t>70% of statutory income</t>
  </si>
  <si>
    <t>70% daripada pendapatan berkanun</t>
  </si>
  <si>
    <t>EligibleClaimForIncreasedExportsAllowanceForQualifyingServicesForIndividual</t>
  </si>
  <si>
    <t>Eligible claim for increased exports allowance for qualifying services for the individual</t>
  </si>
  <si>
    <t>Tuntutan layak untuk elaun peningkatan eksport perkhidmatan yang layak untuk individu</t>
  </si>
  <si>
    <t>IncreasedExportsAllowanceForQualifyingServicesAbsorbedForIndividual</t>
  </si>
  <si>
    <t>Increased exports allowance for qualifying services absorbed for the individual</t>
  </si>
  <si>
    <t>Elaun peningkatan eksport perkhidmatan yang layak diserap untuk individu</t>
  </si>
  <si>
    <t>AdjustmentOfBalanceOfIncreasedExportsAllowanceForQualifyingServicesForIndividualAbstract</t>
  </si>
  <si>
    <t>Adjustment of the balance of increased exports allowance for qualifying services for the individual [abstract]</t>
  </si>
  <si>
    <t>BalanceOfIncreasedExportsAllowanceForQualifyingServicesBroughtForwardForIndividual</t>
  </si>
  <si>
    <t>Balance of increased exports allowance for qualifying services brought forward for the individual</t>
  </si>
  <si>
    <t>Baki elaun peningkatan eksport perkhidmatan yang layak dibawa ke hadapan untuk individu</t>
  </si>
  <si>
    <t>CurrentlyYearIncomeFromExportsOfQualifyingServices</t>
  </si>
  <si>
    <t>Currently year income from exports of qualifying services</t>
  </si>
  <si>
    <t>Pendapatan masa ini tahun dari eksport perkhidmatan yang layak</t>
  </si>
  <si>
    <t>PreviousYearsIncomeFromExportsOfQualifyingServicesForIndividual</t>
  </si>
  <si>
    <t>Previous year’s income from exports of qualifying services for the individual</t>
  </si>
  <si>
    <t>Pendapatan tahun sebelumnya daripada eksport perkhidmatan yang layak untuk individu</t>
  </si>
  <si>
    <t>ValueOfIncreasedExportsOfQualifyingServicesForIndividual</t>
  </si>
  <si>
    <t>Value of increased exports of qualifying services for the individual</t>
  </si>
  <si>
    <t>Nilai peningkatan eksport perkhidmatan yang layak untuk individu</t>
  </si>
  <si>
    <t>50 percent of value of increased exports of qualifying services for the individual</t>
  </si>
  <si>
    <t>50 peratus daripada nilai peningkatan eksport perkhidmatan yang layak untuk individu</t>
  </si>
  <si>
    <t>BalanceCarriedForwardOfExportsAllowance</t>
  </si>
  <si>
    <t>Balance carried forward of exports allowance</t>
  </si>
  <si>
    <t>Baki hantar hadapan elaun eksport</t>
  </si>
  <si>
    <t>BalanceCarriedForwardOfAdjustmentOfBalanceOfCapitalAllowance</t>
  </si>
  <si>
    <t>Balance carried forward of adjustment of the balance of capital allowance</t>
  </si>
  <si>
    <t>Baki hantar hadapan daripada pelarasan baki elaun modal</t>
  </si>
  <si>
    <t>HK-1: Computation of statutory business income for the individual entitled to claim increased exports allowance for qualifying services</t>
  </si>
  <si>
    <t>Computation of statutory business income for the individual entitled to claim increased exports allowance for qualifying services</t>
  </si>
  <si>
    <t>Type of Qualifying Services</t>
  </si>
  <si>
    <t>Perkhidmatan yang layak</t>
  </si>
  <si>
    <t>LESS : SEPARATION OF INCOME ACCORDING TO CLASS</t>
  </si>
  <si>
    <t>D1. Non-allowable losses:</t>
  </si>
  <si>
    <t>D1. Kerugian yang tidak dibenarkan:</t>
  </si>
  <si>
    <t>D1(iv). Lain-lain</t>
  </si>
  <si>
    <t>ADD: TOTAL</t>
  </si>
  <si>
    <t>TAMBAH: JUMLAH</t>
  </si>
  <si>
    <t>D4. Non-taxable gains/income entered in the profit and loss account:</t>
  </si>
  <si>
    <t>D4(iv) Lain-lain</t>
  </si>
  <si>
    <t>LESS: TOTAL</t>
  </si>
  <si>
    <t>D5. TOTAL (D3 - D4)</t>
  </si>
  <si>
    <t>D5. JUMLAH (D3 - D4)</t>
  </si>
  <si>
    <t>E. BUSINESS INCOME (C + D5)</t>
  </si>
  <si>
    <t>E. PENDAPATAN PERNIAGAAN (C + D5)</t>
  </si>
  <si>
    <t>F. ADJUSTMENT OF BUSINESS EXPENDITURE</t>
  </si>
  <si>
    <t>F. PELARASAN PERBELANJAAN PERNIAGAAN</t>
  </si>
  <si>
    <t>F1.1 Depreciation</t>
  </si>
  <si>
    <t>F1.1 Susut nilai</t>
  </si>
  <si>
    <t>F1.2 Own salary, allowances, bonus, EPF</t>
  </si>
  <si>
    <t>F1.2 Gaji, elaun, bonus, KWSP sendiri</t>
  </si>
  <si>
    <t>F1.3 Entertainment</t>
  </si>
  <si>
    <t>F1.3 Keraian</t>
  </si>
  <si>
    <t>F1.4 Gifts</t>
  </si>
  <si>
    <t>F1.4 Hadiah</t>
  </si>
  <si>
    <t>F1.5 Donations</t>
  </si>
  <si>
    <t>F1.5 Derma</t>
  </si>
  <si>
    <t>F1.6 Penalties/Fines/Compound</t>
  </si>
  <si>
    <t>F1.6 Penalti/denda/kompaun</t>
  </si>
  <si>
    <t>F1.7 Withdrawal of stock in trade for own use</t>
  </si>
  <si>
    <t>F1.7 Ambilan stok</t>
  </si>
  <si>
    <t>F1.8 Cash drawings</t>
  </si>
  <si>
    <t>F1.8 Ambilan tunai</t>
  </si>
  <si>
    <t>F1.9 Provision for bad/doubtful debts</t>
  </si>
  <si>
    <t>F1.9 Peruntukan hutang lapuk</t>
  </si>
  <si>
    <t>F1.10 Initial/Termination of business expenditures</t>
  </si>
  <si>
    <t>F1.10 Perbelanjaan permulaan/penutupan</t>
  </si>
  <si>
    <t>F1.11 Capital expenditure</t>
  </si>
  <si>
    <t>F1.11 Perbelanjaan modal</t>
  </si>
  <si>
    <t>F1.12 Legal fees</t>
  </si>
  <si>
    <t>F1.12 Yuran guaman</t>
  </si>
  <si>
    <t>F1.13 Expenditure on interest</t>
  </si>
  <si>
    <t>F1.13 Perbelanjaan faedah</t>
  </si>
  <si>
    <t>F1.14 Restriction on EPF</t>
  </si>
  <si>
    <t>F1.14 Sekatan KWSP</t>
  </si>
  <si>
    <t>F1.15 Assets written off</t>
  </si>
  <si>
    <t>F1.15 Hapus kira aset</t>
  </si>
  <si>
    <t>F1.16 Personal expenditure :</t>
  </si>
  <si>
    <t>F1.16 Perbelanjaan persendirian:</t>
  </si>
  <si>
    <t>F1.16(a) Travelling/Accommodation</t>
  </si>
  <si>
    <t>F1.16(a) Perjalanan/penginapan</t>
  </si>
  <si>
    <t>F1.16(b) Use of motor vehicle(s)</t>
  </si>
  <si>
    <t>F1.16(b) Kegunaan kenderaan</t>
  </si>
  <si>
    <t>F1.16(c) Household benefits</t>
  </si>
  <si>
    <t>F1.16(c) Manfaat kediaman</t>
  </si>
  <si>
    <t>F1.16(d) Telephones/Handphones</t>
  </si>
  <si>
    <t>F1.16(d) Telefon</t>
  </si>
  <si>
    <t>F1.16(e) Fees/Subscriptions (unrelated to the business)</t>
  </si>
  <si>
    <t>F1.16(e) Yuran (tiada kaitan dengan perniagaan)</t>
  </si>
  <si>
    <t>F1.16(f) Seminars</t>
  </si>
  <si>
    <t>F1.16(f) Seminar</t>
  </si>
  <si>
    <t>F1.16(g) Medical</t>
  </si>
  <si>
    <t>F1.16(g) Perubatan</t>
  </si>
  <si>
    <t>F1.17 Other expenditure</t>
  </si>
  <si>
    <t xml:space="preserve">F1.17 Perbelanjaan lain 
</t>
  </si>
  <si>
    <t>LESS: F2. Total allowable expenditure and deductions</t>
  </si>
  <si>
    <t>F2.1 Mining allowance</t>
  </si>
  <si>
    <t>F2.1 Elaun perlombongan</t>
  </si>
  <si>
    <t>F2.2 Surplus residual expenditure (mining)</t>
  </si>
  <si>
    <t>F2.2 Lebihan perbelanjaan perlombongan</t>
  </si>
  <si>
    <t>F2.3(i). Further deductions</t>
  </si>
  <si>
    <t>F2.3(i). Potongan-potongan selanjutnya</t>
  </si>
  <si>
    <t>F2.3(ii). Further deductions (RM)</t>
  </si>
  <si>
    <t>F2.3(ii). Potongan - potongan selanjutnya (RM)</t>
  </si>
  <si>
    <t>F3. TOTAL ADJUSTED EXPENDITURE (F1 - F2)</t>
  </si>
  <si>
    <t>F3. JUMLAH PELARASAN PERBELANJAAN (F1 – F2)</t>
  </si>
  <si>
    <t>G. ADJUSTED INCOME (LOSS) (E + F3)</t>
  </si>
  <si>
    <t>G. PENDAPATAN LARASAN (KERUGIAN) (E + F3)</t>
  </si>
  <si>
    <t>J. COMPUTATION OF STATUTORY INCOME</t>
  </si>
  <si>
    <t>J. PENGIRAAN PENDAPATAN BERKANUN</t>
  </si>
  <si>
    <t>J1. ADJUSTED INCOME</t>
  </si>
  <si>
    <t>J1. PENDAPATAN LARASAN</t>
  </si>
  <si>
    <t>Enter “0” in this box if there is adjusted loss for item H</t>
  </si>
  <si>
    <t>Masukkan “0” ke ruang ini jika terdapat kerugian larasan di ruang H</t>
  </si>
  <si>
    <t>J2. ADD : Balancing Charge</t>
  </si>
  <si>
    <t>J2. TAMBAH: Kenaan Imbangan</t>
  </si>
  <si>
    <t>Amount from item A5 Working Sheet HK-1.2</t>
  </si>
  <si>
    <t>Amaun dari ruang A5 Helaian Kerja HK-1.2</t>
  </si>
  <si>
    <t>J3. TOTAL (J1 + J2)</t>
  </si>
  <si>
    <t>J3. JUMLAH (J1 + J2)</t>
  </si>
  <si>
    <t>J4. TOLAK: Elaun Modal boleh diserap</t>
  </si>
  <si>
    <t>Amount as per item N4 below but restricted to the amount in item J3</t>
  </si>
  <si>
    <t>Amaun di N4 tetapi terhad kepada amaun di J3</t>
  </si>
  <si>
    <t>J5. STATUTORY INCOME (J3 – J4)</t>
  </si>
  <si>
    <t>J5. PENDAPATAN BERKANUN (J3 – J4)</t>
  </si>
  <si>
    <t>ComputationOfClaimForIncreasedExportsAllowanceForQualifyingServicesAbstract</t>
  </si>
  <si>
    <t>Computation of claim for increased exports allowance for qualifying services [abstract]</t>
  </si>
  <si>
    <t>Pengiraan pelepasan elaun peningkatan eksport perkhidmatan yang layak [abstrak]</t>
  </si>
  <si>
    <t>K. COMPUTATION OF CLAIM FOR INCREASED EXPORTS ALLOWANCE FOR QUALIFYING SERVICES</t>
  </si>
  <si>
    <t>K. PENGIRAAN TUNTUTAN ELAUN PENINGKATAN EKSPORT PERKHIDMATAN YANG LAYAK</t>
  </si>
  <si>
    <t>K1. 70% x Statutory Income (Restriction) =</t>
  </si>
  <si>
    <t>K1. 70 % x Pendapatan Berkanun (had sekatan) =</t>
  </si>
  <si>
    <t>K2. Eligible claim for Increased Exports Allowance For Qualifying Services</t>
  </si>
  <si>
    <t>Amaun dari M6</t>
  </si>
  <si>
    <t>K3. Increased Exports Allowance For Qualifying Services absorbed</t>
  </si>
  <si>
    <t>K3. Elaun Peningkatan Eksport Perkhidmatan Yang Layak diserap</t>
  </si>
  <si>
    <t>Amount K1 or K2 whichever is lower</t>
  </si>
  <si>
    <t>K1 atau K2, yang mana lebih rendah</t>
  </si>
  <si>
    <t>L. TAXABLE STATUTORY INCOME (J5 - K3)</t>
  </si>
  <si>
    <t>L. PENDAPATAN BERKANUN KENA CUKAI (J5 – K3)</t>
  </si>
  <si>
    <t>M. ADJUSTMENT OF THE BALANCE OF INCREASED EXPORTS ALLOWANCE FOR QUALIFYING SERVICES</t>
  </si>
  <si>
    <t>M. PELARASAN BAKI ELAUN PENINGKATAN EKSPORT PERKHIDMATAN YANG LAYAK</t>
  </si>
  <si>
    <t>M1. Balance of Increased Exports Allowance For Qualifying Services brought forward</t>
  </si>
  <si>
    <t>M1. Baki Elaun Peningkatan Eksport Perkhidmatan Yang Layak bawa hadapan</t>
  </si>
  <si>
    <t>M2. Currently year income from Exports Of Qualifying Services</t>
  </si>
  <si>
    <t>M2. Pendapatan Eksport Perkhidmatan Yang Layak bagi tempoh asas (semasa)</t>
  </si>
  <si>
    <t>LESS: M3. Previous year’s income from Exports Of Qualifying Services</t>
  </si>
  <si>
    <t>TOLAK: M3. Pendapatan Eksport Perkhidmatan Yang Layak bagi tempoh asas (sebelum)</t>
  </si>
  <si>
    <t>M4. Value of Increased Exports Of Qualifying Services (M2 - M3)</t>
  </si>
  <si>
    <t>M4. Peningkatan Eksport Perkhidmatan Yang Layak (M2 - M3)</t>
  </si>
  <si>
    <t>M5. Increased Exports Allowance For Qualifying Services (M4 x 50%)</t>
  </si>
  <si>
    <t>M5. Elaun Peningkatan Eksport Perkhidmatan Yang Layak (M4 x 50%)</t>
  </si>
  <si>
    <t>M6. TOTAL (M1 + M5)</t>
  </si>
  <si>
    <t>M6. JUMLAH (M1 + M5)</t>
  </si>
  <si>
    <t>Transfer this amount to item K2</t>
  </si>
  <si>
    <t>Pindahkan amaun ini ke ruang K2</t>
  </si>
  <si>
    <t>M7. Increased Exports Allowance For Qualifying Services absorbed</t>
  </si>
  <si>
    <t>M7. Elaun Peningkatan Eksport Perkhidmatan Yang Layak diserap</t>
  </si>
  <si>
    <t>M8. Balance carried forward (M6 - M7)</t>
  </si>
  <si>
    <t>M8. Baki hantar hadapan (M6 - M7)</t>
  </si>
  <si>
    <t>AdjustmentOfBalanceOfCapitalAllowanceAbstract</t>
  </si>
  <si>
    <t>Adjustment of the balance of capital allowance [abstract]</t>
  </si>
  <si>
    <t>N. ADJUSTMENT OF THE BALANCE OF CAPITAL ALLOWANCE</t>
  </si>
  <si>
    <t>N. PELARASAN BAKI ELAUN MODAL</t>
  </si>
  <si>
    <t>If relevant</t>
  </si>
  <si>
    <t>Jika berkenaan</t>
  </si>
  <si>
    <t>N1. Balance brought forward</t>
  </si>
  <si>
    <t>N1. Baki bawa hadapan</t>
  </si>
  <si>
    <t>ADD: N2. Balancing allowance</t>
  </si>
  <si>
    <t>TAMBAH: N2. Elaun Imbangan</t>
  </si>
  <si>
    <t>ADD: N3. Capital allowance</t>
  </si>
  <si>
    <t>TAMBAH: N3. Elaun Modal</t>
  </si>
  <si>
    <t>N4. TOTAL (N1 + N2 + N3)</t>
  </si>
  <si>
    <t>N4. JUMLAH (N1 + N2 + N3)</t>
  </si>
  <si>
    <t>LESS: N5. Claim absorbed in the current year</t>
  </si>
  <si>
    <t>TOLAK: N5. Tuntutan diserap dalam tahun semasa</t>
  </si>
  <si>
    <t>N6. Balance carried forward (N4 - N5)</t>
  </si>
  <si>
    <t>N6. Baki hantar hadapan (N4 - N5)</t>
  </si>
  <si>
    <t>hk-c30</t>
  </si>
  <si>
    <t>HK-C30: Deductions provided only under subsection 65A (a)</t>
  </si>
  <si>
    <t>HKC30Abstract</t>
  </si>
  <si>
    <t>HK-C30 [abstract]</t>
  </si>
  <si>
    <t>HK-C30 [abstrak]</t>
  </si>
  <si>
    <t>Deductions provided only under subsection 65A (a) [abstract]</t>
  </si>
  <si>
    <t>Deductions provided only under subsection 65A (a) [table]</t>
  </si>
  <si>
    <t>Potongan hanya diberikan di bawah subseksyen 65A (a) [jadual]</t>
  </si>
  <si>
    <t>Deductions provided only under subsection 65A (a) [line items]</t>
  </si>
  <si>
    <t>A. Potongan Sek. 65A perenggan (a)</t>
  </si>
  <si>
    <t>NetProfitOfAccount</t>
  </si>
  <si>
    <t>Net profit of account</t>
  </si>
  <si>
    <t>Untung bersih daripada akaun</t>
  </si>
  <si>
    <t>A1. Net profit of the account (X)</t>
  </si>
  <si>
    <t>A1. Untung bersih daripada akaun (X)</t>
  </si>
  <si>
    <t>TwentyFivePercentOfNetProfitOfAccount</t>
  </si>
  <si>
    <t>Twenty five percent of net profit of account</t>
  </si>
  <si>
    <t>Dua puluh lima peratus daripada keuntungan bersih akaun</t>
  </si>
  <si>
    <t>A2. 25% x (X) = Y</t>
  </si>
  <si>
    <t>A2.  25%  x  (X) = Y</t>
  </si>
  <si>
    <t>B. Potongan Sek. 65A perenggan (a)</t>
  </si>
  <si>
    <t>AmountTransferredToStatutoryReserveFund</t>
  </si>
  <si>
    <t>The amount transferred to statutory reserve fund</t>
  </si>
  <si>
    <t>Jumlah dipindah ke tabung rizab berkanun</t>
  </si>
  <si>
    <t>B1. Jumlah dipindah ke Tabung Rizab Berkanun</t>
  </si>
  <si>
    <t>ContributionsToTrustFundCooperativeEducation</t>
  </si>
  <si>
    <t>Contributions to trust fund cooperative education</t>
  </si>
  <si>
    <t>Sumbangan kepada tabung amanah pendidikan koperasi</t>
  </si>
  <si>
    <t>B2. Sumbangan kepada Tabung Amanah Pendidikan Koperasi</t>
  </si>
  <si>
    <t>ContributionsToTrustFundCooperativeDevelopment</t>
  </si>
  <si>
    <t>Contributions to the trust fund cooperative development</t>
  </si>
  <si>
    <t>Sumbangan kepada kumpulan wang amanah pembangunan koperasi</t>
  </si>
  <si>
    <t>B3. Sumbangan kepada kumpulan Wang Amanah Pembangunan Koperasi</t>
  </si>
  <si>
    <t>B4. Total (B1 to B3)</t>
  </si>
  <si>
    <t>B4. Jumlah (B1 hingga B3)</t>
  </si>
  <si>
    <t>C. Potongan yang dibenarkan ialah:</t>
  </si>
  <si>
    <t>C1. Y atau B4 yang mana lebih rendah (Z)</t>
  </si>
  <si>
    <t>hk-c31</t>
  </si>
  <si>
    <t>HK-C31: Deductions provided only under subsectoin 65A (b)</t>
  </si>
  <si>
    <t>HKC31Abstract</t>
  </si>
  <si>
    <t>HK-C31 [abstract]</t>
  </si>
  <si>
    <t>HK-C31 [abstrak]</t>
  </si>
  <si>
    <t>Deductions provided only under subsection 65A (b) [abstract]</t>
  </si>
  <si>
    <t>Potongan hanya diberikan di bawah subseksyen 65A (b) [abstrak]</t>
  </si>
  <si>
    <t>Deductions provided only under subsection 65A (b) [table]</t>
  </si>
  <si>
    <t>Potongan hanya diberikan di bawah subseksyen 65A (b) [jadual]</t>
  </si>
  <si>
    <t>Deductions provided only under subsection 65A (b) [line items]</t>
  </si>
  <si>
    <t>Potongan hanya diberikan di bawah subseksyen 65A (b) [butiran]</t>
  </si>
  <si>
    <t>Kumpulan wang ahli pada hari pertama dalam tempoh asas bagi sesuatu tahun taksiran</t>
  </si>
  <si>
    <t>(tidak termasuk saham bonus yang diterbitkan daripada rizab modal yang diwujudkan daripada penilaian semula aset tetap)</t>
  </si>
  <si>
    <t>StatutoryReserveFund</t>
  </si>
  <si>
    <t>Kumpulan wang rizab berkanun</t>
  </si>
  <si>
    <t>A2. Kumpulan wang rizab berkanun</t>
  </si>
  <si>
    <t>Reserves</t>
  </si>
  <si>
    <t>(selain rizab modal akibat penilaian semula aset tetap, peruntukan susut nilai, pembaharuan atau penggantian dan susutan dalam nilai aset)</t>
  </si>
  <si>
    <t>(tidak termasuk amaun yang dikreditkan semasa menerbitkan saham bonus daripada rizab modal akibat penilaian semula aset tetap)</t>
  </si>
  <si>
    <t>SeparationOfAccountBalances</t>
  </si>
  <si>
    <t>Separation of account balances</t>
  </si>
  <si>
    <t>Baki akaun perasingan</t>
  </si>
  <si>
    <t>A5. Baki akaun perasingan</t>
  </si>
  <si>
    <t>A6. Jumlah X (A1 hingga A5)</t>
  </si>
  <si>
    <t>B. Jumlah potongan yang layak</t>
  </si>
  <si>
    <t>Lapan peratus daripada jumlah seksyen keping 65A (b)</t>
  </si>
  <si>
    <t>B1. 8% x (X) = Y</t>
  </si>
  <si>
    <t>B1. 8% x  (X) = Y</t>
  </si>
  <si>
    <t>POTONGAN YANG DIPERUNTUKKAN KHUSUS DI BAWAH SUBSEKSYEN 65A(a)</t>
  </si>
  <si>
    <t>POTONGAN YANG DIPERUNTUKKAN KHUSUS DI BAWAH SUBSEKSYEN 65A(b)</t>
  </si>
  <si>
    <t>DEDUCTIONS PROVIDED ONLY UNDER SUBSECTION 65A (b)</t>
  </si>
  <si>
    <t>HK-H: Particulars of business income</t>
  </si>
  <si>
    <t>HKHAbstract</t>
  </si>
  <si>
    <t>HK-H [abstract]</t>
  </si>
  <si>
    <t>HK-H [abstrak]</t>
  </si>
  <si>
    <t>Computation of adjusted income for family takaful business [table]</t>
  </si>
  <si>
    <t>Computation of adjusted income for family takaful business [line items]</t>
  </si>
  <si>
    <t>Losses [abstract]</t>
  </si>
  <si>
    <t>A1. LOSSES</t>
  </si>
  <si>
    <t>A1. KERUGIAN</t>
  </si>
  <si>
    <t>Balance from current year losses not absorbed for business and partnership</t>
  </si>
  <si>
    <t>A1a. Balance from current year losses</t>
  </si>
  <si>
    <t>A1a. Baki kerugian tahun semasa</t>
  </si>
  <si>
    <t>Balance from previous years' losses carried forward for business and partnership</t>
  </si>
  <si>
    <t>A1b. Balance from previous years' losses</t>
  </si>
  <si>
    <t>A1b. Baki kerugian tahun kebelakangan</t>
  </si>
  <si>
    <t>A1c. Losses carried forward (A1a + A1b)</t>
  </si>
  <si>
    <t>A1c. Kerugian hantar hadapan [A1a + A1b]</t>
  </si>
  <si>
    <t>Pioneer loss [abstract]</t>
  </si>
  <si>
    <t>A1d. Pioneer loss</t>
  </si>
  <si>
    <t>A1d. Kerugian perintis</t>
  </si>
  <si>
    <t>Losses absorbed for pioneer business</t>
  </si>
  <si>
    <t>A1d(i). Amount Absorbed</t>
  </si>
  <si>
    <t>A1d(i). Amaun Diserap</t>
  </si>
  <si>
    <t>Losses carried forward for pioneer business</t>
  </si>
  <si>
    <t>A1d(ii). Balance Carried Forward</t>
  </si>
  <si>
    <t>A1d(ii). Baki Hantar Hadapan</t>
  </si>
  <si>
    <t>Capital allowances [abstract]</t>
  </si>
  <si>
    <t>A2. CAPITAL ALLOWANCES</t>
  </si>
  <si>
    <t>A2. ELAUN MODAL</t>
  </si>
  <si>
    <t>Computation of adjusted income for business [table]</t>
  </si>
  <si>
    <t>A2a. Business</t>
  </si>
  <si>
    <t>A2a. Perniagaan</t>
  </si>
  <si>
    <t>Computation of adjusted income for business [line items]</t>
  </si>
  <si>
    <t>Capital allowance absorbed for the individual entitled to claim increased exports allowance for qualifying services</t>
  </si>
  <si>
    <t>A2a(i). Allowance Absorbed</t>
  </si>
  <si>
    <t>A2a(i). Elaun Diserap</t>
  </si>
  <si>
    <t>Balance carried forward of adjustment of the balance of capital allowance for the individual entitled to claim increased exports allowance for qualifying services</t>
  </si>
  <si>
    <t>A2a(ii). Balanced Carried Forward</t>
  </si>
  <si>
    <t>A2a(ii). Baki Hantar Hadapan</t>
  </si>
  <si>
    <t>Computation of adjusted income for partnership [abstract]</t>
  </si>
  <si>
    <t>A2b. Partnership</t>
  </si>
  <si>
    <t>A2b(i). Allowance Absorbed</t>
  </si>
  <si>
    <t>A2b(ii). Balanced Carried Forward</t>
  </si>
  <si>
    <t>Computation of particulars of withholding taxes [abstract]</t>
  </si>
  <si>
    <t>A3. PARTICULARS OF WITHHOLDING TAXES</t>
  </si>
  <si>
    <t>A3. MAKLUMAT CUKAI PEGANGAN</t>
  </si>
  <si>
    <t>Section 107a [abstract]</t>
  </si>
  <si>
    <t>Section 107a [table]</t>
  </si>
  <si>
    <t>Type of section [axis]</t>
  </si>
  <si>
    <t>A3a. Section 107A</t>
  </si>
  <si>
    <t>A3a. Seksyen 107A</t>
  </si>
  <si>
    <t>A3b. Section 109</t>
  </si>
  <si>
    <t>A3b. Seksyen 109</t>
  </si>
  <si>
    <t>A3c. Section 109A</t>
  </si>
  <si>
    <t>A3c. Seksyen 109A</t>
  </si>
  <si>
    <t>A3d. Section 109B</t>
  </si>
  <si>
    <t>A3d. Seksyen 109B</t>
  </si>
  <si>
    <t>Section 109D [member]</t>
  </si>
  <si>
    <t>A3e. Section 109D</t>
  </si>
  <si>
    <t>A3e. Seksyen 109F</t>
  </si>
  <si>
    <t>A3f. Section 109F</t>
  </si>
  <si>
    <t>A3f. Seksyen 109F</t>
  </si>
  <si>
    <t>Section 107a [line items]</t>
  </si>
  <si>
    <t>Gross amount paid to non-residents (withholding tax)</t>
  </si>
  <si>
    <t>A3a(i). Total Gross Amount Paid</t>
  </si>
  <si>
    <t>A3a(i). Jumlah Kasar Dibayar</t>
  </si>
  <si>
    <t>Witholding tax remitted to LHDNM referring to basis year payment to non-residents (withholding tax)</t>
  </si>
  <si>
    <t>A3a(ii). Total Tax Withheld and Remitted to LHDNM</t>
  </si>
  <si>
    <t>A3a(ii). Jumlah Cukai Yang Dipegang Dan Diremit Ke LHDNM</t>
  </si>
  <si>
    <t>ComputationOfAdjustedIncomeForFamilyTakafulBusinessTable</t>
  </si>
  <si>
    <t>ComputationOfAdjustedIncomeForFamilyTakafulBusinessLineItems</t>
  </si>
  <si>
    <t>LossesAbstract</t>
  </si>
  <si>
    <t>BalanceFromCurrentYearLossesNotAbsorbedForBusinessAndPartnership</t>
  </si>
  <si>
    <t>BalanceFromPreviousYearsLossesCarriedForwardForBusinessAndPartnership</t>
  </si>
  <si>
    <t>PioneerLossAbstract</t>
  </si>
  <si>
    <t>LossesAbsorbedForPioneerBusiness</t>
  </si>
  <si>
    <t>LossesCarriedForwardForPioneerBusiness</t>
  </si>
  <si>
    <t>CapitalAllowancesAbstract</t>
  </si>
  <si>
    <t>ComputationOfAdjustedIncomeForBusinessTable</t>
  </si>
  <si>
    <t>ComputationOfAdjustedIncomeForBusinessLineItems</t>
  </si>
  <si>
    <t>CapitalAllowanceAbsorbedForIndividualEntitledToClaimIncreasedExportsAllowanceForQualifyingServices</t>
  </si>
  <si>
    <t>BalanceCarriedForwardOfAdjustmentOfBalanceOfCapitalAllowanceForIndividualEntitledToClaimIncreasedExportsAllowanceForQualifyingServices</t>
  </si>
  <si>
    <t>ComputationOfAdjustedIncomeForPartnershipAbstract</t>
  </si>
  <si>
    <t>ComputationOfAdjustedIncomeForPartnershipTable</t>
  </si>
  <si>
    <t>ComputationOfAdjustedIncomeForPartnershipLineItems</t>
  </si>
  <si>
    <t>ComputationOfParticularsOfWithholdingTaxesAbstract</t>
  </si>
  <si>
    <t>Section107AAbstract</t>
  </si>
  <si>
    <t>Section107ATable</t>
  </si>
  <si>
    <t>TypeOfSectionAxis</t>
  </si>
  <si>
    <t>Section109DMember</t>
  </si>
  <si>
    <t>Section107ALineItems</t>
  </si>
  <si>
    <t>Computation of adjusted income for partnership [table]</t>
  </si>
  <si>
    <t>Computation of adjusted income for partnership [line items]</t>
  </si>
  <si>
    <t>GrossAmountPaidToNonResidentsWithholdingTax</t>
  </si>
  <si>
    <t>WitholdingTaxRemittedToLhdnmReferringToBasisYearPaymentToNonResidentsWithholdingTax</t>
  </si>
  <si>
    <t>Kerugian [abstrak]</t>
  </si>
  <si>
    <t>Elaun modal [abstrak]</t>
  </si>
  <si>
    <t>Pengiraan pendapatan larasan bagi perniagaan takaful keluarga [jadual]</t>
  </si>
  <si>
    <t>Pengiraan pendapatan larasan bagi perniagaan takaful keluarga [butiran]</t>
  </si>
  <si>
    <t>Baki kerugian tahun semasa tidak diserap bagi perniagaan dan perkongsian</t>
  </si>
  <si>
    <t>Baki kerugian tahun kebelakangan dihantar hadapan untuk perniagaan dan perkongsian</t>
  </si>
  <si>
    <t>Kerugian diserap bagi perniagaan perintis</t>
  </si>
  <si>
    <t>Kerugian hantar hadapan untuk perniagaan perintis</t>
  </si>
  <si>
    <t>Pengiraan pendapatan larasan bagi perniagaan [jadual]</t>
  </si>
  <si>
    <t>Pengiraan pendapatan larasan bagi perniagaan [butiran]</t>
  </si>
  <si>
    <t>Elaun modal yang dituntut bagi individu layak menuntut elaun peningkatan eksport perkhidmatan yang layak</t>
  </si>
  <si>
    <t>Baki hantar hadapan daripada pelarasan baki elaun modal untuk individu layak menuntut elaun peningkatan eksport perkhidmatan yang layak</t>
  </si>
  <si>
    <t>Pengiraan pendapatan larasan bagi perkongsian [abstrak]</t>
  </si>
  <si>
    <t>Pengiraan pendapatan larasan bagi perkongsian [jadual]</t>
  </si>
  <si>
    <t>Pengiraan pendapatan larasan bagi perkongsian [butiran]</t>
  </si>
  <si>
    <t>Pengiraan butir-butir cukai pegangan [abstrak]</t>
  </si>
  <si>
    <t>Seksyen 107a [abstrak]</t>
  </si>
  <si>
    <t>Seksyen 107a [jadual]</t>
  </si>
  <si>
    <t>Jenis seksyen [paksi]</t>
  </si>
  <si>
    <t>Seksyen 107a [butiran]</t>
  </si>
  <si>
    <t>Amaun kasar yang dibayar kepada bukan pemastautin (cukai pegangan)</t>
  </si>
  <si>
    <t>Pegangan cukai dibayar kepada LHDNM merujuk kepada tahun asas pembayaran kepada bukan pemastautin (cukai pegangan)</t>
  </si>
  <si>
    <t>Losses carried forward for business and partnership</t>
  </si>
  <si>
    <t>Kerugian hantar hadapan untuk perniagaan dan perkongsian</t>
  </si>
  <si>
    <t>LossesCarriedForwardForBusinessAndPartnership</t>
  </si>
  <si>
    <t>HK-1A: Computation of divisible business income - partnership</t>
  </si>
  <si>
    <t>HK1AAbstract</t>
  </si>
  <si>
    <t>HK-1A [abstract]</t>
  </si>
  <si>
    <t>HK-1A [abstrak]</t>
  </si>
  <si>
    <t>ComputationOfDivisibleBusinessIncomePartnershipAbstract</t>
  </si>
  <si>
    <t>Computation of divisible business income - partnership [abstract]</t>
  </si>
  <si>
    <t>Pengiraan pendapatan perniagaan boleh dibahagikan - perkongsian [abstrak]</t>
  </si>
  <si>
    <t>COMPUTATION OF DIVISIBLE BUSINESS INCOME - PARTNERSHIP</t>
  </si>
  <si>
    <t>PENGIRAAN PENDAPATAN PERNIAGAAN BOLEH DIBAHAGIKAN - PERKONGSIAN</t>
  </si>
  <si>
    <t>Jenis Perkhidmatan yang Layak</t>
  </si>
  <si>
    <t>A(i)   Dividend income</t>
  </si>
  <si>
    <t>A(i)   Pendapatan dividen</t>
  </si>
  <si>
    <t>A(ii)  Rental income</t>
  </si>
  <si>
    <t>A(ii)  Pendapatan sewa</t>
  </si>
  <si>
    <t>A(iii) Royalty income</t>
  </si>
  <si>
    <t>A(iii) Pendapatan royalti</t>
  </si>
  <si>
    <t>A(iv) Interest income</t>
  </si>
  <si>
    <t>A(iv)  Pendapatan faedah</t>
  </si>
  <si>
    <t>A(v)  Other income</t>
  </si>
  <si>
    <t>A(v)   Pendapatan lain</t>
  </si>
  <si>
    <t>C. TOTAL BUSINESS INCOME ( A - B )</t>
  </si>
  <si>
    <t>C. JUMLAH PENDAPATAN PERNIAGAAN ( A - B )</t>
  </si>
  <si>
    <t>D1.1 Loss on disposal of assets</t>
  </si>
  <si>
    <t>D1.1 Kerugian jualan aset</t>
  </si>
  <si>
    <t>D1.2 Foreign exchange loss</t>
  </si>
  <si>
    <t>D1.2 Kerugian pertukaran asing</t>
  </si>
  <si>
    <t>D1.3 Loss from investments</t>
  </si>
  <si>
    <t>D1.3 Kerugian pelaburan</t>
  </si>
  <si>
    <t>Others adjustment of business income</t>
  </si>
  <si>
    <t>D1.4 Others</t>
  </si>
  <si>
    <t>D1.4 Lain-lain</t>
  </si>
  <si>
    <t>ADD: D2. Surplus recovered expenditure (mining)</t>
  </si>
  <si>
    <t>Non-allowable losses and surplus recovered expenditure (mining)</t>
  </si>
  <si>
    <t>LESS: D4. Non-taxable gains/income entered in the profit and loss account</t>
  </si>
  <si>
    <t>TOLAK: D4. Perolehan/pendapatan yang tidak kena cukai dimasukkan ke dalam akaun untung rugi</t>
  </si>
  <si>
    <t>D4.1 Profit on disposal of assets</t>
  </si>
  <si>
    <t>D4.1 Keuntungan jualan aset</t>
  </si>
  <si>
    <t>D4.2 Foreign exchange gain</t>
  </si>
  <si>
    <t>D4.2 Keuntungan pertukaran asing</t>
  </si>
  <si>
    <t>D4.3 Profit from investments</t>
  </si>
  <si>
    <t>D4.3 Keuntungan pelaburan</t>
  </si>
  <si>
    <t>D4.4 Others</t>
  </si>
  <si>
    <t>D4.4 Lain - lain</t>
  </si>
  <si>
    <t>D5. TOTAL ( D3 - D4 )</t>
  </si>
  <si>
    <t>D5. JUMLAH ( D3 - D4 )</t>
  </si>
  <si>
    <t>E. BUSINESS INCOME ( C + D5 )</t>
  </si>
  <si>
    <t>E. PENDAPATAN PERNIAGAAN ( C + D5 )</t>
  </si>
  <si>
    <t>Partners’ salaries, allowances, bonuses, epf</t>
  </si>
  <si>
    <t>F1.1 Partners’ salaries, allowances, bonuses, EPF</t>
  </si>
  <si>
    <t>F1.1 Elaun, Gaji, Bonus, KWSP Ahli Kongsi</t>
  </si>
  <si>
    <t>F1.2 Interest</t>
  </si>
  <si>
    <t>F1.2 Faedah</t>
  </si>
  <si>
    <t>F1.3 Depreciation</t>
  </si>
  <si>
    <t>F1.3 Susut nilai</t>
  </si>
  <si>
    <t>F1.4 Entertainment</t>
  </si>
  <si>
    <t>F1.4 Keraian</t>
  </si>
  <si>
    <t>F1.5 Gifts</t>
  </si>
  <si>
    <t>F1.5 Hadiah</t>
  </si>
  <si>
    <t>F1.6 Donations</t>
  </si>
  <si>
    <t>F1.6 Derma</t>
  </si>
  <si>
    <t>F1.7 Penalties/Fines/Compound</t>
  </si>
  <si>
    <t>F1.7 Penalti/denda/kompaun</t>
  </si>
  <si>
    <t>F1.8 Withdrawal of stock in trade for own use</t>
  </si>
  <si>
    <t>F1.8 Ambilan stok</t>
  </si>
  <si>
    <t>F1.9 Cash drawings</t>
  </si>
  <si>
    <t>F1.9 Ambilan tunai</t>
  </si>
  <si>
    <t>F1.10 Provision for bad/doubtful debts</t>
  </si>
  <si>
    <t>F1.10 Peruntukan hutang lapuk</t>
  </si>
  <si>
    <t>F1.11 Initial/Termination of business expenditure</t>
  </si>
  <si>
    <t>F1.11 Perbelanjaan permulaan/penutupan</t>
  </si>
  <si>
    <t>F1.12 Capital expenditure</t>
  </si>
  <si>
    <t>F1.12 Perbelanjaan modal</t>
  </si>
  <si>
    <t>F1.13 Legal fees</t>
  </si>
  <si>
    <t>F1.13 Yuran guaman</t>
  </si>
  <si>
    <t>F1.14 Expenditure on interest</t>
  </si>
  <si>
    <t>F1.14 Perbelanjaan faedah</t>
  </si>
  <si>
    <t>Restriction on epf (excluding partners)</t>
  </si>
  <si>
    <t>F1.15 Restriction on EPF (excluding partners)</t>
  </si>
  <si>
    <t>F1.15 Sekatan KWSP (selain daripada ahli kongsi)</t>
  </si>
  <si>
    <t>F1.16 Assets written off</t>
  </si>
  <si>
    <t>F1.16 Hapus kira aset</t>
  </si>
  <si>
    <t>F1.17 Personal expenditure :</t>
  </si>
  <si>
    <t>F1.17 Perbelanjaan persendirian:</t>
  </si>
  <si>
    <t>F1.17(a) Travelling/Accommodation</t>
  </si>
  <si>
    <t>F1.17(a) Perjalanan/penginapan</t>
  </si>
  <si>
    <t>F1.17(b) Use of motor-vehicle(s)</t>
  </si>
  <si>
    <t>F1.17(b) Kegunaan kenderaan</t>
  </si>
  <si>
    <t>F1.17(c) Household benefits</t>
  </si>
  <si>
    <t>F1.17(c) Manfaat kediaman</t>
  </si>
  <si>
    <t>Telephones</t>
  </si>
  <si>
    <t>F1.17(d) Telephones</t>
  </si>
  <si>
    <t>F1.17(d) Telefon</t>
  </si>
  <si>
    <t>F1.17(e) Fees/Subscriptions (unrelated to the business)</t>
  </si>
  <si>
    <t>F1.17(e) Yuran (tiada kaitan dengan perniagaan)</t>
  </si>
  <si>
    <t>F1.17(f) Seminars</t>
  </si>
  <si>
    <t>F1.17(f) Seminar</t>
  </si>
  <si>
    <t>F1.17(g) Medical</t>
  </si>
  <si>
    <t>F1.17(g) Perubatan</t>
  </si>
  <si>
    <t>F1.18 Other expenditure</t>
  </si>
  <si>
    <t>F1.18 Perbelanjaan lain</t>
  </si>
  <si>
    <t>F2.2. Lebihan perbelanjaan perlombongan</t>
  </si>
  <si>
    <t>F3. TOTAL ADJUSTED EXPENDITURE ( F1 - F2 )</t>
  </si>
  <si>
    <t>F3. JUMLAH PELARASAN PERBELANJAAN ( F1 - F2 )</t>
  </si>
  <si>
    <t>G. PROVISIONAL ADJUSTED INCOME/(LOSS)</t>
  </si>
  <si>
    <t>G. PENDAPATAN/(KERUGIAN) LARASAN SEMENTARA - Subseksyen 55(2)
( E + F3)</t>
  </si>
  <si>
    <t>LESS: H. PARTNERS’ BENEFITS</t>
  </si>
  <si>
    <t>TOLAK: H. MANFAAT AHLI KONGSI</t>
  </si>
  <si>
    <t>H1. Interest</t>
  </si>
  <si>
    <t>H1. Faedah</t>
  </si>
  <si>
    <t>H2. Allowances, salaries, bonuses, EPF</t>
  </si>
  <si>
    <t>H2. Elaun, Gaji, Bonus, KWSP</t>
  </si>
  <si>
    <t>Withdrawal of stock in trade</t>
  </si>
  <si>
    <t>H3. Withdrawal of stock in trade</t>
  </si>
  <si>
    <t>H3. Ambilan Stok</t>
  </si>
  <si>
    <t>H4. Cash withdrawal</t>
  </si>
  <si>
    <t>H4. Ambilan Tunai</t>
  </si>
  <si>
    <t>H5. Travelling/Accommodation</t>
  </si>
  <si>
    <t>H5. Perjalanan/Penginapan</t>
  </si>
  <si>
    <t>H6. Use of motor vehicle(s)</t>
  </si>
  <si>
    <t>H6. Manfaat kenderaan</t>
  </si>
  <si>
    <t>H7. Telephones</t>
  </si>
  <si>
    <t>H7. Telefon</t>
  </si>
  <si>
    <t>H8. Fees</t>
  </si>
  <si>
    <t>H8. Yuran</t>
  </si>
  <si>
    <t>H9. Medical</t>
  </si>
  <si>
    <t>H9. Perubatan</t>
  </si>
  <si>
    <t>General expenses, etc.</t>
  </si>
  <si>
    <t>H10. General expenses, etc.</t>
  </si>
  <si>
    <t>H10. Perbelanjaan Am, dll</t>
  </si>
  <si>
    <t>(Transfer this amount to item A3, Form P)</t>
  </si>
  <si>
    <t>(Pindahkan amaun ini ke ruang A3, Borang P)</t>
  </si>
  <si>
    <t>(Transfer this amount to item A2, Form P)</t>
  </si>
  <si>
    <t>(Pindahkan amaun ini ke ruang A2, Borang P)</t>
  </si>
  <si>
    <t>Increased exports allowance for qualifying services</t>
  </si>
  <si>
    <t>M. COMPUTATION OF CLAIM FOR INCREASED EXPORTS ALLOWANCE FOR QUALIFYING SERVICES</t>
  </si>
  <si>
    <t>M. PENGIRAAN TUNTUTAN ELAUN PENINGKATAN EKSPORT PERKHIDMATAN YANG LAYAK</t>
  </si>
  <si>
    <t>Current year income from exports of qualifying services</t>
  </si>
  <si>
    <t>M1. Current year income from Exports Of Qualifying Services</t>
  </si>
  <si>
    <t>M1. Pendapatan Eksport Perkhidmatan Yang Layak bagi tempoh asas (semasa)</t>
  </si>
  <si>
    <t>Previous years’ income from exports of qualifying services</t>
  </si>
  <si>
    <t>LESS: M2. Previous years’ income from Exports Of Qualifying Services</t>
  </si>
  <si>
    <t>TOLAK: M2. Pendapatan Eksport Perkhidmatan Yang Layak bagi tempoh asas (sebelum)</t>
  </si>
  <si>
    <t>Value of increased exports of qualifying services</t>
  </si>
  <si>
    <t>M3. Value of Increased Exports Of Qualifying Services ( M1 - M2 )</t>
  </si>
  <si>
    <t>M3. Peningkatan Eksport Perkhidmatan Yang Layak ( M1 - M2 )</t>
  </si>
  <si>
    <t>Half of value of increased exports of qualifying services</t>
  </si>
  <si>
    <t>M4. Increased Exports Allowance For Qualifying Services ( M3 x 50% )</t>
  </si>
  <si>
    <t>M4. Elaun Peningkatan Eksport Perkhidmatan Yang Layak ( M3 x 50% )</t>
  </si>
  <si>
    <t>OthersAdjustmentOfBusinessIncome</t>
  </si>
  <si>
    <t>InitialOrTerminationOfBusinessExpenditure</t>
  </si>
  <si>
    <t>WithdrawalOfStockInTrade</t>
  </si>
  <si>
    <t>GeneralExpensesEtc</t>
  </si>
  <si>
    <t>DivisibleIncomeOrLossSubsection553</t>
  </si>
  <si>
    <t>IncreasedExportsAllowanceForQualifyingServices</t>
  </si>
  <si>
    <t>CurrentYearIncomeFromExportsOfQualifyingServices</t>
  </si>
  <si>
    <t>PreviousYearsIncomeFromExportsOfQualifyingServices</t>
  </si>
  <si>
    <t>ValueOfIncreasedExportsOfQualifyingServices</t>
  </si>
  <si>
    <t>HalfOfValueOfIncreasedExportsOfQualifyingServices</t>
  </si>
  <si>
    <t>NonAllowableLossesAndSurplusRecoveredExpenditureMining</t>
  </si>
  <si>
    <t>NonTaxableGainsOrIncomeEnteredInProfitAndLossAccount</t>
  </si>
  <si>
    <t>AdjustedExpenditure</t>
  </si>
  <si>
    <t>Adjusted expenditure</t>
  </si>
  <si>
    <t>K2. Balancing allowance and Capital allowance</t>
  </si>
  <si>
    <t>K2. Elaun Imbangan dan Elaun Modal</t>
  </si>
  <si>
    <t>K3. Elaun Peningkatan Eksport Perkhidmatan Yang Layak</t>
  </si>
  <si>
    <t>K3. Increased Exports Allowance For Qualifying Services</t>
  </si>
  <si>
    <t>K1. Balancing charge</t>
  </si>
  <si>
    <t>K1. Kenaan Imbangan</t>
  </si>
  <si>
    <t>J. DIVISIBLE INCOME/ LOSS Subsection 55(3) ( G - H11)</t>
  </si>
  <si>
    <t>J. PENDAPATAN/(KERUGIAN) YANG BOLEH DIBAHAGIKAN Subseksyen 55(3) ( G - H11)</t>
  </si>
  <si>
    <t>H11. TOTAL ( H1 to H10 )</t>
  </si>
  <si>
    <t>H11. JUMLAH ( H1 hingga H10 )</t>
  </si>
  <si>
    <t>Kerugian yang tidak dibenarkan dan lebihan pulih perbelanjaan (perlombongan) kurang keuntungan tanpa cukai / pendapatan dimasukkan ke dalam akaun untung rugi</t>
  </si>
  <si>
    <t>Pelarasan lain pendapatan perniagaan</t>
  </si>
  <si>
    <t>Keuntungan tanpa cukai / pendapatan dimasukkan ke dalam akaun untung rugi</t>
  </si>
  <si>
    <t>Elaun, gaji, bonus, kwsp ahli kongsi</t>
  </si>
  <si>
    <t>Faedah</t>
  </si>
  <si>
    <t>Sekatan kwsp (selain daripada ahli kongsi)</t>
  </si>
  <si>
    <t>Perbelanjaan am, dll</t>
  </si>
  <si>
    <t>Peningkatan eksport perkhidmatan yang layak</t>
  </si>
  <si>
    <t>pendapatan tahun semasa daripada eksport perkhidmatan yang layak</t>
  </si>
  <si>
    <t>pendapatan tahun daripada eksport perkhidmatan yang layak</t>
  </si>
  <si>
    <t>hk-1b</t>
  </si>
  <si>
    <t>HK-1B: Computation of statutory income from partnership business</t>
  </si>
  <si>
    <t>HK1BAbstract</t>
  </si>
  <si>
    <t>HK-1B [abstract]</t>
  </si>
  <si>
    <t>HK-1B [abstrak]</t>
  </si>
  <si>
    <t>Computation of statutory income from partnership business [abstract]</t>
  </si>
  <si>
    <t>PENGIRAAN PENDAPATAN BERKANUN PERNIAGAAN PERKONGSIAN</t>
  </si>
  <si>
    <t>Computation of statutory income from partnership business [table]</t>
  </si>
  <si>
    <t>Computation of statutory income from partnership business [line items]</t>
  </si>
  <si>
    <t>A. Adjusted income from partnership business</t>
  </si>
  <si>
    <t>A. Pendapatan Larasan Perniagaan Perkongsian</t>
  </si>
  <si>
    <t>(amount from items A13 and A18 of the CP30) If loss, enter “0” in this box and transfer the amount of adjusted loss to item D2 Working Sheet HK-1.3. Proceed with your computation for items B to J below (if applicable)</t>
  </si>
  <si>
    <t>ADD: B. Balancing charge</t>
  </si>
  <si>
    <t>TIMBAH: B. Kenaan Imbangan</t>
  </si>
  <si>
    <t>(Amount from items A14 and A19 of the CP30)</t>
  </si>
  <si>
    <t>C. JUMLAH (A + B)</t>
  </si>
  <si>
    <t>(Amount as per item H3 but restricted to the amount in item C)</t>
  </si>
  <si>
    <t>(Amaun di H3 tetapi terhad kepada amaun di C)</t>
  </si>
  <si>
    <t>E. STATUTORY INCOME ( C - D )</t>
  </si>
  <si>
    <t>E. PENDAPATAN BERKANUN ( C - D )</t>
  </si>
  <si>
    <t>Or *IF ENTITLED TO CLAIM INCREASED EXPORTS ALLOWANCE FOR QUALIFYING SERVICES, PROCEED TO COMPUTE AS FOLLOWS:</t>
  </si>
  <si>
    <t>Atau *JIKA LAYAK MENUNTUT ELAUN PENINGKATAN EKSPORT PERKHIDMATAN YANG LAYAK, TERUSKAN DENGAN PENGIRAAN DI BAWAH:</t>
  </si>
  <si>
    <t>Increased exports allowance for qualifying services claimed</t>
  </si>
  <si>
    <t>LESS: F. Increased Exports Allowance For Qualifying Services claimed</t>
  </si>
  <si>
    <t>TOLAK: F. Tuntutan Elaun Peningkatan Eksport Perkhidmatan Yang Layak</t>
  </si>
  <si>
    <t>(Amount from items A16 and A21 of the CP30)
(Restricted to 70% of the statutory income in item E)</t>
  </si>
  <si>
    <t>(Amaun dari ruang A16 dan A21, CP30)
(Terhad kepada 70% pendapatan berkanun di E)</t>
  </si>
  <si>
    <t>Statutory income after deduction of increased exports allowance for qualifying services</t>
  </si>
  <si>
    <t>G. STATUTORY INCOME AFTER DEDUCTION OF INCREASED EXPORTS ALLOWANCE FOR QUALIFYING SERVICES (E - F)</t>
  </si>
  <si>
    <t>G. PENDAPATAN BERKANUN SELEPAS TOLAKAN ELAUN PENINGKATAN EKSPORT PERKHIDMATAN YANG LAYAK ( E - F )</t>
  </si>
  <si>
    <t>H. ADJUSTMENT OF THE BALANCE OF CAPITAL ALLOWANCE</t>
  </si>
  <si>
    <t>TAMBAH: H2. Elaun Imbangan dan Elaun Modal</t>
  </si>
  <si>
    <t>(Amaun dari A15 dan A20, CP30)</t>
  </si>
  <si>
    <t>Adjustment of balance of increased exports allowance for qualifying services [abstract]</t>
  </si>
  <si>
    <t>J. ADJUSTMENT OF THE BALANCE OF INCREASED EXPORTS ALLOWANCE FOR QUALIFYING SERVICES</t>
  </si>
  <si>
    <t>J. PELARASAN BAKI ELAUN PENINGKATAN EKSPORT PERKHIDMATAN YANG LAYAK</t>
  </si>
  <si>
    <t>Balance brought forward, adjustment of balance of increased exports allowance for qualifying services</t>
  </si>
  <si>
    <t>Current years increased exports allowance for qualifying services, adjustment of balance of increased exports allowance for qualifying services</t>
  </si>
  <si>
    <t>ADD : J2. Current year’s Increased Exports Allowance for Qualifying Services</t>
  </si>
  <si>
    <t>TAMBAH: J2. Elaun Peningkatan Eksport Perkhidmatan Yang Layak</t>
  </si>
  <si>
    <t>(Amount from items A16 and A21 of the CP30)</t>
  </si>
  <si>
    <t>(Amaun dari A16 dan A21, CP30)</t>
  </si>
  <si>
    <t>Balance brought forward, adjustment of balance of increased exports allowance for qualifying services add Current years increased exports allowance for qualifying services, adjustment of balance of increased exports allowance for qualifying services</t>
  </si>
  <si>
    <t>Claim absorbed in current year, adjustment of balance of increased exports allowance for qualifying services</t>
  </si>
  <si>
    <t>LESS : J4. Claim absorbed in current year</t>
  </si>
  <si>
    <t>Balance carried forward, adjustment of balance of increased exports allowance for qualifying services</t>
  </si>
  <si>
    <t>ComputationOfStatutoryIncomeFromPartnershipBusinessAbstract</t>
  </si>
  <si>
    <t>ComputationOfStatutoryIncomeFromPartnershipBusinessTable</t>
  </si>
  <si>
    <t>ComputationOfStatutoryIncomeFromPartnershipBusinessLineItems</t>
  </si>
  <si>
    <t>IncreasedExportsAllowanceForQualifyingServicesClaimed</t>
  </si>
  <si>
    <t>StatutoryIncomeAfterDeductionOfIncreasedExportsAllowanceForQualifyingServices</t>
  </si>
  <si>
    <t>BalanceBroughtForwardAdjustmentOfBalanceOfCapitalAllowance</t>
  </si>
  <si>
    <t>BalancingAllowanceAndCapitalAllowanceAdjustmentOfBalanceOfCapitalAllowance</t>
  </si>
  <si>
    <t>BalanceBroughtForwardAdjustmentOfBalanceOfCapitalAllowanceAddBalancingAllowanceAndCapitalAllowanceAdjustmentOfBalanceOfCapitalAllowance</t>
  </si>
  <si>
    <t>ClaimAbsorbedInCurrentYearAdjustmentOfBalanceOfCapitalAllowance</t>
  </si>
  <si>
    <t>BalanceCarriedForwardAdjustmentOfBalanceOfCapitalAllowance</t>
  </si>
  <si>
    <t>AdjustmentOfBalanceOfIncreasedExportsAllowanceForQualifyingServicesAbstract</t>
  </si>
  <si>
    <t>BalanceBroughtForwardAdjustmentOfBalanceOfIncreasedExportsAllowanceForQualifyingServices</t>
  </si>
  <si>
    <t>CurrentYearsIncreasedExportsAllowanceForQualifyingServicesAdjustmentOfBalanceOfIncreasedExportsAllowanceForQualifyingServices</t>
  </si>
  <si>
    <t>BalanceBroughtForwardAdjustmentOfBalanceOfIncreasedExportsAllowanceForQualifyingServicesAddCurrentYearsIncreasedExportsAllowanceForQualifyingServicesAdjustmentOfBalanceOfIncreasedExportsAllowanceForQualifyingServices</t>
  </si>
  <si>
    <t>ClaimAbsorbedInCurrentYearAdjustmentOfBalanceOfIncreasedExportsAllowanceForQualifyingServices</t>
  </si>
  <si>
    <t>BalanceCarriedForwardAdjustmentOfBalanceOfIncreasedExportsAllowanceForQualifyingServices</t>
  </si>
  <si>
    <t>Pengiraan pendapatan berkanun daripada perniagaan perkongsian [jadual]</t>
  </si>
  <si>
    <t>Baki dibawa ke hadapan, pelarasan baki elaun modal</t>
  </si>
  <si>
    <t>Elaun imbangan dan elaun modal, pelarasan baki elaun modal</t>
  </si>
  <si>
    <t>Baki dibawa ke hadapan, pelarasan baki elaun modal menambah Elaun imbangan dan elaun modal, pelarasan baki elaun modal</t>
  </si>
  <si>
    <t>Tuntutan diserap dalam tahun semasa, pelarasan baki elaun modal</t>
  </si>
  <si>
    <t>Baki dibawa ke hadapan, pelarasan baki elaun peningkatan eksport perkhidmatan yang layak</t>
  </si>
  <si>
    <t>Baki dibawa ke hadapan, pelarasan baki elaun peningkatan eksport perkhidmatan yang layak menambah tahun elaun peningkatan eksport Semasa perkhidmatan yang layak, pelarasan baki elaun peningkatan eksport perkhidmatan yang layak</t>
  </si>
  <si>
    <t>Tuntutan diserap dalam tahun semasa, pelarasan baki elaun peningkatan eksport perkhidmatan yang layak</t>
  </si>
  <si>
    <t>Tahun semasa elaun peningkatan eksport perkhidmatan yang layak, pelarasan baki elaun peningkatan eksport perkhidmatan yang layak</t>
  </si>
  <si>
    <t>Non-business income</t>
  </si>
  <si>
    <t>NonBusinessIncome</t>
  </si>
  <si>
    <t>Pendapatan bukan perniagaan</t>
  </si>
  <si>
    <t>InterestPartnersBenefits</t>
  </si>
  <si>
    <t>UseOfMotorVehiclesPartnersBenefits</t>
  </si>
  <si>
    <t>TelephonesPartnersBenefits</t>
  </si>
  <si>
    <t>WithdrawalOfStockInTradePartnersBenefits</t>
  </si>
  <si>
    <t>CashWithdrawalPartnersBenefits</t>
  </si>
  <si>
    <t>TravellingOrAccommodationPartnersBenefits</t>
  </si>
  <si>
    <t>FeesPartnersBenefits</t>
  </si>
  <si>
    <t>MedicalPartnersBenefits</t>
  </si>
  <si>
    <t>GeneralExpensesEtcPartnersBenefits</t>
  </si>
  <si>
    <t>Interest partners’ benefits</t>
  </si>
  <si>
    <t>Allowances, salaries, bonuses, epf partners’ benefits</t>
  </si>
  <si>
    <t>Withdrawal of stock in trade partners’ benefits</t>
  </si>
  <si>
    <t>Cash withdrawal partners’ benefits</t>
  </si>
  <si>
    <t>Use of motor vehicle(s) partners’ benefits</t>
  </si>
  <si>
    <t>Telephones partners’ benefits</t>
  </si>
  <si>
    <t>Fees, partners’ benefits</t>
  </si>
  <si>
    <t>Medical, partners’ benefits</t>
  </si>
  <si>
    <t>General expenses, etc., partners’ benefits</t>
  </si>
  <si>
    <t>Manfaat rakan kongsi minat</t>
  </si>
  <si>
    <t>Elaun, gaji, bonus, manfaat rakan kongsi epf</t>
  </si>
  <si>
    <t>Pengeluaran stok manfaat rakan perdagangan</t>
  </si>
  <si>
    <t>Manfaat rakan kongsi pengeluaran tunai</t>
  </si>
  <si>
    <t>Perjalanan / manfaat rakan kongsi penginapan</t>
  </si>
  <si>
    <t>Penggunaan kenderaan motor manfaat rakan-rakan</t>
  </si>
  <si>
    <t>Yuran, faedah rakan-rakan</t>
  </si>
  <si>
    <t>Manfaat telefon rakan-rakan</t>
  </si>
  <si>
    <t>faedah perubatan, rakan-rakan</t>
  </si>
  <si>
    <t>Perbelanjaan am dan lain-lain, faedah rakan-rakan</t>
  </si>
  <si>
    <t>Tuntutan elaun peningkatan eksport perkhidmatan yang layak</t>
  </si>
  <si>
    <t>Pengiraan pendapatan berkanun daripada perniagaan perkongsian [butiran]</t>
  </si>
  <si>
    <t>hk-1e</t>
  </si>
  <si>
    <t>HK-1E: Computation of statutory income from pioneer business</t>
  </si>
  <si>
    <t>HK1EAbstract</t>
  </si>
  <si>
    <t>HK-1E [abstract]</t>
  </si>
  <si>
    <t>HK-1E [abstrak]</t>
  </si>
  <si>
    <t>ComputationOfStatutoryIncomeFromPioneerBusinessAbstract</t>
  </si>
  <si>
    <t>Computation of statutory income from pioneer business [abstract]</t>
  </si>
  <si>
    <t>Pengiraan pendapatan berkanun daripada perniagaan perintis [abstrak]</t>
  </si>
  <si>
    <t>General information about computation of statutory income from pioneer business [abstract]</t>
  </si>
  <si>
    <t>General information about computation of statutory income from pioneer business [table]</t>
  </si>
  <si>
    <t>General information about computation of statutory income from pioneer business [line items]</t>
  </si>
  <si>
    <t>D1(i)   Loss on disposal of assets</t>
  </si>
  <si>
    <t>D1(ii)  Foreign exchange loss</t>
  </si>
  <si>
    <t>D3. TOTAL ( D1 - D2 )</t>
  </si>
  <si>
    <t>D3. JUMLAH (D1 - D2)</t>
  </si>
  <si>
    <t>E. BUSINESS INCOME ( C + D3 )</t>
  </si>
  <si>
    <t>E. PENDAPATAN PERNIAGAAN (C + D3)</t>
  </si>
  <si>
    <t>F1.2 Elaun, Gaji, Bonus, KWSP Ahli Kongsi</t>
  </si>
  <si>
    <t xml:space="preserve">F1.17 Other expenditure 
</t>
  </si>
  <si>
    <t>Further deductions [abstract]</t>
  </si>
  <si>
    <t>Further deductions [table]</t>
  </si>
  <si>
    <t>Further deductions identification [axis]</t>
  </si>
  <si>
    <t>Further deductions [line items]</t>
  </si>
  <si>
    <t>Code of further deductions</t>
  </si>
  <si>
    <t>F2(i). Further deductions:</t>
  </si>
  <si>
    <t>F2(i). Potongan-potongan selanjutnya</t>
  </si>
  <si>
    <t>Further deductions of business expenditures</t>
  </si>
  <si>
    <t>F2(ii). Further deductions (RM)</t>
  </si>
  <si>
    <t>F2(ii). Potongan-potongan selanjutnya (RM)</t>
  </si>
  <si>
    <t>General information about computation of statutory income [abstract]</t>
  </si>
  <si>
    <t>General information about computation of statutory income [table]</t>
  </si>
  <si>
    <t>General information about computation of statutory income [line items]</t>
  </si>
  <si>
    <t>F3. JUMLAH PELARASAN PERBELANJAAN (F1 - F2)</t>
  </si>
  <si>
    <t>If Adjusted Income - Proceed to item J for further computation. If Adjusted Loss - Transfer this amount to item B Working Sheet HK-1.4.</t>
  </si>
  <si>
    <t>Jika Pendapatan Larasan, teruskan pengiraan ke ruang J. Jika  Kerugian Larasan, pindahkan amaun kerugian larasan ke ruang B Helaian Kerja HK-1.4.</t>
  </si>
  <si>
    <t>(Enter ‘0’ in this box if there is adjusted loss for item H)</t>
  </si>
  <si>
    <t>(Masukkan “0” ke ruang ini jika terdapat kerugian larasan di ruang H)</t>
  </si>
  <si>
    <t>J2. ADD: Balancing charge</t>
  </si>
  <si>
    <t>(amount from item A5 Working Sheet HK-1.2)</t>
  </si>
  <si>
    <t>(amaun dari ruang A5 Helain Kerja HK-1.2)</t>
  </si>
  <si>
    <t>J4. LESS: Capital allowance absorbed</t>
  </si>
  <si>
    <t>(amount as per item N5 but restricted to the amount in item J3)</t>
  </si>
  <si>
    <t>(amaun di ruang N5 tetapi terhad kepada amaun di J3)</t>
  </si>
  <si>
    <t>J5. STATUTORY INCOME ( J3 - J4 )</t>
  </si>
  <si>
    <t>K. Computation of the taxable and tax exempt statutory income</t>
  </si>
  <si>
    <t>K. Pengiraan pendapatan berkanun kena cukai dan yang dikecualikan cukai.</t>
  </si>
  <si>
    <t>K1. Taxable statutory income =</t>
  </si>
  <si>
    <t>K1. Pendapatan berkanun kena cukai =</t>
  </si>
  <si>
    <t>K2. Tax exempt statutory income =</t>
  </si>
  <si>
    <t>K2.  Pendapatan berkanun dikecualikan cukai =</t>
  </si>
  <si>
    <t>Adjusted and statutory income for deduction of losses [abstract]</t>
  </si>
  <si>
    <t>L. Please use the following columns for deduction of losses (if any)</t>
  </si>
  <si>
    <t>L. Sila gunakan ruangan di bawah untuk membuat tolakan kerugian (jika ada).</t>
  </si>
  <si>
    <t>L1. Adjusted income</t>
  </si>
  <si>
    <t>L2. Statutory income</t>
  </si>
  <si>
    <t>L2. Pendapatan berkanun</t>
  </si>
  <si>
    <t>M. COMPUTATION OF TAX EXEMPT PIONEER INCOME</t>
  </si>
  <si>
    <t>M. PENGIRAAN PENDAPATAN PERINTIS DIKECUALIKAN CUKAI</t>
  </si>
  <si>
    <t>Tax exempt statutory income or adjusted business income or statutory income</t>
  </si>
  <si>
    <t>M1. Amount from item K2 / L1 / L2</t>
  </si>
  <si>
    <t>M1. Amaun dari ruang K2 / L1 / L2</t>
  </si>
  <si>
    <t>LESS: M2. Section 21A PIA 1986 loss</t>
  </si>
  <si>
    <t>TOLAK: M2. Kerugian seksyen 21A APP 1986</t>
  </si>
  <si>
    <t>(Non-promoted activity/product)</t>
  </si>
  <si>
    <t>(Bukan aktiviti/keluaran digalakkan)</t>
  </si>
  <si>
    <t>M3.Section 25(2) PIA 1986 loss</t>
  </si>
  <si>
    <t>M3. Kerugian seksyen 25(2) APP 1986</t>
  </si>
  <si>
    <t>[(Pioneer loss brought forward and current year’s pioneer losses from other pioneer businesses (if any)]</t>
  </si>
  <si>
    <t>[Rugi perintis bawa hadapan dan rugi perintis tahun semasa daripada perniagaan perintis lain (jika ada)]</t>
  </si>
  <si>
    <t>M4. TAX EXEMPT PIONEER INCOME (M1 - M2 - M3)</t>
  </si>
  <si>
    <t>M4. PENDAPATAN PERINTIS DIKECUALIKAN CUKAI (M1 - M2 - M3)</t>
  </si>
  <si>
    <t>N. ADJUSTMENT OF CAPITAL ALLOWANCE (if relevant)</t>
  </si>
  <si>
    <t>N. PELARASAN BAKI ELAUN MODAL (jika berkenaan)</t>
  </si>
  <si>
    <t>(amount from B3 Working Sheet HK-1.2)</t>
  </si>
  <si>
    <t>(amaun dari ruang B3 Helaian Kerja HK-1.2)</t>
  </si>
  <si>
    <t>(amount from C5 Working Sheet HK-1.2)</t>
  </si>
  <si>
    <t>(amaun dari ruang C5 Helaian Kerja HK-1.2)</t>
  </si>
  <si>
    <t>GeneralInformationAboutComputationOfStatutoryIncomeFromPioneerBusinessAbstract</t>
  </si>
  <si>
    <t>GeneralInformationAboutComputationOfStatutoryIncomeFromPioneerBusinessTable</t>
  </si>
  <si>
    <t>GeneralInformationAboutComputationOfStatutoryIncomeFromPioneerBusinessLineItems</t>
  </si>
  <si>
    <t>TypeOfPromotedActivityOrProduct</t>
  </si>
  <si>
    <t>FurtherDeductionsAbstract</t>
  </si>
  <si>
    <t>FurtherDeductionsTable</t>
  </si>
  <si>
    <t>FurtherDeductionsIdentificationAxis</t>
  </si>
  <si>
    <t>FurtherDeductionsLineItems</t>
  </si>
  <si>
    <t>CodeOfFurtherDeductions</t>
  </si>
  <si>
    <t>FurtherDeductionsOfBusinessExpenditures</t>
  </si>
  <si>
    <t>GeneralInformationAboutComputationOfStatutoryIncomeAbstract</t>
  </si>
  <si>
    <t>GeneralInformationAboutComputationOfStatutoryIncomeTable</t>
  </si>
  <si>
    <t>GeneralInformationAboutComputationOfStatutoryIncomeLineItems</t>
  </si>
  <si>
    <t>AdjustedAndStatutoryIncomeForDeductionOfLossesAbstract</t>
  </si>
  <si>
    <t>TaxExemptStatutoryIncomeOrAdjustedBusinessIncomeOrStatutoryIncome</t>
  </si>
  <si>
    <t>LossUnderSection21APia1986NonpromotedActivityOrProduct</t>
  </si>
  <si>
    <t>AdjustmentOfBusinessIncomeForPioneerBusiness</t>
  </si>
  <si>
    <t>Adjustment of business income for pioneer business</t>
  </si>
  <si>
    <t>Tuntutan diserap dalam tahun semasa</t>
  </si>
  <si>
    <t>Jenis aktiviti / keluaran digalakkan</t>
  </si>
  <si>
    <t>Potongan-potongan selanjutnya [abstrak]</t>
  </si>
  <si>
    <t>Potongan-potongan selanjutnya [jadual]</t>
  </si>
  <si>
    <t>Potongan-potongan selanjutnya pengenalan [paksi]</t>
  </si>
  <si>
    <t>Potongan-potongan selanjutnya [butiran]</t>
  </si>
  <si>
    <t>Maklumat umum mengenai pengiraan pendapatan berkanun daripada perniagaan perintis [abstrak]</t>
  </si>
  <si>
    <t>Maklumat umum mengenai pengiraan pendapatan berkanun daripada perniagaan perintis [jadual]</t>
  </si>
  <si>
    <t>Maklumat umum mengenai pengiraan pendapatan berkanun daripada perniagaan perintis [butiran]</t>
  </si>
  <si>
    <t>Maklumat umum mengenai pengiraan pendapatan berkanun [abstrak]</t>
  </si>
  <si>
    <t>Maklumat umum mengenai pengiraan pendapatan berkanun [jadual]</t>
  </si>
  <si>
    <t>Maklumat umum mengenai pengiraan pendapatan berkanun [butiran]</t>
  </si>
  <si>
    <t>Perbelanjaan yang dilaraskan</t>
  </si>
  <si>
    <t>#lhdnm_furtherDeductionsIdentifier</t>
  </si>
  <si>
    <t>Pelarasan pendapatan perniagaan bagi perniagaan perintis</t>
  </si>
  <si>
    <t>Kod potongan selanjutnya</t>
  </si>
  <si>
    <t>Pengurangan selanjutnya perbelanjaan perniagaan</t>
  </si>
  <si>
    <t>Diselaraskan dan pendapatan berkanun untuk potongan kerugian [abstrak]</t>
  </si>
  <si>
    <t>Cukai pendapatan berkanun dikecualikan atau pendapatan larasan perniagaan atau pendapatan berkanun</t>
  </si>
  <si>
    <t>hk-1f</t>
  </si>
  <si>
    <t>HK1FAbstract</t>
  </si>
  <si>
    <t>HK-1F [abstract]</t>
  </si>
  <si>
    <t>HK-1F [abstrak]</t>
  </si>
  <si>
    <t>APPROVAL UNDER PROMOTION OF INVESTMENTS ACT 1986:</t>
  </si>
  <si>
    <t>TYPE OF PROMOTED ACTIVITY / PRODUCT</t>
  </si>
  <si>
    <t>Separation of income by class for business [abstract]</t>
  </si>
  <si>
    <t>Dividend income for business</t>
  </si>
  <si>
    <t>Rental income for business</t>
  </si>
  <si>
    <t>Royalty income for business</t>
  </si>
  <si>
    <t>Interest income for business</t>
  </si>
  <si>
    <t>Other income for business</t>
  </si>
  <si>
    <t>Adjustment of business income for business [abstract]</t>
  </si>
  <si>
    <t>Non-allowable losses for business [abstract]</t>
  </si>
  <si>
    <t>Loss on disposal of assets non-allowable losses for business</t>
  </si>
  <si>
    <t>Foreign exchange loss non-allowable losses for business</t>
  </si>
  <si>
    <t>Loss from investments non-allowable losses for business</t>
  </si>
  <si>
    <t>Others non-allowable losses for business</t>
  </si>
  <si>
    <t>D1.4. Others</t>
  </si>
  <si>
    <t>Non-allowable losses for business</t>
  </si>
  <si>
    <t>Profit on disposal of assets entered in the profit and loss account for business</t>
  </si>
  <si>
    <t>D2.1 Profit on disposal of assets</t>
  </si>
  <si>
    <t>D2.1 Keuntungan jualan aset</t>
  </si>
  <si>
    <t>Foreign exchange gain entered in the profit and loss account for business</t>
  </si>
  <si>
    <t>D2.2 Foreign exchange gain</t>
  </si>
  <si>
    <t>D2.2 Keuntungan pertukaran asing</t>
  </si>
  <si>
    <t>Profit from investments entered in the profit and loss account for business</t>
  </si>
  <si>
    <t>D2.3 Profit from investments</t>
  </si>
  <si>
    <t>D2.3  Keuntungan pelaburan</t>
  </si>
  <si>
    <t>D2.4. Others</t>
  </si>
  <si>
    <t>D2.4. Lain-lain</t>
  </si>
  <si>
    <t>Adjustment of business expenditure for business [abstract]</t>
  </si>
  <si>
    <t>LESS: F2(i). Further deductions:</t>
  </si>
  <si>
    <t>TOLAK: F2(i). Potongan-potongan selanjutnya</t>
  </si>
  <si>
    <t>G. TEMPORARY ADJUSTED INCOME / LOSS - Subsection 55 (2) ( E + F3 )</t>
  </si>
  <si>
    <t>G. PENDAPATAN/(KERUGIAN) LARASAN SEMENTARA - Subseksyen 55(2) ( E + F3 )</t>
  </si>
  <si>
    <t>Divisiable income / loss subsection 55(3)</t>
  </si>
  <si>
    <t>J. PENDAPATAN/(KERUGIAN) YANG BOLEH DIBAHAGIKAN Subseksyen 55(3) ( G - H11 )</t>
  </si>
  <si>
    <t>(Pindahkan amaun ke ruang A2, Borang P)</t>
  </si>
  <si>
    <t xml:space="preserve">K2. Elaun Imbangan dan Elaun Modal 
</t>
  </si>
  <si>
    <t>SeparationOfIncomeByClassForBusinessAbstract</t>
  </si>
  <si>
    <t>DividendIncomeForBusiness</t>
  </si>
  <si>
    <t>RentalIncomeForBusiness</t>
  </si>
  <si>
    <t>RoyaltyIncomeForBusiness</t>
  </si>
  <si>
    <t>InterestIncomeForBusiness</t>
  </si>
  <si>
    <t>OtherIncomeForBusiness</t>
  </si>
  <si>
    <t>AdjustmentOfBusinessIncomeForBusinessAbstract</t>
  </si>
  <si>
    <t>ProfitOnDisposalOfAssetsEnteredInProfitAndLossAccountForBusiness</t>
  </si>
  <si>
    <t>ForeignExchangeGainEnteredInProfitAndLossAccountForBusiness</t>
  </si>
  <si>
    <t>ProfitFromInvestmentsEnteredInProfitAndLossAccountForBusiness</t>
  </si>
  <si>
    <t>AdjustmentOfBusinessExpenditureForBusinessAbstract</t>
  </si>
  <si>
    <t>DivisiableIncomeOrLossSubsection553</t>
  </si>
  <si>
    <t>NonAllowableLossesForBusinessAbstract</t>
  </si>
  <si>
    <t>LossOnDisposalOfAssetsNonAllowableLossesForBusiness</t>
  </si>
  <si>
    <t>ForeignExchangeLossNonAllowableLossesForBusiness</t>
  </si>
  <si>
    <t>LossFromInvestmentsNonAllowableLossesForBusiness</t>
  </si>
  <si>
    <t>OthersNonAllowableLossesForBusiness</t>
  </si>
  <si>
    <t>NonAllowableLossesForBusiness</t>
  </si>
  <si>
    <t>NonTaxableGainsOrIncomeEnteredInProfitAndLossAccountForBusinessAbstract</t>
  </si>
  <si>
    <t>OthersNonTaxableGainsOrIncomeEnteredInProfitAndLossAccountForBusiness</t>
  </si>
  <si>
    <t>NonTaxableGainsOrIncomeEnteredInProfitAndLossAccountForBusiness</t>
  </si>
  <si>
    <t>Pelarasan pendapatan perniagaan</t>
  </si>
  <si>
    <t>Pengasingan pendapatan mengikut kelas bagi perniagaan [abstrak]</t>
  </si>
  <si>
    <t>Pendapatan dividen untuk perniagaan</t>
  </si>
  <si>
    <t>Pendapatan sewa untuk perniagaan</t>
  </si>
  <si>
    <t>Pendapatan royalti untuk perniagaan</t>
  </si>
  <si>
    <t>Pendapatan faedah untuk perniagaan</t>
  </si>
  <si>
    <t>Pendapatan lain untuk perniagaan</t>
  </si>
  <si>
    <t>Kerugian yang tidak dibenarkan untuk perniagaan [abstrak]</t>
  </si>
  <si>
    <t>Kerugian atas pelupusan aset kerugian yang tidak boleh dibenarkan untuk perniagaan</t>
  </si>
  <si>
    <t>Kerugian pertukaran asing Kerugian yang tidak dibenarkan untuk perniagaan</t>
  </si>
  <si>
    <t>Kerugian daripada pelaburan kerugian yang tidak boleh dibenarkan untuk perniagaan</t>
  </si>
  <si>
    <t>Kerugian yang tidak dibenarkan untuk perniagaan</t>
  </si>
  <si>
    <t>Keuntungan atas pelupusan aset dimasukkan ke dalam akaun untung rugi untuk perniagaan</t>
  </si>
  <si>
    <t>Keuntungan pertukaran asing dimasukkan ke dalam akaun untung rugi untuk perniagaan</t>
  </si>
  <si>
    <t>Keuntungan daripada pelaburan dimasukkan ke dalam akaun untung rugi untuk perniagaan</t>
  </si>
  <si>
    <t>Lain-lain keuntungan tanpa cukai / pendapatan dimasukkan ke dalam akaun untung rugi untuk perniagaan</t>
  </si>
  <si>
    <t>Pelarasan pendapatan perniagaan untuk perniagaan [abstrak]</t>
  </si>
  <si>
    <t>Kerugian lain yang tidak boleh dibenarkan untuk perniagaan</t>
  </si>
  <si>
    <t>Keuntungan tanpa cukai / pendapatan dimasukkan ke dalam akaun untung rugi untuk perniagaan [abstrak]</t>
  </si>
  <si>
    <t>Keuntungan tanpa cukai / pendapatan dimasukkan ke dalam akaun untung rugi untuk perniagaan</t>
  </si>
  <si>
    <t>Pelarasan perbelanjaan perniagaan untuk perniagaan [abstrak]</t>
  </si>
  <si>
    <t>NonbusinessIncomeForBusiness</t>
  </si>
  <si>
    <t>BusinessIncomeForBusiness</t>
  </si>
  <si>
    <t>Non-business income for business</t>
  </si>
  <si>
    <t>Business income for business</t>
  </si>
  <si>
    <t>Pendapatan bukan perniagaan untuk perniagaan</t>
  </si>
  <si>
    <t>Pendapatan perniagaan bagi perniagaan</t>
  </si>
  <si>
    <t>HK-1.3: Adjustment of losses for business and partnership</t>
  </si>
  <si>
    <t>HK13Abstract</t>
  </si>
  <si>
    <t>Adjustment of losses for business and partnership [abstract]</t>
  </si>
  <si>
    <t>ADJUSTMENT OF LOSSES FOR BUSINESS AND PARTNERSHIP</t>
  </si>
  <si>
    <t>PELARASAN KERUGIAN BAGI PERNIAGAAN DAN PERKONGSIAN</t>
  </si>
  <si>
    <t>Adjustment of losses for business [abstract]</t>
  </si>
  <si>
    <t>Adjustment of losses for business [table]</t>
  </si>
  <si>
    <t>Adjustment of losses for business [line items]</t>
  </si>
  <si>
    <t>A. Previous years' lossess brought forward</t>
  </si>
  <si>
    <t>A. Kerugian bawa hadapan</t>
  </si>
  <si>
    <t>LESS: B. Previous years' losses absorbed by current years' aggregate statutory income from businesses and partnerships</t>
  </si>
  <si>
    <t>TOLAK: B. Kerugian tahun kebelakangan diserap oleh agregat pendapatan berkanun perniagaan tahun semasa</t>
  </si>
  <si>
    <t>Balance from previous years' losses carried forward</t>
  </si>
  <si>
    <t>C. Balance from previous years' losses carried forward ( A - B )</t>
  </si>
  <si>
    <t>C. Baki kerugian tahun kebelakangan dihantar hadapan (A - B)</t>
  </si>
  <si>
    <t>Current year losses for business [abstract]</t>
  </si>
  <si>
    <t>D. Current year losses</t>
  </si>
  <si>
    <t>D. Kerugian tahun semasa:</t>
  </si>
  <si>
    <t>D1. Perniagaan</t>
  </si>
  <si>
    <t>D2. Partnership</t>
  </si>
  <si>
    <t>D2. Perkongsian</t>
  </si>
  <si>
    <t>Losses absorbed by current year's aggregate income</t>
  </si>
  <si>
    <t>LESS: E. Losses absorbed by current year's aggregate income</t>
  </si>
  <si>
    <t>TOLAK: E. Kerugian diserap oleh pendapatan agregat tahun semasa</t>
  </si>
  <si>
    <t>Balance from current year losses not absorbed</t>
  </si>
  <si>
    <t>F. Balance from current year losses not absorbed ( D3 - E )</t>
  </si>
  <si>
    <t>F. Baki kerugian tahun semasa tidak diserap (D3 - E)</t>
  </si>
  <si>
    <t>G. Total losses carried forward ( C + F )</t>
  </si>
  <si>
    <t>G. Jumlah kerugian hantar hadapan (C + F)</t>
  </si>
  <si>
    <t>Adjustment of losses for partnership [abstract]</t>
  </si>
  <si>
    <t>Adjustment of losses for partnership [table]</t>
  </si>
  <si>
    <t>Adjustment of losses for partnership [line items]</t>
  </si>
  <si>
    <t>Current year losses for partnership [abstract]</t>
  </si>
  <si>
    <t>AdjustmentOfLossesForBusinessAndPartnershipAbstract</t>
  </si>
  <si>
    <t>AdjustmentOfLossesForBusinessAbstract</t>
  </si>
  <si>
    <t>AdjustmentOfLossesForBusinessTable</t>
  </si>
  <si>
    <t>AdjustmentOfLossesForBusinessLineItems</t>
  </si>
  <si>
    <t>BalanceFromPreviousYearsLossesCarriedForward</t>
  </si>
  <si>
    <t>CurrentYearLossesForBusinessAbstract</t>
  </si>
  <si>
    <t>AggregatedAdjustedIncomeOrLossFromBusiness</t>
  </si>
  <si>
    <t>AggregatedAdjustedIncomeOrLossFromPartnership</t>
  </si>
  <si>
    <t>AggregatedAdjustedIncomeOrLossFromBusinessAddAggregatedAdjustedIncomeOrLossFromPartnership</t>
  </si>
  <si>
    <t>LossesAbsorbedByCurrentYearsAggregateIncome</t>
  </si>
  <si>
    <t>BalanceFromCurrentYearLossesNotAbsorbed</t>
  </si>
  <si>
    <t>AdjustmentOfLossesForPartnershipAbstract</t>
  </si>
  <si>
    <t>AdjustmentOfLossesForPartnershipTable</t>
  </si>
  <si>
    <t>AdjustmentOfLossesForPartnershipLineItems</t>
  </si>
  <si>
    <t>CurrentYearLossesForPartnershipAbstract</t>
  </si>
  <si>
    <t>Pelarasan kerugian bagi perniagaan [abstrak]</t>
  </si>
  <si>
    <t>Pelarasan kerugian bagi perniagaan [jadual]</t>
  </si>
  <si>
    <t>Pelarasan kerugian bagi perniagaan [butiran]</t>
  </si>
  <si>
    <t>Pelarasan kerugian bagi perkongsian [jadual]</t>
  </si>
  <si>
    <t>Pelarasan kerugian bagi perkongsian [butiran]</t>
  </si>
  <si>
    <t>Kerugian tahun kebelakangan diserap oleh agregat pendapatan berkanun perniagaan tahun semasa</t>
  </si>
  <si>
    <t>Kerugian diserap oleh pendapatan agregat tahun semasa</t>
  </si>
  <si>
    <t>Previous years' losses brought forward</t>
  </si>
  <si>
    <t>PreviousYearsLossesBroughtForward</t>
  </si>
  <si>
    <t>Baki kerugian tahun semasa tidak diserap</t>
  </si>
  <si>
    <t>Baki kerugian tahun kebelakangan dihantar hadapan</t>
  </si>
  <si>
    <t>Kerugian tahun semasa untuk perniagaan [abstrak]</t>
  </si>
  <si>
    <t>Agregat diselaraskan pendapatan / kerugian daripada perniagaan menambah agregat diselaraskan pendapatan / kerugian daripada perkongsian</t>
  </si>
  <si>
    <t>Kerugian tahun semasa untuk perkongsian [abstrak]</t>
  </si>
  <si>
    <t>HK-1.4: Adjustment of losses for pioneer business</t>
  </si>
  <si>
    <t>HK14Abstract</t>
  </si>
  <si>
    <t>Adjustment of losses for pioneer business [abstract]</t>
  </si>
  <si>
    <t>ADJUSTMENT OF LOSSES FOR PIONEER BUSINESS</t>
  </si>
  <si>
    <t>PELARASAN KERUGIAN BAGI PERNIAGAAN PERINTIS</t>
  </si>
  <si>
    <t>Adjustment of losses for pioneer business [table]</t>
  </si>
  <si>
    <t>Adjustment of losses for pioneer business [line items]</t>
  </si>
  <si>
    <t>A. Losses brought forward</t>
  </si>
  <si>
    <t>Current year's adjusted loss</t>
  </si>
  <si>
    <t>ADD: B. Current year's adjusted loss</t>
  </si>
  <si>
    <t>TAMBAH: B. Kerugian larasan tahun semasa</t>
  </si>
  <si>
    <t>Current year's adjusted loss add Losses brought forward</t>
  </si>
  <si>
    <t>Losses absorbed</t>
  </si>
  <si>
    <t>LESS: D. Losses absorbed</t>
  </si>
  <si>
    <t>TOLAK: D. Kerugian diserap</t>
  </si>
  <si>
    <t>E. Losses carried forward ( C - D )</t>
  </si>
  <si>
    <t>E. Kerugian hantar hadapan (C - D)</t>
  </si>
  <si>
    <t>AdjustmentOfLossesForPioneerBusinessAbstract</t>
  </si>
  <si>
    <t>AdjustmentOfLossesForPioneerBusinessTable</t>
  </si>
  <si>
    <t>AdjustmentOfLossesForPioneerBusinessLineItems</t>
  </si>
  <si>
    <t>CurrentYearsAdjustedLoss</t>
  </si>
  <si>
    <t>CurrentYearsAdjustedLossAddLossesBroughtForward</t>
  </si>
  <si>
    <t>LossesAbsorbed</t>
  </si>
  <si>
    <t>Kerugian larasan tahun semasa</t>
  </si>
  <si>
    <t>Pelarasan kerugian bagi perniagaan perintis [jadual]</t>
  </si>
  <si>
    <t>Pelarasan kerugian bagi perniagaan perintis [butiran]</t>
  </si>
  <si>
    <t>Kerugian larasan tahun semasa menambah Kerugian dibawa ke hadapan</t>
  </si>
  <si>
    <t>Kerugian diserap</t>
  </si>
  <si>
    <t>HK-2: Computation of statutory income from employment</t>
  </si>
  <si>
    <t>HK2Abstract</t>
  </si>
  <si>
    <t>HK-2 [abstract]</t>
  </si>
  <si>
    <t>HK-2 [abstrak]</t>
  </si>
  <si>
    <t>ComputationOfStatutoryIncomeFromEmploymentAbstract</t>
  </si>
  <si>
    <t>Computation of statutory income from employment [abstract]</t>
  </si>
  <si>
    <t>Pengiraan pendapatan berkanun penggajian [abstrak]</t>
  </si>
  <si>
    <t>COMPUTATION OF STATUTORY INCOME FROM EMPLOYMENT</t>
  </si>
  <si>
    <t>PENGIRAAN PENDAPATAN BERKANUN PENGGAJIAN</t>
  </si>
  <si>
    <t>Details of computation of statutory income from employment [abstract]</t>
  </si>
  <si>
    <t>A. Receipts under paragraph 13(1)(a):</t>
  </si>
  <si>
    <t>A. Penerimaan di bawah perenggan 13(1)(a)</t>
  </si>
  <si>
    <t>Details of computation of statutory income from employment [table]</t>
  </si>
  <si>
    <t>Employment identification [axis]</t>
  </si>
  <si>
    <t>Details of computation of statutory income from employment [line items]</t>
  </si>
  <si>
    <t>A4. TOTAL ( A1 to A3 )</t>
  </si>
  <si>
    <t>A4. JUMLAH (A1 hingga A3)</t>
  </si>
  <si>
    <t>Receipts under paragraph 13(1)(a) [abstract]</t>
  </si>
  <si>
    <t>A1. Money/Benefits or amenities convertible into money</t>
  </si>
  <si>
    <t>A1. Penerimaan tunai/Penerimaan yang boleh ditukar kepada wang</t>
  </si>
  <si>
    <t>(amount from item R Working Sheet HK-2.1)</t>
  </si>
  <si>
    <t>(amaun dari ruang R Helaian Kerja HK-2.1)</t>
  </si>
  <si>
    <t>Gratuity</t>
  </si>
  <si>
    <t>A2. Gratuity</t>
  </si>
  <si>
    <t>A2. Ganjaran</t>
  </si>
  <si>
    <t>(amount from item E4(vi) Working Sheet HK-2.2)</t>
  </si>
  <si>
    <t>(amaun dari ruang E4(vi) Helaian Kerja HK-2.2)</t>
  </si>
  <si>
    <t>Tax allowance</t>
  </si>
  <si>
    <t>A3. Tax allowance/Tax borne by the employer</t>
  </si>
  <si>
    <t>A3. Elaun cukai/cukai ditanggung oleh majikan</t>
  </si>
  <si>
    <t>(amount from item C7 Working Sheet HK-2.3)</t>
  </si>
  <si>
    <t>(amaun dari item C7 Helaian Kerja HK-2.3)</t>
  </si>
  <si>
    <t>Receipts</t>
  </si>
  <si>
    <t>F. TOTAL GROSS EMPLOYMENT INCOME ( A to E )</t>
  </si>
  <si>
    <t>F. JUMLAH PENDAPATAN KASAR PENGGAJIAN (A hingga E)</t>
  </si>
  <si>
    <t>Benefits-in-kind</t>
  </si>
  <si>
    <t>B. Benefits-in-kind (BIK) [paragraph 13(1)(b) ITA 1967]</t>
  </si>
  <si>
    <t>B. Manfaat berupa barangan [perenggan 13(1)(b) ACP 1967]</t>
  </si>
  <si>
    <t>(amount from item K Working Sheet HK-2.4)</t>
  </si>
  <si>
    <t>Value of living accommodation benefit</t>
  </si>
  <si>
    <t>C. Value of living accommodation benefit [paragraph 13(1)(c) ITA 1967]</t>
  </si>
  <si>
    <t>C. Manfaat/nilai tempat kediaman [perenggan 13(1)(c) ACP 1967]</t>
  </si>
  <si>
    <t>(amount from item J Working Sheet HK-2.5)</t>
  </si>
  <si>
    <t>Employee’s contribution</t>
  </si>
  <si>
    <t>D. Refund from unapproved Pension or Provident Fund, Scheme or Society [paragraph 13(1)(d) ITA 1967] (amount attributable to employer’s contribution only)</t>
  </si>
  <si>
    <t>D. Bayaran balik daripada Kumpulan Wang Simpanan/ Pencen yang tidak diluluskan [perenggan 13(1)(d) ACP 1967] (bahagian majikan sahaja)</t>
  </si>
  <si>
    <t>(amount from item A Working Sheet HK-2.6)</t>
  </si>
  <si>
    <t>H. Entertainment expenditure (restricted—section 38A)</t>
  </si>
  <si>
    <t>H. Perbelanjaan keraian (terhad—seksyen 38A)</t>
  </si>
  <si>
    <t>Taxable compensation</t>
  </si>
  <si>
    <t>E. Compensation for loss of employment [paragraph 13(1)(e) ITA 1967]</t>
  </si>
  <si>
    <t>E. Pampasan kerana kehilangan pekerjaan [perenggan 13(1)(e)  ACP 1967]</t>
  </si>
  <si>
    <t>(amount from item D Working Sheet HK-2.7)</t>
  </si>
  <si>
    <t>J. Travelling expenditure</t>
  </si>
  <si>
    <t>J. Perbelanjaan perjalanan</t>
  </si>
  <si>
    <t>K. Expenditure related to the living accommodation provided by the employer</t>
  </si>
  <si>
    <t>Subscriptions to professional bodies</t>
  </si>
  <si>
    <t>LESS: G. Subscriptions to professional bodies</t>
  </si>
  <si>
    <t>TOLAK: G. Yuran kepada badan profesional</t>
  </si>
  <si>
    <t>K1. Benefit of living accommodation taken into account:</t>
  </si>
  <si>
    <t>K1. Manfaat kediaman diambil kira:</t>
  </si>
  <si>
    <t>Entertainment expenditure (restricted-section 38a)</t>
  </si>
  <si>
    <t>Travelling expenditure</t>
  </si>
  <si>
    <t>Expenditure related to the living accommodation provided by the employer [abstract]</t>
  </si>
  <si>
    <t>K. Perbelanjaan berhubung tempat kediaman yang disediakan oleh majikan</t>
  </si>
  <si>
    <t>K1(c ). TOTAL [ K1(a) + K1(b) ]</t>
  </si>
  <si>
    <t>K1(c ). JUMLAH [K1(a) + K1(b)]</t>
  </si>
  <si>
    <t>Benefit of living accommodation taken into account [abstract]</t>
  </si>
  <si>
    <t>K2.  Rental of living accommodation and furniture paid by the employee [paragraph 38(1)(a)]</t>
  </si>
  <si>
    <t>K2. Sewa rumah dan perabot dibayar [perenggan 38(1)(a)]</t>
  </si>
  <si>
    <t>K1(a). Value of benefits/amenities related to the living accommodation provided</t>
  </si>
  <si>
    <t>K1(a). nilai manfaat dan kemudahaan yang berkaitan dengan tempat kediaman</t>
  </si>
  <si>
    <t>K3. Quit rent, assessment, insurance premiums and repairs/maintenance of the living accommodation paid by the employee [paragraph 38(1)(b)]</t>
  </si>
  <si>
    <t>K3. Hasil tanah, taksiran, premium insurans &amp; pembaikan premis [perenggan 38(1)(b)]</t>
  </si>
  <si>
    <t>K1(b). Value of living accommodation benefit</t>
  </si>
  <si>
    <t>K1(b). nilai kediaman</t>
  </si>
  <si>
    <t>K4. TOTAL PAYMENT ( K2 + K3 )</t>
  </si>
  <si>
    <t>K4. JUMLAH BAYARAN (K2 + K3)</t>
  </si>
  <si>
    <t>K5. Deductible expenditure: K1(c) or K4 whichever is lower [subsection 38(3)]</t>
  </si>
  <si>
    <t>K5. Perbelanjaan boleh dituntut K1(c) atau K4 yang mana lebih rendah [subseksyen 38(3)]</t>
  </si>
  <si>
    <t>Rental of living accommodation and furniture paid by the employee</t>
  </si>
  <si>
    <t>M.  Statutory Income from Employment ( F - L )</t>
  </si>
  <si>
    <t>M. Pendapatan Berkanun Penggajian (F - L)</t>
  </si>
  <si>
    <t>N. SUMMARY OF STATUTORY INCOME FROM EMPLOYMENT</t>
  </si>
  <si>
    <t>N. RUMUSAN PENDAPATAN BERKANUN PENGGAJIAN</t>
  </si>
  <si>
    <t>Deductible expenditure</t>
  </si>
  <si>
    <t>Statutory income from employment</t>
  </si>
  <si>
    <t>N2. TOTAL</t>
  </si>
  <si>
    <t>N2. JUMLAH</t>
  </si>
  <si>
    <t>DetailsOfComputationOfStatutoryIncomeFromEmploymentAbstract</t>
  </si>
  <si>
    <t>DetailsOfComputationOfStatutoryIncomeFromEmploymentTable</t>
  </si>
  <si>
    <t>EmploymentIdentificationAxis</t>
  </si>
  <si>
    <t>DetailsOfComputationOfStatutoryIncomeFromEmploymentLineItems</t>
  </si>
  <si>
    <t>ReceiptsUnderParagraph131AAbstract</t>
  </si>
  <si>
    <t>MoneyOrBenefitsOrAmenitiesConvertibleIntoMoney</t>
  </si>
  <si>
    <t>TaxAllowance</t>
  </si>
  <si>
    <t>ValueOfLivingAccommodationBenefit</t>
  </si>
  <si>
    <t>TaxableCompensation</t>
  </si>
  <si>
    <t>SubscriptionsToProfessionalBodies</t>
  </si>
  <si>
    <t>TravellingExpenditure</t>
  </si>
  <si>
    <t>ExpenditureRelatedToLivingAccommodationProvidedByEmployerAbstract</t>
  </si>
  <si>
    <t>BenefitOfLivingAccommodationTakenIntoAccountAbstract</t>
  </si>
  <si>
    <t>ValueOfBenefitsOrAmenitiesRelatedToLivingAccommodationProvided</t>
  </si>
  <si>
    <t>RentalOfLivingAccommodationAndFurniturePaidByEmployee</t>
  </si>
  <si>
    <t>QuitRentAssessmentInsurancePremiumsAndRepairsOrMaintenanceOfLivingAccommodationPaidByEmployee</t>
  </si>
  <si>
    <t>DeductibleExpenditure</t>
  </si>
  <si>
    <t>StatutoryIncomeFromEmployment</t>
  </si>
  <si>
    <t>Ganjaran</t>
  </si>
  <si>
    <t>Yuran kepada badan profesional</t>
  </si>
  <si>
    <t>Perbelanjaan perjalanan</t>
  </si>
  <si>
    <t>Nilai manfaat dan kemudahaan yang berkaitan dengan tempat kediaman</t>
  </si>
  <si>
    <t>Elaun cukai</t>
  </si>
  <si>
    <t>Manfaat berupa barangan</t>
  </si>
  <si>
    <t>Manfaat/nilai tempat kediaman</t>
  </si>
  <si>
    <t>Perbelanjaan keraian (terhad—seksyen 38A)</t>
  </si>
  <si>
    <t>Manfaat kediaman diambil kira [abstrak]</t>
  </si>
  <si>
    <t>Sewa rumah dan perabot dibayar</t>
  </si>
  <si>
    <t>Hasil tanah, taksiran, premium insurans &amp; pembaikan premis</t>
  </si>
  <si>
    <t>Perbelanjaan boleh dituntut</t>
  </si>
  <si>
    <t>Pendapatan berkanun penggajian</t>
  </si>
  <si>
    <t>Gross employment income</t>
  </si>
  <si>
    <t>Benefits of living accommodation taken into account</t>
  </si>
  <si>
    <t>Statutory income from employment [table]</t>
  </si>
  <si>
    <t>Statutory income from employment [line items]</t>
  </si>
  <si>
    <t>Butir-butir pengiraan pendapatan berkanun penggajian [abstrak]</t>
  </si>
  <si>
    <t>Butir-butir pengiraan pendapatan berkanun penggajian [jadual]</t>
  </si>
  <si>
    <t>Butir-butir pengiraan pendapatan berkanun penggajian [butiran]</t>
  </si>
  <si>
    <t>Manfaat premis kediaman diambil kira</t>
  </si>
  <si>
    <t>Pendapatan berkanun penggajian [jadual]</t>
  </si>
  <si>
    <t>Pendapatan berkanun penggajian [butiran]</t>
  </si>
  <si>
    <t>Pampasan kena cukai</t>
  </si>
  <si>
    <t>Caruman pekerja</t>
  </si>
  <si>
    <t>Terimaan</t>
  </si>
  <si>
    <t>Pengenalan pekerjaan [paksi]</t>
  </si>
  <si>
    <t>Penerimaan di bawah perenggan [abstrak]</t>
  </si>
  <si>
    <t>Perbelanjaan berhubung tempat kediaman yang disediakan oleh majikan [abstrak]</t>
  </si>
  <si>
    <t>#lhdnm_employmentIdentifier</t>
  </si>
  <si>
    <t>StatutoryIncomeFromEmploymentAbstract</t>
  </si>
  <si>
    <t>StatutoryIncomeFromEmploymentTable</t>
  </si>
  <si>
    <t>StatutoryIncomeFromEmploymentLineItems</t>
  </si>
  <si>
    <t>Statutory income from employment [abstract]</t>
  </si>
  <si>
    <t>Pendapatan berkanun penggajian [abstrak]</t>
  </si>
  <si>
    <t>BenefitsOfLivingAccommodationTakenIntoAccount</t>
  </si>
  <si>
    <t>GrossEmploymentIncome</t>
  </si>
  <si>
    <t>BenefitsInKind</t>
  </si>
  <si>
    <t>EmployeesContribution</t>
  </si>
  <si>
    <t>EntertainmentExpenditureRestrictedSection38A</t>
  </si>
  <si>
    <t>QuitRentAssessmentInsurancePremiumsAndRepairsOrMaintenanceOfLivingAccommodationPaidByEmployeeAddRentalOfLivingAccommodationAndFurniturePaidByEmployee</t>
  </si>
  <si>
    <t>Cukai tanah, cukai, premium insurans dan pembaikan / penyelenggaraan premis kediaman dibayar oleh pekerja menambahkan bulanan premis hidup dan perabot dibayar oleh pekerja</t>
  </si>
  <si>
    <t>NonAllowableLossesAddSurplusRecoveredExpenditureMining</t>
  </si>
  <si>
    <t>Non-allowable losses add Surplus recovered expenditure (mining)</t>
  </si>
  <si>
    <t>AdjustmentOfBusinessIncome</t>
  </si>
  <si>
    <t>Adjustment of business income</t>
  </si>
  <si>
    <t>AmountEqualToFiftyPercentOfSummaryOfValueOfExportsForNewMarket</t>
  </si>
  <si>
    <t>Amount equal to fifty percent of summary of value of exports for new market</t>
  </si>
  <si>
    <t>Amaun yang bersamaan dengan lima puluh peratus daripada ringkasan nilai eksport untuk pasaran baru</t>
  </si>
  <si>
    <t>TaxableIncome</t>
  </si>
  <si>
    <t>Taxable income</t>
  </si>
  <si>
    <t>Pendapatan yang boleh dikenakan cukai</t>
  </si>
  <si>
    <t>TaxableIncomeLessRemissionUnderSection65</t>
  </si>
  <si>
    <t>Taxable income less remission under section 65</t>
  </si>
  <si>
    <t>Pendapatan boleh cukai kurang pengampunan di bawah seksyen 65</t>
  </si>
  <si>
    <t>CapitalAllowanceForObtainedAssetsInBasicPeriod</t>
  </si>
  <si>
    <t>Capital allowance for obtained assets in basic period</t>
  </si>
  <si>
    <t>Elaun modal bagi aset yang diperoleh dalam tempoh asas</t>
  </si>
  <si>
    <t>GainsRelatedToBusinessRecoveredExpenditure</t>
  </si>
  <si>
    <t>Gains related to business recovered expenditure</t>
  </si>
  <si>
    <t>Keuntungan yang berkaitan dengan perniagaan pulih perbelanjaan</t>
  </si>
  <si>
    <t>ProductionCost</t>
  </si>
  <si>
    <t>Production cost</t>
  </si>
  <si>
    <t>Kos pengeluaran</t>
  </si>
  <si>
    <t>Assets</t>
  </si>
  <si>
    <t>Aset</t>
  </si>
  <si>
    <t>CurrentLiability</t>
  </si>
  <si>
    <t>Liabiliti semasa</t>
  </si>
  <si>
    <t>Liability</t>
  </si>
  <si>
    <t>Equity</t>
  </si>
  <si>
    <t>Ekuiti</t>
  </si>
  <si>
    <t>LiabilityAndEquity</t>
  </si>
  <si>
    <t>Liability and equity</t>
  </si>
  <si>
    <t>Liabiliti dan ekuiti</t>
  </si>
  <si>
    <t>HK-2.1: Receipts under paragraph 13(1)(a)</t>
  </si>
  <si>
    <t>HK-2.1 [abstract]</t>
  </si>
  <si>
    <t>HK-2.1 [abstrak]</t>
  </si>
  <si>
    <t>RECEIPTS UNDER PARAGRAPH 13(1)(a)</t>
  </si>
  <si>
    <t>PENERIMAAN DI BAWAH PERENGGAN 13(1)(a)</t>
  </si>
  <si>
    <t>Receipts under paragraph 13(1)(a) [table]</t>
  </si>
  <si>
    <t>Receipts under paragraph 13(1)(a) [line items]</t>
  </si>
  <si>
    <t>Money / benefits or amenities convertible into money [abstract]</t>
  </si>
  <si>
    <t>MONEY / BENEFITS OR AMENITIES CONVERTIBLE INTO MONEY</t>
  </si>
  <si>
    <t>PENERIMAAN WANG / MANFAAT BOLEH DITUKAR KEPADA WANG</t>
  </si>
  <si>
    <t>A. Gaji kasar</t>
  </si>
  <si>
    <t>Wages</t>
  </si>
  <si>
    <t>B. Upah</t>
  </si>
  <si>
    <t>Leave pay</t>
  </si>
  <si>
    <t>C. Gaji cuti</t>
  </si>
  <si>
    <t>Overtime pay</t>
  </si>
  <si>
    <t>D. Gaji lebih masa</t>
  </si>
  <si>
    <t>E. Fi</t>
  </si>
  <si>
    <t>Commissions</t>
  </si>
  <si>
    <t>F. Komisen</t>
  </si>
  <si>
    <t>Bonuses</t>
  </si>
  <si>
    <t>G. Bonus</t>
  </si>
  <si>
    <t>Gross tips</t>
  </si>
  <si>
    <t>H. Tip kasar</t>
  </si>
  <si>
    <t>J. Perkuisit (tunai/ barangan)</t>
  </si>
  <si>
    <t>Less: Exemption limited to RM2,000 in amount/value in respect of:</t>
  </si>
  <si>
    <t>Tolak: Pengecualian terhad kepada amaun atau nilai RM2,000 berhubung dengan:</t>
  </si>
  <si>
    <t>Past achievement award</t>
  </si>
  <si>
    <t>J1. Past achievement award</t>
  </si>
  <si>
    <t>J1. pencapaian perkhidmatan lalu</t>
  </si>
  <si>
    <t>Service excellence, innovation or productivity award</t>
  </si>
  <si>
    <t>J2. anugerah khidmat cemerlang, anugerah inovasi, anugerah
produktiviti</t>
  </si>
  <si>
    <t>Long service award</t>
  </si>
  <si>
    <t>J3. long service * award</t>
  </si>
  <si>
    <t>J3. perkhidmatan lama</t>
  </si>
  <si>
    <t>(*more than 10 years service with same employer)</t>
  </si>
  <si>
    <t>(berkhidmat lebih daripada 10 tahun dengan majikan yang sama)</t>
  </si>
  <si>
    <t>J4. Subtotal ( J1 + J2 + J3 )</t>
  </si>
  <si>
    <t>J4. Jumlah (J1 + J2 + J3)</t>
  </si>
  <si>
    <t>(terhad RM2,000)</t>
  </si>
  <si>
    <t>J5. TOTAL ( J - J4 )</t>
  </si>
  <si>
    <t>J5. JUMLAH (J - J4)</t>
  </si>
  <si>
    <t>K. Awards/Rewards</t>
  </si>
  <si>
    <t>K. Penerimaan saguhati</t>
  </si>
  <si>
    <t>Allowances</t>
  </si>
  <si>
    <t>L. Elaun-elaun</t>
  </si>
  <si>
    <t>M. Fixed line telephone, mobile phone, pager or personal digital assistant (PDA) including cost of registration and installation (registered under the employee’s name) exceeding 1 unit for each asset</t>
  </si>
  <si>
    <t>M. Telefon talian tetap, telefon bimbit, alat kelui atau PDA termasuk kos pendaftaran dan kos pemasangan (daftar atas nama pekerja) melebihi satu unit setiap aset</t>
  </si>
  <si>
    <t>N. Monthly bills for fixed line telephone, mobile phone, pager, PDA or subscription of broadband including cost of registration and installation (registered under the employee’s name) exceeding 1 line for each asset</t>
  </si>
  <si>
    <t>N. Bil bulanan yang dibayar oleh majikan bagi telefon talian tetap, telefon bimbit, alat kelui, PDA atau langgangan jalur lebar termasuk kos pendaftaran dan kos pemasangan (daftar atas nama pekerja) melebihi satu talian bagi setiap aset</t>
  </si>
  <si>
    <t>Recreational club membership</t>
  </si>
  <si>
    <t>P. Recreational club membership</t>
  </si>
  <si>
    <t>P. Keahlian kelab rekreasi dibayar oleh majikan atau ‘reimbursed’ oleh majikan</t>
  </si>
  <si>
    <t>Other receipts</t>
  </si>
  <si>
    <t>Q. Other receipts</t>
  </si>
  <si>
    <t>Q. Penerimaan-penerimaan lain</t>
  </si>
  <si>
    <t>R. JUMLAH (A hingga Q)</t>
  </si>
  <si>
    <t>ReceiptsUnderParagraph131ATable</t>
  </si>
  <si>
    <t>ReceiptsUnderParagraph131ALineItems</t>
  </si>
  <si>
    <t>MoneyOrBenefitsOrAmenitiesConvertibleIntoMoneyAbstract</t>
  </si>
  <si>
    <t>GrossSalaryOrRemuneration</t>
  </si>
  <si>
    <t>LeavePay</t>
  </si>
  <si>
    <t>OvertimePay</t>
  </si>
  <si>
    <t>GrossTips</t>
  </si>
  <si>
    <t>PerquisitesCashOrInKind</t>
  </si>
  <si>
    <t>PastAchievementAward</t>
  </si>
  <si>
    <t>ServiceExcellenceInnovationOrProductivityAward</t>
  </si>
  <si>
    <t>LongServiceAward</t>
  </si>
  <si>
    <t>AwardsOrRewards</t>
  </si>
  <si>
    <t>RecreationalClubMembership</t>
  </si>
  <si>
    <t>OtherReceipts</t>
  </si>
  <si>
    <t>Gaji kasar</t>
  </si>
  <si>
    <t>Upah</t>
  </si>
  <si>
    <t>Gaji cuti</t>
  </si>
  <si>
    <t>Gaji lebih masa</t>
  </si>
  <si>
    <t>Komisen</t>
  </si>
  <si>
    <t>Tip kasar</t>
  </si>
  <si>
    <t>Pencapaian perkhidmatan lalu</t>
  </si>
  <si>
    <t>Perkhidmatan lama</t>
  </si>
  <si>
    <t>Penerimaan saguhati</t>
  </si>
  <si>
    <t>Elaun-elaun</t>
  </si>
  <si>
    <t>Keahlian kelab rekreasi dibayar oleh majikan atau ‘reimbursed’ oleh majikan</t>
  </si>
  <si>
    <t>Penerimaan-penerimaan lain</t>
  </si>
  <si>
    <t>Penerimaan wang / manfaat boleh ditukar kepada wang [abstrak]</t>
  </si>
  <si>
    <t>Penerimaan di bawah perenggan 13 (1) (a) [jadual]</t>
  </si>
  <si>
    <t>Penerimaan di bawah perenggan 13 (1) (a) [butiran]</t>
  </si>
  <si>
    <t>HK-2.2: Computation of taxable gratuity</t>
  </si>
  <si>
    <t>HK-2.2 [abstract]</t>
  </si>
  <si>
    <t>HK-2.2 [abstrak]</t>
  </si>
  <si>
    <t>A. Jumlah ganjaran</t>
  </si>
  <si>
    <t>B. Date of payment</t>
  </si>
  <si>
    <t>B. Tarikh bayaran</t>
  </si>
  <si>
    <t>C(i). Length of continuous service from</t>
  </si>
  <si>
    <t>C(i). Tempoh perkhidmatan dari</t>
  </si>
  <si>
    <t>C(ii). Length of continuous service to</t>
  </si>
  <si>
    <t>C(ii). Tempoh perkhidmatan hingga</t>
  </si>
  <si>
    <t>C(iii). Total length of continuous service calculated in year(s)</t>
  </si>
  <si>
    <t>C(iii). Tempoh kira perkhidmatan dalam tahun</t>
  </si>
  <si>
    <t>C(iv). Total length of continuous services calculated in month(s)</t>
  </si>
  <si>
    <t>C(iv). Tempoh kira perkhidmatan dalam bulan</t>
  </si>
  <si>
    <t>D. Basis of apportionment:</t>
  </si>
  <si>
    <t>D. Asas pembahagian</t>
  </si>
  <si>
    <t>D1. Kaedah 1 - Bilangan hari genap (D1) =</t>
  </si>
  <si>
    <t>Only applicable if D = 1</t>
  </si>
  <si>
    <t>ComputationOfTaxableGratuityAbstract</t>
  </si>
  <si>
    <t>Computation of taxable gratuity [abstract]</t>
  </si>
  <si>
    <t>COMPUTATION OF TAXABLE GRATUITY</t>
  </si>
  <si>
    <t>PENGIRAAN GANJARAN KENA CUKAI</t>
  </si>
  <si>
    <t>E. Pembahagian ganjaran mengikut Tahun Taksiran</t>
  </si>
  <si>
    <t>General information about computation of taxable gratuity [abstract]</t>
  </si>
  <si>
    <t>E1(i). Apportionment</t>
  </si>
  <si>
    <t>E1(i). Pembahagian</t>
  </si>
  <si>
    <t>E2(i). Period (days/ years)</t>
  </si>
  <si>
    <t>E2(i). Tempoh (hari/ tahun)</t>
  </si>
  <si>
    <t>E3(i). Computation</t>
  </si>
  <si>
    <t>E3(i). Pengiraan</t>
  </si>
  <si>
    <t>Select the relevant option:
1 - Method 1: A x E2/D1 (In Days)
2 - Method 2: A x E2/5 (In Years)</t>
  </si>
  <si>
    <t>General information about computation of taxable gratuity [line items]</t>
  </si>
  <si>
    <t>E4(i). Amount (RM)</t>
  </si>
  <si>
    <t>E4(i). Amaun RM</t>
  </si>
  <si>
    <t>Aggregated gratuity</t>
  </si>
  <si>
    <t>E5(i). Year of Assessment</t>
  </si>
  <si>
    <t>E5(i). Tahun Taksiran</t>
  </si>
  <si>
    <t>Length of continuous service from</t>
  </si>
  <si>
    <t>Length of continuous service to</t>
  </si>
  <si>
    <t>Aggregated length of continuous service calculated in year(s)</t>
  </si>
  <si>
    <t>Aggregated length of continuous services calculated in month(s)</t>
  </si>
  <si>
    <t>Apportionment of gratuity according to year of assessment [abstract]</t>
  </si>
  <si>
    <t>Apportionment of gratuity according to year of assessment [table]</t>
  </si>
  <si>
    <t>Apportionment of gratuity [axis]</t>
  </si>
  <si>
    <t>Apportionment (t-4) [member]</t>
  </si>
  <si>
    <t>Apportionment (t-3) [member]</t>
  </si>
  <si>
    <t>Apportionment (t-2) [member]</t>
  </si>
  <si>
    <t>Apportionment (t-1) [member]</t>
  </si>
  <si>
    <t>Apportionment (current year) [member]</t>
  </si>
  <si>
    <t>Apportionment of gratuity according to year of assessment [line items]</t>
  </si>
  <si>
    <t>Computation</t>
  </si>
  <si>
    <t>If Method 1 : A * E2/D1 (In Days)
OR
If Method 2 : A * E2/5 (In Years)</t>
  </si>
  <si>
    <t>Jika Kaedah 1: A * E2 / D1 (Dalam Hari)
ATAU
Jika Kaedah 2: A * E2 / 5 (Dalam Years)</t>
  </si>
  <si>
    <t>GeneralInformationAboutComputationOfTaxableGratuityAbstract</t>
  </si>
  <si>
    <t>GeneralInformationAboutComputationOfTaxableGratuityTable</t>
  </si>
  <si>
    <t>GeneralInformationAboutComputationOfTaxableGratuityLineItems</t>
  </si>
  <si>
    <t>AggregatedGratuity</t>
  </si>
  <si>
    <t>LengthOfContinuousServiceFrom</t>
  </si>
  <si>
    <t>LengthOfContinuousServiceTo</t>
  </si>
  <si>
    <t>Method1NumberOfCompleteDays</t>
  </si>
  <si>
    <t>ApportionmentOfGratuityAccordingToYearOfAssessmentAbstract</t>
  </si>
  <si>
    <t>ApportionmentOfGratuityAccordingToYearOfAssessmentTable</t>
  </si>
  <si>
    <t>ApportionmentOfGratuityAxis</t>
  </si>
  <si>
    <t>ApportionmentT4Member</t>
  </si>
  <si>
    <t>ApportionmentT3Member</t>
  </si>
  <si>
    <t>ApportionmentT2Member</t>
  </si>
  <si>
    <t>ApportionmentT1Member</t>
  </si>
  <si>
    <t>ApportionmentCurrentYearMember</t>
  </si>
  <si>
    <t>ApportionmentOfGratuityAccordingToYearOfAssessmentLineItems</t>
  </si>
  <si>
    <t>PeriodDaysOrYears</t>
  </si>
  <si>
    <t>AggregatedLengthOfContinuousServicesCalculatedInMonths</t>
  </si>
  <si>
    <t>AggregatedLengthOfContinuousServiceCalculatedInYears</t>
  </si>
  <si>
    <t>A. jumlah ganjaran</t>
  </si>
  <si>
    <t>Tempoh perkhidmatan dari</t>
  </si>
  <si>
    <t>Tempoh perkhidmatan hingga</t>
  </si>
  <si>
    <t>Tempoh kira perkhidmatan dalam tahun</t>
  </si>
  <si>
    <t>Tempoh kira perkhidmatan dalam bulan</t>
  </si>
  <si>
    <t>Pengiraan</t>
  </si>
  <si>
    <t>Pembahagian ganjaran mengikut tahun taksiran [jadual]</t>
  </si>
  <si>
    <t>Pembahagian (t-4) [ahli]</t>
  </si>
  <si>
    <t>Pembahagian (t-3) [ahli]</t>
  </si>
  <si>
    <t>Pembahagian (t-2) [ahli]</t>
  </si>
  <si>
    <t>Pembahagian (t-1) [ahli]</t>
  </si>
  <si>
    <t>Pembahagian ganjaran mengikut tahun taksiran [butiran]</t>
  </si>
  <si>
    <t>Maklumat umum mengenai pengiraan ganjaran dikenakan cukai [abstrak]</t>
  </si>
  <si>
    <t>Maklumat umum mengenai pengiraan ganjaran dikenakan cukai [jadual]</t>
  </si>
  <si>
    <t>Maklumat umum mengenai pengiraan ganjaran dikenakan cukai [butiran]</t>
  </si>
  <si>
    <t>Hanya boleh digunakan jika D = 1</t>
  </si>
  <si>
    <t>L. TOTAL ( G, H, J and K5 )</t>
  </si>
  <si>
    <t>L. JUMLAH (G, H, J dan K5)</t>
  </si>
  <si>
    <t>DeductibleExpenditureAddEntertainmentExpenditureRestrictedSection38AAddSubscriptionsToProfessionalBodiesAddTravellingExpenditure</t>
  </si>
  <si>
    <t>Deductible expenditure add Entertainment expenditure (restricted-section 38a) add Subscriptions to professional bodies add Travelling expenditure</t>
  </si>
  <si>
    <t>Perbelanjaan boleh ditolak menambah perbelanjaan Hiburan (terhad-seksyen 38a) menambah Yuran kepada badan profesional menambah Perjalanan perbelanjaan</t>
  </si>
  <si>
    <t>HK-2.3: Computation of tax allowance</t>
  </si>
  <si>
    <t>HK-2.3 [abstract]</t>
  </si>
  <si>
    <t>HK-2.3 [abstrak]</t>
  </si>
  <si>
    <t>A. Preceding Year of Assessment</t>
  </si>
  <si>
    <t>A. Tahun Taksiran Sebelum</t>
  </si>
  <si>
    <t>B. Tax Allowance</t>
  </si>
  <si>
    <t>B. Elaun Cukai</t>
  </si>
  <si>
    <t>ComputationOfTaxAllowanceAbstract</t>
  </si>
  <si>
    <t>Computation of tax allowance [abstract]</t>
  </si>
  <si>
    <t>Pengiraan elaun cukai [abstrak]</t>
  </si>
  <si>
    <t>COMPUTATION OF TAX ALLOWANCE</t>
  </si>
  <si>
    <t>PENGIRAAN ELAUN CUKAI</t>
  </si>
  <si>
    <t>Reminder notes (refer to form)</t>
  </si>
  <si>
    <t>B1 - No.</t>
  </si>
  <si>
    <t>B1 - Bil.</t>
  </si>
  <si>
    <t>Preceding year of assessment [abstract]</t>
  </si>
  <si>
    <t>B2 - Year of Assessment</t>
  </si>
  <si>
    <t>B2 - Tahun Taksiran</t>
  </si>
  <si>
    <t>Preceding year of assessment [table]</t>
  </si>
  <si>
    <t>B3 - Date of Notice Assessment</t>
  </si>
  <si>
    <t>B3 - Tarikh Notis Taksiran</t>
  </si>
  <si>
    <t>B4 - Amount of Tax/ Additional Tax (RM)</t>
  </si>
  <si>
    <t>B4 - Amaun Cukai/ Cukai Tambahan</t>
  </si>
  <si>
    <t>Preceding year of assessment [line items]</t>
  </si>
  <si>
    <t>Total</t>
  </si>
  <si>
    <t>Preceding year of assessment</t>
  </si>
  <si>
    <t>Tax allowance number [axis]</t>
  </si>
  <si>
    <t>Date of notice assessment</t>
  </si>
  <si>
    <t>- Sila rujuk Lampiran B2</t>
  </si>
  <si>
    <t>Pindahkan amaun ke ruang A3 Helaian Kerja HK-2</t>
  </si>
  <si>
    <t>PrecedingYearOfAssessmentAbstract</t>
  </si>
  <si>
    <t>PrecedingYearOfAssessmentTable</t>
  </si>
  <si>
    <t>PrecedingYearOfAssessmentLineItems</t>
  </si>
  <si>
    <t>PrecedingYearOfAssessment</t>
  </si>
  <si>
    <t>TaxAllowanceAbstract</t>
  </si>
  <si>
    <t>TaxAllowanceTable</t>
  </si>
  <si>
    <t>TaxAllowanceNumberAxis</t>
  </si>
  <si>
    <t>TaxAllowanceLineItems</t>
  </si>
  <si>
    <t>DateOfNoticeAssessment</t>
  </si>
  <si>
    <t>Tahun taksiran sebelumnya [abstrak]</t>
  </si>
  <si>
    <t>Tahun taksiran sebelumnya [jadual]</t>
  </si>
  <si>
    <t>Tahun taksiran sebelumnya [butiran]</t>
  </si>
  <si>
    <t>Tahun taksiran sebelum</t>
  </si>
  <si>
    <t>Elaun cukai [abstrak]</t>
  </si>
  <si>
    <t>Elaun cukai [jadual]</t>
  </si>
  <si>
    <t>Jumlah elaun cukai [paksi]</t>
  </si>
  <si>
    <t>Tarikh notis taksiran</t>
  </si>
  <si>
    <t>Elaun cukai [butiran]</t>
  </si>
  <si>
    <t>computation-of-gratuity</t>
  </si>
  <si>
    <t>ComputationOfGratuityList</t>
  </si>
  <si>
    <t>Computation of gratuity [list]</t>
  </si>
  <si>
    <t>Method1AxE2ByD1InDays</t>
  </si>
  <si>
    <t>Method2AxE2By5InYears</t>
  </si>
  <si>
    <t>Pengiraan ganjaran [senarai]</t>
  </si>
  <si>
    <t>lhdnm-enum:ComputationOfGratuityList</t>
  </si>
  <si>
    <t>http://www.hasil.gov.my/role/enum/computation-of-gratuity</t>
  </si>
  <si>
    <t>#lhdnm_taxAllowanceIdentifier</t>
  </si>
  <si>
    <t>HK-2.4: Benefits-in-kind</t>
  </si>
  <si>
    <t>HK-2.4 [abstract]</t>
  </si>
  <si>
    <t>HK-2.4 [abstrak]</t>
  </si>
  <si>
    <t>Benefits-in-kind [abstract]</t>
  </si>
  <si>
    <t>BENEFITS-IN-KIND (BIK) [PARAGRAPH 13(1)(b)]</t>
  </si>
  <si>
    <t>MANFAAT BERUPA BARANGAN (MBB) [PERENGGAN 13(1)(b)]</t>
  </si>
  <si>
    <t>Peringatan</t>
  </si>
  <si>
    <t>Benefits-in-kind [table]</t>
  </si>
  <si>
    <t>Benefits-in-kind [line items]</t>
  </si>
  <si>
    <t>A. Kereta</t>
  </si>
  <si>
    <t>A(1). Value of motorcars and petrol</t>
  </si>
  <si>
    <t>A(1). Nilai kereta dan petrol</t>
  </si>
  <si>
    <t>Value of motorcars and petrol</t>
  </si>
  <si>
    <t>A(2). Value of driver</t>
  </si>
  <si>
    <t>A(2). Nilai pemandu</t>
  </si>
  <si>
    <t>Value of driver</t>
  </si>
  <si>
    <t>B. Nilai manfaat rumahtangga</t>
  </si>
  <si>
    <t>Value of household benefits [abstract]</t>
  </si>
  <si>
    <t>B(1). Separuh lengkap dengan perabot di ruang tamu, bilik makan atau bilik tidur</t>
  </si>
  <si>
    <t>B(2). Separuh lengkap dengan perabot di item B1 dan satu atau lebih kelengkapan berikut:- penyaman udara, kain langsir dan seumpamanya serta permaidani</t>
  </si>
  <si>
    <t>B(3). Lengkap sepenuhnya seperti di item B1 dan B2 serta satu atau lebih perkakas dapur atau pinggan mangkuk atau peralatan dan perkakas-perkakas</t>
  </si>
  <si>
    <t>B(4). Service charges and other bills such as water and electricity</t>
  </si>
  <si>
    <t>B(4). Kemudahan bayaran perkhidmatan dan bil lain-lain seperti bil air dan elektrik</t>
  </si>
  <si>
    <t>Service charges and other bills such as water and electricity</t>
  </si>
  <si>
    <t>C. Telefon talian tetap, telefon bimbit, alat kelui atau PDA termasuk kos pendaftaran dan kos pemasangan (daftar atas nama majikan) melebihi satu unit setiap aset</t>
  </si>
  <si>
    <t>D. Monthly bills for fixed line telephone, mobile phone, pager, PDA or subscription of broadband including cost of registration and installation (registered under the employer’s name) exceeding 1 line for each asset</t>
  </si>
  <si>
    <t>D. Bil bulanan yang dibayar oleh majikan bagi telefon talian tetap, telefon bimbit, alat kelui, PDA atau langgangan jalur lebar termasuk kos pendaftaran dan kos pemasangan (daftar atas nama majikan) melebihi satu talian bagi setiap aset</t>
  </si>
  <si>
    <t>E. Gardeners</t>
  </si>
  <si>
    <t>E. Tukang kebun</t>
  </si>
  <si>
    <t>Gardeners</t>
  </si>
  <si>
    <t>F. Household servants</t>
  </si>
  <si>
    <t>F. Pembantu rumah</t>
  </si>
  <si>
    <t>Household servants</t>
  </si>
  <si>
    <t>G. Monthly/Annual recreational club membership subscription fees for club membership</t>
  </si>
  <si>
    <t>G. Yuran keahlian bulanan/tahunan sebagai keahlian kelab yang dibayar oleh majikan bagi pekerja</t>
  </si>
  <si>
    <t>H. Leave passages</t>
  </si>
  <si>
    <t>H. Manfaat percutian</t>
  </si>
  <si>
    <t>Leave passages</t>
  </si>
  <si>
    <t>J1. Other benefits:</t>
  </si>
  <si>
    <t>J1. Lain-lain Manfaat:</t>
  </si>
  <si>
    <t>List of other benefits [abstract]</t>
  </si>
  <si>
    <t>J2. Amount (RM)</t>
  </si>
  <si>
    <t>J2. Amaun (RM)</t>
  </si>
  <si>
    <t>List of other benefits [table]</t>
  </si>
  <si>
    <t>K. JUMLAH (A hingga J)</t>
  </si>
  <si>
    <t>Other benefits code [axis]</t>
  </si>
  <si>
    <t>List of other benefits [line items]</t>
  </si>
  <si>
    <t>Other benefits</t>
  </si>
  <si>
    <t>Amount of other benefits</t>
  </si>
  <si>
    <t>ValueOfMotorcarsAndPetrol</t>
  </si>
  <si>
    <t>ValueOfDriver</t>
  </si>
  <si>
    <t>ValueOfHouseholdBenefitsAbstract</t>
  </si>
  <si>
    <t>ServiceChargesAndOtherBillsSuchAsWaterAndElectricity</t>
  </si>
  <si>
    <t>HouseholdServants</t>
  </si>
  <si>
    <t>MonthlyOrAnnualRecreationalClubMembershipSubscriptionFeesForClubMembership</t>
  </si>
  <si>
    <t>LeavePassages</t>
  </si>
  <si>
    <t>ListOfOtherBenefitsAbstract</t>
  </si>
  <si>
    <t>ListOfOtherBenefitsTable</t>
  </si>
  <si>
    <t>OtherBenefitsCodeAxis</t>
  </si>
  <si>
    <t>ListOfOtherBenefitsLineItems</t>
  </si>
  <si>
    <t>OtherBenefits</t>
  </si>
  <si>
    <t>AmountOfOtherBenefits</t>
  </si>
  <si>
    <t>BenefitsInKindAbstract</t>
  </si>
  <si>
    <t>BenefitsInKindTable</t>
  </si>
  <si>
    <t>BenefitsInKindLineItems</t>
  </si>
  <si>
    <t>Manfaat berupa barangan [abstrak]</t>
  </si>
  <si>
    <t>Nilai kereta dan petrol</t>
  </si>
  <si>
    <t>Nilai pemandu</t>
  </si>
  <si>
    <t>Separuh lengkap dengan perabot di ruang tamu, bilik makan atau bilik tidur</t>
  </si>
  <si>
    <t>Separuh lengkap dengan perabot di item b1 dan satu atau lebih kelengkapan berikut:- penyaman udara, kain langsir dan seumpamanya serta permaidani</t>
  </si>
  <si>
    <t>Lengkap sepenuhnya seperti di item b1 dan b2 serta satu atau lebih perkakas dapur atau pinggan mangkuk atau peralatan dan perkakas-perkakas</t>
  </si>
  <si>
    <t>Kemudahan bayaran perkhidmatan dan bil lain-lain seperti bil air dan elektrik</t>
  </si>
  <si>
    <t>Tukang kebun</t>
  </si>
  <si>
    <t>Pembantu rumah</t>
  </si>
  <si>
    <t>Manfaat percutian</t>
  </si>
  <si>
    <t>Lain-lain manfaat</t>
  </si>
  <si>
    <t>Amaun manfaat lain</t>
  </si>
  <si>
    <t>Manfaat berupa barangan [jadual]</t>
  </si>
  <si>
    <t>Manfaat berupa barangan [butiran]</t>
  </si>
  <si>
    <t>Senarai manfaat lain [abstrak]</t>
  </si>
  <si>
    <t>Senarai manfaat lain [jadual]</t>
  </si>
  <si>
    <t>Lain-lain faedah kod [paksi]</t>
  </si>
  <si>
    <t>Senarai manfaat lain [butiran]</t>
  </si>
  <si>
    <t>Nilai manfaat rumahtangga [abstrak]</t>
  </si>
  <si>
    <t>MotorcarsAbstract</t>
  </si>
  <si>
    <t>Motorcars [abstract]</t>
  </si>
  <si>
    <t>Kereta [abstrak]</t>
  </si>
  <si>
    <t>#lhdnm_otherBenefitsIdentifier</t>
  </si>
  <si>
    <t>HK-2.5: Value of living accommodation benefit provided</t>
  </si>
  <si>
    <t>HK-2.5 [abstract]</t>
  </si>
  <si>
    <t>HK-2.5 [abstrak]</t>
  </si>
  <si>
    <t>A. JOB STATUS *</t>
  </si>
  <si>
    <t>A. JAWATAN*</t>
  </si>
  <si>
    <t>B. TYPE OF LIVING ACCOMMODATION *</t>
  </si>
  <si>
    <t>B. JENIS KEDIAMAN*</t>
  </si>
  <si>
    <t>ValueOfLivingAccommodationBenefitProvidedAbstract</t>
  </si>
  <si>
    <t>Value of living accommodation benefit provided [abstract]</t>
  </si>
  <si>
    <t>Nilai manfaat tempat kediaman yang disediakan [abstrak]</t>
  </si>
  <si>
    <t>C. SHARE OF LIVING ACCOMMODATION *</t>
  </si>
  <si>
    <t>C. PENGHUNIAN*</t>
  </si>
  <si>
    <t>ValueOfLivingAccommodationBenefitProvidedTable</t>
  </si>
  <si>
    <t>Value of living accommodation benefit provided [table]</t>
  </si>
  <si>
    <t>Nilai manfaat tempat kediaman yang disediakan [jadual]</t>
  </si>
  <si>
    <t>D. Period for which the living accommodation is provided (n) months</t>
  </si>
  <si>
    <t>D. Tempoh penghunian yang diperuntukkan (n) bulan</t>
  </si>
  <si>
    <t>E. Length of employment in the Currently year (m) months</t>
  </si>
  <si>
    <t>E. Tempoh penggajian dalam tahun semasa (m) months</t>
  </si>
  <si>
    <t>ValueOfLivingAccommodationBenefitProvidedLineItems</t>
  </si>
  <si>
    <t>Value of living accommodation benefit provided [line items]</t>
  </si>
  <si>
    <t>Nilai manfaat tempat kediaman yang disediakan [butiran]</t>
  </si>
  <si>
    <t>F. Defined value ( rental per month x m )</t>
  </si>
  <si>
    <t>F. Nilai tertentu (kadar bulanan x m)</t>
  </si>
  <si>
    <t>Job status</t>
  </si>
  <si>
    <t>Status kerja</t>
  </si>
  <si>
    <t>G. Receipts under paragraph 13(1)(a)</t>
  </si>
  <si>
    <t>G. Penerimaan di bawah perenggan 13(1)(a)</t>
  </si>
  <si>
    <t>TypeOfLivingAccommodation</t>
  </si>
  <si>
    <t>Type of living accommodation</t>
  </si>
  <si>
    <t>Jenis tempat kediaman</t>
  </si>
  <si>
    <t>G1. Amount from item A4 Working Sheet HK-2</t>
  </si>
  <si>
    <t>G1. Amaun daripada A4 Helaian Kerja HK-2</t>
  </si>
  <si>
    <t>ShareOfLivingAccommodation</t>
  </si>
  <si>
    <t>Share of living accommodation</t>
  </si>
  <si>
    <t>Kongsi premis kediaman</t>
  </si>
  <si>
    <t>Period for which the living accommodation is provided (months)</t>
  </si>
  <si>
    <t>Length of employment in the currently year (months)</t>
  </si>
  <si>
    <t>G3. TOTAL (G1 - G2)</t>
  </si>
  <si>
    <t>G3. JUMLAH (G1 - G2)</t>
  </si>
  <si>
    <t>Defined value</t>
  </si>
  <si>
    <t>(rental per month x m)</t>
  </si>
  <si>
    <t>(kadar bulanan x m)</t>
  </si>
  <si>
    <t>H1. 30% of G3 ( G3 x 30/100 ) for item A2.</t>
  </si>
  <si>
    <t>H1. 30% daripada G3 (G3 x 30/100)</t>
  </si>
  <si>
    <t>If select item A2 from A. JOB STATUS * selection, then G3 * 30/100</t>
  </si>
  <si>
    <t>Receipts under paragraph 13(1)(a)</t>
  </si>
  <si>
    <t>H2. 3% of G3 ( G3 x 3/100 ) for item A1</t>
  </si>
  <si>
    <t>H2. 3% daripada G3 (G3 x 3/100)</t>
  </si>
  <si>
    <t>Amaun dari ruang A4 Helaian Kerja HK-2</t>
  </si>
  <si>
    <t>J. VALUE OF LIVING ACCOMMODATION BENEFIT SUBJECT TO TAX</t>
  </si>
  <si>
    <t>J. NILAI PREMIS KEDIAMAN BOLEH DIKENAKAN CUKAI</t>
  </si>
  <si>
    <t>Gross income from perquisite in respect of any right to acquire shares in a company</t>
  </si>
  <si>
    <t>Less: G2. Gross income from perquisite in respect of any right to acquire shares in a company</t>
  </si>
  <si>
    <t>Tolak: G2. Pendapatan kasar daripada perkuisit berkaitan hak untuk memperoleh saham</t>
  </si>
  <si>
    <t xml:space="preserve">J1. Employee (other than officer of a government/statutory body) or service director
</t>
  </si>
  <si>
    <t>J1. Pekerja biasa (selain daripada pegawai Kerajaan/Badan Berkanun)/pengarah urusan</t>
  </si>
  <si>
    <t>Gross income from perquisite in respect of any right to acquire shares in a company add Receipts</t>
  </si>
  <si>
    <t>An employee (other than officer of a government/statutory body) or a service director provided with living accommodation of type B2</t>
  </si>
  <si>
    <t>Pekerja biasa (selain daripada pegawai Kerajaan/Badan Berkanun)/pengarah urusan diberi kediaman jenis B2.</t>
  </si>
  <si>
    <t>Jika pilih item A2 dari A. JAWATAN * pemilihan, kemudian G3 * 30/100</t>
  </si>
  <si>
    <t>Jika pilih item A1 dari A. JAWATAN * pemilihan, kemudian G3 * 3/100</t>
  </si>
  <si>
    <t>Value of living accommodation benefit subject to tax [abstract]</t>
  </si>
  <si>
    <t>An employee (other than officer of a government/statutory body) or a service director provided with :</t>
  </si>
  <si>
    <t>Pekerja (selain daripada pegawai Kerajaan/Badan Berkanun) atau pengarah urusan diberi :</t>
  </si>
  <si>
    <t>Value of living accommodation benefit of type b2</t>
  </si>
  <si>
    <t xml:space="preserve">Value of living accommodation benefit (Z) = Amount H2 x n/m
</t>
  </si>
  <si>
    <t xml:space="preserve">Nilai premis kediaman (Z) = Amaun H2 x n/m 
</t>
  </si>
  <si>
    <t>(Transfer the amount from item Z to item C Working Sheet HK-2) 
(Enter ‘0’ if value is negative)
(z) = amount h2 x n/m</t>
  </si>
  <si>
    <t>J2.1. Living accommodation of type B1 and the share of living accommodation is C1.</t>
  </si>
  <si>
    <t>J2.1 Kediaman jenis B1 dan status penghunian adalah C1</t>
  </si>
  <si>
    <t>Living accommodation of type b1 and the share of living accommodation is c1 [abstract]</t>
  </si>
  <si>
    <t>Value of living accommodation benefit of type b1 and the share of living accommodation is c1</t>
  </si>
  <si>
    <t>Nilai premis kediaman (Z) = Amaun H1 atau F (yang mana lebih rendah) x n/m</t>
  </si>
  <si>
    <t>(Transfer the amount from item Z to item C Working Sheet HK-2) 
(Enter ‘0’ if value is negative)
(z) = amount h1 or f (whichever is lower)  x  n/m</t>
  </si>
  <si>
    <t>(Pindahkan amaun Z ke ruang C Helaian Kerja HK-2 )
(Masukkan “0” jika amaun ini adalah negatif)
(Z) = Amaun H1 atau F (yang mana lebih rendah) x n/m</t>
  </si>
  <si>
    <t>J2.2 Living accommodation of type B1 and the share of living accommodation is C2.</t>
  </si>
  <si>
    <t>J2.2 Kediaman jenis B1 dan status penghunian adalah C2</t>
  </si>
  <si>
    <t>Living accommodation of type b1 and the share of living accommodation is c2 [abstract]</t>
  </si>
  <si>
    <t>Value of living accommodation benefit of type b1 and the share of living accommodation is c2</t>
  </si>
  <si>
    <t>Value of living accommodation benefit (Z) = Amount H1 or F x  X/Y (whichever is lower)  x  n/m</t>
  </si>
  <si>
    <t>(Transfer the amount from item Z to item C Working Sheet HK-2) 
(Enter ‘0’ if value is negative)
(Z) = Amount H1 or F x  X/Y (whichever is lower)  x  n/m</t>
  </si>
  <si>
    <t>(Pindahkan amaun Z ke ruang C Helaian Kerja HK-2)
(Masukkan “0” jika amaun ini adalah negatif)
(Z) = Amaun H1 atau F x X/Y (yang mana lebih rendah) x n/m</t>
  </si>
  <si>
    <t>Living accommodation of type b1 and the share of living accommodation is c3 [abstract]</t>
  </si>
  <si>
    <t>J2.3 Living accommodation of type B1 and the share of living accommodation is C3</t>
  </si>
  <si>
    <t>J2.3 Kediaman jenis B1 dan status penghunian adalah C3</t>
  </si>
  <si>
    <t>Value of living accommodation benefit of type b1 and the share of living accommodation is c3</t>
  </si>
  <si>
    <t>Value of living accommodation benefit (Z) = Amount H1 or F x X/Y (whichever is lower) x n/m</t>
  </si>
  <si>
    <t>Nilai premis kediaman (Z) = Amaun H1 atau F x X/Y (yang mana lebih rendah) x n/m</t>
  </si>
  <si>
    <t>(Transfer the amount from item Z to item C Working Sheet HK-2)
(Enter ‘0’ if value is negative)
(Z) = Amount H1 or F x X/Y (whichever is lower) x n/m</t>
  </si>
  <si>
    <t>Director of a controlled company [abstract]</t>
  </si>
  <si>
    <t>J3. Director of a controlled company</t>
  </si>
  <si>
    <t>J3.Pengarah (bukan pengarah urusan) syarikat terkawal</t>
  </si>
  <si>
    <t>A director of a controlled company provided with :</t>
  </si>
  <si>
    <t>Pengarah (bukan pengarah urusan) syarikat terkawal diberi :</t>
  </si>
  <si>
    <t>Director of a controlled company living accommodation of type b1 and the share of living accommodation is c1 [abstract]</t>
  </si>
  <si>
    <t>J3.1 Living accommodation of type B1 and the share of living accommodation is C1.</t>
  </si>
  <si>
    <t>J3.1 Kediaman jenis B1 dan status penghunian adalah C1</t>
  </si>
  <si>
    <t>Value of living accommodation benefit of director of a controlled company type b1 and the share of living accommodation is c1</t>
  </si>
  <si>
    <t>Value of living accommodation benefit (Z) = Amount F x n/m</t>
  </si>
  <si>
    <t>Nilai premis kediaman (Z) = Amaun F x n/m</t>
  </si>
  <si>
    <t>Director of a controlled company living accommodation of type b1 and the share of living accommodation is c2 [abstract]</t>
  </si>
  <si>
    <t>J3.2  Living accommodation of type B1 and the share of living accommodation is C2.</t>
  </si>
  <si>
    <t>J3.2 Kediaman jenis B1 dan status penghunian adalah C2</t>
  </si>
  <si>
    <t>Value of living accommodation benefit of director of a controlled company type b1 and the share of living accommodation is c2</t>
  </si>
  <si>
    <t xml:space="preserve">Value of living accommodation benefit (Z) = Amount F x X/Y x n/m
</t>
  </si>
  <si>
    <t xml:space="preserve">Nilai premis kediaman (Z) = Amaun F x X/Y x n/m
</t>
  </si>
  <si>
    <t>(Transfer the amount from item Z to item C Working Sheet HK-2) 
(Enter ‘0’ if value is negative)
(Z) = Amount F x X/Y x n/m</t>
  </si>
  <si>
    <t>(Pindahkan amaun Z ke ruang C Helaian Kerja HK-2)
(Masukkan “0” jika amaun ini adalah negatif)
(Z) = Amaun F x X/Y x n/m</t>
  </si>
  <si>
    <t>PeriodForWhichLivingAccommodationIsProvidedMonths</t>
  </si>
  <si>
    <t>LengthOfEmploymentInCurrentlyYearMonths</t>
  </si>
  <si>
    <t>DefinedValue</t>
  </si>
  <si>
    <t>ReceiptsUnderParagraph131A</t>
  </si>
  <si>
    <t>GrossIncomeFromPerquisiteInRespectOfAnyRightToAcquireSharesInCompany</t>
  </si>
  <si>
    <t>GrossIncomeFromPerquisiteInRespectOfAnyRightToAcquireSharesInCompanyAddReceipts</t>
  </si>
  <si>
    <t>ThirtyPercentOfGrossIncomeFromPerquisiteInRespectOfAnyRightToAcquireSharesInCompanyAddReceipts</t>
  </si>
  <si>
    <t>ThreePercentOfGrossIncomeFromPerquisiteInRespectOfAnyRightToAcquireSharesInCompanyAddReceipts</t>
  </si>
  <si>
    <t>ValueOfLivingAccommodationBenefitSubjectToTaxAbstract</t>
  </si>
  <si>
    <t>EmployeeOtherThanOfficerOfGovernmentOrStatutoryBodyOrServiceDirectorShareOfLivingAccommodationOfTypeB2Abstract</t>
  </si>
  <si>
    <t>ValueOfLivingAccommodationBenefitOfTypeB2</t>
  </si>
  <si>
    <t>EmployeeOtherThanOfficerOfGovernmentOrStatutoryBodyOrServiceDirectorShareOfLivingAccommodationOfTypeB1Abstract</t>
  </si>
  <si>
    <t>LivingAccommodationOfTypeB1AndShareOfLivingAccommodationIsC1Abstract</t>
  </si>
  <si>
    <t>ValueOfLivingAccommodationBenefitOfTypeB1AndShareOfLivingAccommodationIsC1</t>
  </si>
  <si>
    <t>LivingAccommodationOfTypeB1AndShareOfLivingAccommodationIsC2Abstract</t>
  </si>
  <si>
    <t>ValueOfLivingAccommodationBenefitOfTypeB1AndShareOfLivingAccommodationIsC2</t>
  </si>
  <si>
    <t>LivingAccommodationOfTypeB1AndShareOfLivingAccommodationIsC3Abstract</t>
  </si>
  <si>
    <t>ValueOfLivingAccommodationBenefitOfTypeB1AndShareOfLivingAccommodationIsC3</t>
  </si>
  <si>
    <t>DirectorOfControlledCompanyAbstract</t>
  </si>
  <si>
    <t>DirectorOfControlledCompanyLivingAccommodationOfTypeB1AndShareOfLivingAccommodationIsC1Abstract</t>
  </si>
  <si>
    <t>ValueOfLivingAccommodationBenefitOfDirectorOfControlledCompanyTypeB1AndShareOfLivingAccommodationIsC1</t>
  </si>
  <si>
    <t>DirectorOfControlledCompanyLivingAccommodationOfTypeB1AndShareOfLivingAccommodationIsC2Abstract</t>
  </si>
  <si>
    <t>ValueOfLivingAccommodationBenefitOfDirectorOfControlledCompanyTypeB1AndShareOfLivingAccommodationIsC2</t>
  </si>
  <si>
    <t>Tempoh penghunian yang diperuntukkan (n) bulan</t>
  </si>
  <si>
    <t>Tempoh penggajian dalam tahun semasa (m) months</t>
  </si>
  <si>
    <t>Penerimaan di bawah perenggan 13(1)(a)</t>
  </si>
  <si>
    <t>Pendapatan kasar daripada perkuisit berkaitan hak untuk memperoleh saham</t>
  </si>
  <si>
    <t>Nilai tertentu</t>
  </si>
  <si>
    <t>Pendapatan kasar daripada perkuisit berkaitan hak untuk memperoleh saham dalam sebuah syarikat menambah Terimaan</t>
  </si>
  <si>
    <t>Tiga puluh peratus daripada pendapatan kasar daripada perkuisit berkaitan hak untuk memperoleh saham dalam sebuah syarikat menambah Terimaan</t>
  </si>
  <si>
    <t>Tiga peratus daripada pendapatan kasar daripada perkuisit berkaitan hak untuk memperoleh saham dalam sebuah syarikat menambah Terimaan</t>
  </si>
  <si>
    <t>Pekerja (selain daripada pegawai Kerajaan / Badan Berkanun) atau pengarah urusan bahagian tempat kediaman jenis b2 [abstrak]</t>
  </si>
  <si>
    <t>Nilai manfaat tempat kediaman jenis b2</t>
  </si>
  <si>
    <t>Nilai manfaat tempat kediaman jenis B1 dan status tempat kediaman adalah c1</t>
  </si>
  <si>
    <t>Nilai manfaat tempat kediaman jenis B1 dan status tempat kediaman adalah c2</t>
  </si>
  <si>
    <t>Nilai manfaat tempat kediaman jenis B1 dan status tempat kediaman adalah c3</t>
  </si>
  <si>
    <t>Pengarah sebuah syarikat yang dikuasai [abstrak]</t>
  </si>
  <si>
    <t>Pengarah sebuah syarikat yang dikuasai premis kediaman jenis B1 dan status premis kediaman adalah c1 [abstrak]</t>
  </si>
  <si>
    <t>Nilai manfaat tempat kediaman pengarah yang terkawal jenis syarikat b1 dan bahagian tempat kediaman adalah c1</t>
  </si>
  <si>
    <t>Pengarah sebuah syarikat yang dikuasai premis kediaman jenis B1 dan status premis kediaman adalah c2 [abstrak]</t>
  </si>
  <si>
    <t>Nilai manfaat tempat kediaman pengarah yang terkawal jenis syarikat b1 dan bahagian tempat kediaman adalah c2</t>
  </si>
  <si>
    <t>A1 - Employee (other than officer of a government/statutory body) or service director</t>
  </si>
  <si>
    <t>A2 - Director of a controlled company</t>
  </si>
  <si>
    <t>job-status</t>
  </si>
  <si>
    <t>JobStatusList</t>
  </si>
  <si>
    <t>Job status [list]</t>
  </si>
  <si>
    <t>EmployeeOtherThanOfficerOfGovernmentOrStatutoryBodyOrServiceDirector</t>
  </si>
  <si>
    <t>DirectorOfControlledCompany</t>
  </si>
  <si>
    <t>A1 - Pekerja (selain daripada pegawai Kerajaan/Badan Berkanun) atau pengarah urusan</t>
  </si>
  <si>
    <t>A2 - Pengarah (bukan pengarah urusan) syarikat terkawal</t>
  </si>
  <si>
    <t>http://www.hasil.gov.my/role/enum/job-status</t>
  </si>
  <si>
    <t>lhdnm-enum:JobStatusList</t>
  </si>
  <si>
    <t>B1 - Ordinary residential premise</t>
  </si>
  <si>
    <t>B2 - Hotel, hostel or similar premise; any premise on a plantation or in the forest; or any premise which, although in a rateable area, is not subject to public rates such</t>
  </si>
  <si>
    <t>TypeOfLivingAccommodationList</t>
  </si>
  <si>
    <t>Type of living accommodation [list]</t>
  </si>
  <si>
    <t>type-of-living-accommodation</t>
  </si>
  <si>
    <t>OrdinaryResidentialPremise</t>
  </si>
  <si>
    <t>B1 - Kediaman biasa</t>
  </si>
  <si>
    <t>B2 - Hotel, asrama, premis di ladang/di hutan dan premis-premis lain seumpamanya</t>
  </si>
  <si>
    <t>HotelHostelOrSimilarPremiseAnyPremiseOnPlantationOrInForestOrAnyPremiseInRateableAreaNotSubjectToPublicRates</t>
  </si>
  <si>
    <t>http://www.hasil.gov.my/role/enum/type-of-living-accommodation</t>
  </si>
  <si>
    <t>lhdnm-enum:TypeOfLivingAccommodationList</t>
  </si>
  <si>
    <t>C1 - Not shared</t>
  </si>
  <si>
    <t>ShareOfLivingAccommodationList</t>
  </si>
  <si>
    <t>Share of living accommodation [list]</t>
  </si>
  <si>
    <t>NotShared</t>
  </si>
  <si>
    <t>Shared</t>
  </si>
  <si>
    <t>PartlyUsedForAdvancingInterestsOfEmployer</t>
  </si>
  <si>
    <t>C1 - Bersendiri</t>
  </si>
  <si>
    <t>C3 - Kediaman digunakan untuk urusan syarikat</t>
  </si>
  <si>
    <t>share-of-living-accommodation</t>
  </si>
  <si>
    <t>http://www.hasil.gov.my/role/enum/share-of-living-accommodation</t>
  </si>
  <si>
    <t>lhdnm-enum:ShareOfLivingAccommodationList</t>
  </si>
  <si>
    <t>HK-2.6: Refund from unapproved pension or provident fund, scheme or society</t>
  </si>
  <si>
    <t>HK-2.6 [abstract]</t>
  </si>
  <si>
    <t>HK-2.6 [abstrak]</t>
  </si>
  <si>
    <t>A. Employer’s contribution</t>
  </si>
  <si>
    <t>A. Caruman majikan</t>
  </si>
  <si>
    <t>B. Employee’s contribution</t>
  </si>
  <si>
    <t>B. Caruman pekerja</t>
  </si>
  <si>
    <t>RefundFromUnapprovedPensionOrProvidentFundSchemeOrSocietyAbstract</t>
  </si>
  <si>
    <t>Refund from unapproved pension or provident fund, scheme or society [abstract]</t>
  </si>
  <si>
    <t>Bayaran balik daripada pencen yang tidak diluluskan atau kumpulan wang simpanan, skim atau masyarakat [abstrak]</t>
  </si>
  <si>
    <t>REFUND FROM UNAPPROVED PENSION OR PROVIDENT FUND, SCHEME OR SOCIETY</t>
  </si>
  <si>
    <t>BAYARAN BALIK DARIPADA KUMPULAN WANG SIMPANAN/PENCENYANG TIDAK DILULUSKAN</t>
  </si>
  <si>
    <t>RefundFromUnapprovedPensionOrProvidentFundSchemeOrSocietyTable</t>
  </si>
  <si>
    <t>Refund from unapproved pension or provident fund, scheme or society [table]</t>
  </si>
  <si>
    <t>Bayaran balik daripada pencen yang tidak diluluskan atau kumpulan wang simpanan, skim atau masyarakat [jadual]</t>
  </si>
  <si>
    <t>Pindahkan amaun A ke ruang D Helaian Kerja HK-2</t>
  </si>
  <si>
    <t>RefundFromUnapprovedPensionOrProvidentFundSchemeOrSocietyLineItems</t>
  </si>
  <si>
    <t>Refund from unapproved pension or provident fund, scheme or society [line items]</t>
  </si>
  <si>
    <t>Bayaran balik daripada pencen yang tidak diluluskan atau kumpulan wang simpanan, skim atau masyarakat [butiran]</t>
  </si>
  <si>
    <t>EmployersContribution</t>
  </si>
  <si>
    <t>Employer’s contribution</t>
  </si>
  <si>
    <t>Caruman majikan</t>
  </si>
  <si>
    <t>Employee’s contribution add Employer’s contribution</t>
  </si>
  <si>
    <t>Caruman pekerja menambah Caruman majikan</t>
  </si>
  <si>
    <t>HK-2.7: Computation of taxable compensation</t>
  </si>
  <si>
    <t>HK-2.7 [abstract]</t>
  </si>
  <si>
    <t>HK-2.7 [abstrak]</t>
  </si>
  <si>
    <t>A. Length of service with the same employer or companies in the same group</t>
  </si>
  <si>
    <t>A. Tempoh perkhidmatan dengan majikan atau dalam kumpulan syarikat yang sama</t>
  </si>
  <si>
    <t>A1. Date of commencement</t>
  </si>
  <si>
    <t>A1. Tarikh mula</t>
  </si>
  <si>
    <t>A2. Date of cessation</t>
  </si>
  <si>
    <t>A2. Tarikh tamat</t>
  </si>
  <si>
    <t>ComputationOfTaxableCompensationAbstract</t>
  </si>
  <si>
    <t>Computation of taxable compensation [abstract]</t>
  </si>
  <si>
    <t>Pengiraan pampasan yang dikenakan cukai [abstrak]</t>
  </si>
  <si>
    <t>* Example on computation of completed years and the amount of exempted compensation:
Example :
Date of commencement 01.01.2008
Date of cessation 15.07.2013
Length of service 5 years 7 months 15 days
No. of completed years 05 years
Amount of exempted compensation RM10,000 x 5 = RM50,000</t>
  </si>
  <si>
    <t>* Contoh pengiraan tahun genap dan jumlah pampasan yang dikecualikan:
Contoh :
Tarikh mula 01.01.2009
Tarikh tamat 15.07.2014
Tempoh perkhidmatan 5 tahun 7 bulan 15 hari
Jumlah tahun genap 05 tahun
Jumlah pampasan yang dikecualikan RM10,000 x 5 = RM50,000</t>
  </si>
  <si>
    <t>A3. No. of completed years of service *</t>
  </si>
  <si>
    <t>A3. Jumlah tahun genap*</t>
  </si>
  <si>
    <t>ComputationOfTaxableCompensationTable</t>
  </si>
  <si>
    <t>Computation of statutory income from employment [table]</t>
  </si>
  <si>
    <t>Pengiraan pampasan yang dikenakan cukai [jadual]</t>
  </si>
  <si>
    <t>B. Amount of compensation</t>
  </si>
  <si>
    <t>B. Jumlah pampasan</t>
  </si>
  <si>
    <t>C. Amount of exempted compensation</t>
  </si>
  <si>
    <t>C. Jumlah pampasan dikecualikan*</t>
  </si>
  <si>
    <t>ComputationOfTaxableCompensationLineItems</t>
  </si>
  <si>
    <t>Pengiraan pampasan yang dikenakan cukai [butiran]</t>
  </si>
  <si>
    <t xml:space="preserve">D. Taxable compensation (B - C) RM
</t>
  </si>
  <si>
    <t>D. Pampasan kena cukai (B - C) RM</t>
  </si>
  <si>
    <t>LengthOfServiceWithSameEmployerOrCompaniesInSameGroupAbstract</t>
  </si>
  <si>
    <t>Length of service with the same employer or companies in the same group [abstract]</t>
  </si>
  <si>
    <t>Tempoh perkhidmatan dengan majikan atau syarikat yang sama dalam kumpulan yang sama [abstrak]</t>
  </si>
  <si>
    <t>DateOfCessation</t>
  </si>
  <si>
    <t>Date of cessation</t>
  </si>
  <si>
    <t>Tarikh tamat</t>
  </si>
  <si>
    <t>NumberOfCompletedYearsOfService</t>
  </si>
  <si>
    <t>Number of completed years of service</t>
  </si>
  <si>
    <t>Jumlah tahun genap perkhidmatan</t>
  </si>
  <si>
    <t>AmountOfCompensation</t>
  </si>
  <si>
    <t>Amount of compensation</t>
  </si>
  <si>
    <t>Jumlah pampasan</t>
  </si>
  <si>
    <t>AmountOfExemptedCompensation</t>
  </si>
  <si>
    <t>Amount of exempted compensation</t>
  </si>
  <si>
    <t>Jumlah pampasan dikecualikan</t>
  </si>
  <si>
    <t>EmployeesContributionAddEmployersContribution</t>
  </si>
  <si>
    <t>HK-4: Particulars of properties / assets and total rental</t>
  </si>
  <si>
    <t>HK4Abstract</t>
  </si>
  <si>
    <t>HK4 [abstract]</t>
  </si>
  <si>
    <t>HK4 [abstrak]</t>
  </si>
  <si>
    <t>I. LIST OF PROPERTIES RENTED / ASSETS LEASED</t>
  </si>
  <si>
    <t>I. SENARAI HARTA/ ASET YANG DISEWAKAN</t>
  </si>
  <si>
    <t>1. Source</t>
  </si>
  <si>
    <t>1. Punca</t>
  </si>
  <si>
    <t>2. Type of Property/ Asset</t>
  </si>
  <si>
    <t>2. Jenis Harta/ Aset</t>
  </si>
  <si>
    <t>3. Address of Property/ Asset</t>
  </si>
  <si>
    <t>4. Date Of Commencement Of The Rental / Lease</t>
  </si>
  <si>
    <t>4. Tarikh Mula Disewakan</t>
  </si>
  <si>
    <t>5. Total Gross Rental / Lease Payments Received In The Year Of Assessment (RM)</t>
  </si>
  <si>
    <t>5. Jumlah Sewa Kasar Diterima Dalam Tahun Taksiran (RM)</t>
  </si>
  <si>
    <t>6. Total Gross</t>
  </si>
  <si>
    <t>6. JUMLAH KASAR</t>
  </si>
  <si>
    <t>A(i) Interest expended on loan employed exclusively in the production of the above rental income</t>
  </si>
  <si>
    <t>A(ii) Assessment</t>
  </si>
  <si>
    <t>A(ii) Cukai taksiran</t>
  </si>
  <si>
    <t>A(iii) Quit rent</t>
  </si>
  <si>
    <t>A(iii)  Cukai tanah</t>
  </si>
  <si>
    <t>A(iv) Insurance</t>
  </si>
  <si>
    <t>A(iv) Insurans</t>
  </si>
  <si>
    <t>A(v) Maintenance and repairs</t>
  </si>
  <si>
    <t>A(v) Penjagaan dan pembaikan</t>
  </si>
  <si>
    <t>A(vi) Renewal of tenancy agreement</t>
  </si>
  <si>
    <t>A(vi) Memperbaharui perjanjian sewa</t>
  </si>
  <si>
    <t>A(vii) Others</t>
  </si>
  <si>
    <t>B. Total Expenditure [ (i) to (vii) ]</t>
  </si>
  <si>
    <t>B. Jumlah Perbelanjaan [ (i) hingga (vii) ]</t>
  </si>
  <si>
    <t>C. STATUTORY INCOME FROM RENTS ( A - B )</t>
  </si>
  <si>
    <t>C. PENDAPATAN BERKANUN SEWA ( A - B )</t>
  </si>
  <si>
    <t>D. SUMMARY OF STATUTORY INCOME FROM RENTS</t>
  </si>
  <si>
    <t>D. RUMUSAN PENDAPATAN BERKANUN SEWA</t>
  </si>
  <si>
    <t>D3. TOTAL STATUTORY INCOME FROM RENTAL ( D1 + D2 )</t>
  </si>
  <si>
    <t>D3. JUMLAH PENDAPATAN BERKANUN DARIPADA SEWA ( D1 + D2 )</t>
  </si>
  <si>
    <t>HK-4B: Particulars of properties / assets and total rental</t>
  </si>
  <si>
    <t>HK4BAbstract</t>
  </si>
  <si>
    <t>HK4B [abstract]</t>
  </si>
  <si>
    <t>HK4B [abstrak]</t>
  </si>
  <si>
    <t>AdjustedRentalIncomeReferringToPropertiesRentedOrAssetsLeased</t>
  </si>
  <si>
    <t>Adjusted rental income referring to properties rented / assets leased</t>
  </si>
  <si>
    <t>Pendapatan sewa larasan merujuk kepada sifat-sifat disewa / aset pajakan</t>
  </si>
  <si>
    <t>B1. Adjusted rental income (A - B)</t>
  </si>
  <si>
    <t>B1. PENDAPATAN LARASAN SEWA (A - B)</t>
  </si>
  <si>
    <t>(masukkan “0” ke ruang ini jika amaun B melebihi amaun A)</t>
  </si>
  <si>
    <t>BalancingChargeReferringToPropertiesRentedOrAssetsLeased</t>
  </si>
  <si>
    <t>Balancing charge referring to properties rented / assets leased</t>
  </si>
  <si>
    <t>Aset bernilai merujuk kepada sifat-sifat disewa / aset pajakan</t>
  </si>
  <si>
    <t xml:space="preserve">B2. Add: Balancing Charge 
</t>
  </si>
  <si>
    <t>B3. Total (B1 + B2)</t>
  </si>
  <si>
    <t>B3. JUMLAH (B1 + B2)</t>
  </si>
  <si>
    <t>AdjustedRentalIncomeAndBalancingChargeReferringToPropertiesRentedOrAssetsLeased</t>
  </si>
  <si>
    <t>Adjusted rental income and balancing charge referring to properties rented / assets leased</t>
  </si>
  <si>
    <t>Pendapatan sewa larasan dan kenaan imbangan merujuk kepada sifat-sifat disewa / aset pajakan</t>
  </si>
  <si>
    <t>IndustrialBuidlingAllowanceAbsorbedReferringToPropertiesRentedOrAssetsLeased</t>
  </si>
  <si>
    <t>Industrial buidling allowance absorbed referring to properties rented / assets leased</t>
  </si>
  <si>
    <t>Elaun bangunan yang Industrial diserap merujuk kepada sifat-sifat disewa / aset pajakan</t>
  </si>
  <si>
    <t>B4. LESS: Industrial buidling allowance absorbed</t>
  </si>
  <si>
    <t>B4. TOLAK: Elaun Bangunan Industri boleh diserap</t>
  </si>
  <si>
    <t>HK-5: Computation of statutory income from interest / royalties</t>
  </si>
  <si>
    <t>HK5Abstract</t>
  </si>
  <si>
    <t>HK5 [abstract]</t>
  </si>
  <si>
    <t>HK5 [abstrak]</t>
  </si>
  <si>
    <t>INTEREST</t>
  </si>
  <si>
    <t>FAEDAH</t>
  </si>
  <si>
    <t>A. Gross Interest</t>
  </si>
  <si>
    <t>A. Faedah Kasar</t>
  </si>
  <si>
    <t>C. Statutory Income ( A - B )</t>
  </si>
  <si>
    <t>C. Pendapatan Berkanun (A - B)</t>
  </si>
  <si>
    <t>E. TOTAL STATUTORY INCOME FROM INTEREST ( C + D )</t>
  </si>
  <si>
    <t>E. JUMLAH PENDAPATAN BERKANUN FAEDAH (C + D)</t>
  </si>
  <si>
    <t>ROYALTIES</t>
  </si>
  <si>
    <t>ROYALTI</t>
  </si>
  <si>
    <t>F. Gross Royalty</t>
  </si>
  <si>
    <t>F. Royalti Kasar</t>
  </si>
  <si>
    <t>H. TOTAL STATUTORY INCOME FROM ROYALTIES ( F + G )</t>
  </si>
  <si>
    <t>H. JUMLAH PENDAPATAN BERKANUN ROYALTI (F + G)</t>
  </si>
  <si>
    <t>InterestReferringToComputationOfStatutoryIncomeAbstract</t>
  </si>
  <si>
    <t>Interest referring to computation of statutory income [abstract]</t>
  </si>
  <si>
    <t>Faedah merujuk kepada pengiraan pendapatan berkanun [abstrak]</t>
  </si>
  <si>
    <t>I. TOTAL STATUTORY INCOME FROM INTEREST AND ROYALTIES (E + H)</t>
  </si>
  <si>
    <t>I. JUMLAH PENDAPATAN BERKANUN FAEDAH DAN ROYALTI (E + H)</t>
  </si>
  <si>
    <t>LESS: B. Interest on loan employed in the production of gross income from interest</t>
  </si>
  <si>
    <t>TOLAK: B. Perbelanjaan faedah atas pinjaman yang dilakukan semata mata dalam menghasilkan pendapatan faedah tersebut</t>
  </si>
  <si>
    <t>D. Jumlah Pendapatan Kasar Faedah</t>
  </si>
  <si>
    <t>RoyaltiesReferringToComputationOfStatutoryIncomeAbstract</t>
  </si>
  <si>
    <t>Royalti merujuk kepada pengiraan pendapatan berkanun [abstrak]</t>
  </si>
  <si>
    <t>G. Total Gross Income from Royalties</t>
  </si>
  <si>
    <t>G. Jumlah Pendapatan Kasar Royalti</t>
  </si>
  <si>
    <t>Statutory income from interest and royalties</t>
  </si>
  <si>
    <t>Pendapatan berkanun faedah dan royalti</t>
  </si>
  <si>
    <t>StatutoryIncomeFromInterestAndRoyalties</t>
  </si>
  <si>
    <t>G. Jumlah pendapatan kasar pendapatan lain (kod pendapatan = 8)</t>
  </si>
  <si>
    <t>G. Total gross income from other sources (income code = 8)</t>
  </si>
  <si>
    <t>F. Jumlah pendapatan daripada amanah (kod pendapatan = 7)</t>
  </si>
  <si>
    <t>F. Total income from trust bodies (income code = 7)</t>
  </si>
  <si>
    <t>E. Total gross income under section 4A (income code = 6)</t>
  </si>
  <si>
    <t>D. Total gross income from royalties (income code = 5)</t>
  </si>
  <si>
    <t>C. Total gross income from interest (income code = 3)</t>
  </si>
  <si>
    <t>B. Total tax deducted/credit claimed under section 110 (Z)</t>
  </si>
  <si>
    <t>A9. JUMLAH (Z)</t>
  </si>
  <si>
    <t>A9. TOTAL (Z)</t>
  </si>
  <si>
    <t>A8. TOTAL (Gross Income)</t>
  </si>
  <si>
    <t>A6. Tarikh Bayaran</t>
  </si>
  <si>
    <t>A4. Pendapatan Kasar</t>
  </si>
  <si>
    <t>A3. Nama Pembayar/ Badan Amanah</t>
  </si>
  <si>
    <t>A3. Name Of Payer/Trust Body</t>
  </si>
  <si>
    <t>A2. *Kod</t>
  </si>
  <si>
    <t>A2. *Code</t>
  </si>
  <si>
    <t>A1. Bil.</t>
  </si>
  <si>
    <t>(note: - Income Code : 3 = interest, 5 = royalties, 6 = section 4A income, 7 = income from trust body (excluding real estate investment trust/property trust fund), 8 = other relevant income.)</t>
  </si>
  <si>
    <t>Tolakan Cukai Di Bawah Seksyen 110 (Lain-lain)</t>
  </si>
  <si>
    <t>HK-6 [abstrak]</t>
  </si>
  <si>
    <t>HK-6 [abstract]</t>
  </si>
  <si>
    <t>HK6Abstract</t>
  </si>
  <si>
    <t>HK-6: Tax Deduction under Section 110 (Others)</t>
  </si>
  <si>
    <t>H. Jumlah pendapatan kasar pendapatan lain (kod pendapatan = 8)</t>
  </si>
  <si>
    <t>H. Total gross income from other sources (income code = 8)</t>
  </si>
  <si>
    <t>G. Jumlah pendapatan daripada amanah (kod pendapatan = 7)</t>
  </si>
  <si>
    <t>G. Total income from trust bodies (income code = 7)</t>
  </si>
  <si>
    <t>F. Total gross income under section 4A (income code = 6)</t>
  </si>
  <si>
    <t>E. Total gross royalty (income code = 5)</t>
  </si>
  <si>
    <t>D. Total gross interest (income code = 3)</t>
  </si>
  <si>
    <t>C. Total gross dividends (income code = 2)</t>
  </si>
  <si>
    <t>(U atau Y yang mana lebih rendah)</t>
  </si>
  <si>
    <t>(U or Y whichever is the lower)</t>
  </si>
  <si>
    <t>B. Pelepasan yang dituntut</t>
  </si>
  <si>
    <t>B. Relief claimed</t>
  </si>
  <si>
    <t>A8. Jumlah (Y)</t>
  </si>
  <si>
    <t>A7. Jumlah (X)</t>
  </si>
  <si>
    <t>A7. Total  (X)</t>
  </si>
  <si>
    <t>A6. Jumlah</t>
  </si>
  <si>
    <t>A5. Tax Deducted In The Foreign Country</t>
  </si>
  <si>
    <t>A4. Jumlah Pendapatan Berkanun</t>
  </si>
  <si>
    <t>A3. Gross Amount</t>
  </si>
  <si>
    <t>Nota: *Kod pendapatan: 1 = perniagaan, 2 = dividen, 3 = faedah, 5 = royalti, 6 = pendapatan seksyen 4A 7 = pendapatan daripada amanah, 8 = pendapatan lain yang berkenaan</t>
  </si>
  <si>
    <t>(note: *Income code: 1 = business, 2 = dividend, 3 = interest, 5 = royalty, 6 = section 4A income, 7 = income from trust body, 8 = other relevant income)</t>
  </si>
  <si>
    <t>A. Senarai Pendapatan</t>
  </si>
  <si>
    <t>A. List of Income</t>
  </si>
  <si>
    <t>HK-8 [abstrak]</t>
  </si>
  <si>
    <t>HK-8 [abstract]</t>
  </si>
  <si>
    <t>HK8Abstract</t>
  </si>
  <si>
    <t>HK-8: Income from countries which have avoidance of double taxation agreement with Malaysia and claim for section 132 tax relief</t>
  </si>
  <si>
    <t>Basis of apportionment of taxable gratuity</t>
  </si>
  <si>
    <t>Asas pembahagian ganjaran kena cukai</t>
  </si>
  <si>
    <t>BasisOfApportionmentOfTaxableGratuity</t>
  </si>
  <si>
    <t>(Transfer the amount from item Z to item C Working Sheet HK-2) 
(Enter ‘0’ if value is negative)
(Z) = Amount F x n/m
Refer to Appendix B4</t>
  </si>
  <si>
    <t>(Pindahkan amaun Z ke ruang C Helaian Kerja HK-2) 
(Masukkan “0” jika amaun ini adalah negatif)
(Z) = Amaun F x n/m
Rujuk Lampiran B4</t>
  </si>
  <si>
    <t>SummaryOfTaxAllowanceAbstract</t>
  </si>
  <si>
    <t>Summary of tax allowance [abstract]</t>
  </si>
  <si>
    <t>Ringkasan elaun cukai [abstrak]</t>
  </si>
  <si>
    <t>SummaryOfTaxAllowanceTable</t>
  </si>
  <si>
    <t>SummaryOfTaxAllowanceLineItems</t>
  </si>
  <si>
    <t>Summary of tax allowance [table]</t>
  </si>
  <si>
    <t>Summary of tax allowance [line items]</t>
  </si>
  <si>
    <t>Ringkasan elaun cukai [jadual]</t>
  </si>
  <si>
    <t>Ringkasan elaun cukai [butiran]</t>
  </si>
  <si>
    <t>SummaryOfBenefitsInKindAbstract</t>
  </si>
  <si>
    <t>SummaryOfBenefitsInKindTable</t>
  </si>
  <si>
    <t>SummaryOfBenefitsInKindLineItems</t>
  </si>
  <si>
    <t>Summary of benefits-in-kind [abstract]</t>
  </si>
  <si>
    <t>Summary of benefits-in-kind [table]</t>
  </si>
  <si>
    <t>Summary of benefits-in-kind [line items]</t>
  </si>
  <si>
    <t>Ringkasan manfaat berupa barangan [abstrak]</t>
  </si>
  <si>
    <t>Ringkasan manfaat berupa barangan [jadual]</t>
  </si>
  <si>
    <t>Ringkasan manfaat berupa barangan [butiran]</t>
  </si>
  <si>
    <t>HK-8A: Income from countries with avoidance of double taxation agreement and tax deduction under section 132</t>
  </si>
  <si>
    <t>HK8AAbstract</t>
  </si>
  <si>
    <t>HK-8A [abstract]</t>
  </si>
  <si>
    <t>HK-8A [abstrak]</t>
  </si>
  <si>
    <t>Kod perniagaan</t>
  </si>
  <si>
    <t>IncomeFromCountriesWithAvoidanceOfDoubleTaxationAgreementAndTaxDeductionUnderSection132Abstract</t>
  </si>
  <si>
    <t>Income from countries with avoidance of double taxation agreement and tax deduction under section 132 [abstract]</t>
  </si>
  <si>
    <t>Pendapatan dari negara perjanjian pengelakan pencukaian dua kali dan tuntutan pelepasan cukai di bawah seksyen 132 [abstrak]</t>
  </si>
  <si>
    <t>INCOME FROM COUNTRIES WITH AVOIDANCE OF DOUBLE TAXATION AGREEMENT AND TAX DEDUCTION UNDER SECTION 132</t>
  </si>
  <si>
    <t>PENDAPATAN DARI NEGARA PERJANJIAN PENGELAKAN PENCUKAIAN DUA KALI DAN TUNTUTAN PELEPASAN CUKAI DI BAWAH SEKSYEN 132</t>
  </si>
  <si>
    <t>ListOfIncomeAbstract</t>
  </si>
  <si>
    <t>List of income [abstract]</t>
  </si>
  <si>
    <t>Senarai pendapatan [abstrak]</t>
  </si>
  <si>
    <t>A. LIST OF INCOME</t>
  </si>
  <si>
    <t>A. SENARAI PENDAPATAN</t>
  </si>
  <si>
    <t>ListOfIncomeTable</t>
  </si>
  <si>
    <t>List of income [table]</t>
  </si>
  <si>
    <t>Senarai pendapatan [jadual]</t>
  </si>
  <si>
    <t>A1 Bil.</t>
  </si>
  <si>
    <t>ListOfIncomeLineItems</t>
  </si>
  <si>
    <t>List of income [line items]</t>
  </si>
  <si>
    <t>Senarai pendapatan [butiran]</t>
  </si>
  <si>
    <t>A2 *Kod</t>
  </si>
  <si>
    <t>(Note - * Income Code: 1 = business, 2 = dividends, 3 = interest, 5 = royalty, 6 = section 4A income, 
7 = income from trust, 8 = other relevant income)</t>
  </si>
  <si>
    <t>(Nota - * Kod Pendapatan: 1 = perniagaan, 2 = dividen, 3 = faedah, 5 = royalti, 6 = pendapatan seksyen 4A, 
7 = pendapatan daripada amanah, 8 = pendapatan lain)</t>
  </si>
  <si>
    <t>DivisibleGrossAmount</t>
  </si>
  <si>
    <t>A3 Jumlah Kasar Yang Boleh Dibahagikan</t>
  </si>
  <si>
    <t>DivisibleTaxDeductedInForeignCountry</t>
  </si>
  <si>
    <t>Divisible tax deducted in foreign country</t>
  </si>
  <si>
    <t>A4 Divisible Tax Deducted In Foreign Country</t>
  </si>
  <si>
    <t>A4 Cukai Yang Dipotong Di Negara Asing Yang Boleh Dibahagikan</t>
  </si>
  <si>
    <t>Summary of income [abstract]</t>
  </si>
  <si>
    <t>Summary of income [table]</t>
  </si>
  <si>
    <t>Summary of income [line items]</t>
  </si>
  <si>
    <t>A5 Jumlah* - Jumlah Kasar Yang Boleh Dibahagikan</t>
  </si>
  <si>
    <t>*Transfer this amount to item B2, Form P</t>
  </si>
  <si>
    <t>*Pindahkan amaun ke ruang B2 Borang P</t>
  </si>
  <si>
    <t>A6 Total* - Divisible Tax Deducted In Foreign Country</t>
  </si>
  <si>
    <t>A6 Jumlah* - Cukai Yang Dipotong Di Negara Asing Yang Boleh Dibahagikan</t>
  </si>
  <si>
    <t>SummaryOfIncomeAbstract</t>
  </si>
  <si>
    <t>SummaryOfIncomeTable</t>
  </si>
  <si>
    <t>SummaryOfIncomeLineItems</t>
  </si>
  <si>
    <t>Jumlah kasar yang boleh dibahagikan</t>
  </si>
  <si>
    <t>Cukai yang dipotong di negara asing yang boleh dibahagikan</t>
  </si>
  <si>
    <t>Ringkasan pendapatan [abstrak]</t>
  </si>
  <si>
    <t>Ringkasan pendapatan [jadual]</t>
  </si>
  <si>
    <t>Ringkasan pendapatan [butiran]</t>
  </si>
  <si>
    <t>HK-9: Income from countries without avoidance of double taxation agreement with Malaysia and claim for section 133 tax relief</t>
  </si>
  <si>
    <t>HK9Abstract</t>
  </si>
  <si>
    <t>HK-9 [abstract]</t>
  </si>
  <si>
    <t>HK-9 [abstrak]</t>
  </si>
  <si>
    <t>Income from countries without avoidance of double taxation agreement with Malaysia and claim for section 133 tax relief [abstract]</t>
  </si>
  <si>
    <t>Pendapatan daripada negara bukan perjanjian pengelakan pencukaian dua kali dan tuntutan pelepasan cukai di bawah seksyen 133 [abstrak]</t>
  </si>
  <si>
    <t>INCOME FROM COUNTRIES WITHOUT AVOIDANCE OF DOUBLE TAXATION AGREEMENT WITH MALAYSIA AND CLAIM FOR SECTION 133 TAX RELIEF</t>
  </si>
  <si>
    <t>PENDAPATAN DARIPADA NEGARA BUKAN PERJANJIAN PENGELAKAN PENCUKAIAN DUA KALI DAN TUNTUTAN PELEPASAN CUKAI DI BAWAH SEKSYEN 133</t>
  </si>
  <si>
    <t>List of income from countries without avoidance of double taxation agreement with Malaysia and claim for section 133 tax relief [abstract]</t>
  </si>
  <si>
    <t>List of income from countries without avoidance of double taxation agreement with Malaysia and claim for section 133 tax relief [table]</t>
  </si>
  <si>
    <t>List of income from countries without avoidance of double taxation agreement with Malaysia and claim for section 133 tax relief [line items]</t>
  </si>
  <si>
    <t>Summary of income positions from countries without avoidance of double taxation agreement with Malaysia and claim for section 133 tax relief [abstract]</t>
  </si>
  <si>
    <t>Summary of income positions from countries without avoidance of double taxation agreement with Malaysia and claim for section 133 tax relief [table]</t>
  </si>
  <si>
    <t>Summary of income positions from countries without avoidance of double taxation agreement with Malaysia and claim for section 133 tax relief [line items]</t>
  </si>
  <si>
    <t>A6. Total (X)</t>
  </si>
  <si>
    <t>A6. Jumlah (X)</t>
  </si>
  <si>
    <t>A7. Jumlah (Y)</t>
  </si>
  <si>
    <t>A8. Y/2 = Z</t>
  </si>
  <si>
    <t>The relief due referring to income from countries without avoidance of double taxation agreement with Malaysia and claim for section 133 tax relief</t>
  </si>
  <si>
    <t xml:space="preserve">A9. Total (X) / Total income from all sources  x Tax chargeable before set off or relief = U
</t>
  </si>
  <si>
    <t>A9. Jumlah (X) / Jumlah Pendapatan dari semua punca x  Cukai dikenakan sebelum tolakan kredit  = U</t>
  </si>
  <si>
    <t>The relief due is amount Z or amount U, where amount U is computed using the following formula: Total (X) / Total income from all sources  x Tax chargeable before set off or relief = U</t>
  </si>
  <si>
    <t>Pelepasan yang dituntut adalah amaun Z atau amaun U, di mana amaun U boleh dikira dengan formula berikut:  Jumlah (X) / Jumlah Pendapatan dari semua punca x  Cukai dikenakan sebelum tolakan kredit  = U</t>
  </si>
  <si>
    <t>(U or Z whichever is the lower)</t>
  </si>
  <si>
    <t>(U atau Z yang mana lebih rendah)</t>
  </si>
  <si>
    <t>- Pindahkan amaun ini ke ruang D Helaian Kerja HK-5</t>
  </si>
  <si>
    <t>- Pindahkan amaun ini ke ruang G Helaian Kerja HK-5</t>
  </si>
  <si>
    <t>IncomeFromCountriesWithoutAvoidanceOfDoubleTaxationAgreementWithMalaysiaAndClaimForSection133TaxReliefAbstract</t>
  </si>
  <si>
    <t>ListOfIncomeFromCountriesWithoutAvoidanceOfDoubleTaxationAgreementWithMalaysiaAndClaimForSection133TaxReliefAbstract</t>
  </si>
  <si>
    <t>ListOfIncomeFromCountriesWithoutAvoidanceOfDoubleTaxationAgreementWithMalaysiaAndClaimForSection133TaxReliefTable</t>
  </si>
  <si>
    <t>ListOfIncomeFromCountriesWithoutAvoidanceOfDoubleTaxationAgreementWithMalaysiaAndClaimForSection133TaxReliefLineItems</t>
  </si>
  <si>
    <t>SummaryOfIncomePositionsFromCountriesWithoutAvoidanceOfDoubleTaxationAgreementWithMalaysiaAndClaimForSection133TaxReliefAbstract</t>
  </si>
  <si>
    <t>SummaryOfIncomePositionsFromCountriesWithoutAvoidanceOfDoubleTaxationAgreementWithMalaysiaAndClaimForSection133TaxReliefTable</t>
  </si>
  <si>
    <t>SummaryOfIncomePositionsFromCountriesWithoutAvoidanceOfDoubleTaxationAgreementWithMalaysiaAndClaimForSection133TaxReliefLineItems</t>
  </si>
  <si>
    <t>ReliefDueReferringToIncomeFromCountriesWithoutAvoidanceOfDoubleTaxationAgreementWithMalaysiaAndClaimForSection133TaxRelief</t>
  </si>
  <si>
    <t>Senarai pendapatan dari negara bukan perjanjian pengelakan pencukaian dua kali dengan Malaysia dan tuntutan bagi seksyen 133 Pelepasan cukai [jadual]</t>
  </si>
  <si>
    <t>Senarai pendapatan dari negara bukan perjanjian pengelakan pencukaian dua kali dengan Malaysia dan tuntutan kredit seksyen 133 cukai [butiran]</t>
  </si>
  <si>
    <t>Ringkasan kedudukan pendapatan dari negara bukan perjanjian pengelakan pencukaian dua kali dengan Malaysia dan tuntutan kredit seksyen 133 cukai [abstrak]</t>
  </si>
  <si>
    <t>Ringkasan kedudukan pendapatan dari negara bukan perjanjian pengelakan pencukaian dua kali dengan Malaysia dan tuntutan bagi seksyen 133 Pelepasan cukai [jadual]</t>
  </si>
  <si>
    <t>Ringkasan kedudukan pendapatan dari negara bukan perjanjian pengelakan pencukaian dua kali dengan Malaysia dan tuntutan kredit seksyen 133 cukai [butiran]</t>
  </si>
  <si>
    <t>Pelepasan yang dituntut merujuk kepada pendapatan dari negara bukan perjanjian pengelakan pencukaian dua kali dengan Malaysia dan tuntutan bagi bahagian pelepasan cukai 133</t>
  </si>
  <si>
    <t>HK-9A: Income from countries without avoidance of double taxation agreement and tax deduction under section 133</t>
  </si>
  <si>
    <t>HK9AAbstract</t>
  </si>
  <si>
    <t>HK-9A [abstract]</t>
  </si>
  <si>
    <t>HK-9A [abstrak]</t>
  </si>
  <si>
    <t>IncomeFromCountriesWithoutAvoidanceOfDoubleTaxationAgreementAndTaxDeductionUnderSection133Abstract</t>
  </si>
  <si>
    <t>Income from countries without avoidance of double taxation agreement and tax deduction under section 133 [abstract]</t>
  </si>
  <si>
    <t>INCOME FROM COUNTRIES WITHOUT AVOIDANCE OF DOUBLE TAXATION AGREEMENT AND TAX DEDUCTION UNDER SECTION 133</t>
  </si>
  <si>
    <t>A2 *Code</t>
  </si>
  <si>
    <t>Summary of list of income [abstract]</t>
  </si>
  <si>
    <t>Summary of list of income [table]</t>
  </si>
  <si>
    <t>Summary of list of income [line items]</t>
  </si>
  <si>
    <t>A5. Total (Divisible Gross Amount)</t>
  </si>
  <si>
    <t>A5. Jumlah (Jumlah Kasar Yang Boleh Dibahagikan)</t>
  </si>
  <si>
    <t>A6. Total (Divisible Tax Deducted In Foreign Country)</t>
  </si>
  <si>
    <t>A6. Jumlah (Cukai Yang Dipotong Di Negara Asing Yang Boleh Dibahagikan)</t>
  </si>
  <si>
    <t>SummaryOfListOfIncomeAbstract</t>
  </si>
  <si>
    <t>SummaryOfListOfIncomeTable</t>
  </si>
  <si>
    <t>SummaryOfListOfIncomeLineItems</t>
  </si>
  <si>
    <t>Ringkasan senarai pendapatan [abstrak]</t>
  </si>
  <si>
    <t>Ringkasan senarai pendapatan [jadual]</t>
  </si>
  <si>
    <t>Ringkasan senarai pendapatan [butiran]</t>
  </si>
  <si>
    <t>HK-10: Instalments / monthly tax deductions paid</t>
  </si>
  <si>
    <t>HK10Abstract</t>
  </si>
  <si>
    <t>HK-10 [abstract]</t>
  </si>
  <si>
    <t>HK-10 [abstrak]</t>
  </si>
  <si>
    <t>InstalmentsOrMonthlyTaxDeductionsPaidAbstract</t>
  </si>
  <si>
    <t>Instalments / monthly tax deductions paid [abstract]</t>
  </si>
  <si>
    <t>INSTALMENTS / MONTHLY TAX DEDUCTIONS PAID</t>
  </si>
  <si>
    <t>ANSURAN/POTONGAN CUKAI BULANAN YANG TELAH DIJELASKAN</t>
  </si>
  <si>
    <t>Deductions made by the employer (including deductions for bonus and director’s fee) in the current year [abstract]</t>
  </si>
  <si>
    <t>A. Potongan Yang Dibuat Oleh Majikan (TERMASUK Potongan Untuk Bonus Dan Bayaran Pengarah) Dalam Tahun Semasa</t>
  </si>
  <si>
    <t>Deductions made by the employer (including deductions for bonus and director’s fee) in the current year [table]</t>
  </si>
  <si>
    <t>Deductions made by the employer (including deductions for bonus and director’s fee) in the current year [line items]</t>
  </si>
  <si>
    <t>A1. Employer’s No. E</t>
  </si>
  <si>
    <t>Period of deduction from</t>
  </si>
  <si>
    <t>A2(i). Period Of Deduction From</t>
  </si>
  <si>
    <t>A2(i). Tempoh Potongan Dari</t>
  </si>
  <si>
    <t>Period of deduction to</t>
  </si>
  <si>
    <t>A2(ii). Period Of Deduction To</t>
  </si>
  <si>
    <t>A2(ii). Tempoh Potongan Hingga</t>
  </si>
  <si>
    <t>Monthly tax deductions made by the employer in the current year</t>
  </si>
  <si>
    <t>A3. Monthly Tax Deductions [MTD]</t>
  </si>
  <si>
    <t>A3. Potongan PCB</t>
  </si>
  <si>
    <t>CP38 deductions made by the employer in the current year</t>
  </si>
  <si>
    <t>A4. CP38 Deductions</t>
  </si>
  <si>
    <t>Deductions for zakat made by the employer in the current year</t>
  </si>
  <si>
    <t>A5. Deductions For Zakat</t>
  </si>
  <si>
    <t>A5. Potongan Zakat</t>
  </si>
  <si>
    <t>Summary of deductions made by the employer in the current year [abstract]</t>
  </si>
  <si>
    <t>Summary of deductions made by the employer in the current year [table]</t>
  </si>
  <si>
    <t>Summary of deductions made by the employer in the current year [line items]</t>
  </si>
  <si>
    <t>Total (A3)</t>
  </si>
  <si>
    <t>JUMLAH (A3)</t>
  </si>
  <si>
    <t>Total (A4)</t>
  </si>
  <si>
    <t>JUMLAH (A4)</t>
  </si>
  <si>
    <t>Total (A5)</t>
  </si>
  <si>
    <t>JUMLAH (A5)</t>
  </si>
  <si>
    <t>Monthly tax deductions made by the employer in respect of previous years’ income (excluding deductions for bonus and director’s fee) in the current year [abstract]</t>
  </si>
  <si>
    <t>B. Monthly Tax Deductions made by the employer in respect of previous years’ income (EXCLUDING deductions for bonus and director’s fee) in the current year</t>
  </si>
  <si>
    <t>B. Potongan Cukai Bulanan Yang Dibuat Oleh Majikan Untuk Pendapatan Tahun Kebelakangan (TIDAK TERMASUK Potongan Untuk Bonus Dan Bayaran Pengarah) Dalam Tahun Semasa</t>
  </si>
  <si>
    <t>Monthly tax deductions made by the employer in respect of previous years’ income (excluding deductions for bonus and director’s fee) in the current year [table]</t>
  </si>
  <si>
    <t>Monthly tax deductions identification [axis]</t>
  </si>
  <si>
    <t>Monthly tax deductions made by the employer in respect of previous years’ income (excluding deductions for bonus and director’s fee) in the current year [line items]</t>
  </si>
  <si>
    <t>B2(i). Period Of Income From</t>
  </si>
  <si>
    <t>B2(i). Tempoh Pendapatan Dari</t>
  </si>
  <si>
    <t>B2(ii). Period Of Income To</t>
  </si>
  <si>
    <t>B2(ii). Tempoh Pendapatan Hingga</t>
  </si>
  <si>
    <t>Monthly tax deductions</t>
  </si>
  <si>
    <t>B3. Monthly Tax Deductions [MTD]</t>
  </si>
  <si>
    <t>B3. Potongan PCB</t>
  </si>
  <si>
    <t>Summary of instalments / monthly tax deductions paid [abstract]</t>
  </si>
  <si>
    <t>Summary of instalments / monthly tax deductions paid [table]</t>
  </si>
  <si>
    <t>Summary of instalments / monthly tax deductions paid [line items]</t>
  </si>
  <si>
    <t>Total (B3)</t>
  </si>
  <si>
    <t>JUMLAH (B3)</t>
  </si>
  <si>
    <t>Instalments paid in respect of CP500 or CP503</t>
  </si>
  <si>
    <t>C. Instalments paid in respect of CP500 or CP503</t>
  </si>
  <si>
    <t>C. Bayaran Ansuran CP 500 atau CP 503</t>
  </si>
  <si>
    <t>D. Payments made for the current year other than A, B and C</t>
  </si>
  <si>
    <t>D. Bayaran Selain Daripada A, B Dan C Untuk Tahun Semasa</t>
  </si>
  <si>
    <t>Instalments / monthly tax deductions paid</t>
  </si>
  <si>
    <t>E. TOTAL ( A3 + C + D )</t>
  </si>
  <si>
    <t>E. JUMLAH BESAR (A3 + C + D)</t>
  </si>
  <si>
    <t>PeriodOfDeductionFrom</t>
  </si>
  <si>
    <t>PeriodOfDeductionTo</t>
  </si>
  <si>
    <t>MonthlyTaxDeductionsMadeByEmployerInCurrentYear</t>
  </si>
  <si>
    <t>DeductionsForZakatMadeByEmployerInCurrentYear</t>
  </si>
  <si>
    <t>SummaryOfDeductionsMadeByEmployerInCurrentYearAbstract</t>
  </si>
  <si>
    <t>SummaryOfDeductionsMadeByEmployerInCurrentYearTable</t>
  </si>
  <si>
    <t>SummaryOfDeductionsMadeByEmployerInCurrentYearLineItems</t>
  </si>
  <si>
    <t>MonthlyTaxDeductionsIdentificationAxis</t>
  </si>
  <si>
    <t>MonthlyTaxDeductions</t>
  </si>
  <si>
    <t>SummaryOfInstalmentsOrMonthlyTaxDeductionsPaidAbstract</t>
  </si>
  <si>
    <t>SummaryOfInstalmentsOrMonthlyTaxDeductionsPaidTable</t>
  </si>
  <si>
    <t>SummaryOfInstalmentsOrMonthlyTaxDeductionsPaidLineItems</t>
  </si>
  <si>
    <t>InstalmentsOrMonthlyTaxDeductionsPaid</t>
  </si>
  <si>
    <t>DeductionsMadeByEmployerIncludingDeductionsForBonusAndDirectorsFeeInCurrentYearAbstract</t>
  </si>
  <si>
    <t>DeductionsMadeByEmployerIncludingDeductionsForBonusAndDirectorsFeeInCurrentYearTable</t>
  </si>
  <si>
    <t>DeductionsMadeByEmployerIncludingDeductionsForBonusAndDirectorsFeeInCurrentYearLineItems</t>
  </si>
  <si>
    <t>MonthlyTaxDeductionsMadeByEmployerInRespectOfPreviousYearsIncomeExcludingDeductionsForBonusAndDirectorsFeeInCurrentYearAbstract</t>
  </si>
  <si>
    <t>MonthlyTaxDeductionsMadeByEmployerInRespectOfPreviousYearsIncomeExcludingDeductionsForBonusAndDirectorsFeeInCurrentYearTable</t>
  </si>
  <si>
    <t>MonthlyTaxDeductionsMadeByEmployerInRespectOfPreviousYearsIncomeExcludingDeductionsForBonusAndDirectorsFeeInCurrentYearLineItems</t>
  </si>
  <si>
    <t>InstalmentsPaidInRespectOfCP500OrCP503</t>
  </si>
  <si>
    <t>CP38DeductionsMadeByEmployerInCurrentYear</t>
  </si>
  <si>
    <t>Potongan PCB</t>
  </si>
  <si>
    <t>Tempoh potongan dari</t>
  </si>
  <si>
    <t>Tempoh potongan hingga</t>
  </si>
  <si>
    <t>Potongan yang dibuat oleh majikan (termasuk potongan untuk bonus dan fi pengarah) dalam tahun semasa [abstrak]</t>
  </si>
  <si>
    <t>Potongan yang dibuat oleh majikan (termasuk potongan untuk bonus dan fi pengarah) dalam tahun semasa [jadual]</t>
  </si>
  <si>
    <t>Potongan yang dibuat oleh majikan (termasuk potongan untuk bonus dan fi pengarah) dalam tahun semasa [butiran]</t>
  </si>
  <si>
    <t>Potongan zakat yang dibuat oleh majikan dalam tahun semasa</t>
  </si>
  <si>
    <t>Ringkasan potongan yang dibuat oleh majikan dalam tahun semasa [abstrak]</t>
  </si>
  <si>
    <t>Ringkasan potongan yang dibuat oleh majikan dalam tahun semasa [jadual]</t>
  </si>
  <si>
    <t>Ringkasan potongan yang dibuat oleh majikan dalam tahun semasa [butiran]</t>
  </si>
  <si>
    <t>Ringkasan ansuran / potongan cukai bulanan dibayar [abstrak]</t>
  </si>
  <si>
    <t>Ringkasan ansuran / potongan cukai bulanan yang dibayar [jadual]</t>
  </si>
  <si>
    <t>Ringkasan ansuran / potongan cukai bulanan dibayar [butiran]</t>
  </si>
  <si>
    <t>Ansuran / potongan cukai bulanan yang dibayar</t>
  </si>
  <si>
    <t>Potongan cukai bulanan yang dibuat oleh majikan dalam tahun semasa</t>
  </si>
  <si>
    <t>Potongan CP38 yang dibuat oleh majikan dalam tahun semasa</t>
  </si>
  <si>
    <t>Potongan cukai bulanan yang dibuat oleh majikan bagi pendapatan tahun kebelakangan (tidak termasuk potongan untuk bonus dan fi pengarah) dalam tahun semasa [jadual]</t>
  </si>
  <si>
    <t>Potongan cukai bulanan pengenalan [paksi]</t>
  </si>
  <si>
    <t>Potongan cukai bulanan yang dibuat oleh majikan bagi pendapatan tahun kebelakangan (tidak termasuk potongan untuk bonus dan fi pengarah) dalam tahun semasa [butiran]</t>
  </si>
  <si>
    <t>Potongan cukai bulanan yang dibuat oleh majikan untuk pendapatan tahun kebelakangan (tidak termasuk potongan untuk bonus dan bayaran pengarah) dalam tahun semasa [abstrak]</t>
  </si>
  <si>
    <t>#lhdnm_monthlyTaxDeductionsIdentifier</t>
  </si>
  <si>
    <t>HK-11: Basis year payments to non-residents (withholding tax)</t>
  </si>
  <si>
    <t>HK-11 [abstract]</t>
  </si>
  <si>
    <t>HK-11 [abstrak]</t>
  </si>
  <si>
    <t>Basis year payments to non-residents (withholding tax) [abstract]</t>
  </si>
  <si>
    <t>Tahun Asas Bayaran kepada Bukan Pemastautin (Cukai Pegangan)</t>
  </si>
  <si>
    <t>Payments made in the basis year to non-residents under the withholding tax provision [abstract]</t>
  </si>
  <si>
    <t>A. BAYARAN DALAM TAHUN ASAS KEPADA BUKAN PEMASTAUTIN YANG MELIBATKAN CUKAI PEGANGAN DI BAWAH SEKSYEN:</t>
  </si>
  <si>
    <t>Payments made in the basis year to non-residents under the withholding tax provision [table]</t>
  </si>
  <si>
    <t>Payments made in the basis year to non-residents under the withholding tax provision [line items]</t>
  </si>
  <si>
    <t>A3. Tarikh Bayaran</t>
  </si>
  <si>
    <t>A4. Gross Amount Paid</t>
  </si>
  <si>
    <t>A5. Witholding Tax Remitted To LHDNM</t>
  </si>
  <si>
    <t>A5. Cukai Pegangan diremit ke LHDNM</t>
  </si>
  <si>
    <t>A6. Bayaran Bersih</t>
  </si>
  <si>
    <t>Summary of basis year payments to non-residents (withholding tax) [abstract]</t>
  </si>
  <si>
    <t>Summary of basis year payments to non-residents (withholding tax) [table]</t>
  </si>
  <si>
    <t>Summary of basis year payments to non-residents (withholding tax) [line items]</t>
  </si>
  <si>
    <t>A4. Total (Gross Amount Paid)</t>
  </si>
  <si>
    <t>A4. Jumlah (Amaun Kasar)</t>
  </si>
  <si>
    <t>A5. Total (Witholding Tax Remitted To LHDNM)</t>
  </si>
  <si>
    <t>A5. Jumlah (Cukai Pegangan diremit ke LHDNM)</t>
  </si>
  <si>
    <t>A6. Total (Net Amount Paid)</t>
  </si>
  <si>
    <t>A6. Jumlah (Bayaran Bersih)</t>
  </si>
  <si>
    <t>BasisYearPaymentsToNonresidentsWithholdingTaxAbstract</t>
  </si>
  <si>
    <t>PaymentsMadeInBasisYearToNonresidentsUnderWithholdingTaxProvisionAbstract</t>
  </si>
  <si>
    <t>PaymentsMadeInBasisYearToNonresidentsUnderWithholdingTaxProvisionTable</t>
  </si>
  <si>
    <t>PaymentsMadeInBasisYearToNonresidentsUnderWithholdingTaxProvisionLineItems</t>
  </si>
  <si>
    <t>SummaryOfBasisYearPaymentsToNonresidentsWithholdingTaxAbstract</t>
  </si>
  <si>
    <t>SummaryOfBasisYearPaymentsToNonresidentsWithholdingTaxTable</t>
  </si>
  <si>
    <t>SummaryOfBasisYearPaymentsToNonresidentsWithholdingTaxLineItems</t>
  </si>
  <si>
    <t>Asas Bayaran kasar kepada bukan pemastautin (cukai pegangan) [abstrak]</t>
  </si>
  <si>
    <t>Pembayaran yang dibuat dalam tahun asas kepada bukan pemastautin di bawah peruntukan cukai pegangan [jadual]</t>
  </si>
  <si>
    <t>Pembayaran yang dibuat dalam tahun asas kepada bukan pemastautin di bawah peruntukan cukai pegangan [butiran]</t>
  </si>
  <si>
    <t>Ringkasan Bayaran tahun asas kepada bukan pemastautin (cukai pegangan) [abstrak]</t>
  </si>
  <si>
    <t>Ringkasan pembayaran secara kasar kepada bukan pemastautin (cukai pegangan) [jadual]</t>
  </si>
  <si>
    <t>Ringkasan Bayaran tahun asas kepada bukan pemastautin (cukai pegangan) [butiran]</t>
  </si>
  <si>
    <t>Bayaran dalam tahun asas kepada bukan pemastautin yang melibatkan cukai pegangan di bawah seksyen [abstrak]</t>
  </si>
  <si>
    <t>HK-13: Deduction for maintenance of unmarried children</t>
  </si>
  <si>
    <t>HK13 [abstract]</t>
  </si>
  <si>
    <t>HK13 [abstrak]</t>
  </si>
  <si>
    <t>DeductionForMaintenanceOfUnmarriedChildrenAbstract</t>
  </si>
  <si>
    <t>Deduction for maintenance of unmarried children [abstract]</t>
  </si>
  <si>
    <t>Potongan bagi nafkah anak yang belum berkahwin [abstrak]</t>
  </si>
  <si>
    <t>ChildIdentificationAxis</t>
  </si>
  <si>
    <t>Child identification [axis]</t>
  </si>
  <si>
    <t>Pengenalan kanak-kanak [paksi]</t>
  </si>
  <si>
    <t>ChildStatusAxis</t>
  </si>
  <si>
    <t>Child status [axis]</t>
  </si>
  <si>
    <t>Status anak [paksi]</t>
  </si>
  <si>
    <t>Child below age of 18 years [member]</t>
  </si>
  <si>
    <t>Kanak-kanak di bawah umur 18 tahun [ahli]</t>
  </si>
  <si>
    <t>Name of child</t>
  </si>
  <si>
    <t>Eligible rate</t>
  </si>
  <si>
    <t>Amount of relief claimed</t>
  </si>
  <si>
    <t>Level of Education at the Institution of Higher Education</t>
  </si>
  <si>
    <t>In Malaysia</t>
  </si>
  <si>
    <t>Dalam Malaysia</t>
  </si>
  <si>
    <t>Luar Malaysia</t>
  </si>
  <si>
    <t>Child disabled [member]</t>
  </si>
  <si>
    <t>Kanak-kanak yang tidak aktif [ahli]</t>
  </si>
  <si>
    <t>NameOfChild</t>
  </si>
  <si>
    <t>NameOfSchoolOrCollegeOrUniversityOrInstitutionOfHigherEducation</t>
  </si>
  <si>
    <t>EligibleRate</t>
  </si>
  <si>
    <t>AmountOfReliefClaimed</t>
  </si>
  <si>
    <t>ChildBelowAgeOf18YearsMember</t>
  </si>
  <si>
    <t>Child18YearsOfAgeAndAboveAndReceivingEducationMember</t>
  </si>
  <si>
    <t>LevelOfEducationAtInstitutionOfHigherEducationAbstract</t>
  </si>
  <si>
    <t>LevelOfEducationAtInstitutionOfHigherEducationInMalaysia</t>
  </si>
  <si>
    <t>LevelOfEducationAtInstitutionOfHigherEducationOutsideMalaysia</t>
  </si>
  <si>
    <t>ChildDisabledMember</t>
  </si>
  <si>
    <t>Nama anak</t>
  </si>
  <si>
    <t>Amaun tuntutan pelepasan</t>
  </si>
  <si>
    <t>Peringkat pengajian di institusi pengajian tinggi [abstrak]</t>
  </si>
  <si>
    <t>ANAK - DI BAWAH UMUR 18 TAHUN</t>
  </si>
  <si>
    <t>ANAK - 18 TAHUN DAN KE ATAS YANG MASIH BELAJAR</t>
  </si>
  <si>
    <t>ANAK - KURANG UPAYA</t>
  </si>
  <si>
    <t>Kadar kelayakan</t>
  </si>
  <si>
    <t>HK14 [abstract]</t>
  </si>
  <si>
    <t>HK14 [abstrak]</t>
  </si>
  <si>
    <t>LifeInsurancePremiumsContributionsToApprovedProvidentOrPensionFundEducationAndMedicalInsuranceAbstract</t>
  </si>
  <si>
    <t>Premium insurans nyawa / caruman kepada kumpulan wang simpanan atau pencen yang diluluskan , insurans pendidikan dan perubatan [abstrak]</t>
  </si>
  <si>
    <t>A.LIFE INSURANCE / PROVIDENT AND PENSION FUND</t>
  </si>
  <si>
    <t>Name of Insurance Company / Provident and Pension Fund</t>
  </si>
  <si>
    <t>Nama Syarikat Insurans / Kumpulan Wang Dan Pencen</t>
  </si>
  <si>
    <t>Policy or provident fund number</t>
  </si>
  <si>
    <t>Policy No. / Provident Fund No</t>
  </si>
  <si>
    <t>No. Polisi / No. Kumpulan Wang</t>
  </si>
  <si>
    <t>On Own Life or Life of Husband / Wife / Wives</t>
  </si>
  <si>
    <t>Atas Nyawa Sendiri Atau Suami / Isteri</t>
  </si>
  <si>
    <t>Contributions / Premiums Paid in the Currently Year (RM)</t>
  </si>
  <si>
    <t>Caruman / Premium Dibayar Dalam Tahun Semasa (RM)</t>
  </si>
  <si>
    <t>Education and medical insurance [abstract]</t>
  </si>
  <si>
    <t>Education and medical insurance [table]</t>
  </si>
  <si>
    <t>Education and medical insurance identification [axis]</t>
  </si>
  <si>
    <t>Education and medical insurance [line items]</t>
  </si>
  <si>
    <t>Name of insurance company</t>
  </si>
  <si>
    <t>Name of Insurance Company</t>
  </si>
  <si>
    <t>Nama Syarikat Insurans</t>
  </si>
  <si>
    <t>Policy number</t>
  </si>
  <si>
    <t>No. Polisi</t>
  </si>
  <si>
    <t>On Self or Husband / Wife or Child</t>
  </si>
  <si>
    <t>Atas Nama Sendiri Atau Suami / Isteri Atau Anak</t>
  </si>
  <si>
    <t>Premiums paid in current year</t>
  </si>
  <si>
    <t>Premiums Paid in the Currently Year (RM)</t>
  </si>
  <si>
    <t>Premium Dibayar Dalam Tahun Semasa (RM)</t>
  </si>
  <si>
    <t>Education and medical insurance. Summary [abstract]</t>
  </si>
  <si>
    <t>Education and medical insurance. Summary [table]</t>
  </si>
  <si>
    <t>Education and medical insurance. Summary [line items]</t>
  </si>
  <si>
    <t>LifeInsuranceOrProvidentAndPensionFundAbstract</t>
  </si>
  <si>
    <t>LifeInsuranceOrProvidentAndPensionFundTable</t>
  </si>
  <si>
    <t>InsuranceCompanyOrProvidentAndPensionFundIdentificationAxis</t>
  </si>
  <si>
    <t>LifeInsuranceOrProvidentAndPensionFundLineItems</t>
  </si>
  <si>
    <t>NameOfInsuranceCompanyOrProvidentAndPensionFund</t>
  </si>
  <si>
    <t>PolicyOrProvidentFundNumber</t>
  </si>
  <si>
    <t>OnOwnLifeOrLifeOfHusbandOrWifeOrWives</t>
  </si>
  <si>
    <t>ContributionsOrPremiumsPaidInCurrentYear</t>
  </si>
  <si>
    <t>LifeInsuranceOrProvidentAndPensionFundSummaryAbstract</t>
  </si>
  <si>
    <t>LifeInsuranceOrProvidentAndPensionFundSummaryTable</t>
  </si>
  <si>
    <t>LifeInsuranceOrProvidentAndPensionFundSummaryLineItems</t>
  </si>
  <si>
    <t>EducationAndMedicalInsuranceAbstract</t>
  </si>
  <si>
    <t>EducationAndMedicalInsuranceTable</t>
  </si>
  <si>
    <t>EducationAndMedicalInsuranceIdentificationAxis</t>
  </si>
  <si>
    <t>EducationAndMedicalInsuranceLineItems</t>
  </si>
  <si>
    <t>NameOfInsuranceCompany</t>
  </si>
  <si>
    <t>PolicyNumber</t>
  </si>
  <si>
    <t>PremiumsPaidInCurrentYear</t>
  </si>
  <si>
    <t>EducationAndMedicalInsuranceSummaryAbstract</t>
  </si>
  <si>
    <t>EducationAndMedicalInsuranceSummaryTable</t>
  </si>
  <si>
    <t>EducationAndMedicalInsuranceSummaryLineItems</t>
  </si>
  <si>
    <t>A. INSURANS NYAWA / KUMPULAN WANG SIMPANAN DAN PENCEN</t>
  </si>
  <si>
    <t>B. INSURANS PENDIDIKAN DAN PERUBATAN</t>
  </si>
  <si>
    <t>Nama syarikat insurans / kumpulan wang dan pencen</t>
  </si>
  <si>
    <t>Atas nyawa sendiri atau suami / isteri</t>
  </si>
  <si>
    <t>Caruman / premium dibayar dalam tahun semasa (rm)</t>
  </si>
  <si>
    <t>Nama syarikat insurans</t>
  </si>
  <si>
    <t>Atas nama sendiri atau suami / isteri atau anak</t>
  </si>
  <si>
    <t>Premium dibayar dalam tahun semasa</t>
  </si>
  <si>
    <t>Life Insurance / kumpulan wang simpanan dan pencen [jadual]</t>
  </si>
  <si>
    <t>syarikat insurans / simpanan dan pencen pengenalan dana [paksi]</t>
  </si>
  <si>
    <t>Polisi atau nombor kumpulan wang simpanan</t>
  </si>
  <si>
    <t>Life Insurance / kumpulan wang simpanan dan pencen. Ringkasan [abstrak]</t>
  </si>
  <si>
    <t>Life Insurance / kumpulan wang simpanan dan pencen. Ringkasan [jadual]</t>
  </si>
  <si>
    <t>Life Insurance / kumpulan wang simpanan dan pencen. Ringkasan [butiran]</t>
  </si>
  <si>
    <t>Insurans pendidikan dan perubatan [abstrak]</t>
  </si>
  <si>
    <t>Insurans pendidikan dan perubatan [jadual]</t>
  </si>
  <si>
    <t>Insurans pendidikan dan perubatan pengenalan [paksi]</t>
  </si>
  <si>
    <t>Insurans pendidikan dan perubatan [butiran]</t>
  </si>
  <si>
    <t>Nombor polisi</t>
  </si>
  <si>
    <t>Insurans pendidikan dan perubatan. Ringkasan [abstrak]</t>
  </si>
  <si>
    <t>Insurans pendidikan dan perubatan. Ringkasan [jadual]</t>
  </si>
  <si>
    <t>Insurans pendidikan dan perubatan. Ringkasan [butiran]</t>
  </si>
  <si>
    <t>Simpanan dan pencen dana Life Insurance [abstrak]</t>
  </si>
  <si>
    <t>Insurans hayat / simpanan dan pencen dana [butiran]</t>
  </si>
  <si>
    <t>#lhdnm_insuranceCompanyOrProvidentAndPensionFundIdentifier</t>
  </si>
  <si>
    <t>#lhdnm_educationAndMedicalInsuranceIdentifier</t>
  </si>
  <si>
    <t>#lhdnm_childIdentifier</t>
  </si>
  <si>
    <t>HK-15: Income of preceding years not declared</t>
  </si>
  <si>
    <t>HK15Abstract</t>
  </si>
  <si>
    <t>HK-15 [abstract]</t>
  </si>
  <si>
    <t>HK-15 [abstrak]</t>
  </si>
  <si>
    <t>IncomeOfPrecedingYearsNotDeclaredAbstract</t>
  </si>
  <si>
    <t>Income of preceding years not declared [abstract]</t>
  </si>
  <si>
    <t>Pendapatan tahun kebelakangan yang belum dilaporkan [abstrak]</t>
  </si>
  <si>
    <t>INCOME OF PRECEDING YEARS NOT DECLARED</t>
  </si>
  <si>
    <t>PENDAPATAN TAHUN KEBELAKAGAN YANG BELUM DILAPORKAN</t>
  </si>
  <si>
    <t>IncomeOfPrecedingYearsNotDeclaredTable</t>
  </si>
  <si>
    <t>Income of preceding years not declared [table]</t>
  </si>
  <si>
    <t>Pendapatan tahun kebelakangan yang belum dilaporkan [jadual]</t>
  </si>
  <si>
    <t>Preceding years not declared identification [axis]</t>
  </si>
  <si>
    <t>IncomeOfPrecedingYearsNotDeclaredLineItems</t>
  </si>
  <si>
    <t>Income of preceding years not declared [line items]</t>
  </si>
  <si>
    <t>Pendapatan tahun kebelakangan yang belum dilaporkan [butiran]</t>
  </si>
  <si>
    <t>Kebelakangan yang belum dilaporkan pengenalan [paksi]</t>
  </si>
  <si>
    <t>hk-16</t>
  </si>
  <si>
    <t>HK-16: Approved donations / gifts / contributions</t>
  </si>
  <si>
    <t>HK16Abstract</t>
  </si>
  <si>
    <t>HK-16 [abstract]</t>
  </si>
  <si>
    <t>HK-16 [abstrak]</t>
  </si>
  <si>
    <t>ApprovedDonationsOrGiftsOrContributionsAbstract</t>
  </si>
  <si>
    <t>Approved donations / gifts / contributions [abstract]</t>
  </si>
  <si>
    <t>Derma dan hadiah yang diluluskan [abstrak]</t>
  </si>
  <si>
    <t>Derma dan hadiah yang diluluskan</t>
  </si>
  <si>
    <t>ApprovedDonationsOrGiftsOrContributionsTable</t>
  </si>
  <si>
    <t>Approved donations / gifts / contributions [table]</t>
  </si>
  <si>
    <t>Derma dan hadiah yang diluluskan [jadual]</t>
  </si>
  <si>
    <t>ApprovedDonationsOrGiftsOrContributionsLineItems</t>
  </si>
  <si>
    <t>Approved donations / gifts / contributions [line items]</t>
  </si>
  <si>
    <t>Derma dan hadiah yang diluluskan [butiran]</t>
  </si>
  <si>
    <t>A. AGGREGATE INCOME</t>
  </si>
  <si>
    <t>A. PENDAPATAN AGREGAT</t>
  </si>
  <si>
    <t>GiftOfMoneyToGovernmentStateGovernmentLocalAuthorities</t>
  </si>
  <si>
    <t>Gift of money to the government, state government, local authorities</t>
  </si>
  <si>
    <t>Hadiah wang kepada kerajaan/kerajaan tempatan</t>
  </si>
  <si>
    <t>B1. Gift of money to the Government, State Government, local authorities</t>
  </si>
  <si>
    <t>B2A. Gift of money to approved institutions or organisations</t>
  </si>
  <si>
    <t>B2B. Gift of money or cost of contribution in kind for any approved sports activity or sports body</t>
  </si>
  <si>
    <t>B2C. Gift of money or cost of contribution in kind for any project of nasional interest approved by the Minister of Finance</t>
  </si>
  <si>
    <t>Restriction of 7% of aggregated income</t>
  </si>
  <si>
    <t>Terhad kepada 7% daripada pendapatan agregat</t>
  </si>
  <si>
    <t>B2. Restriction of 7% of aggregated income</t>
  </si>
  <si>
    <t>B3. Gift of artefacts, manuscripts or paintings</t>
  </si>
  <si>
    <t>B4. Gift of money for the provision of library facilities or to libraries</t>
  </si>
  <si>
    <t>GiftOfMoneyOrContributionInKindForProvisionOfFacilitiesInPublicPlacesForBenefitOfDisabledPersons</t>
  </si>
  <si>
    <t>Gift of money or contribution in kind for the provision of facilities in public places for the benefit of disabled persons</t>
  </si>
  <si>
    <t>Hadiah wang atau sumbangan manfaat bagi menyediakan kemudahan di tempat awam untuk orang yang kurang upaya</t>
  </si>
  <si>
    <t>B5. Gift of money or contribution in kind for the provision of facilities in public places for the benefit of disabled persons</t>
  </si>
  <si>
    <t>GiftOfMoneyOrMedicalEquipmentToAnyHealthcareFacilityApprovedByMinistryOfHealth</t>
  </si>
  <si>
    <t>Gift of money or medical equipment to any healthcare facility approved by the ministry of health</t>
  </si>
  <si>
    <t>Hadiah wang atau kos peralatan perubatan kepada mana- mana badan rawatan kesihatan</t>
  </si>
  <si>
    <t>B6. Gift of money or medical equipment to any healthcare facility approved by the Ministry of Health</t>
  </si>
  <si>
    <t>B7. Gift of paintings to the National Art Gallery or any state art gallery</t>
  </si>
  <si>
    <t>ApprovedDonationsOrGiftsOrContributions</t>
  </si>
  <si>
    <t>Approved donations / gifts / contributions</t>
  </si>
  <si>
    <t>B. TOTAL (B1 to B7)</t>
  </si>
  <si>
    <t>HK1-1Abstract</t>
  </si>
  <si>
    <t>A. Type of Income</t>
  </si>
  <si>
    <t>A. Jenis Pendapatan</t>
  </si>
  <si>
    <t>B. Year</t>
  </si>
  <si>
    <t>B. Tahun</t>
  </si>
  <si>
    <t>C. Gross Amount</t>
  </si>
  <si>
    <t>C. Amaun Kasar</t>
  </si>
  <si>
    <t>D. Provident and Pension Fund Contribution</t>
  </si>
  <si>
    <t>D. Caruman Kumpulan Wang Simpanan Pekerja</t>
  </si>
  <si>
    <t>E. Tax Deduction</t>
  </si>
  <si>
    <t>E. Potongan Cukai</t>
  </si>
  <si>
    <t>ProvidentAndPensionFundContribution</t>
  </si>
  <si>
    <t>Tax deduction</t>
  </si>
  <si>
    <t>Caruman kumpulan wang simpanan pekerja</t>
  </si>
  <si>
    <t>Provident and pension fund contribution</t>
  </si>
  <si>
    <t>HK1-2Abstract</t>
  </si>
  <si>
    <t>HK1-2AAbstract</t>
  </si>
  <si>
    <t>HK1-2-1Abstract</t>
  </si>
  <si>
    <t>HK1-2-2Abstract</t>
  </si>
  <si>
    <t>HK1-2-3Abstract</t>
  </si>
  <si>
    <t>HK1-2-4Abstract</t>
  </si>
  <si>
    <t>HK1-3Abstract</t>
  </si>
  <si>
    <t>HK1-4Abstract</t>
  </si>
  <si>
    <t>Current Passport No.</t>
  </si>
  <si>
    <t>No. Pasport Semasa</t>
  </si>
  <si>
    <t>BusinessRegistrationNumber</t>
  </si>
  <si>
    <t>Business registration number</t>
  </si>
  <si>
    <t>Nombor pendaftaran perniagaan</t>
  </si>
  <si>
    <t>Business Registration No.</t>
  </si>
  <si>
    <t>No. Pendaftaran Perniagaan</t>
  </si>
  <si>
    <t>EmployerNumber</t>
  </si>
  <si>
    <t>Employer No.   E</t>
  </si>
  <si>
    <t>No. Majikan   E</t>
  </si>
  <si>
    <t>EmployerName</t>
  </si>
  <si>
    <t>Employer name</t>
  </si>
  <si>
    <t>Nama majikan</t>
  </si>
  <si>
    <t>EmployersAddress</t>
  </si>
  <si>
    <t>Employer's address</t>
  </si>
  <si>
    <t>Alamat majikan</t>
  </si>
  <si>
    <t>EmployersPostcode</t>
  </si>
  <si>
    <t>Employer's postcode</t>
  </si>
  <si>
    <t>Poskod majikan</t>
  </si>
  <si>
    <t>EmployersTown</t>
  </si>
  <si>
    <t>Employer's town</t>
  </si>
  <si>
    <t>Bandar majikan</t>
  </si>
  <si>
    <t>EmployersState</t>
  </si>
  <si>
    <t>Employer's state</t>
  </si>
  <si>
    <t>Negeri majikan</t>
  </si>
  <si>
    <t>EmployersIncomeTaxFileType</t>
  </si>
  <si>
    <t>Employer's income tax file type</t>
  </si>
  <si>
    <t>EmployersIncomeTaxNumber</t>
  </si>
  <si>
    <t>Employer's income tax number</t>
  </si>
  <si>
    <t>Nilangan majikan cukai pendapatan</t>
  </si>
  <si>
    <t>EmployersIdentificationNumber</t>
  </si>
  <si>
    <t>Employer's identification number</t>
  </si>
  <si>
    <t>Nombor pengenalan majikan</t>
  </si>
  <si>
    <t>Employer's Identification No.</t>
  </si>
  <si>
    <t>No. Pengenalan Majikan</t>
  </si>
  <si>
    <t>EmploymentPeriodFrom</t>
  </si>
  <si>
    <t>Employment period from</t>
  </si>
  <si>
    <t>Tempoh penggajian dari</t>
  </si>
  <si>
    <t>EmploymentPeriodTo</t>
  </si>
  <si>
    <t>Employment period to</t>
  </si>
  <si>
    <t>Tempoh penggajian hingga</t>
  </si>
  <si>
    <t>p-fi</t>
  </si>
  <si>
    <t>tf-fi</t>
  </si>
  <si>
    <t>RegistrationCertificateNumber</t>
  </si>
  <si>
    <t>Registration certificate number</t>
  </si>
  <si>
    <t>Nombor sijil pendaftaran</t>
  </si>
  <si>
    <t>Registration Certificate No.</t>
  </si>
  <si>
    <t>No Sijil Pendaftaran</t>
  </si>
  <si>
    <t>Employer number</t>
  </si>
  <si>
    <t>Nombor majikan</t>
  </si>
  <si>
    <t>EmploymentIdentificationAbstract</t>
  </si>
  <si>
    <t>EmploymentIdentificationTable</t>
  </si>
  <si>
    <t>EmploymentIdentificationLineItems</t>
  </si>
  <si>
    <t>Employment identification [abstract]</t>
  </si>
  <si>
    <t>Employment identification [table]</t>
  </si>
  <si>
    <t>Employment identification [line items]</t>
  </si>
  <si>
    <t>Pengenalan pekerjaan [abstrak]</t>
  </si>
  <si>
    <t>Pengenalan pekerjaan [jadual]</t>
  </si>
  <si>
    <t>Pengenalan pekerjaan [butiran]</t>
  </si>
  <si>
    <t>HK2-1Abstract</t>
  </si>
  <si>
    <t>HK2-2Abstract</t>
  </si>
  <si>
    <t>HK2-3Abstract</t>
  </si>
  <si>
    <t>HK2-4Abstract</t>
  </si>
  <si>
    <t>HK2-5Abstract</t>
  </si>
  <si>
    <t>HK2-6Abstract</t>
  </si>
  <si>
    <t>HK2-7Abstract</t>
  </si>
  <si>
    <t>eligible-rate</t>
  </si>
  <si>
    <t>EligibleRateList</t>
  </si>
  <si>
    <t>Eligible rate [list]</t>
  </si>
  <si>
    <t>HundredPercentEligible</t>
  </si>
  <si>
    <t>FiftyPercentEligible</t>
  </si>
  <si>
    <t>http://www.hasil.gov.my/role/enum/eligible-rate</t>
  </si>
  <si>
    <t>lhdnm-enum:EligibleRateList</t>
  </si>
  <si>
    <t>A24. LESS: Current year business losses</t>
  </si>
  <si>
    <t>III. Kawasan Operasi</t>
  </si>
  <si>
    <t>IV. Jenis Operasi</t>
  </si>
  <si>
    <t>VII. Penyimpanan Rekod</t>
  </si>
  <si>
    <t>X. Jenis matawang yang dilaporkan dalam borang ini</t>
  </si>
  <si>
    <t>( A12 - A13 )</t>
  </si>
  <si>
    <t>B2b. Kadar (%)</t>
  </si>
  <si>
    <t>H1b. Jenis Aktiviti Perniagaan</t>
  </si>
  <si>
    <t>H31. Promotion and advertisement</t>
  </si>
  <si>
    <t>P4. Tax agent approval no.</t>
  </si>
  <si>
    <t>C1. Interest</t>
  </si>
  <si>
    <t>Gift of money to the government/state government, local authorities or approved institutions and organisations</t>
  </si>
  <si>
    <t>D2. Gift of money to the Government/State Government, local authorities or approved institutions and organisations</t>
  </si>
  <si>
    <t>K2. Elaun Peningkatan Eksport Perkhidmatan Yang Layak boleh dituntut</t>
  </si>
  <si>
    <t>Rizab</t>
  </si>
  <si>
    <t>SharePremiumAccountBalance</t>
  </si>
  <si>
    <t>Baki akaun saham premium</t>
  </si>
  <si>
    <t>Balance brought forward, adjustment of balance of capital allowance</t>
  </si>
  <si>
    <t>Balancing allowance and capital allowance, adjustment of balance of capital allowance</t>
  </si>
  <si>
    <t>Balance brought forward, adjustment of balance of capital allowance add Balancing allowance and capital allowance, adjustment of balance of capital allowance</t>
  </si>
  <si>
    <t>Claim absorbed in current year, adjustment of balance of capital allowance</t>
  </si>
  <si>
    <t>Balance carried forward, adjustment of balance of capital allowance</t>
  </si>
  <si>
    <t>Jenis fail cukai pendapatan majikan</t>
  </si>
  <si>
    <t>Semi-furnished with furniture in the lounge, dining room, or bedrooms</t>
  </si>
  <si>
    <t>Semi-furnished with furniture as in item b(1) and one or more of air-conditioners, curtains and alike; and carpets</t>
  </si>
  <si>
    <t>Fully-furnished with benefits as in items b(1) and (2) plus one or more of kitchen equipment, crockery, utensils and appliances</t>
  </si>
  <si>
    <t>Divisible gross amount</t>
  </si>
  <si>
    <t>COMPUTATION OF STATUTORY INCOME FROM PARTNERSHIP BUSINESS</t>
  </si>
  <si>
    <t>(Amaun dari A14 dan A19, CP30)</t>
  </si>
  <si>
    <t>LESS: D. Capital allowance absorbed</t>
  </si>
  <si>
    <t>TOLAK: D. Elaun modal boleh diserap</t>
  </si>
  <si>
    <t>ADD: H2. Balancing allowance and capital allowance</t>
  </si>
  <si>
    <t>F1.10 Initial/Termination of business expenditure</t>
  </si>
  <si>
    <t>F1.16 Personal expenditure:</t>
  </si>
  <si>
    <t>L1. Pendapatan larasan</t>
  </si>
  <si>
    <t>LESS: N5. Capital allowance absorbed in the current year</t>
  </si>
  <si>
    <t>D1. Business</t>
  </si>
  <si>
    <t>Employer's Income Tax No</t>
  </si>
  <si>
    <t>No Cukai Pendapatan Majikan</t>
  </si>
  <si>
    <t>A. Gross salary/remuneration</t>
  </si>
  <si>
    <t>B. Wages</t>
  </si>
  <si>
    <t>C. Leave pay</t>
  </si>
  <si>
    <t>D. Overtime pay</t>
  </si>
  <si>
    <t>E. Fees</t>
  </si>
  <si>
    <t>F. Commissions</t>
  </si>
  <si>
    <t>G. Bonuses</t>
  </si>
  <si>
    <t>H. Gross tips</t>
  </si>
  <si>
    <t>J. Perquisites (cash/in kind)</t>
  </si>
  <si>
    <t>J2. service excellence, innovation or productivity award</t>
  </si>
  <si>
    <t>(restricted to RM2,000)</t>
  </si>
  <si>
    <t>L. Allowances</t>
  </si>
  <si>
    <t>R. TOTAL ( A to Q )</t>
  </si>
  <si>
    <t>D1. Method 1 -  No. of complete days (D1) =</t>
  </si>
  <si>
    <t>E. Apportionment of gratuity according to Year of Assessment</t>
  </si>
  <si>
    <t>- Refer to Appendix B2</t>
  </si>
  <si>
    <t>A. Motorcars</t>
  </si>
  <si>
    <t>B. Value of household benefits</t>
  </si>
  <si>
    <t>B(1). Semi-furnished with furniture in the lounge, dining room, or bedrooms</t>
  </si>
  <si>
    <t>B(2). Semi-furnished with furniture as in item B(1) and one or more of air-conditioners, curtains and alike; and carpets</t>
  </si>
  <si>
    <t>B(3). Fully-furnished with benefits as in items B(1) and (2) plus one or more of kitchen equipment, crockery, utensils and appliances</t>
  </si>
  <si>
    <t>C. Fixed line telephone, mobile phone, pager or personal digital assistant (PDA) including cost of registration and installation (registered under the employer’s name) exceeding 1 unit for each asset</t>
  </si>
  <si>
    <t>K. TOTAL ( A to J )</t>
  </si>
  <si>
    <t>If select item A1 from A. JOB STATUS * selection, then G3 * 3/100</t>
  </si>
  <si>
    <t>(Pindahkan amaun Z ke ruang C Helaian Kerja HK-2) 
(Masukkan “0” jika amaun ini adalah negatif)
(Z) = Amaun H2 x n/m</t>
  </si>
  <si>
    <t>J2. Pekerja (selain daripada pegawai Kerajaan/Badan Berkanun) atau pengarah urusan</t>
  </si>
  <si>
    <t>Value of living accommodation benefit (Z) = Amount H1 or F (whichever is lower)  x  n/m</t>
  </si>
  <si>
    <t>3. Alamat Harta / Aset</t>
  </si>
  <si>
    <t>A. GROSS RENTAL INCOME</t>
  </si>
  <si>
    <t>A. PENDAPATAN KASAR SEWA</t>
  </si>
  <si>
    <t>A(i) Perbelanjaan faedah atas pinjaman yang dilakukan semata-mata untuk menghasilkan pendapatan sewa tersebut</t>
  </si>
  <si>
    <t>A(vii) Lain-lain</t>
  </si>
  <si>
    <t>D2. Total statutory income from rents received from partnership businesses</t>
  </si>
  <si>
    <t>D2. Jumlah pendapatan berkanun sewa daripada perkongsian</t>
  </si>
  <si>
    <t>B2. TAMBAH: Kenaan Imbangan</t>
  </si>
  <si>
    <t>A. List out : interest/royalty income subject to the provision under section 109; payments subject to the provision under section 109B ITA 1967; income from trust bodies as per CP 30A and other relevant income.</t>
  </si>
  <si>
    <t>A. Senaraikan pendapatan faedah/royalti yang tertakluk kepada peruntukan seksyen 109 dan bayaran yang disenaraikan di bawah seksyen 109B ACP 1967. Senaraikan juga pendapatan daripada badan amanah seperti di CP30A dan pendapatan lain yang berkenaan.</t>
  </si>
  <si>
    <t>A6. Date Of Payment</t>
  </si>
  <si>
    <t>A6. Total</t>
  </si>
  <si>
    <t>A8. Total  (Y)</t>
  </si>
  <si>
    <t>A1 No.</t>
  </si>
  <si>
    <t>A3 Divisible Gross Amount</t>
  </si>
  <si>
    <t>A5 Total* - Divisible Gross Amount</t>
  </si>
  <si>
    <t>A7. Total (Y)</t>
  </si>
  <si>
    <t>A3. Date Of Payment</t>
  </si>
  <si>
    <t>A6. Net Amount Paid</t>
  </si>
  <si>
    <t>CHILD - BELOW THE AGE OF 18 YEARS</t>
  </si>
  <si>
    <t>CHILD - 18 YEARS OF AGE &amp; ABOVE AND RECEIVING EDUCATION</t>
  </si>
  <si>
    <t>CHILD - DISABLED</t>
  </si>
  <si>
    <t>B.EDUCATION AND MEDICAL INSURANCE</t>
  </si>
  <si>
    <t>Policy No.</t>
  </si>
  <si>
    <t>A. Total gratuity</t>
  </si>
  <si>
    <t>JobStatus</t>
  </si>
  <si>
    <t>Senarai pendapatan dari negara bukan perjanjian pengelakan pencukaian dua kali dengan Malaysia dan tuntutan kredit seksyen 133 cukai [abstrak]</t>
  </si>
  <si>
    <t>Perbelanjaan khas, potongan dua kali dan potongan selanjutnya (semua perniagaan) [abstrak]</t>
  </si>
  <si>
    <t>Manfaat ahli kongsi [abstrak]</t>
  </si>
  <si>
    <t>Pengiraan pendapatan berkanun perniagaan perkongsian [abstrak]</t>
  </si>
  <si>
    <t>Pelarasan baki elaun peningkatan eksport perkhidmatan yang layak [abstrak]</t>
  </si>
  <si>
    <t>Pelarasan kerugian bagi perniagaan dan perkongsian [abstrak]</t>
  </si>
  <si>
    <t>Pelarasan kerugian bagi perniagaan perintis [abstrak]</t>
  </si>
  <si>
    <t>Pengiraan ganjaran kena cukai [abstrak]</t>
  </si>
  <si>
    <t>Pembahagian ganjaran mengikut tahun taksiran [abstrak]</t>
  </si>
  <si>
    <t>Nilai premis kediaman boleh dikenakan cukai [abstrak]</t>
  </si>
  <si>
    <t>Kediaman jenis b1 dan status penghunian adalah c1 [abstrak]</t>
  </si>
  <si>
    <t>Kediaman jenis b1 dan status penghunian adalah c2 [abstrak]</t>
  </si>
  <si>
    <t>Kediaman jenis b1 dan status penghunian adalah c3 [abstrak]</t>
  </si>
  <si>
    <t>Pembahagian ganjaran [paksi]</t>
  </si>
  <si>
    <t>Perkongsian [ahli]</t>
  </si>
  <si>
    <t>Pembahagian (tahun semasa) [ahli]</t>
  </si>
  <si>
    <t>Seksyen 109D [ahli]</t>
  </si>
  <si>
    <t>Butir-butir syarikat kerjasama [butiran]</t>
  </si>
  <si>
    <t>Butir-butir kewangan perniagaan utama syarikat kerjasama [butiran]</t>
  </si>
  <si>
    <t>Computation of statutory income from employment [line items]</t>
  </si>
  <si>
    <t>DirectorOrManagerParticularsAbstract</t>
  </si>
  <si>
    <t>DirectorOrManagerParticularsTable</t>
  </si>
  <si>
    <t>DirectorOrManagerParticularsLineItems</t>
  </si>
  <si>
    <t>#lhdnm_directorOrManagerIdentifier</t>
  </si>
  <si>
    <t>#lhdnm_precedingYearsNotDeclaredIdentifier</t>
  </si>
  <si>
    <t>SeventyPercentOfStatutoryIncome</t>
  </si>
  <si>
    <t>FiftyPercentOfValueOfIncreasedExportsOfQualifyingServicesForIndividual</t>
  </si>
  <si>
    <t>HK-14: Life insurance premiums/contributions to approved provident or pension fund, education and medical insurance</t>
  </si>
  <si>
    <t>HK-1.3 [abstract]</t>
  </si>
  <si>
    <t>HK-1.3 [abstrak]</t>
  </si>
  <si>
    <t>hk-15</t>
  </si>
  <si>
    <t>hk-14</t>
  </si>
  <si>
    <t>hk-13</t>
  </si>
  <si>
    <t>hk-11</t>
  </si>
  <si>
    <t>hk-10</t>
  </si>
  <si>
    <t>hk-9a</t>
  </si>
  <si>
    <t>hk-9</t>
  </si>
  <si>
    <t>hk-8a</t>
  </si>
  <si>
    <t>hk-8</t>
  </si>
  <si>
    <t>hk-6</t>
  </si>
  <si>
    <t>hk-5</t>
  </si>
  <si>
    <t>hk-4b</t>
  </si>
  <si>
    <t>hk-4</t>
  </si>
  <si>
    <t>hk-2-7</t>
  </si>
  <si>
    <t>hk-2-2</t>
  </si>
  <si>
    <t>hk-2-1</t>
  </si>
  <si>
    <t>hk-2</t>
  </si>
  <si>
    <t>hk-1-4</t>
  </si>
  <si>
    <t>hk-1-3</t>
  </si>
  <si>
    <t>hk-1a</t>
  </si>
  <si>
    <t>hk-1</t>
  </si>
  <si>
    <t>hk-2-3</t>
  </si>
  <si>
    <t>hk-2-4</t>
  </si>
  <si>
    <t>hk-2-5</t>
  </si>
  <si>
    <t>hk-2-6</t>
  </si>
  <si>
    <t>[999.012] Enumeration: Type of qualifying service</t>
  </si>
  <si>
    <t>[999.047] Enumeration: Computation of gratuity</t>
  </si>
  <si>
    <t>[999.048] Enumeration: Job status</t>
  </si>
  <si>
    <t>[999.049] Enumeration: Type of living accommodation</t>
  </si>
  <si>
    <t>[999.050] Enumeration: Share of living accommodation</t>
  </si>
  <si>
    <t>[999.051] Enumeration: Eligible rate</t>
  </si>
  <si>
    <t>1- Sabah</t>
  </si>
  <si>
    <t>2 - Sarawak</t>
  </si>
  <si>
    <t>3 - Semenanjung Malaysia</t>
  </si>
  <si>
    <t>region-of-operation</t>
  </si>
  <si>
    <t>RegionOfOperationList</t>
  </si>
  <si>
    <t>Region of operation [list]</t>
  </si>
  <si>
    <t>Kawasan operasi [senarai]</t>
  </si>
  <si>
    <t>type-of-operation</t>
  </si>
  <si>
    <t>[999.052] Enumeration: Region of operation</t>
  </si>
  <si>
    <t>[999.053] Enumeration: Type of operation</t>
  </si>
  <si>
    <t>1 - Perkongsian</t>
  </si>
  <si>
    <t>2 - Operator Tunggal</t>
  </si>
  <si>
    <t>1 - Partnership</t>
  </si>
  <si>
    <t>2 - Single Operator</t>
  </si>
  <si>
    <t>Type of operation [list]</t>
  </si>
  <si>
    <t>Jenis operasi [senarai]</t>
  </si>
  <si>
    <t>TypeOfOperationList</t>
  </si>
  <si>
    <t>1 - RM</t>
  </si>
  <si>
    <t>2 - USD (dengan kelulusan)</t>
  </si>
  <si>
    <t>2 - USD (with approval)</t>
  </si>
  <si>
    <t>TypeOfCurrencyReportedList</t>
  </si>
  <si>
    <t>type-of-currency-reported</t>
  </si>
  <si>
    <t>RM</t>
  </si>
  <si>
    <t>USD</t>
  </si>
  <si>
    <t>http://www.hasil.gov.my/role/enum/type-of-currency-reported</t>
  </si>
  <si>
    <t>Type of currency reported [list]</t>
  </si>
  <si>
    <t>Rest</t>
  </si>
  <si>
    <t>MalayPeninsula</t>
  </si>
  <si>
    <t>Sabah</t>
  </si>
  <si>
    <t>Sarawak</t>
  </si>
  <si>
    <t>[999.054] Enumeration: Type of currency reported</t>
  </si>
  <si>
    <t>SingleOperation</t>
  </si>
  <si>
    <t>PartnershipOperation</t>
  </si>
  <si>
    <t>NameOfMember</t>
  </si>
  <si>
    <t>Name of member</t>
  </si>
  <si>
    <t>Nama ahli</t>
  </si>
  <si>
    <t>Ahli jenis fail cukai pendapatan</t>
  </si>
  <si>
    <t>Member income tax file type</t>
  </si>
  <si>
    <t>MemberIncomeTaxFileType</t>
  </si>
  <si>
    <t>ShareholderPaidUpCapital</t>
  </si>
  <si>
    <t>Shareholder paid-up capital</t>
  </si>
  <si>
    <t>Pemegang saham modal berbayar</t>
  </si>
  <si>
    <t>Modal berbayar, tidak termasuk saham bonus</t>
  </si>
  <si>
    <t>PaidUpCapitalExcludingBonusShares</t>
  </si>
  <si>
    <t>A2. Receipt No.</t>
  </si>
  <si>
    <t>A2. No. Resit</t>
  </si>
  <si>
    <t>A1. Bayaran dalam tahun asas kepada bukan pemastautin yang melibatkan cukai pegangan di bawah seksyen:</t>
  </si>
  <si>
    <t>Nilai tambah untuk meningkatkan eksport oleh syarikat perkilangan</t>
  </si>
  <si>
    <t>Peratusan nilai tambah untuk peningkatan eksport oleh syarikat perkilangan</t>
  </si>
  <si>
    <t>Nilai peningkatan eksport oleh syarikat perkilangan</t>
  </si>
  <si>
    <t>Elaun peningkatan eksport oleh syarikat perkilangan tambah baki elaun untuk peningkatan eksport yang dibawa ke hadapan oleh syarikat perkilangan</t>
  </si>
  <si>
    <t>Elaun tahun semasa untuk peningkatan eksport oleh syarikat yang terlibat dalam sektor pertanian</t>
  </si>
  <si>
    <t>Pendapatan kasar daripada faedah</t>
  </si>
  <si>
    <t>Pendapatan berkanun daripada faedah</t>
  </si>
  <si>
    <t>Pendapatan kasar daripada royalti</t>
  </si>
  <si>
    <t>Kod tuntutan bagi potongan selanjutnya</t>
  </si>
  <si>
    <t>Rumusan tuntutan kerugian (semua perniagaan) [abstrak]</t>
  </si>
  <si>
    <t>Rumusan tuntutan kerugian (semua perniagaan) [jadual]</t>
  </si>
  <si>
    <t>Tuntutan kehilangan [ahli]</t>
  </si>
  <si>
    <t>Rumusan tuntutan kerugian (semua perkongsian) [butiran]</t>
  </si>
  <si>
    <t>Nama syarikat subsidiari</t>
  </si>
  <si>
    <t>Jualan / hasil, di dalam Malaysia</t>
  </si>
  <si>
    <t>Pembelian / perbelanjaan, di dalam Malaysia</t>
  </si>
  <si>
    <t>Di luar Malaysia, baki penutup [abstrak]</t>
  </si>
  <si>
    <t>Amaun yang dipinjam di luar Malaysia, baki penutup</t>
  </si>
  <si>
    <t>Jumlah dipinjamkan di luar Malaysia, baki penutup</t>
  </si>
  <si>
    <t>Pengenalan kumpulan MNE [jadual]</t>
  </si>
  <si>
    <t>Pengenalan kumpulan MNE [paksi]</t>
  </si>
  <si>
    <t>Pengenalan kumpulan MNE [butiran]</t>
  </si>
  <si>
    <t>Penerangan Maklumat tambahan mengenai laporan negara-ke-negara</t>
  </si>
  <si>
    <t>Lebihan perolehan perlombongan</t>
  </si>
  <si>
    <t>Perbelanjaan faedah yang dihadkan mengikut subseksyen 33 (2)</t>
  </si>
  <si>
    <t>Perbelanjaan yang tidak dibenarkan mengikut subseksyen 39 (1) [abstrak]</t>
  </si>
  <si>
    <t>Perbelanjaan susut nilai yang tidak dibenarkan mengikut subseksyen 39 (1)</t>
  </si>
  <si>
    <t>Perbelanjaan hadiah yang tidak dibenarkan mengikut subseksyen 39 (1)</t>
  </si>
  <si>
    <t>Perbelanjaan derma yang tidak dibenarkan mengikut subseksyen 39 (1)</t>
  </si>
  <si>
    <t>Perbelanjaan penalti yang tidak dibenarkan mengikut subseksyen 39 (1)</t>
  </si>
  <si>
    <t>Perbelanjaan denda yang tidak dibenarkan mengikut subseksyen 39 (1)</t>
  </si>
  <si>
    <t>Perbelanjaan kompaun yang tidak dibenarkan mengikut subseksyen 39 (1)</t>
  </si>
  <si>
    <t>Perbelanjaan yuran guaman yang tidak dibenarkan mengikut subseksyen 39 (1)</t>
  </si>
  <si>
    <t>Perbelanjaan hapus kira aset yang tidak dibenarkan mengikut subseksyen 39 (1)</t>
  </si>
  <si>
    <t>Perbelanjaan persendirian yang tidak dibenarkan mengikut subseksyen 39 (1)</t>
  </si>
  <si>
    <t>Perbelanjaan lain yang tidak dibenarkan mengikut subseksyen 39 (1)</t>
  </si>
  <si>
    <t>Perbelanjaan faedah yang dihadkan mengikut subseksyen 33 (2) tambah perbelanjaan yang tidak dibenarkan mengikut subseksyen 39 (1)</t>
  </si>
  <si>
    <t>Rumusan pelarasan perbelanjaan perniagaan [abstrak]</t>
  </si>
  <si>
    <t>Rumusan pelarasan perbelanjaan perniagaan [jadual]</t>
  </si>
  <si>
    <t>Rumusan pelarasan perbelanjaan perniagaan [butiran]</t>
  </si>
  <si>
    <t>Pengiraan pendapatan larasan dan perbelanjaan [jadual]</t>
  </si>
  <si>
    <t>Pendapatan kasar dari pelupusan pelaburan atau hak</t>
  </si>
  <si>
    <t>Pendapatan kasar dari pelaburan tambah pendapatan kasar dari pelupusan pelaburan atau hak</t>
  </si>
  <si>
    <t>Pengiraan pendapatan larasan bagi perniagaan takaful berkaitan dana takaful keluarga [abstrak]</t>
  </si>
  <si>
    <t>Pengiraan pendapatan larasan bagi perniagaan takaful berkaitan dana takaful keluarga [jadual]</t>
  </si>
  <si>
    <t>Pengiraan pendapatan larasan bagi perniagaan takaful berkaitan dana takaful keluarga [butiran]</t>
  </si>
  <si>
    <t>Pengiraan pendapatan larasan bagi perniagaan takaful berkaitan dana pengendali takaful [abstrak]</t>
  </si>
  <si>
    <t>Pengiraan pendapatan larasan bagi perniagaan takaful berkaitan dana pengendali takaful [jadual]</t>
  </si>
  <si>
    <t>Pengiraan pendapatan larasan bagi perniagaan takaful berkaitan dana pengendali takaful [butiran]</t>
  </si>
  <si>
    <t>Qard dipulih semula dari dana keluarga</t>
  </si>
  <si>
    <t>Keuntungan dibahagikan atau dikreditkan dari dana am atau dana takaful semula keluarga (mulai 30 disember 2014)</t>
  </si>
  <si>
    <t>Jumlah lebihan aktuari daripada dana takaful keluarga dipindah ke dana pengendali takaful</t>
  </si>
  <si>
    <t>Kos memperolehi dan perbelanjaan melupuskan pelaburan atau hak berkaitan ruang b</t>
  </si>
  <si>
    <t>Bayaran Qard berkaitan dana keluarga</t>
  </si>
  <si>
    <t>Perbelanjaan pengurusan yang berkaitan dengan perniagaan takaful am yang dijalankan mengikut prinsip wakalah (mulai 30 disember 2014)</t>
  </si>
  <si>
    <t>Bayaran komisen dan diskaun yang dibenarkan berkaitan dengan perniagaan takaful am yang dijalankan mengikut prinsip wakalah</t>
  </si>
  <si>
    <t>Premium kasar boleh diterima tolak premium dibayar balik</t>
  </si>
  <si>
    <t>Amaun pulih semula di bawah kontrak insurans semula</t>
  </si>
  <si>
    <t>Baki rizab bagi risiko belum tamat tempoh bawa hadapan</t>
  </si>
  <si>
    <t>Amaun pulih semula di bawah kontrak takaful semula</t>
  </si>
  <si>
    <t>Premium takaful semula boleh dibayar</t>
  </si>
  <si>
    <t>Tolakan cukai di bawah seksyen 110 (lain-lain) [abstrak]</t>
  </si>
  <si>
    <t>Senaraikan: pendapatan faedah / royalti yang tertakluk kepada peruntukan [abstrak]</t>
  </si>
  <si>
    <t>Senaraikan: pendapatan faedah / royalti yang tertakluk kepada peruntukan [jadual]</t>
  </si>
  <si>
    <t>Senaraikan: pendapatan faedah / royalti yang tertakluk kepada peruntukan [butiran]</t>
  </si>
  <si>
    <t>Tarikh bayaran pembayar cukai</t>
  </si>
  <si>
    <t>Pendapatan faedah / royalti [abstrak]</t>
  </si>
  <si>
    <t>Pendapatan faedah / royalti [jadual]</t>
  </si>
  <si>
    <t>Pendapatan faedah / royalti [butiran]</t>
  </si>
  <si>
    <t>Tuntutan - pendapatan daripada negara perjanjian pengelakan pencukaian dua kali [jadual]</t>
  </si>
  <si>
    <t>Kredit yang dituntut adalah amaun X atau amaun Y, di mana amaun Y boleh dikira dengan formula berikut [abstrak]</t>
  </si>
  <si>
    <t>Kredit yang dituntut</t>
  </si>
  <si>
    <t>Pendapatan kasar dividen</t>
  </si>
  <si>
    <t>Tuntutan - pendapatan daripada negara bukan perjanjian pengelakan pencukaian dua kali [abstrak]</t>
  </si>
  <si>
    <t>Tuntutan - pendapatan daripada negara bukan perjanjian pengelakan pencukaian dua kali [jadual]</t>
  </si>
  <si>
    <t>Tuntutan - pendapatan daripada negara bukan perjanjian pengelakan pencukaian dua kali [butiran]</t>
  </si>
  <si>
    <t>Kredit yang dituntut adalah amaun Z atau amaun U, di mana amaun U boleh dikira dengan formula berikut [abstrak]</t>
  </si>
  <si>
    <t>Baki Hayat lombong</t>
  </si>
  <si>
    <t>Belanja pembangunan</t>
  </si>
  <si>
    <t>Perolehan</t>
  </si>
  <si>
    <t>Belanja baki h/h</t>
  </si>
  <si>
    <t>Rumusan elaun perlombongan [abstrak]</t>
  </si>
  <si>
    <t>Rumusan elaun perlombongan [jadual]</t>
  </si>
  <si>
    <t>Rumusan elaun perlombongan [butiran]</t>
  </si>
  <si>
    <t>Rumusan elaun modal [abstrak]</t>
  </si>
  <si>
    <t>Rumusan elaun modal [jadual]</t>
  </si>
  <si>
    <t>Rumusan elaun modal [butiran]</t>
  </si>
  <si>
    <t>Kenaan imbangan bangunan industri</t>
  </si>
  <si>
    <t>Elaun bangunan industri [abstrak]</t>
  </si>
  <si>
    <t>Kenaan imbangan, elaun imbangan dan elaun modal bangunan industri [abstrak]</t>
  </si>
  <si>
    <t>Kenaan imbangan, elaun imbangan dan elaun modal bangunan industri [jadual]</t>
  </si>
  <si>
    <t>Kenaan imbangan, elaun imbangan dan elaun modal bangunan industri [butiran]</t>
  </si>
  <si>
    <t>Tarikh beli</t>
  </si>
  <si>
    <t>Tahun taksiran mula layak</t>
  </si>
  <si>
    <t>Deskripsi aset</t>
  </si>
  <si>
    <t>Borang relif kumpulan bagi syarikat yang menuntut (Seksyen 44A Akta Cukai Pendapatan 1967) [abstrak]</t>
  </si>
  <si>
    <t>Butir-butir borang relif kumpulan bagi syarikat yang menuntut [abstrak]</t>
  </si>
  <si>
    <t>Butir-butir borang relif kumpulan bagi syarikat yang menuntut [jadual]</t>
  </si>
  <si>
    <t>Identiti syarikat yang menuntut [paksi]</t>
  </si>
  <si>
    <t>Butir-butir borang relif kumpulan bagi syarikat yang menuntut [butiran]</t>
  </si>
  <si>
    <t>Keutamaan merujuk kepada borang relif kumpulan bagi syarikat yang menuntut</t>
  </si>
  <si>
    <t>Nama syarikat menyerahkan merujuk kepada borang relif kumpulan bagi syarikat yang menuntutt</t>
  </si>
  <si>
    <t>Amaun diserahkan merujuk kepada borang relif kumpulan bagi syarikat yang menuntut</t>
  </si>
  <si>
    <t>Borang relif kumpulan bagi syaikat yang menyerah (seksyen 44a akta cukai pendapatan 1967) di bawah subseksyen 86 (1) akta cukai pendapatan 1967 [abstrak]</t>
  </si>
  <si>
    <t>Butir-butir borang relif kumpulan bagi syarikat yang menyerahkan [abstrak]</t>
  </si>
  <si>
    <t>Butir-butir borang relif kumpulan bagi syarikat yang menyerahkan [jadual]</t>
  </si>
  <si>
    <t>Pengenalan syarikat yang menyerahkan [paksi]</t>
  </si>
  <si>
    <t>Butir-butir borang relif kumpulan bagi syarikat yang menyerahkan [butiran]</t>
  </si>
  <si>
    <t>Keutamaan merujuk kepada borang relif kumpulan bagi syarikat yang menyerahkan</t>
  </si>
  <si>
    <t>Nama syarikat yang menuntut merujuk kepada borang relif kumpulan bagi syarikat menyerahkan</t>
  </si>
  <si>
    <t>Amaun dituntut merujuk kepada borang relif kumpulan bagi syarikat yang menyerahkan</t>
  </si>
  <si>
    <t>Rumusan amaun yang dituntut merujuk kepada borang relif kumpulan bagi syarikat menyerahkan [abstrak]</t>
  </si>
  <si>
    <t>Rumusan amaun yang dituntut merujuk kepada borang relif kumpulan bagi syarikat menyerahkan [jadual]</t>
  </si>
  <si>
    <t>Rumusan amaun yang dituntut merujuk kepada borang relif kumpulan bagi syarikat menyerahkan [butiran]</t>
  </si>
  <si>
    <t>Projek penyelidikan yang telah diberikan kelulusan oleh kementerian kewangan / lembaga hasil dalam negeri [abstrak]</t>
  </si>
  <si>
    <t>Projek penyelidikan yang telah diberikan kelulusan oleh kementerian kewangan / lembaga hasil dalam negeri [jadual]</t>
  </si>
  <si>
    <t>Projek penyelidikan yang telah diberikan kelulusan oleh kementerian kewangan / lembaga hasil dalam negeri [butiran]</t>
  </si>
  <si>
    <t>Perbelanjaan penyelidikan yang mendapat kelulusan oleh kementerian kewangan / lembaga hasil dalam negeri [abstrak]</t>
  </si>
  <si>
    <t>Butiran perbelanjaan penyelidikan yang dilakukan kelulusan oleh kementerian kewangan / lembaga hasil dalam negeri [abstrak]</t>
  </si>
  <si>
    <t>Butiran perbelanjaan penyelidikan yang dilakukan kelulusan oleh kementerian kewangan / lembaga hasil dalam negeri [jadual]</t>
  </si>
  <si>
    <t>Butiran perbelanjaan penyelidikan yang dilakukan kelulusan oleh kementerian kewangan / lembaga hasil dalam negeri [butiran]</t>
  </si>
  <si>
    <t>Cara digunakan dalam penyelidikan</t>
  </si>
  <si>
    <t>Kuantiti digunakan dalam penyelidikan</t>
  </si>
  <si>
    <t>Amaun perbelanjaan dituntut</t>
  </si>
  <si>
    <t>Tarikh perbelanjaan dilakukan perkhidmatan teknikal</t>
  </si>
  <si>
    <t>Nama dan alamat agensi / individu yang memberi khidmat teknikal perkhidmatan teknikal</t>
  </si>
  <si>
    <t>Amaun perbelanjaan dituntut perkhidmatan teknikal</t>
  </si>
  <si>
    <t>Rumusan amaun perbelanjaan dituntut perkhidmatan teknikal [abstrak]</t>
  </si>
  <si>
    <t>Rumusan amaun perbelanjaan dituntut perkhidmatan teknikal [jadual]</t>
  </si>
  <si>
    <t>Rumusan amaun perbelanjaan dituntut perkhidmatan teknikal [butiran]</t>
  </si>
  <si>
    <t>Pengenalan kos perjalanan yang berkaitan dengan lawatan ke tapak penyelidikan [paksi]</t>
  </si>
  <si>
    <t>Pegawai yang membuat lawatan stesen penyelidikan yang berkaitan dengan lawatan ke tapak penyelidikan</t>
  </si>
  <si>
    <t>Aktiviti yang dijalankan di tapak penyelidikan yang berkaitan dengan lawatan ke tapak penyelidikan</t>
  </si>
  <si>
    <t>Elaun harian yang dituntut yang berkaitan dengan lawatan ke tapak penyelidikan</t>
  </si>
  <si>
    <t>Pengenalan perjalanan yang berkaitan dengan menghadiri kursus / seminar [paksi]</t>
  </si>
  <si>
    <t>Nama penganjur dan tempat diadakan kursus / seminar yang berkaitan dengan menghadiri kursus / seminar</t>
  </si>
  <si>
    <t>Aplikasi dalam penyelidikan yang berkaitan dengan menghadiri kursus / seminar</t>
  </si>
  <si>
    <t>Kos pengangkutan bahan-bahan yang digunakan dalam penyelidikan [jadual]</t>
  </si>
  <si>
    <t>Kos pengangkutan bahan-bahan yang digunakan dalam penyelidikan [butiran]</t>
  </si>
  <si>
    <t>Destinasi dari yang berkaitan dengan kos pengangkutan bahan-bahan yang digunakan dalam penyelidikan</t>
  </si>
  <si>
    <t>Destinasi ke yang berkaitan dengan kos pengangkutan bahan-bahan yang digunakan dalam penyelidikan</t>
  </si>
  <si>
    <t>Aplikasi dalam penyelidikan yang berkaitan dengan kos pengangkutan bahan-bahan yang digunakan dalam penyelidikan</t>
  </si>
  <si>
    <t>Peratusan untuk kegunaan penyelidikan yang berkaitan dengan kos pengangkutan bahan-bahan yang digunakan dalam penyelidikan</t>
  </si>
  <si>
    <t>Rumusan amaun perbelanjaan yang dituntut berkaitan dengan kos pengangkutan bahan-bahan yang digunakan dalam penyelidikan [abstrak]</t>
  </si>
  <si>
    <t>Rumusan amaun perbelanjaan yang dituntut berkaitan dengan kos pengangkutan bahan-bahan yang digunakan dalam penyelidikan [jadual]</t>
  </si>
  <si>
    <t>Rumusan amaun perbelanjaan yang dituntut berkaitan dengan kos pengangkutan bahan-bahan yang digunakan dalam penyelidikan [butiran]</t>
  </si>
  <si>
    <t>Kos langsung bagi penyelenggaraan kenderaan yang digunakan dalam penyelidikan [jadual]</t>
  </si>
  <si>
    <t>Pengenalan Kos langsung bagi penyelenggaraan kenderaan yang digunakan dalam penyelidikan [paksi]</t>
  </si>
  <si>
    <t>Kos langsung bagi penyelenggaraan kenderaan yang digunakan dalam penyelidikan [butiran]</t>
  </si>
  <si>
    <t>Amaun perbelanjaan yang dituntut berkaitan dengan kos langsung penyelenggaraan kenderaan yang digunakan dalam penyelidikan</t>
  </si>
  <si>
    <t>Rumusan amaun perbelanjaan yang dituntut berkaitan dengan kos langsung penyelenggaraan kenderaan yang digunakan dalam penyelidikan [abstrak]</t>
  </si>
  <si>
    <t>Kos langsung bagi penyelenggaraan bangunan yang digunakan dalam penyelidikan [jadual]</t>
  </si>
  <si>
    <t>Kos langsung bagi penyelenggaraan bangunan yang digunakan dalam penyelidikan [butiran]</t>
  </si>
  <si>
    <t>Tarikh yang berkaitan dengan kos langsung bagi penyelenggaraan bangunan yang digunakan dalam penyelidikan</t>
  </si>
  <si>
    <t>Alamat bangunan yang berkaitan dengan kos langsung bagi penyelenggaraan bangunan yang digunakan dalam penyelidikan</t>
  </si>
  <si>
    <t>Peratusan digunakan dalam penyelidikan (mengikut ruang lantai) yang berkaitan dengan kos langsung bagi penyelenggaraan bangunan yang digunakan dalam penyelidikan</t>
  </si>
  <si>
    <t>Jenis penyelenggaraan yang dibuat berkaitan dengan kos langsung bagi penyelenggaraan bangunan yang digunakan dalam penyelidikan</t>
  </si>
  <si>
    <t>Amaun perbelanjaan yang dituntut berkaitan dengan kos langsung bagi penyelenggaraan bangunan yang digunakan dalam penyelidikan</t>
  </si>
  <si>
    <t>Rumusan Amaun perbelanjaan yang dituntut berkaitan dengan kos langsung bagi penyelenggaraan bangunan yang digunakan dalam penyelidikan [abstrak]</t>
  </si>
  <si>
    <t>Rumusan Amaun perbelanjaan yang dituntut berkaitan dengan kos langsung bagi penyelenggaraan bangunan yang digunakan dalam penyelidikan [butiran]</t>
  </si>
  <si>
    <t>Kos langsung bagi penyelenggaraan peralatan / jentera yang digunakan dalam penyelidikan [butiran]</t>
  </si>
  <si>
    <t>Tarikh yang berkaitan dengan kos langsung bagi penyelenggaraan peralatan / jentera yang digunakan dalam penyelidikan</t>
  </si>
  <si>
    <t>Cara digunakan dalam penyelidikan yang berkaitan dengan kos langsung bagi penyelenggaraan peralatan / jentera yang digunakan dalam penyelidikan</t>
  </si>
  <si>
    <t>Jenis penyelenggaraan yang dibuat yang berkaitan dengan kos langsung bagi penyelenggaraan peralatan / jentera yang digunakan dalam penyelidikan</t>
  </si>
  <si>
    <t>Amaun perbelanjaan yang dituntut berkaitan dengan kos langsung bagi penyelenggaraan peralatan / jentera yang digunakan dalam penyelidikan</t>
  </si>
  <si>
    <t>Rumusan jumlah perbelanjaan yang dituntut berkaitan dengan kos langsung bagi penyelenggaraan peralatan / jentera yang digunakan dalam penyelidikan [abstrak]</t>
  </si>
  <si>
    <t>Rumusan jumlah perbelanjaan yang dituntut berkaitan dengan kos langsung bagi penyelenggaraan peralatan / jentera yang digunakan dalam penyelidikan [jadual]</t>
  </si>
  <si>
    <t>Rumusan jumlah perbelanjaan yang dituntut berkaitan dengan kos langsung bagi penyelenggaraan peralatan / jentera yang digunakan dalam penyelidikan [butiran]</t>
  </si>
  <si>
    <t>Sewa bangunan, peralatan / jentera, kenderaan bermotor yang digunakan dalam penyelidikan [abstrak]</t>
  </si>
  <si>
    <t>Sewa bangunan, peralatan / jentera, kenderaan bermotor yang digunakan dalam penyelidikan [jadual]</t>
  </si>
  <si>
    <t>Sewa bangunan, peralatan / jentera, kenderaan bermotor yang digunakan dalam penyelidikan [butiran]</t>
  </si>
  <si>
    <t>Alamat bangunan; jenis peralatan / jentera; jenis kenderaan bermotor dan nombor pendaftarannya yang berkaitan dengan sewa bangunan, peralatan / jentera, kenderaan bermotor yang digunakan dalam penyelidikan</t>
  </si>
  <si>
    <t>Nama dan alamat pemberi sewa berkaitan dengan sewa bangunan, peralatan / jentera, kenderaan bermotor yang digunakan dalam penyelidikan</t>
  </si>
  <si>
    <t>Aplikasinya dalam penyelidikan yang berkaitan dengan sewa bangunan, peralatan / jentera, kenderaan bermotor yang digunakan dalam penyelidikan</t>
  </si>
  <si>
    <t>Sewa sebulan yang berkaitan dengan sewa bangunan, peralatan / jentera, kenderaan bermotor yang digunakan dalam penyelidikan</t>
  </si>
  <si>
    <t>Peratusan digunakan untuk penyelidikan yang berkaitan dengan sewa bangunan, peralatan / jentera, kenderaan bermotor yang digunakan dalam penyelidikan</t>
  </si>
  <si>
    <t>Amaun perbelanjaan yang dituntut berkaitan dengan sewa bangunan, peralatan / jentera, kenderaan bermotor yang digunakan dalam penyelidikan</t>
  </si>
  <si>
    <t>Rumusan jumlah perbelanjaan yang dituntut berkaitan dengan sewa bangunan, peralatan / jentera, kenderaan bermotor yang digunakan dalam penyelidikan [abstrak]</t>
  </si>
  <si>
    <t>Rumusan jumlah perbelanjaan yang dituntut berkaitan dengan sewa bangunan, peralatan / jentera, kenderaan bermotor yang digunakan dalam penyelidikan [jadual]</t>
  </si>
  <si>
    <t>Rumusan jumlah perbelanjaan yang dituntut berkaitan dengan sewa bangunan, peralatan / jentera, kenderaan bermotor yang digunakan dalam penyelidikan [butiran]</t>
  </si>
  <si>
    <t>Kod perbelanjaan lain [paksi]</t>
  </si>
  <si>
    <t>Lain perbelanjaan [butiran]</t>
  </si>
  <si>
    <t>Diskripsi yang berkaitan dengan perbelanjaan lain</t>
  </si>
  <si>
    <t>Aplikasi dalam penyelidikan yang berkaitan dengan perbelanjaan lain</t>
  </si>
  <si>
    <t>Amaun perbelanjaan yang dituntut berkaitan dengan perbelanjaan lain</t>
  </si>
  <si>
    <t>Rumusan amaun perbelanjaan yang dituntut berkaitan dengan perbelanjaan lain [abstrak]</t>
  </si>
  <si>
    <t>Rumusan amaun perbelanjaan yang dituntut berkaitan dengan perbelanjaan lain [jadual]</t>
  </si>
  <si>
    <t>Rumusan amaun perbelanjaan yang dituntut berkaitan dengan perbelanjaan lain [butiran]</t>
  </si>
  <si>
    <t>Current year loss add Other income add Statutory income less Loss brought forward</t>
  </si>
  <si>
    <t>Rugi tahun semasa menambah pendapatan lain menambah Pendapatan berkanun kurang Rugi bawa hadapan</t>
  </si>
  <si>
    <t>Balance of adjusted income add Balancing charge</t>
  </si>
  <si>
    <t>Agriculture charge add Grant or subsidy</t>
  </si>
  <si>
    <t>Caj pertanian menambah Pemberian atau subsidi</t>
  </si>
  <si>
    <t>Annual allowance of industrial building add Initial allowance of industrial building</t>
  </si>
  <si>
    <t>Elaun tahunan bangunan industri menambah Elaun permulaan sebanyak buildin industri</t>
  </si>
  <si>
    <t>Elaun tahunan / elaun tuntutan ke atas aset bernilai kecil loji dan jentera menambah Elaun permulaan loji dan jentera</t>
  </si>
  <si>
    <t>Additions pursuant to paragraph 43 (1)c add Dividends add Interests and discounts add Other income add Rents royalties and premiums</t>
  </si>
  <si>
    <t>Tambahan mengikut peruntukan perenggan 43 (1) c menambah Dividen menambah Faedah dan diskaun menambah pendapatan tambahan lain Rents royalti dan premium</t>
  </si>
  <si>
    <t>Income tax at co-operative siciety rate add Income tax at fixed rate add Income tax on first at co-operative siciety rate</t>
  </si>
  <si>
    <t>Cukai pendapatan koperasi Kadar siciety menambah cukai pendapatan pada kadar tetap menambah cukai pendapatan ke atas pertama pada kadar siciety koperasi</t>
  </si>
  <si>
    <t>Current assets add Fixed assets add Investments</t>
  </si>
  <si>
    <t>Aset semasa menambah Aset tetap menambah Investments</t>
  </si>
  <si>
    <t>Funds add Liabilities</t>
  </si>
  <si>
    <t>Dana menambah Liabiliti</t>
  </si>
  <si>
    <t>Thirty percent of gross income from perquisite in respect of any right to acquire shares in a company add Receipts</t>
  </si>
  <si>
    <t>Three percent of gross income from perquisite in respect of any right to acquire shares in a company add Receipts</t>
  </si>
  <si>
    <t>Other income add Statutory income less Loss brought forward</t>
  </si>
  <si>
    <t>Aggregate income less Current year business losses</t>
  </si>
  <si>
    <t>Pendapatan agregat tahun kurang Semasa kerugian perniagaan</t>
  </si>
  <si>
    <t>Aggregate income less Current year business losses less Preoperation business expenditure schedule 4B and paragraph 44 (1)b less Prospecting expenditure schedule 4 and paragraph 44 (1)b</t>
  </si>
  <si>
    <t>Pendapatan agregat kurang Semasa kerugian perniagaan tahun kurang Preoperation jadual perbelanjaan perniagaan 4B dan perenggan 44 (1) b kurang Prospecting jadual perbelanjaan 4 dan perenggan 44 (1) b</t>
  </si>
  <si>
    <t>Aggregate income less Current year business losses less Donations / gift / contributions / zakat abstract less Current year business losses less Preoperation business expenditure schedule 4B and paragraph 44 (1)b less Prospecting expenditure schedule 4 and paragraph 44 (1)b</t>
  </si>
  <si>
    <t>Pendapatan agregat kerugian perniagaan tahun kurang Semasa kurang Derma / Hadiah / sumbangan / abstrak zakat kurang Semasa kerugian perniagaan tahun kurang Preoperation jadual perbelanjaan perniagaan 4B dan perenggan 44 (1) b kurang Prospecting jadual perbelanjaan 4 dan perenggan 44 (1) b</t>
  </si>
  <si>
    <t>refer to Appendix C in the guidebook of the respective form, if necessary</t>
  </si>
  <si>
    <t>rujuk Lampiran C dalam buku panduan borang berkenaan, jika perlu</t>
  </si>
  <si>
    <t>DevelopmentExpenditureAddResidualExpenditureBF</t>
  </si>
  <si>
    <t>DevelopmentExpenditureAddResidualExpenditureBFLessRecoveredExpenditure</t>
  </si>
  <si>
    <t>Baki pendapatan larasan dan Kenaan imbangan</t>
  </si>
  <si>
    <t>CurrentYearLossAddOtherIncomeAddStatutoryIncomeLessLossBroughtForward</t>
  </si>
  <si>
    <t>AgricultureChargeAddGrantOrSubsidy</t>
  </si>
  <si>
    <t>AnnualAllowanceOrAllowanceClaimedOnSmallValueAssetsOfPlantAndMachineryAddInitialAllowanceOfPlantAndMachinery</t>
  </si>
  <si>
    <t>AnnualAllowanceOfIndustrialBuildingAddInitialAllowanceOfIndustrialBuilding</t>
  </si>
  <si>
    <t>AdditionsPursuantToParagraph431CAddDividendsAddInterestsAndDiscountsAddOtherIncomeAddRentsRoyaltiesAndPremiums</t>
  </si>
  <si>
    <t>AggregateIncomeLessCurrentYearBusinessLossesLessDonationsOrGiftOrContributionsOrZakatAbstractLessPreoperationBusinessExpenditureSchedule4BAndParagraph441BLessProspectingExpenditureSchedule4AndParagraph441B</t>
  </si>
  <si>
    <t>NetProfitOfAccountAbstract</t>
  </si>
  <si>
    <t>Net profit of account [abstract]</t>
  </si>
  <si>
    <t>Untung bersih daripada akaun [abstrak]</t>
  </si>
  <si>
    <t>DeductionsProvidedOnlyUnderSubsection65AAAbstract</t>
  </si>
  <si>
    <t>DeductionsProvidedOnlyUnderSubsection65AATable</t>
  </si>
  <si>
    <t>DeductionsProvidedOnlyUnderSubsection65AALineItems</t>
  </si>
  <si>
    <t>Deductions under subsection 65A (a) [abstract]</t>
  </si>
  <si>
    <t>Deductions under subsection 65A (b) [abstract]</t>
  </si>
  <si>
    <t>Deductions under subsection 65A (b)</t>
  </si>
  <si>
    <t>Potongan subseksyen 65A (b)</t>
  </si>
  <si>
    <t>Share premium account balance</t>
  </si>
  <si>
    <t>Statutory reserve fund</t>
  </si>
  <si>
    <t>DeductionsUnderSubsection65ABAbstract</t>
  </si>
  <si>
    <t>Eight percent of deductions under subsection 65A (b)</t>
  </si>
  <si>
    <t>EightPercentOfDeductionsUnderSubsection65AB</t>
  </si>
  <si>
    <t>DeductionsUnderSubsection65AB</t>
  </si>
  <si>
    <t>Potongan hanya diberikan di bawah subseksyen 65A (a) [butiran]</t>
  </si>
  <si>
    <t>Potongan yang dibenarkan ialah subseksyen 65A (a) [abstrak]</t>
  </si>
  <si>
    <t>Potongan yang dibenarkan ialah subseksyen 65A (a)</t>
  </si>
  <si>
    <t>Allowable deduction under subsection 65A (a) [abstract]</t>
  </si>
  <si>
    <t>Potongan subseksyen 65A perenggan [abstrak]</t>
  </si>
  <si>
    <t>Potongan subseksyen 65A perenggan</t>
  </si>
  <si>
    <t>AllowableDeductionUnderSubsection65AAAbstract</t>
  </si>
  <si>
    <t>AllowableDeductionUnderSubsection65AA</t>
  </si>
  <si>
    <t>DeductionsUnderSubsection65AAAbstract</t>
  </si>
  <si>
    <t>DeductionsUnderSubsection65AA</t>
  </si>
  <si>
    <t>Allowable deduction under subsection 65A (b) [abstract]</t>
  </si>
  <si>
    <t>Potongan yang dibenarkan ialah subseksyen 65A (b) [abstrak]</t>
  </si>
  <si>
    <t>Potongan subseksyen 65A (b) [abstrak]</t>
  </si>
  <si>
    <t>AllowableDeductionUnderSubsection65ABAbstract</t>
  </si>
  <si>
    <t>DeductionsProvidedOnlyUnderSubsection65ABAbstract</t>
  </si>
  <si>
    <t>DeductionsProvidedOnlyUnderSubsection65ABTable</t>
  </si>
  <si>
    <t>DeductionsProvidedOnlyUnderSubsection65ABLineItems</t>
  </si>
  <si>
    <t>BusinessIncomeAfterAdjustment</t>
  </si>
  <si>
    <t>Business income after adjustment</t>
  </si>
  <si>
    <t>Pendapatan perniagaan selepas pelarasan</t>
  </si>
  <si>
    <t>ExemptionLimitedToRM2000InAmountOrValueInRespectOfAbstract</t>
  </si>
  <si>
    <t>Pengecualian terhad kepada amaun atau nilai RM 2,000 berhubung dengan [abstrak]</t>
  </si>
  <si>
    <t>Long service award add Past achievement award add Service excellence, innovation or productivity award</t>
  </si>
  <si>
    <t>Perkhidmatan lama tambah Pencapaian perkhidmatan lalu tambah Service excellence, innovation or productivity award</t>
  </si>
  <si>
    <t>LongServiceAwardAddPastAchievementAwardAddServiceExcellenceInnovationOrProductivityAward</t>
  </si>
  <si>
    <t>LongServiceAwardAddPastAchievementAwardAddServiceExcellenceInnovationOrProductivityAwardLessPerquisitesCashOrInKind</t>
  </si>
  <si>
    <t>GrossIncomeUnderSection4A</t>
  </si>
  <si>
    <t>Gross income under section 4A</t>
  </si>
  <si>
    <t>TaxDeductedInForeignCountryClaimDividedByTwoClaim</t>
  </si>
  <si>
    <t>Tax deducted in foreign country claim divided by two claim</t>
  </si>
  <si>
    <t>PaymentsMadeForCurrentYearOtherThanDeductionsMadeByEmployer</t>
  </si>
  <si>
    <t>Payments made for the current year other than deductions made by the employer</t>
  </si>
  <si>
    <t>Bayaran yang dibuat bagi tahun semasa selain daripada perbelanjaan yang dibuat oleh majikan</t>
  </si>
  <si>
    <t>OnSelfOrHusbandOrWifeOrChild</t>
  </si>
  <si>
    <t>YearOfNotDeclaredIncome</t>
  </si>
  <si>
    <t>Tahun pendapatan tidak diisytiharkan</t>
  </si>
  <si>
    <t>Year of not declared income</t>
  </si>
  <si>
    <t>PrecedingYearsNotDeclaredIdentificationAxis</t>
  </si>
  <si>
    <t>RestrictionOfSevenPercentOfAggregatedIncome</t>
  </si>
  <si>
    <t>IncomeForApprovedDonationsOrGiftsOrContributions</t>
  </si>
  <si>
    <t>Income for approved donations / gifts / contibutions</t>
  </si>
  <si>
    <t>Pendapatan derma dan hadiah yang diluluskan</t>
  </si>
  <si>
    <t>NonAllowableLossesAndSurplusRecoveredExpenditureMiningLessNonTaxableGainsOrIncomeEnteredInProfitAndLossAccount</t>
  </si>
  <si>
    <t>NonBusinessIncomeForBusiness</t>
  </si>
  <si>
    <t>RestrictionOnEPFNonAllowableExpensesUnderSubsection391</t>
  </si>
  <si>
    <t>AllowancesSalariesBonusesEPF</t>
  </si>
  <si>
    <t>OwnSalaryAllowancesBonusEPF</t>
  </si>
  <si>
    <t>RestrictionOnEPF</t>
  </si>
  <si>
    <t>PartnersSalariesAllowancesBonusesEPF</t>
  </si>
  <si>
    <t>RestrictionOnEPFExcludingPartners</t>
  </si>
  <si>
    <t>AllowancesSalariesBonusesEPFPartnersBenefits</t>
  </si>
  <si>
    <t>HK-1F: Computation of divisible pioneer business income - partnership</t>
  </si>
  <si>
    <t>PreviousYearsLossesAbsorbedByCurrentYearsAggregateStatutoryIncomeFromBusinesses</t>
  </si>
  <si>
    <t>Previous years' losses absorbed by current years aggregate statutory income from businesses</t>
  </si>
  <si>
    <t>FixedLineTelephoneMobilePhonePagerOrPersonalDigitalAssistantPDAIncludingCostOfRegistrationAndInstallationRegisteredUnderEmployeeSNameExceeding1UnitForEachAsset</t>
  </si>
  <si>
    <t>MonthlyBillsForFixedLineTelephoneMobilePhonePagerPDAOrSubscriptionOfBroadbandIncludingCostOfRegistrationAndInstallationRegisteredUnderEmployeeSNameExceeding1LineForEachAsset</t>
  </si>
  <si>
    <t>Fixed line telephone, mobile phone, pager or personal digital assistant (PDA) including cost of registration and installation (registered under the employee’s name) exceeding 1 unit for each asset</t>
  </si>
  <si>
    <t>Monthly bills for fixed line telephone, mobile phone, pager, PDA or subscription of broadband including cost of registration and installation (registered under the employee’s name) exceeding 1 line for each asset</t>
  </si>
  <si>
    <t>Telefon talian tetap, telefon bimbit, alat kelui atau PDA termasuk kos pendaftaran dan kos pemasangan (daftar atas nama pekerja) melebihi satu unit setiap aset</t>
  </si>
  <si>
    <t>Tax allowance [line items]</t>
  </si>
  <si>
    <t>Tax allowance [table]</t>
  </si>
  <si>
    <t>Tax allowance [abstract]</t>
  </si>
  <si>
    <t>FixedLineTelephoneMobilePhonePagerOrPersonalDigitalAssistantPDAIncludingCostOfRegistrationAndInstallationRegisteredUnderEmployersNameExceeding1UnitForEachAsset</t>
  </si>
  <si>
    <t>MonthlyBillsForFixedLineTelephoneMobilePhonePagerPDAOrSubscriptionOfBroadbandIncludingCostOfRegistrationAndInstallationRegisteredUnderEmployersNameExceeding1LineForEachAsset</t>
  </si>
  <si>
    <t>Monthly bills for fixed line telephone, mobile phone, pager, PDA or subscription of broadband including cost of registration and installation (registered under the employer’s name) exceeding 1 line for each asset</t>
  </si>
  <si>
    <t>Fixed line telephone, mobile phone, pager or personal digital assistant (PDA) including cost of registration and installation (registered under the employer’s name) exceeding 1 unit for each asset</t>
  </si>
  <si>
    <t>Telefon talian tetap, telefon bimbit, alat kelui atau PDA termasuk kos pendaftaran dan kos pemasangan (daftar atas nama majikan) melebihi satu unit setiap aset</t>
  </si>
  <si>
    <t>Bil bulanan yang dibayar oleh majikan bagi telefon talian tetap, telefon bimbit, alat kelui, PDA atau langgangan jalur lebar termasuk kos pendaftaran dan kos pemasangan (daftar atas nama majikan) melebihi satu talian bagi setiap aset</t>
  </si>
  <si>
    <t>SemiFurnishedWithFurnitureInLoungeDiningRoomOrBedrooms</t>
  </si>
  <si>
    <t>SemiFurnishedWithFurnitureAsInItemB1AndOneOrMoreOfAirConditionersCurtainsAndAlikeAndCarpets</t>
  </si>
  <si>
    <t>FullyFurnishedWithBenefitsAsInItemsB1And2PlusOneOrMoreOfKitchenEquipmentCrockeryUtensilsAndAppliances</t>
  </si>
  <si>
    <t>GrossPaymentMadeInBasicPeriodToNonResidentSubjectToWithholdingTaxUnderParagraph181HReferringToPetroleumReturnFormUnderSection30OfPetroleumAct</t>
  </si>
  <si>
    <t>Pembelian daripada syarikat berkaitan di Malaysia</t>
  </si>
  <si>
    <t>Pembelian daripada syarikat berkaitan di luar Malaysia</t>
  </si>
  <si>
    <t>Director / manager particulars [abstract]</t>
  </si>
  <si>
    <t>Director / manager particulars [table]</t>
  </si>
  <si>
    <t>Director / manager particulars [line items]</t>
  </si>
  <si>
    <t>Position held by director / manager</t>
  </si>
  <si>
    <t>Residential address of director / manager</t>
  </si>
  <si>
    <t>Postcode of director / manager</t>
  </si>
  <si>
    <t>Town of director / manager</t>
  </si>
  <si>
    <t>State of director / manager</t>
  </si>
  <si>
    <t>Identification number / passport of director / manager</t>
  </si>
  <si>
    <t>Telephone number of director / manager</t>
  </si>
  <si>
    <t>TelephoneNumberOfDirectorOrManager</t>
  </si>
  <si>
    <t>IdentificationNumberOrPassportOfDirectorOrManager</t>
  </si>
  <si>
    <t>StateOfDirectorOrManager</t>
  </si>
  <si>
    <t>TownOfDirectorOrManager</t>
  </si>
  <si>
    <t>PostcodeOfDirectorOrManager</t>
  </si>
  <si>
    <t>ResidentialAddressOfDirectorOrManager</t>
  </si>
  <si>
    <t>PositionHeldByDirectorOrManager</t>
  </si>
  <si>
    <t>FORM CPP [abstract]</t>
  </si>
  <si>
    <t>FORM CPE [abstract]</t>
  </si>
  <si>
    <t>FORM CPP [abstrak]</t>
  </si>
  <si>
    <t>FORM CPE [abstrak]</t>
  </si>
  <si>
    <t>AppendixDClaimIdentificationAxis</t>
  </si>
  <si>
    <t>DirectorOrManagerIdentificationAxis</t>
  </si>
  <si>
    <t>Director / manager identification [axis]</t>
  </si>
  <si>
    <t>Pengenalan pengarah / menguruskan [paksi]</t>
  </si>
  <si>
    <t>Business code</t>
  </si>
  <si>
    <t>BusinessCode</t>
  </si>
  <si>
    <t>lhdnm-enum:BusinessCodeList</t>
  </si>
  <si>
    <t>BusinessCodeList</t>
  </si>
  <si>
    <t>business-code</t>
  </si>
  <si>
    <t>[999.003] Enumeration: Business code</t>
  </si>
  <si>
    <t>http://www.hasil.gov.my/role/enum/business-code</t>
  </si>
  <si>
    <t>x (J5)</t>
  </si>
  <si>
    <t>B. JUMLAH (A1 hingga A7)</t>
  </si>
  <si>
    <t>B1. Hadiah wang kepada Kerajaan/Kerajaan Tempatan</t>
  </si>
  <si>
    <t>B2B. Hadiah wang atau kos sumbangan manfaat kepada aktiviti sukan atau badan sukan yang diluluskan</t>
  </si>
  <si>
    <t>B2C. Hadiah wang atau kos sumbangan manfaat kepada projek berkepentingan negara yang diluluskan oleh Menteri Kewangan</t>
  </si>
  <si>
    <t>B2. Terhad kepada 7% daripada pendapatan agregat</t>
  </si>
  <si>
    <t>B3. Hadiah artifak, manuskrip atau lukisan</t>
  </si>
  <si>
    <t>B4. Hadiah wang untuk kemudahan perpustakaan atau kepada perpustakaan</t>
  </si>
  <si>
    <t>B5. Hadiah wang atau sumbangan manfaat bagi menyediakan kemudahan di tempat awam untuk orang yang kurang upaya</t>
  </si>
  <si>
    <t>B6. Hadiah wang atau kos peralatan perubatan kepada mana- mana badan rawatan kesihatan</t>
  </si>
  <si>
    <t>B7. Hadiah lukisan kepada Balai Seni Lukis Negara atau balai seni lukis negeri</t>
  </si>
  <si>
    <t>- Total sum of (B2A +B2B + B2C) is restricted to 7% of A</t>
  </si>
  <si>
    <t>- Jumlah tambah (B2A + B2B + B2C) terhas kepada 7% A</t>
  </si>
  <si>
    <t>A4. Amaun Kasar</t>
  </si>
  <si>
    <t>A1. No. Majikan E</t>
  </si>
  <si>
    <t>B1. Employer’s No. E</t>
  </si>
  <si>
    <t>B1. No. Majikan E</t>
  </si>
  <si>
    <t>Pengiraan Pendapatan Berkanun Faedah/Royalti</t>
  </si>
  <si>
    <t xml:space="preserve">A9. Total X / Total income from all sources x Tax Chargeable before set off or relief = U
</t>
  </si>
  <si>
    <t xml:space="preserve">A9. Jumlah X / Jumlah Pendapatan dari semua punca x Cukai dikenakan sebelum tolakan credit = U
</t>
  </si>
  <si>
    <t>Baki bawa hadapan dan pengecualian ke atas pendapatan berkanun kepada eksport untuk pasaran baru</t>
  </si>
  <si>
    <t>Baki bawa hadapan tambah elaun imbangan tambah elaun modal ke atas pelarasan elaun modal</t>
  </si>
  <si>
    <t>ClaimCodeIdentificationAxis</t>
  </si>
  <si>
    <t>Claim code identification [axis]</t>
  </si>
  <si>
    <t>Tuntutan elaun jadual 3 (semua perniagaan) [abstrak]</t>
  </si>
  <si>
    <t>Tuntutan elaun jadual 3 (semua perniagaan) [jadual]</t>
  </si>
  <si>
    <t>Tuntutan elaun jadual 3 (semua perkongsian) [abstrak]</t>
  </si>
  <si>
    <t>Tuntutan elaun jadual 3 (semua perkongsian) [jadual]</t>
  </si>
  <si>
    <t>Tuntutan elaun jadual 3 (semua perkongsian) [butiran]</t>
  </si>
  <si>
    <t>Rumusan tuntutan kerugian (semua perniagaan) [butiran]</t>
  </si>
  <si>
    <t>Rumusan tuntutan kerugian (semua perkongsian) [jadual]</t>
  </si>
  <si>
    <t>Rumusan tuntutan kerugian [abstrak]</t>
  </si>
  <si>
    <t>Rumusan tuntutan semua kerugian [abstrak]</t>
  </si>
  <si>
    <t>Rumusan tuntutan semua kerugian [jadual]</t>
  </si>
  <si>
    <t>Rumusan tuntutan semua kerugian [butiran]</t>
  </si>
  <si>
    <t>Kerugian tahun semasa hantar hadapan</t>
  </si>
  <si>
    <t>Pengenalan kumpulan MNE [abstrak]</t>
  </si>
  <si>
    <t>Nama kumpulan MNE</t>
  </si>
  <si>
    <t>Tuntutan Lampiran D</t>
  </si>
  <si>
    <t>Appendix D claim</t>
  </si>
  <si>
    <t>Value of Appendix D claim</t>
  </si>
  <si>
    <t>Perolehan / pendapatan yang tidak kena cukai dimasukkan ke dalam akaun untung rugi [abstrak]</t>
  </si>
  <si>
    <t>Pendapatan / perolehan kena cukai yang tidak dimasukkan ke dalam akaun untung rugi tetapi dimasukkan ke dalam lembaran imbangan [abstrak]</t>
  </si>
  <si>
    <t>Cost of acquiring and realizing those investments or rights in connection with item B</t>
  </si>
  <si>
    <t>Cost of acquiring and realizing those investments or rights in connection with item B add Gross income</t>
  </si>
  <si>
    <t>Pendapatan kasar lain</t>
  </si>
  <si>
    <t>Elaun loji dan jentera [abstrak]</t>
  </si>
  <si>
    <t>Elaun loji dan jentera [ahli]</t>
  </si>
  <si>
    <t>Pengenalan elaun loji dan jentera [paksi]</t>
  </si>
  <si>
    <t>Kos perbelanjaan layak</t>
  </si>
  <si>
    <t>Kenaan imbangan, elaun imbangan dan elaun modal loji dan jentera [abstrak]</t>
  </si>
  <si>
    <t>Kenaan imbangan, elaun imbangan dan elaun modal loji dan jentera [jadual]</t>
  </si>
  <si>
    <t>Pengenalan perkhidmatan teknikal [paksi]</t>
  </si>
  <si>
    <t>Kos perjalanan yang berkaitan dengan lawatan ke tapak penyelidikan [abstrak]</t>
  </si>
  <si>
    <t>Kos perjalanan yang berkaitan dengan lawatan ke tapak penyelidikan [jadual]</t>
  </si>
  <si>
    <t>Tarikh dan jangka masa lawatan yang berkaitan dengan lawatan ke tapak penyelidikan</t>
  </si>
  <si>
    <t>Date and duration of visit related to visiting research stations</t>
  </si>
  <si>
    <t>Rumusan daripada elaun harian yang dituntut yang berkaitan dengan lawatan ke tapak penyelidikan [abstrak]</t>
  </si>
  <si>
    <t>Rumusan daripada elaun harian yang dituntut yang berkaitan dengan lawatan ke tapak penyelidikan [jadual]</t>
  </si>
  <si>
    <t>Rumusan daripada elaun harian yang dituntut yang berkaitan dengan lawatan ke tapak penyelidikan [butiran]</t>
  </si>
  <si>
    <t>Kos perjalanan tuntutan yang berkaitan dengan lawatan ke tapak penyelidikan</t>
  </si>
  <si>
    <t>Tarikh dan jangka masa kursus / seminar yang berkaitan dengan menghadiri kursus / seminar</t>
  </si>
  <si>
    <t>Tajuk dan kandungan kursus / seminar yang berkaitan dengan menghadiri kursus / seminar</t>
  </si>
  <si>
    <t>Kod kos langsung bagi penyelenggaraan bangunan yang digunakan dalam penyelidikan [paksi]</t>
  </si>
  <si>
    <t>Pengenalan sewa bangunan, peralatan / jentera, kenderaan bermotor yang digunakan dalam penyelidikan [paksi]</t>
  </si>
  <si>
    <t>Seksyen 107A [ahli]</t>
  </si>
  <si>
    <t>Seksyen 109A [ahli]</t>
  </si>
  <si>
    <t>Seksyen 109B [ahli]</t>
  </si>
  <si>
    <t>Seksyen 109F [ahli]</t>
  </si>
  <si>
    <t>Ringkasan eksport bulanan [butiran]</t>
  </si>
  <si>
    <t>Ringkasan eksport bulanan [jadual]</t>
  </si>
  <si>
    <t>Ringkasan eksport bulanan [abstrak]</t>
  </si>
  <si>
    <t>No kod BTM</t>
  </si>
  <si>
    <t>No. Pendaftaran Borang Kastam [paksi]</t>
  </si>
  <si>
    <t>Jadual dan ringkasan eksport [abstrak]</t>
  </si>
  <si>
    <t>Perolehan jualan, tahun sebelumnya</t>
  </si>
  <si>
    <t>Tarikh akhir tahun sebelumnya</t>
  </si>
  <si>
    <t>Perolehan jualan, tahun semasa</t>
  </si>
  <si>
    <t>Pengiraan nilai ditambah [abstrak]</t>
  </si>
  <si>
    <t>Penentuan elaun peningkatan eksport [butiran]</t>
  </si>
  <si>
    <t>Penentuan elaun peningkatan eksport [jadual]</t>
  </si>
  <si>
    <t>Penentuan elaun peningkatan eksport [abstrak]</t>
  </si>
  <si>
    <t>Jenis elaun yang dituntut [butiran]</t>
  </si>
  <si>
    <t>Jenis elaun yang dituntut [jadual]</t>
  </si>
  <si>
    <t>Hasil pertanian [jadual]</t>
  </si>
  <si>
    <t>Hasil pertanian [abstrak]</t>
  </si>
  <si>
    <t>Sistem kod berharmoni</t>
  </si>
  <si>
    <t>Keluaran perkilangan</t>
  </si>
  <si>
    <t>Keluaran perkilangan [butiran]</t>
  </si>
  <si>
    <t>Pengenalan keluaran perkilangan [paksi]</t>
  </si>
  <si>
    <t>Keluaran perkilangan [jadual]</t>
  </si>
  <si>
    <t>Keluaran perkilangan [abstrak]</t>
  </si>
  <si>
    <t>Jenis-jenis keluaran / hasil yang dieksport [abstrak]</t>
  </si>
  <si>
    <t>Jenis perbelanjaan di luar negara untuk penggalakan pelancongan</t>
  </si>
  <si>
    <t>Perbelanjaan di luar negara untuk penggalakan pelancongan [ahli]</t>
  </si>
  <si>
    <t>Potongan di bawah cukai pendapatan (potongan bagi perbelanjaan di luar negara untuk penggalakan pelancongan) peraturan 1991 [abstrak]</t>
  </si>
  <si>
    <t>Amaun fi profesional yang dibayar</t>
  </si>
  <si>
    <t>Syarikat bermastautin di Malaysia</t>
  </si>
  <si>
    <t>Nama syarikat yang dibayar fi profesional</t>
  </si>
  <si>
    <t>Pengenalan syarikat [paksi]</t>
  </si>
  <si>
    <t>Amaun perbelanjaan iklan</t>
  </si>
  <si>
    <t>Butir-butir iklan</t>
  </si>
  <si>
    <t>Butir-butir perbelanjaan iklan [abstrak]</t>
  </si>
  <si>
    <t>Peratus jualan eksport barangan jenama</t>
  </si>
  <si>
    <t>Jumlah jualan tahunan</t>
  </si>
  <si>
    <t>Jualan eksport bagi barangan jenama dalam nilai fob</t>
  </si>
  <si>
    <t>Bermutu eksport [abstrak]</t>
  </si>
  <si>
    <t>Potongan peratus struktur ekuiti [abstrak]</t>
  </si>
  <si>
    <t>Butir-butir potongan syarikat pemohon [jadual]</t>
  </si>
  <si>
    <t>Butir-butir potongan syarikat pemohon [abstrak]</t>
  </si>
  <si>
    <t>Penggalakan eksport perkhidmatan profesional [ahli]</t>
  </si>
  <si>
    <t>Butir-butir mengenai perniagaan pemohon [jadual]</t>
  </si>
  <si>
    <t>Butir-butir mengenai perniagaanpemohon [abstrak]</t>
  </si>
  <si>
    <t>Kos bagi mendapatkan kod jalur</t>
  </si>
  <si>
    <t>Kos pengeluaran kotak atau bekas contoh (plastik, logam dan kaca)</t>
  </si>
  <si>
    <t>Kos pengeluaran contoh untuk percetakan dan pemotongan</t>
  </si>
  <si>
    <t>Kos bagi proses ‘Colour separation, colour proof and plate making’</t>
  </si>
  <si>
    <t>Kos fotografi dan ‘scanning’</t>
  </si>
  <si>
    <t>Kos rekabentuk struktur / fleksibel</t>
  </si>
  <si>
    <t>Kos reka bentuk permukaan (grafik)</t>
  </si>
  <si>
    <t>Kos reka bentuk jenama</t>
  </si>
  <si>
    <t>Kos reka bentuk logo</t>
  </si>
  <si>
    <t>Fi yang dibayar oleh syarikat yang memohon kepada syarikat tempatan yang memberikan perkhidmatan profesional dalam reka bentuk pembungkusan [butiran]</t>
  </si>
  <si>
    <t>Fi yang dibayar oleh syarikat yang memohon kepada syarikat tempatan yang memberikan perkhidmatan profesional dalam reka bentuk pembungkusan [jadual]</t>
  </si>
  <si>
    <t>Fi yang dibayar oleh syarikat yang memohon kepada syarikat tempatan yang memberikan perkhidmatan profesional dalam reka bentuk pembungkusan [abstrak]</t>
  </si>
  <si>
    <t>Butir-butir mengenai syarikat profesional tempatan yang memberikan perkhidmatan reka bentuk pembungkusan [butiran]</t>
  </si>
  <si>
    <t>Butir-butir mengenai syarikat profesional tempatan yang memberikan perkhidmatan reka bentuk pembungkusan [jadual]</t>
  </si>
  <si>
    <t>Butir-butir mengenai syarikat profesional tempatan yang memberikan perkhidmatan reka bentuk pembungkusan [abstrak]</t>
  </si>
  <si>
    <t>Butir-butir mengenai kualiti produk yang dieksport untuk [jadual]</t>
  </si>
  <si>
    <t>Butir-butir mengenai kualiti produk yang dieksport [abstrak]</t>
  </si>
  <si>
    <t>Butir-butir syarikat pemohon [butiran]</t>
  </si>
  <si>
    <t>Penggalakan eksport bagi fi profesional yang dikenakan untuk reka bentuk pembungkusan [ahli]</t>
  </si>
  <si>
    <t>Butir-butir syarikat pemohon [jadual]</t>
  </si>
  <si>
    <t>Butir-butir syarikat pemohon [abstrak]</t>
  </si>
  <si>
    <t>Keterangan pasaran</t>
  </si>
  <si>
    <t>Butir-butir mengenai perniagaan syarikat [butiran]</t>
  </si>
  <si>
    <t>Penggalakan eksport perkhidmatan [ahli]</t>
  </si>
  <si>
    <t>Butir-butir mengenai perniagaan syarikat [jadual]</t>
  </si>
  <si>
    <t>Butir-butir mengenai perniagaan syarikat [abstrak]</t>
  </si>
  <si>
    <t>Rumusan perbelanjaan modal [butiran]</t>
  </si>
  <si>
    <t>Rumusan perbelanjaan modal [jadual]</t>
  </si>
  <si>
    <t>Rumusan perbelanjaan modal [abstrak]</t>
  </si>
  <si>
    <t>Rumusan elaun loji dan jentera [jadual]</t>
  </si>
  <si>
    <t>Rumusan elaun loji dan jentera [abstrak]</t>
  </si>
  <si>
    <t>Kenaan perhutanan dan elaun perhutanan [butiran]</t>
  </si>
  <si>
    <t>Kenaan perhutanan dan elaun perhutanan [abstrak]</t>
  </si>
  <si>
    <t>Rumusan elaun perhutanan [jadual]</t>
  </si>
  <si>
    <t>Rumusan elaun perhutanan [abstrak]</t>
  </si>
  <si>
    <t>Maklumat elaun perhutanan [butiran]</t>
  </si>
  <si>
    <t>Pengenalan elaun perhutanan [paksi]</t>
  </si>
  <si>
    <t>Maklumat elaun perhutanan [jadual]</t>
  </si>
  <si>
    <t>Maklumat elaun perhutanan [abstrak]</t>
  </si>
  <si>
    <t>Elaun perhutanan [abstrak]</t>
  </si>
  <si>
    <t>Geran / subsidi dan kenaan pertanian dan elaun pertanian [butiran]</t>
  </si>
  <si>
    <t>Geran / subsidi dan kenaan pertanian dan elaun pertanian [jadual]</t>
  </si>
  <si>
    <t>Rumusan elaun pertanian [butiran]</t>
  </si>
  <si>
    <t>Rumusan elaun pertanian [jadual]</t>
  </si>
  <si>
    <t>Rumusan elaun pertanian [abstrak]</t>
  </si>
  <si>
    <t>Kenaan pertanian</t>
  </si>
  <si>
    <t>Geran atau subsidi</t>
  </si>
  <si>
    <t>Tarikh lupus</t>
  </si>
  <si>
    <t>Kenaan pertanian [ahli]</t>
  </si>
  <si>
    <t>Elaun imbangan elaun modal</t>
  </si>
  <si>
    <t>Potongan yang dibenarkan bagi perniagaan takaful keluarga</t>
  </si>
  <si>
    <t>Potongan yang dibenarkan bagi perniagaan takaful keluarga [abstrak]</t>
  </si>
  <si>
    <t>Surplus aktuari dipindah ke dana pemegang saham</t>
  </si>
  <si>
    <t>Pendapatan / kerugian larasan</t>
  </si>
  <si>
    <t>Lebihan perolehan (perlombongan)</t>
  </si>
  <si>
    <t>Keuntungan pelaburan dimasukkan ke dalam akaun untung rugi</t>
  </si>
  <si>
    <t>Keuntungan jualan aset dimasukkan ke dalam akaun untung rugi</t>
  </si>
  <si>
    <t>Kerugian pertukaran asing yang tidak dibenarkan</t>
  </si>
  <si>
    <t>Kerugian jualan aset yang tidak dibenarkan</t>
  </si>
  <si>
    <t>Baki dalam akaun untung rugi</t>
  </si>
  <si>
    <t>COMPUTATION OF ADJUSTED INCOME FOR GENERAL TAKAFUL BUSINES</t>
  </si>
  <si>
    <t>PENGIRAAN PENDAPATANN LARASAN BAGI PERNIAGAAN TAKAFUL AM</t>
  </si>
  <si>
    <t>Proceed with the computation by transferring the amount of adjusted income to Working Sheet HK-PC9A to determine the statutory income
Note: (i) Computation of reserve fund for unexpired risks [subsection 60AA(24) of ITA 1967]
(a) 25% of the adjusted premium in respect of marine, aviation and transit policies, where the adjusted premium is as follows:
Gross premiums first receivable
Less: Re-takaful premiums payable; and
(b) an amount calculated based on the method of computation as determined by the relevant
authority regulating the takaful industry in respect of other general policies [refer to paragraph 60AA(24)(b) of ITA 1967]
(ii) For non-resident takaful business [subsection 60AA(8) of ITA 1967]:
(a) Premiums, recoveries and expenses refer to Malaysian general policies.
b) Any other gross income derived from Malaysia (including gross income from investments, wherever made).
(c) Allowable portion of head office expenses is computed as follows:
Gross premiums receivable for Malaysian general policies / Total gross premiums receivable for all general policies x head office expenses
(d) Computation of reserve fund for unexpired risks relating to any Malaysian general policies is the same as note (i) above
(iii) A non-resident operator may elect that no deduction shall be made in respect of re-takaful premiums payable and any recoveries under re-takaful contracts shall be disregarded [proviso to subsection 60AA(12) of ITA 1967]. This election shall be irrevocable.</t>
  </si>
  <si>
    <t>Pindahkan amaun ke ruang B, Helaian Kerja HK-C15</t>
  </si>
  <si>
    <t>Pindahkan amaun ke ruang E, Helaian Kerja HK-C15</t>
  </si>
  <si>
    <t>Pindahkan amaun ke ruang A, Helaian Kerja HK-C14</t>
  </si>
  <si>
    <t>Note: 1. Use the foreign currency exchange rate provided in Appendix C  in the guidebook of the respective form,  if the rate as at the time the income is paid or credited is not available. 
2. If entitled to a refund, submit this Appendix together with relevant documents pertaining to the tax deducted in
the foreign country.
3. No claim for section 132 relief is available to Operational Headquarters Company.</t>
  </si>
  <si>
    <t>Nota: 1. Gunakan kadar tukaran wang asing yang disediakan dalam Lampiran C dalam buku panduan berkenaan, jika tidak mempunyai kadar tukaran wang asing semasa pendapatan dibayar atau dikreditkan.
2. Jika layak menuntut bayaran balik, kemukakan Lampiran ini bersama dokumen berhubung dengan potongan
cukai yang telah dibuat di negara asing.
3. Bagi pendapatan Ibu Pejabat Operasi, kredit seksyen 132 tidak boleh dituntut.</t>
  </si>
  <si>
    <t>Tuntutan kredit seksyen 133 pelepasan cukai - pendapatan daripada negara bukan perjanjian pengelakan pencukaian dua kali [abstrak]</t>
  </si>
  <si>
    <t>Note: 1. Use the foreign currency exchange rate provided in Appendix C in the guidebook of the respective form, if the rate as at the time the income is paid or credited is not available.
2. If entitled to a refund, submit this Appendix together with relevant documents pertaining to the tax deducted in
the foreign country.
3. No claim for section 133 relief is available to Operational Headquarters Company.</t>
  </si>
  <si>
    <t>Nota: 1. Gunakan kadar tukaran wang asing yang disediakan dalam Lampiran C  dalam buku panduan berkenaan, jika tidak mempunyai kadar tukaran wang asing semasa pendapatan dibayar atau dikreditkan.
2. Jika layak menuntut bayaran balik, kemukakan Lampiran ini bersama dokumen berhubung dengan potongan cukai yang telah dibuat di negara asing.
3. Bagi pendapatan Ibu Pejabat Operasi, kredit seksyen 133 tidak boleh dituntut.</t>
  </si>
  <si>
    <t>M. Jumlah elaun perlombongan</t>
  </si>
  <si>
    <t>Total industrial building allowance</t>
  </si>
  <si>
    <t>Jumlah elaun bangunan industri</t>
  </si>
  <si>
    <t>Total plant and machinery allowance</t>
  </si>
  <si>
    <t>Jumlah elaun loji dan jentera</t>
  </si>
  <si>
    <t>Kaedah pembiayaan</t>
  </si>
  <si>
    <t>Elaun tahunan / elaun dituntut atas aset bernilai kecil loji dan jentera</t>
  </si>
  <si>
    <t>Maklumat elaun loji dan jentera [butiran]</t>
  </si>
  <si>
    <t>Rumusan elaun bangunan industri [butiran]</t>
  </si>
  <si>
    <t>Rumusan elaun bangunan industri [jadual]</t>
  </si>
  <si>
    <t>Rumusan elaun bangunan industri [abstrak]</t>
  </si>
  <si>
    <t>Tarikh beli / bina</t>
  </si>
  <si>
    <t>Kenaan perhutanan dan elaun perhutanan [jadual]</t>
  </si>
  <si>
    <t>Geran / subsidi dan kenaan pertanian dan elaun pertanian [abstrak]</t>
  </si>
  <si>
    <t>Kenaan imbangan elaun modal</t>
  </si>
  <si>
    <t>Pengenalan seksyen 133 pelepasan cukai [paksi]</t>
  </si>
  <si>
    <t>Seksyen 133 pelepasan cukai [ahli]</t>
  </si>
  <si>
    <t>Butir-butir pendapatan tuntutan kredit seksyen 133 pelepasan cukai [jadual]</t>
  </si>
  <si>
    <t>Butir-butir pendapatan tuntutan kredit seksyen 133 pelepasan cukai [abstrak]</t>
  </si>
  <si>
    <t>Bahagian pendapatan berkanun dibahagi dengan jumlah pendapatan daripada semua punca didarab dengan cukai dikenakan sebelum tolakan kredit</t>
  </si>
  <si>
    <t>Tuntutan - pendapatan daripada negara perjanjian pengelakan pencukaian dua kali [butiran]</t>
  </si>
  <si>
    <t>Tuntutan - pendapatan daripada negara perjanjian pengelakan pencukaian dua kali [abstrak]</t>
  </si>
  <si>
    <t>Butir-butir pendapatan tuntutan kredit seksyen 132 pelepasan cukai [butiran]</t>
  </si>
  <si>
    <t>Seksyen 132 pelepasan cukai [ahli]</t>
  </si>
  <si>
    <t>Tuntutan kredit seksyen 132 pelepasan cukai - pendapatan daripada negara perjanjian pengelakan pencukaian dua kali [abstrak]</t>
  </si>
  <si>
    <t>Pendapatan kasar lain yang berkaitan</t>
  </si>
  <si>
    <t>Nama pembayar cukai / amanah</t>
  </si>
  <si>
    <t>Pengenalan tolakan cukai di bawah Seksyen 110 [paksi]</t>
  </si>
  <si>
    <t>Fi wakalah atau lain-lain fi yang boleh diterima dari dana keluarga, am, takaful semula alir masuk, luar pesisir atau takaful semula keluarga</t>
  </si>
  <si>
    <t>Kos memperolehi dan perbelanjaan melupuskan pelaburan atau hak berkaitan ruang b tambah pendapatan kasar</t>
  </si>
  <si>
    <t>Lain-lain perbelanjaan yang dibenarkan tidak dimasukkan ke dalam akaun untung rugi (diekstrak daripada Lembaran Imbangan)</t>
  </si>
  <si>
    <t>Bayaran perbelanjaan pengarah yang dibenarkan tidak dimasukkan ke dalam akaun untung rugi (diekstrak daripada kunci kira-kira)</t>
  </si>
  <si>
    <t>Perbelanjaan yang dibenarkan tidak dimasukkan ke dalam akaun untung rugi (diekstrak daripada Lembaran Imbangan) [abstrak]</t>
  </si>
  <si>
    <t>Perbelanjaan ke atas sekatan KWSP yang tidak dibenarkan mengikut subseksyen 39 (1)</t>
  </si>
  <si>
    <t>Perbelanjaan penutupan perniagaan yang tidak dibenarkan mengikut subseksyen 39 (1)</t>
  </si>
  <si>
    <t>Perbelanjaan permulaan perniagaan yang tidak dibenarkan mengikut subseksyen 39 (1)</t>
  </si>
  <si>
    <t>Peruntukan lain bagi perbelanjaan yang tidak dibenarkan mengikut subseksyen 39 (1)</t>
  </si>
  <si>
    <t>Peruntukan stok usang bagi perbelanjaan yang tidak dibenarkan mengikut subseksyen 39 (1)</t>
  </si>
  <si>
    <t>Peruntukan hutang lapuk bagi perbelanjaan yang tidak dibenarkan mengikut subseksyen 39 (1)</t>
  </si>
  <si>
    <t>Perbelanjaan ambilan stok yang tidak dibenarkan mengikut subseksyen 39 (1)</t>
  </si>
  <si>
    <t>Perbelanjaan keraian yang tidak dibenarkan mengikut subseksyen 39 (1)</t>
  </si>
  <si>
    <t>Lain-lain keuntungan / pendapatan yang tidak dimasukkan ke dalam akaun untung dan rugi tetapi dimasukkan ke dalam Lembaran Imbangan</t>
  </si>
  <si>
    <t>Bayaran pampasan di bawah kontrak tidak dimasukkan ke dalam akaun untung dan rugi tetapi dimasukkan ke dalam Lembaran Imbangan</t>
  </si>
  <si>
    <t>Perolehan kena cukai yang tidak dimasukkan ke dalam akaun untung rugi tetapi dimasukkan ke dalam Lembaran Imbangan [abstrak]</t>
  </si>
  <si>
    <t>Lain-lain bukan pendapatan / perolehan kena cukai yang dimasukkan ke dalam akaun untung dan rugi</t>
  </si>
  <si>
    <t>Kerugian lain-lain yang tidak dibenarkan</t>
  </si>
  <si>
    <t>Kerugian pelaburan yang tidak dibenarkan</t>
  </si>
  <si>
    <t>hkh</t>
  </si>
  <si>
    <t>This form is stated under section 82 Petroleum Act (Income Tax) 1967</t>
  </si>
  <si>
    <t>Nama sekolah / kolej / universiti / institusi pengajian tinggi</t>
  </si>
  <si>
    <t>Amount of relief claimed per child [abstract]</t>
  </si>
  <si>
    <t>Amount of relief claimed per child [table]</t>
  </si>
  <si>
    <t>Amount of relief claimed per child [line items]</t>
  </si>
  <si>
    <t>Amaun relief yang dituntut bagi setiap anak [abstrak]</t>
  </si>
  <si>
    <t>Amaun relief yang dituntut bagi setiap anak [jadual]</t>
  </si>
  <si>
    <t>Amaun relief yang dituntut bagi setiap anak [butiran]</t>
  </si>
  <si>
    <t>Level of education at the institution of higher education [abstract]</t>
  </si>
  <si>
    <t>Level of education at the institution of higher education in Malaysia</t>
  </si>
  <si>
    <t>Level of education at the institution of higher education outside Malaysia</t>
  </si>
  <si>
    <t>Peringkat pengajian di institusi pengajian tinggi dalam Malaysia</t>
  </si>
  <si>
    <t>Peringkat pengajian di institusi pengajian tinggi luar Malaysia</t>
  </si>
  <si>
    <t>Child 18 years of age and above and receiving education [member]</t>
  </si>
  <si>
    <t>Kanak-kanak berumur 18 tahun dan ke atas dan menerima pendidikan [ahli]</t>
  </si>
  <si>
    <t>Aggregated amount of relief claimed [abstract]</t>
  </si>
  <si>
    <t>Aggregated amount of relief claimed [table]</t>
  </si>
  <si>
    <t>Aggregated amount of relief claimed [line items]</t>
  </si>
  <si>
    <t>Amaun agregat relief yang dituntut [abstrak]</t>
  </si>
  <si>
    <t>Amaun agregat relief yang dituntut [butiran]</t>
  </si>
  <si>
    <t>Amaun agregat relief yang dituntut [jadual]</t>
  </si>
  <si>
    <t>AmountOfReliefClaimedPerChildAbstract</t>
  </si>
  <si>
    <t>AmountOfReliefClaimedPerChildTable</t>
  </si>
  <si>
    <t>AmountOfReliefClaimedPerChildLineItems</t>
  </si>
  <si>
    <t>AggregatedAmountOfReliefClaimedAbstract</t>
  </si>
  <si>
    <t>AggregatedAmountOfReliefClaimedTable</t>
  </si>
  <si>
    <t>AggregatedAmountOfReliefClaimedItems</t>
  </si>
  <si>
    <t>DEDUCTION FOR MAINTENANCE OF UNMARRIED CHILDREN</t>
  </si>
  <si>
    <t>PELEPASAN ANAK BAGI ANAK-ANAK DI BAWAH TANGGUNGAN YANG BELUM BERKAHWIN</t>
  </si>
  <si>
    <t>Peringkat Pengajian Di Institusi Pengajian Tinggi</t>
  </si>
  <si>
    <t>Apportionment of partnership income</t>
  </si>
  <si>
    <t>PartnerIdentificationAbstract</t>
  </si>
  <si>
    <t>PartnerIdentificationTable</t>
  </si>
  <si>
    <t>PartnerIdentificationLineItems</t>
  </si>
  <si>
    <t>ApportionmentOfBusinessIncomeOrLossByBusinessAbstract</t>
  </si>
  <si>
    <t>ApportionmentOfBusinessIncomeOrLossByBusinessTable</t>
  </si>
  <si>
    <t>ApportionmentOfBusinessIncomeOrLossByBusinessLineItems</t>
  </si>
  <si>
    <t>NonPioneerBusinessMember</t>
  </si>
  <si>
    <t>ApportionmentOfBusinessIncomeOrLossByPartnershipAbstract</t>
  </si>
  <si>
    <t>ApportionmentOfBusinessIncomeOrLossByPartnershipTable</t>
  </si>
  <si>
    <t>ApportionmentOfBusinessIncomeOrLossByPartnershipLineItems</t>
  </si>
  <si>
    <t>Partner identification [abstract]</t>
  </si>
  <si>
    <t>Partner identification [table]</t>
  </si>
  <si>
    <t>Partner identification [line items]</t>
  </si>
  <si>
    <t>Pengenalan rakan kongsi [abstrak]</t>
  </si>
  <si>
    <t>Pengenalan rakan kongsi [jadual]</t>
  </si>
  <si>
    <t>Pengenalan rakan kongsi [butiran]</t>
  </si>
  <si>
    <t>Pembahagian pendapatan / kerugian perniagaan, oleh perniagaan [abstrak]</t>
  </si>
  <si>
    <t>Pembahagian pendapatan / kerugian perniagaan, oleh perniagaan [jadual]</t>
  </si>
  <si>
    <t>Pembahagian pendapatan / kerugian perniagaan, oleh perniagaan [butiran]</t>
  </si>
  <si>
    <t>Non-pioneer business [member]</t>
  </si>
  <si>
    <t>Perniagaan bukan perintis [ahli]</t>
  </si>
  <si>
    <t>Pembahagian pendapatan / kerugian perniagaan, oleh perkongsian [butiran]</t>
  </si>
  <si>
    <t>Pembahagian pendapatan / kerugian perniagaan, oleh perkongsian [jadual]</t>
  </si>
  <si>
    <t>Pembahagian pendapatan / kerugian perniagaan, oleh perkongsian [abstrak]</t>
  </si>
  <si>
    <t>Increased export allowance for qualifying services</t>
  </si>
  <si>
    <t>Balancing allowance and capital allowance</t>
  </si>
  <si>
    <t>Nombor pengenalan / pasport / pendaftaran perkongsian / syarikat</t>
  </si>
  <si>
    <t>Amendment number</t>
  </si>
  <si>
    <t>Income identification [axis]</t>
  </si>
  <si>
    <t>Identifikasi pendapatan [paksi]</t>
  </si>
  <si>
    <t>Nombor telefon</t>
  </si>
  <si>
    <t>c1-fi</t>
  </si>
  <si>
    <t>b-bt-fi</t>
  </si>
  <si>
    <t>Appendix A2 [abstract]</t>
  </si>
  <si>
    <t>Lampiran A2 [abstrak]</t>
  </si>
  <si>
    <t>Appendix A1 [abstract]</t>
  </si>
  <si>
    <t>Lampiran A1 [abstrak]</t>
  </si>
  <si>
    <t>Pendapatan kasar dari pelaburan [abstrak]</t>
  </si>
  <si>
    <t>Appendix A2A [abstract]</t>
  </si>
  <si>
    <t>Lampiran A2A [abstrak]</t>
  </si>
  <si>
    <t>Appendix A3 [abstract]</t>
  </si>
  <si>
    <t>Lampiran A3 [abstrak]</t>
  </si>
  <si>
    <t>Appendix A3A [abstract]</t>
  </si>
  <si>
    <t>Lampiran A3A [abstrak]</t>
  </si>
  <si>
    <t>Appendix B2 [abstract]</t>
  </si>
  <si>
    <t>Lampiran B2 [abstrak]</t>
  </si>
  <si>
    <t>AppendixB2Abstract</t>
  </si>
  <si>
    <t>Lampiran B3 [abstrak]</t>
  </si>
  <si>
    <t>AppendixB3Abstract</t>
  </si>
  <si>
    <t>Appendix B3 [abstract]</t>
  </si>
  <si>
    <t>AppendixB4Abstract</t>
  </si>
  <si>
    <t>Appendix B4 [abstract]</t>
  </si>
  <si>
    <t>Lampiran B4 [abstrak]</t>
  </si>
  <si>
    <t>Tuntutan cukai yang dipotong di negara asing</t>
  </si>
  <si>
    <t>Claim for - income from countries with double taxation agreement [abstract]</t>
  </si>
  <si>
    <t>Claim for - income from countries with double taxation agreement [table]</t>
  </si>
  <si>
    <t>Claim for - income from countries with double taxation agreement [line items]</t>
  </si>
  <si>
    <t>Relief due either amount Z amount U where amount U computed using following formula [abstract]</t>
  </si>
  <si>
    <t>Amount X divided by income from all sources times tax chargeable before relief</t>
  </si>
  <si>
    <t>Claim for - income from countries without double taxation agreement [abstract]</t>
  </si>
  <si>
    <t>Claim for - income from countries without double taxation agreement [table]</t>
  </si>
  <si>
    <t>Claim for - income from countries without double taxation agreement [line items]</t>
  </si>
  <si>
    <t>Elaun imbangan bangunan industri</t>
  </si>
  <si>
    <t>Elaun imbangan [abstrak]</t>
  </si>
  <si>
    <t>Forest charge and forest allowance [abstract]</t>
  </si>
  <si>
    <t>Forest charge and forest allowance [table]</t>
  </si>
  <si>
    <t>Forest charge and forest allowance [line items]</t>
  </si>
  <si>
    <t>Butir-butir mengenai perniagaan pemohon [butiran]</t>
  </si>
  <si>
    <t>EXAIE20031Pin2012Abstract</t>
  </si>
  <si>
    <t>EXAIE20031_Pin2012 [abstract]</t>
  </si>
  <si>
    <t>EXAIE20031_Pin2012 [abstrak]</t>
  </si>
  <si>
    <t>EXAIES20031Pin2012Abstract</t>
  </si>
  <si>
    <t>EXAIES20031_Pin2012 [abstract]</t>
  </si>
  <si>
    <t>EXAIES20031_Pin2012 [abstrak]</t>
  </si>
  <si>
    <t>Tuntutan kredit seksyen 132 pelepasan cukai - Pendapatan daripada negara perjanjian pengelakan pencukaian dua kali</t>
  </si>
  <si>
    <t>StatutoryIncomeLessBusinessLossesBroughtForward</t>
  </si>
  <si>
    <t>Statutory income less Business losses brought forward</t>
  </si>
  <si>
    <t>Pendapatan berkanun kurang Rugi perniagaan bawa hadapan</t>
  </si>
  <si>
    <t>NonAllowableLossesLessNonTaxableGainsOrIncomeEnteredInProfitAndLossAccount</t>
  </si>
  <si>
    <t>Non-allowable losses less Non-taxable gains or income entered in profit and loss account</t>
  </si>
  <si>
    <t>Kerugian yang tidak dibenarkan keuntungan atau pendapatan kurang yang tidak kena cukai dimasukkan ke dalam akaun untung rugi</t>
  </si>
  <si>
    <t>NonAllowableLossesForBusinessLessNonTaxableGainsOrIncomeEnteredInProfitAndLossAccountForBusiness</t>
  </si>
  <si>
    <t>Non-allowable losses for business less Non-taxable gains or income entered in profit and loss account for business</t>
  </si>
  <si>
    <t>Kerugian yang tidak dibenarkan untuk perniagaan keuntungan atau pendapatan kurang yang tidak kena cukai dimasukkan ke dalam akaun untung rugi untuk perniagaan</t>
  </si>
  <si>
    <t>J5. Balance carried forward (J3 - J4)</t>
  </si>
  <si>
    <t>J5. Baki hantar hadapan (J3 - J4)</t>
  </si>
  <si>
    <t>Pendapatan berkanun selepas tolakan elaun peningkatan eksport perkhidmatan yang layak</t>
  </si>
  <si>
    <t>No. Sijil Pendaftaran / Lesen Perniagaan yang dikeluarkan oleh MOTOUR</t>
  </si>
  <si>
    <t>Negara yang mana produk / hasil dieksport</t>
  </si>
  <si>
    <t>Pendapatan / kerugian boleh dibahagikan</t>
  </si>
  <si>
    <t>Hadiah wang kepada kerajaan / kerajaan tempatan atau institusi yang diluluskan</t>
  </si>
  <si>
    <t>Perbelanjaan permulaan / penutupan</t>
  </si>
  <si>
    <t>Pendapatan / (kerugian) yang boleh dibahagikan subseksyen 55(3)</t>
  </si>
  <si>
    <t>Penerimaan tunai / penerimaan yang boleh ditukar kepada wang</t>
  </si>
  <si>
    <t>Yuran keahlian bulanan / tahunan sebagai keahlian kelab yang dibayar oleh majikan bagi pekerja</t>
  </si>
  <si>
    <t>Pekerja (selain daripada pegawai kerajaan / badan berkanun) atau pengarah urusan [abstrak]</t>
  </si>
  <si>
    <t>Ansuran / potongan cukai bulanan yang telah dijelaskan [abstrak]</t>
  </si>
  <si>
    <t>Kerugian perniagaan / perkongsian</t>
  </si>
  <si>
    <t>Alamat laman sesawang / blog</t>
  </si>
  <si>
    <t>Perjalanan / penginapan</t>
  </si>
  <si>
    <t>Tempoh (hari / tahun)</t>
  </si>
  <si>
    <t>Non-taxable gains / income entered in the profit and loss account [abstract]</t>
  </si>
  <si>
    <t>Others non-taxable gains / income entered in the profit and loss account</t>
  </si>
  <si>
    <t>Taxable gains / income not entered in the profit and loss account but entered in the balance sheet [abstract]</t>
  </si>
  <si>
    <t>Others gains / income not entered in the profit and loss account but entered in the balance sheet</t>
  </si>
  <si>
    <t>Provision for bad / doubtful debts non-allowable expenses under subsection 39(1)</t>
  </si>
  <si>
    <t>Adjusted income / loss</t>
  </si>
  <si>
    <t>List out: interest / royalty income pursuant to the provision [abstract]</t>
  </si>
  <si>
    <t>List out: interest / royalty income pursuant to the provision [table]</t>
  </si>
  <si>
    <t>List out: interest / royalty income pursuant to the provision [line items]</t>
  </si>
  <si>
    <t>Date of purchase / completion of construction</t>
  </si>
  <si>
    <t>Annual allowance / allowance claimed on small value assets of plant and machinery</t>
  </si>
  <si>
    <t>Direct cost of maintenance of equipment / machinery used in the research [abstract]</t>
  </si>
  <si>
    <t>Direct cost of maintenance of equipment / machinery used in the research [table]</t>
  </si>
  <si>
    <t>Direct cost of maintenance of equipment / machinery used in the research code [axis]</t>
  </si>
  <si>
    <t>Direct cost of maintenance of equipment / machinery used in the research [line items]</t>
  </si>
  <si>
    <t>Date related to direct cost of maintenance of equipment / machinery used in the research</t>
  </si>
  <si>
    <t>How it is used in the research related to direct cost of maintenance of equipment / machinery used in the research</t>
  </si>
  <si>
    <t>Type of maintenance carried out related to direct cost of maintenance of equipment / machinery used in the research</t>
  </si>
  <si>
    <t>Amount of expenditure claimed related to direct cost of maintenance of equipment / machinery used in the research</t>
  </si>
  <si>
    <t>Summary of amount of expenditure claimed related to direct cost of maintenance of equipment / machinery used in the research [abstract]</t>
  </si>
  <si>
    <t>Summary of amount of expenditure claimed related to direct cost of maintenance of equipment / machinery used in the research [table]</t>
  </si>
  <si>
    <t>Summary of amount of expenditure claimed related to direct cost of maintenance of equipment / machinery used in the research [line items]</t>
  </si>
  <si>
    <t>Rental of building, equipment / machinery, motor vehicle used in the research [abstract]</t>
  </si>
  <si>
    <t>Rental of building, equipment / machinery, motor vehicle used in the research [table]</t>
  </si>
  <si>
    <t>Rental of building, equipment / machinery, motor vehicle used in the research identification [axis]</t>
  </si>
  <si>
    <t>Rental of building, equipment / machinery, motor vehicle used in the research [line items]</t>
  </si>
  <si>
    <t>Address of the building; type of equipment / machinery; type of motor vehicle &amp; its registration number related to rental of building, equipment/machinery, motor vehicle used in the research</t>
  </si>
  <si>
    <t>Name &amp; address of the lessor related to rental of building, equipment / machinery, motor vehicle used in the research</t>
  </si>
  <si>
    <t>Its application in the research related to rental of building, equipment / machinery, motor vehicle used in the research</t>
  </si>
  <si>
    <t>Rental per month related to rental of building, equipment / machinery, motor vehicle used in the research</t>
  </si>
  <si>
    <t>Percentage used for research related to rental of building, equipment / machinery, motor vehicle used in the research</t>
  </si>
  <si>
    <t>Amount of expenditure claimed related to rental of building, equipment / machinery, motor vehicle used in the research</t>
  </si>
  <si>
    <t>Summary of amount of expenditure claimed related to rental of building, equipment / machinery, motor vehicle used in the research [abstract]</t>
  </si>
  <si>
    <t>Summary of amount of expenditure claimed related to rental of building, equipment / machinery, motor vehicle used in the research [table]</t>
  </si>
  <si>
    <t>Summary of amount of expenditure claimed related to rental of building, equipment / machinery, motor vehicle used in the research [line items]</t>
  </si>
  <si>
    <t>Registration certificate / business licence no. as issued by MOTOUR</t>
  </si>
  <si>
    <t>Type of products / produce exported [abstract]</t>
  </si>
  <si>
    <t>Year current / preceding</t>
  </si>
  <si>
    <t>Country to which products / produce are exported</t>
  </si>
  <si>
    <t>Type of educational programme provided / exported [abstract]</t>
  </si>
  <si>
    <t>Type of educational programme provided / exported [table]</t>
  </si>
  <si>
    <t>Educational programme provided / exported identification [axis]</t>
  </si>
  <si>
    <t>Type of educational programme provided / exported [line items]</t>
  </si>
  <si>
    <t>Type of educational programme provided / exported</t>
  </si>
  <si>
    <t>Description of qualifying project engaged in activity of manufacturing processing or agriculture and effect of that project on output / operation of existing business</t>
  </si>
  <si>
    <t>Description of transformation from open house system to closed house system in business of rearing chicken and ducks and effect of that system on output / operation of existing business [abstract]</t>
  </si>
  <si>
    <t>Number of chicken / ducks produced per cycle</t>
  </si>
  <si>
    <t>Type of product exported / will be exported [abstract]</t>
  </si>
  <si>
    <t>Type of product exported / will be exported [table]</t>
  </si>
  <si>
    <t>Type of product exported / will be exported [line items]</t>
  </si>
  <si>
    <t>Gift of money to the government / state government, local authorities or approved institutions and organisations</t>
  </si>
  <si>
    <t>Loss on disposal of assets, surplus recovered expenditure and non-taxable gains / income</t>
  </si>
  <si>
    <t>Provision for bad / doubtful debts</t>
  </si>
  <si>
    <t>Initial / termination of business expenditures</t>
  </si>
  <si>
    <t>Telephones / handphones</t>
  </si>
  <si>
    <t>Fees / subscriptions (unrelated to the business)</t>
  </si>
  <si>
    <t>Non-taxable gains / income entered in the profit and loss account</t>
  </si>
  <si>
    <t>Non-allowable losses and surplus recovered expenditure (mining) less non-taxable gains / income entered in the profit and loss account</t>
  </si>
  <si>
    <t>Initial / termination of business expenditure</t>
  </si>
  <si>
    <t>Travelling / accommodation partners’ benefits</t>
  </si>
  <si>
    <t>Type of promoted activity / product</t>
  </si>
  <si>
    <t>Non-taxable gains / income entered in the profit and loss account for business [abstract]</t>
  </si>
  <si>
    <t>Others non-taxable gains / income entered in the profit and loss account for business</t>
  </si>
  <si>
    <t>Non-taxable gains / income entered in the profit and loss account for business</t>
  </si>
  <si>
    <t>Aggregated adjusted income / loss from business</t>
  </si>
  <si>
    <t>Aggregated adjusted income / loss from partnership</t>
  </si>
  <si>
    <t>Aggregated adjusted income / loss from business add Aggregated adjusted income/loss from partnership</t>
  </si>
  <si>
    <t>Money / benefits or amenities convertible into money</t>
  </si>
  <si>
    <t>Value of benefits / amenities related to the living accommodation provided</t>
  </si>
  <si>
    <t>Quit rent, assessment, insurance premiums and repairs / maintenance of the living accommodation paid by the employee</t>
  </si>
  <si>
    <t>Quit rent, assessment, insurance premiums and repairs / maintenance of the living accommodation paid by the employee add Rental of living accommodation and furniture paid by the employee</t>
  </si>
  <si>
    <t>Gross salary / remuneration</t>
  </si>
  <si>
    <t>Perquisites (cash / in kind)</t>
  </si>
  <si>
    <t>Exemption limited to RM 2,000 in amount / value in respect of [abstract]</t>
  </si>
  <si>
    <t>Long service award add Past achievement award add Service excellence, innovation or productivity award less Perquisites (cash / in kind)</t>
  </si>
  <si>
    <t>Awards / rewards</t>
  </si>
  <si>
    <t>Monthly / annual recreational club membership subscription fees for club membership</t>
  </si>
  <si>
    <t>Employee (other than officer of a government / statutory body) or service director share of living accommodation of type b2 [abstract]</t>
  </si>
  <si>
    <t>Employee (other than officer of a government / statutory body) or service director share of living accommodation of type b1 [abstract]</t>
  </si>
  <si>
    <t>Life insurance premiums / contributions to approved provident or pension fund, education and medical insurance [abstract]</t>
  </si>
  <si>
    <t>Life Insurance / provident and pension fund [abstract]</t>
  </si>
  <si>
    <t>Life Insurance / provident and pension fund [table]</t>
  </si>
  <si>
    <t>Insurance company / provident and pension fund identification [axis]</t>
  </si>
  <si>
    <t>Life insurance / provident and pension fund [line items]</t>
  </si>
  <si>
    <t>Name of Insurance company / provident and pension fund</t>
  </si>
  <si>
    <t>Contributions / premiums paid in the current year</t>
  </si>
  <si>
    <t>Life Insurance / provident and pension fund. Summary [abstract]</t>
  </si>
  <si>
    <t>Life Insurance / provident and pension fund. Summary [table]</t>
  </si>
  <si>
    <t>Life Insurance / provident and pension fund. Summary [line items]</t>
  </si>
  <si>
    <t>On self or husband / wife or child</t>
  </si>
  <si>
    <t>Type of property / asset</t>
  </si>
  <si>
    <t>Address of property / asset</t>
  </si>
  <si>
    <t>Identification / registration number</t>
  </si>
  <si>
    <t>Annual allowance / allowance claimed on small value assets of plant and machinery add Initial allowance of plant and machinery</t>
  </si>
  <si>
    <t>Date and duration of course / seminar related to attending courses / seminars</t>
  </si>
  <si>
    <t>Title and course content of the course / seminar related to attending courses / seminars</t>
  </si>
  <si>
    <t>Name of the officer who attended the course / seminar related to attending courses / seminars</t>
  </si>
  <si>
    <t>Name of the organiser and the venue of the course / seminar related to attending courses / seminars</t>
  </si>
  <si>
    <t>Gift of money to the government / local authorities (incentive field and field without incentive)</t>
  </si>
  <si>
    <t>Rental / lease expenditure</t>
  </si>
  <si>
    <t>Separation of profit / loss account</t>
  </si>
  <si>
    <t>For period end / assessment period</t>
  </si>
  <si>
    <t>Apportionment of business income / loss [abstract]</t>
  </si>
  <si>
    <t>Apportionment of business income / loss, by business [abstract]</t>
  </si>
  <si>
    <t>Apportionment of business income / loss, by business [table]</t>
  </si>
  <si>
    <t>Apportionment of business income / loss, by business [line items]</t>
  </si>
  <si>
    <t>Divisible income / loss</t>
  </si>
  <si>
    <t>Travelling / accommodation</t>
  </si>
  <si>
    <t>Apportionment of business income / loss, by partnership [abstract]</t>
  </si>
  <si>
    <t>Apportionment of business income / loss, by partnership [table]</t>
  </si>
  <si>
    <t>Apportionment of business income / loss, by partnership [line items]</t>
  </si>
  <si>
    <t>Divisible income / loss subsection 55(3)</t>
  </si>
  <si>
    <t>Period (days / years)</t>
  </si>
  <si>
    <t>label (ms)</t>
  </si>
  <si>
    <t>label (ms) form specific</t>
  </si>
  <si>
    <t>label (ms) documentation</t>
  </si>
  <si>
    <t>Name and address of agency / individual which / who provides the technical service technical services</t>
  </si>
  <si>
    <t>Name of school / college / university / institution of higher education</t>
  </si>
  <si>
    <t>Gaji / komisen / bonus</t>
  </si>
  <si>
    <t>Perkuisit (tunai / barangan)</t>
  </si>
  <si>
    <t>Perkhidmatan lama tambah Pencapaian perkhidmatan lalu tambah Service excellence, innovation or productivity award tolak Perkuisit (tunai / barangan)</t>
  </si>
  <si>
    <t>Peningkatan elaun eksport (P.U. (A) 128 / 1999) [ahli]</t>
  </si>
  <si>
    <t>Increased exports allowance (P.U.(A) 128 / 1999) [member]</t>
  </si>
  <si>
    <t>Exemption on income of approved business under special incentive scheme (P.U.(A) 112 / 2006) [member]</t>
  </si>
  <si>
    <t>Exemption on income of approved business under special incentive scheme (P.U.(A) 113 / 2006) [member]</t>
  </si>
  <si>
    <t>Jumlah tolakan / pelepasan</t>
  </si>
  <si>
    <t>Cukai kena dibayar</t>
  </si>
  <si>
    <t>Cukai kena dibayar balik</t>
  </si>
  <si>
    <t>Baki cukai kena dibayar</t>
  </si>
  <si>
    <t>Cukai terlebih bayar</t>
  </si>
  <si>
    <t>Mendakwa potongan khas potongan selanjutnya dan potongan dua kali</t>
  </si>
  <si>
    <t>Pendapatan agregat</t>
  </si>
  <si>
    <t>Untung / rugi kasar</t>
  </si>
  <si>
    <t>Kos jualan</t>
  </si>
  <si>
    <t>Kerugian yang tidak dibenarkan dan lebihan pulih perbelanjaan (perlombongan)</t>
  </si>
  <si>
    <t>Kaedah 1 - bilangan hari genap</t>
  </si>
  <si>
    <t>Transfer this amount to item F1 of Working Sheet HK-F</t>
  </si>
  <si>
    <t>Pindahkan amaun ke ruangan F1 Helaian Kerja HK-F</t>
  </si>
  <si>
    <t>Rujuk Lampiran C dalam buku panduan borang berkenaan, jika perlu</t>
  </si>
  <si>
    <t>* NOTA: Tuntutan ini hanya diberi sekali bagi setiap negara baru</t>
  </si>
  <si>
    <t>PENGIRAAN PENDAPATAN LARASAN BAGI PERNIAGAAN TAKAFUL</t>
  </si>
  <si>
    <t>Offshore Takaful Fund</t>
  </si>
  <si>
    <t>A. Details of Income</t>
  </si>
  <si>
    <t>A. Butir-Butir Pendapatan</t>
  </si>
  <si>
    <t>K. Management expenses incurred in connection with general takaful business carried out in accordance with the principle of wakalah (with effect from 30 December 2014)</t>
  </si>
  <si>
    <t>Claim for section 133 tax relief - Income from countries without double taxation agreement</t>
  </si>
  <si>
    <t>Tuntutan kredit seksyen 133 pelepasan cukai - pendapatan daripada negara bukan perjanjian pengelakan pencukaian dua kali</t>
  </si>
  <si>
    <t>label (my)</t>
  </si>
  <si>
    <t>label (my) form specific</t>
  </si>
  <si>
    <t>label (my) documentation</t>
  </si>
  <si>
    <t>A16. Diskaun</t>
  </si>
  <si>
    <t>A17. Sewa</t>
  </si>
  <si>
    <t>A18. Royalti</t>
  </si>
  <si>
    <t>A19. Premium</t>
  </si>
  <si>
    <t>A20. Pendapatan lain</t>
  </si>
  <si>
    <t>A21. Tambahan mengikut peruntukan perenggan 43(1)(c )</t>
  </si>
  <si>
    <t>A22. Agregat pendapatan berkanun lain 
(A14 hingga A18)</t>
  </si>
  <si>
    <t>A23. PENDAPATAN AGREGAT (A13 + A22)</t>
  </si>
  <si>
    <t>A24. TOLAK: Rugi perniagaan tahun semasa</t>
  </si>
  <si>
    <t>(Terhad kepada A23)</t>
  </si>
  <si>
    <t>A25. JUMLAH (A23 - A24)</t>
  </si>
  <si>
    <t>A26. Perbelanjaan mencari gali - Jadual 4 dan perenggan 44(1)(b)</t>
  </si>
  <si>
    <t>A27. Perbelanjaan pra-operasi perniagaan - Jadual 4B dan perenggan 44(1)(b)</t>
  </si>
  <si>
    <t>A28. JUMLAH (A25 - A26 - A27)</t>
  </si>
  <si>
    <t>A29. Hadiah wang kepada Kerajaan / Kerajaan Tempatan</t>
  </si>
  <si>
    <t>A30(a). Hadiah wang kepada institusi atau organisasi diluluskan</t>
  </si>
  <si>
    <t>A30(b). Hadiah wang atau kos sumbangan manfaat kepada aktiviti sukan atau badan sukan yang diluluskan</t>
  </si>
  <si>
    <t>A30(c ). Hadiah wang atau kos sumbangan manfaat kepada projek berkepentingan negara yang diluluskan oleh Menteri Kewangan</t>
  </si>
  <si>
    <t>A30. Terhad kepada 7% daripada A23</t>
  </si>
  <si>
    <t>A31. Hadiah artifak, manuskrip atau lukisan</t>
  </si>
  <si>
    <t>A32. Hadiah wang untuk kemudahan perpustakaan atau kepada perpustakaan</t>
  </si>
  <si>
    <t>A33. Hadiah lukisan kepada Balai Seni Lukis Negara atau balai seni lukis negeri</t>
  </si>
  <si>
    <t>A34. Zakat Perniagaan</t>
  </si>
  <si>
    <t>A35. JUMLAH PENDAPATAN [A28 – (A29 hingga A34)]</t>
  </si>
  <si>
    <t>A36. PENDAPATAN PERINTIS KENA CUKAI</t>
  </si>
  <si>
    <t>TOLAK: A37. Potongan di bawah subseksyen 65A(a)</t>
  </si>
  <si>
    <t>TOLAK: A38. Potongan di bawah subseksyen 65A(b)</t>
  </si>
  <si>
    <t>A39. PENDAPATAN BERCUKAI (A35 + A36 – A37 – A38)</t>
  </si>
  <si>
    <t>E2. Partnership 1</t>
  </si>
  <si>
    <t>E2. Perkongsian 1</t>
  </si>
  <si>
    <t>E2a. Amount Absorbed</t>
  </si>
  <si>
    <t>E2a. Amaun Diserap</t>
  </si>
  <si>
    <t>E2b. Balance Carried Forward</t>
  </si>
  <si>
    <t>E2b. Baki Hantar Hadapan</t>
  </si>
  <si>
    <t>CustomFormRegistrationNumberAxis</t>
  </si>
  <si>
    <t>Custom form registration number [axis]</t>
  </si>
  <si>
    <t>2. Amended apportionment</t>
  </si>
  <si>
    <t>OriginalApportionment</t>
  </si>
  <si>
    <t>AmendedApportionment</t>
  </si>
  <si>
    <t>OtherIncomeAddStatutoryIncomeLessLossBroughtForward</t>
  </si>
  <si>
    <t>CS - Koperasi masyarakat</t>
  </si>
  <si>
    <t>C - Syarikat - pengeluaran petroleum</t>
  </si>
  <si>
    <t>C - Syarikat - penerokaan petroleum</t>
  </si>
  <si>
    <t>TA - Trust body</t>
  </si>
  <si>
    <t>GrossPremiumsReceivableLessPremiumsReturnedWakalahFeeWhichIsAttributableToTakafulOperatorsFund</t>
  </si>
  <si>
    <t>FeeOtherThanWakalahFeeAttributableToTakafulOperatorsFund</t>
  </si>
  <si>
    <t>Fee other than wakalah fee attributable to the takaful operator's fund</t>
  </si>
  <si>
    <t>Fi selain fi wakalah yang berkaitan dengan dana pengendali takaful</t>
  </si>
  <si>
    <t>SummaryOfForestAllowancesLineItems</t>
  </si>
  <si>
    <t>Rumusan elaun perhutanan [butiran]</t>
  </si>
  <si>
    <t>Summary of forest allowances [line items]</t>
  </si>
  <si>
    <t>Refer to Appendix C in the guidebook of the respective form, if necessary</t>
  </si>
  <si>
    <t>Pengiraan pendapatan larasan dan perbelanjaan [butiran]</t>
  </si>
  <si>
    <t>Pendapatan kasar pelaburan</t>
  </si>
  <si>
    <t>Jumlah elaun perlombongan</t>
  </si>
  <si>
    <t>P. Jumlah lebihan perolehan</t>
  </si>
  <si>
    <t>Elaun Loji dan Jentera</t>
  </si>
  <si>
    <t>Rumusan elaun loji dan jentera [butiran]</t>
  </si>
  <si>
    <t>Alamat syarikat yang dibayar fi profesional</t>
  </si>
  <si>
    <t>Deductions under subsection 65A (a)</t>
  </si>
  <si>
    <t>Allowable deduction under subsection 65A (a)</t>
  </si>
  <si>
    <t>A1. Payments made in the basis year to non-residents under the withholding tax provision of section</t>
  </si>
  <si>
    <t>(amount from F)</t>
  </si>
  <si>
    <t>Aplikasi khidmat teknikal dalam penyelidikan perkhidmatan teknikal</t>
  </si>
  <si>
    <t>Rumusan amaun perbelanjaan yang dituntut berkaitan dengan kos langsung penyelenggaraan kenderaan yang digunakan dalam penyelidikan [jadual]</t>
  </si>
  <si>
    <t>Rumusan amaun perbelanjaan yang dituntut berkaitan dengan kos langsung penyelenggaraan kenderaan yang digunakan dalam penyelidikan [butiran]</t>
  </si>
  <si>
    <t>Rumusan Amaun perbelanjaan yang dituntut berkaitan dengan kos langsung bagi penyelenggaraan bangunan yang digunakan dalam penyelidikan [jadual]</t>
  </si>
  <si>
    <t>Kos langsung bagi penyelenggaraan peralatan / jentera yang digunakan dalam penyelidikan [jadual]</t>
  </si>
  <si>
    <t>Schedule7AAllowanceAbstract</t>
  </si>
  <si>
    <t>Schedule 7A allowance [abstract]</t>
  </si>
  <si>
    <t>Elaun jadual 7A [abstrak]</t>
  </si>
  <si>
    <t>Elaun cukai pelaburan [abstrak]</t>
  </si>
  <si>
    <t>Investment tax allowance [abstract]</t>
  </si>
  <si>
    <t>InvestmentTaxAllowanceAbstract</t>
  </si>
  <si>
    <t>#lhdnm_receiptIdentifier</t>
  </si>
  <si>
    <t>Potongan hanya diberikan di bawah subseksyen 65A (a) [abstrak]</t>
  </si>
  <si>
    <t>Disposal of asset under real property gains tax act 1976 [line items]</t>
  </si>
  <si>
    <t>Fi profesional yang dibayar kepada syarikat yang bermastautin di Malaysia untuk iklan atau promosi [butiran]</t>
  </si>
  <si>
    <t>Butir-butir potongan syarikat pemohon [butiran]</t>
  </si>
  <si>
    <t>GeneralInformationAboutComputationOfStatutoryIncomeFromIndividualEntitledTable</t>
  </si>
  <si>
    <t>GeneralInformationAboutComputationOfStatutoryIncomeFromIndividualEntitledAbstract</t>
  </si>
  <si>
    <t>GeneralInformationAboutComputationOfStatutoryIncomeFromIndividualEntitledLineItems</t>
  </si>
  <si>
    <t>GeneralInformationAboutComputationOfStatutoryIncomeFromPartnershipBusinessAbstract</t>
  </si>
  <si>
    <t>GeneralInformationAboutComputationOfStatutoryIncomeFromPartnershipBusinessTable</t>
  </si>
  <si>
    <t>GeneralInformationAboutComputationOfStatutoryIncomeFromPartnershipBusinessLineItems</t>
  </si>
  <si>
    <t>General information about computation of statutory income from individual entitled [abstract]</t>
  </si>
  <si>
    <t>Maklumat umum mengenai pengiraan pendapatan berkanun daripada individu berhak [abstrak]</t>
  </si>
  <si>
    <t>General information about computation of statutory income from individual entitled [table]</t>
  </si>
  <si>
    <t>General information about computation of statutory income from individual entitled [line items]</t>
  </si>
  <si>
    <t>Maklumat umum mengenai pengiraan pendapatan berkanun daripada individu berhak [jadual]</t>
  </si>
  <si>
    <t>Maklumat umum mengenai pengiraan pendapatan berkanun daripada individu berhak [butiran]</t>
  </si>
  <si>
    <t>General information about computation of statutory income from partnership business [abstract]</t>
  </si>
  <si>
    <t>Maklumat umum mengenai pengiraan pendapatan berkanun daripada perniagaan perkongsian [abstrak]</t>
  </si>
  <si>
    <t>General information about computation of statutory income from partnership business [table]</t>
  </si>
  <si>
    <t>General information about computation of statutory income from partnership business [line items]</t>
  </si>
  <si>
    <t>Maklumat umum mengenai pengiraan pendapatan berkanun daripada perniagaan perkongsian [jadual]</t>
  </si>
  <si>
    <t>Maklumat umum mengenai pengiraan pendapatan berkanun daripada perniagaan perkongsian [butiran]</t>
  </si>
  <si>
    <t>lhdnm-enum:OverseasExpensesForPromotionOfTourismList</t>
  </si>
  <si>
    <t>lhdnm-enum:TypeOfCurrencyReportedList</t>
  </si>
  <si>
    <t>Pendapatan lain tambah pendapatan berkanun tolak rugi bawa hadapan</t>
  </si>
  <si>
    <t>Dana takaful semula keluarga [ahli]</t>
  </si>
  <si>
    <t>Dana takaful semula alir masuk [ahli]</t>
  </si>
  <si>
    <t>Dana takaful semula keluarga alir masuk [ahli]</t>
  </si>
  <si>
    <t>Kod tuntutan perbelanjaan khas</t>
  </si>
  <si>
    <t>Amaun perbelanjaan khas</t>
  </si>
  <si>
    <t>Potongan selanjutnya [abstrak]</t>
  </si>
  <si>
    <t>Rumusan tuntutan elaun jadual 3 [abstrak]</t>
  </si>
  <si>
    <t>Rumusan tuntutan elaun jadual 3 [jadual]</t>
  </si>
  <si>
    <t>Rumusan tuntutan elaun jadual 3 [butiran]</t>
  </si>
  <si>
    <t>Rumusan tuntutan kerugian (semua perkongsian) [abstrak]</t>
  </si>
  <si>
    <t>Rumusan pendapatan dikecualikan cukai [abstrak]</t>
  </si>
  <si>
    <t>Rumusan pendapatan dikecualikan cukai [jadual]</t>
  </si>
  <si>
    <t>Rumusan pendapatan dikecualikan cukai [butiran]</t>
  </si>
  <si>
    <t>Baki hantar hadapan tambah baki kredit bawa hadapan tambah pendapatan dikecualikan cukai</t>
  </si>
  <si>
    <t>Baki kredit hantar hadapan</t>
  </si>
  <si>
    <t>Pengenalan peruntukan cukai pegangan [butiran]</t>
  </si>
  <si>
    <t>Pengenalan peruntukan cukai pegangan</t>
  </si>
  <si>
    <t>Bayaran bersih</t>
  </si>
  <si>
    <t>Maklumat pengarah syarikat [abstrak]</t>
  </si>
  <si>
    <t>Maklumat pengarah syarikat [jadual]</t>
  </si>
  <si>
    <t>Maklumat pengarah syarikat [butiran]</t>
  </si>
  <si>
    <t>Maklumat pemegang syer utama syarikat [abstrak]</t>
  </si>
  <si>
    <t>Maklumat pemegang syer utama syarikat [jadual]</t>
  </si>
  <si>
    <t>Maklumat pemegang syer utama syarikat [butiran]</t>
  </si>
  <si>
    <t>Nombor pengenalan / pendaftaran</t>
  </si>
  <si>
    <t>Pegangan syer secara langsung</t>
  </si>
  <si>
    <t>Perolehan dikenakan cukai yang tidak diambil kira dalam akaun untung rugi tetapi dimasukkan ke dalam lembaran imbangan</t>
  </si>
  <si>
    <t>Cukai dipotong / kredit dituntut di bawah seksyen 110</t>
  </si>
  <si>
    <t>TrustBody</t>
  </si>
  <si>
    <t>SmallAndMediumScaleCompanyWithPaidUpCapitalOfRMTwoAndHlafMillionAndBelow</t>
  </si>
  <si>
    <t>ProvisionOfLibraryFacilitiesOrContributionsToLibrariesNotExceedingRM100000</t>
  </si>
  <si>
    <t>ExpenditureIncurredInSponsoringAnyApprovedLocalAndForeignArtsCulturalOrHeritageActivityNotExceedingRM200000ForSponsoringForeignArtsCulturalOrHeritageActivityNotExceedingRM500000InAggregate</t>
  </si>
  <si>
    <t>RAWasClaimedInPrecedingYearAssessment</t>
  </si>
  <si>
    <t>D1. TOTAL</t>
  </si>
  <si>
    <t>D1. JUMLAH</t>
  </si>
  <si>
    <t>D2(i)  Profit on disposal of assets</t>
  </si>
  <si>
    <t>D2(i). Keuntungan jualan aset</t>
  </si>
  <si>
    <t>D2(ii) Foreign exchange gain</t>
  </si>
  <si>
    <t>D2(ii). Keuntungan pertukaran asing</t>
  </si>
  <si>
    <t>D2(iii) Profit from investments</t>
  </si>
  <si>
    <t>D2(iii). Keuntungan pelaburan</t>
  </si>
  <si>
    <t>D2(iv) Others</t>
  </si>
  <si>
    <t>D2(iv) Lain - lain</t>
  </si>
  <si>
    <t>RAIsClaimedInCurrentYearAssessment</t>
  </si>
  <si>
    <t>AdjustedLossBeforeDeductingDepreciation</t>
  </si>
  <si>
    <t>Adjusted Loss (before deducting depreciation)</t>
  </si>
  <si>
    <t>Rugi Dilaraskan (sebelum ditolak susut nilai)</t>
  </si>
  <si>
    <t>#lhdnm_withholdingTaxProvisionIdentifier</t>
  </si>
  <si>
    <t>Sea and air transport business by non-resident operator [member]</t>
  </si>
  <si>
    <t>Type of equipment / machinery related to direct cost of maintenance of equipment / machinery used in the research</t>
  </si>
  <si>
    <t>Type of company [axis]</t>
  </si>
  <si>
    <t>Gift of money or cost of contribution in kind for any project of national interest approved by minister of finance</t>
  </si>
  <si>
    <t>ChairmanMember</t>
  </si>
  <si>
    <t>ReasurerMember</t>
  </si>
  <si>
    <t>SecretaryMember</t>
  </si>
  <si>
    <t>Chairman [member]</t>
  </si>
  <si>
    <t>Reasurer [member]</t>
  </si>
  <si>
    <t>Secretary [member]</t>
  </si>
  <si>
    <t>Donation / gift / contribution (incentive field and field without incentive) [abstract]</t>
  </si>
  <si>
    <t>Paid-up capital, excluding the bonus shares</t>
  </si>
  <si>
    <t>HK-1.4 [abstract]</t>
  </si>
  <si>
    <t>HK-1.4 [abstrak]</t>
  </si>
  <si>
    <t>General information about computation of taxable gratuity [table]</t>
  </si>
  <si>
    <t>Method 1 - number of complete days</t>
  </si>
  <si>
    <t>Royalties referring to computation of statutory income [abstract]</t>
  </si>
  <si>
    <t>On own life or life of husband / wife / wives</t>
  </si>
  <si>
    <t>Jadual 7A / jadual 7B / elaun infrastruktur bagi tahun semasa</t>
  </si>
  <si>
    <t>Jadual 7A / jadual 7B / elaun infrastruktur diserap</t>
  </si>
  <si>
    <t>Tuntutan tahun semasa, pelarasan jadual 7A / jadual 7B / elaun infrastruktur</t>
  </si>
  <si>
    <t>Baki bawa hadapan tambah Tuntutan tahun semasa</t>
  </si>
  <si>
    <t>Baki elaun bawa hadapan tambah Elaun tahun semasa</t>
  </si>
  <si>
    <t>Faedah dan royalti [ahli]</t>
  </si>
  <si>
    <t>Perbelanjaan modal yang tidak dibenarkan mengikut subseksyen 39 (1)</t>
  </si>
  <si>
    <t>Perbelanjaan faedah yang tidak dibenarkan mengikut subseksyen 39 (1)</t>
  </si>
  <si>
    <t>Butir-butir pendapatan tuntutan kredit seksyen 132 pelepasan cukai [abstrak]</t>
  </si>
  <si>
    <t>Butir-butir pendapatan tuntutan kredit seksyen 132 pelepasan cukai [jadual]</t>
  </si>
  <si>
    <t>Pengenalan seksyen 132 pelepasan cukai [paksi]</t>
  </si>
  <si>
    <t>Maklumat elaun loji dan jentera [abstrak]</t>
  </si>
  <si>
    <t>Maklumat elaun loji dan jentera [jadual]</t>
  </si>
  <si>
    <t>Pengenalan kos pengangkutan bahan-bahan yang digunakan dalam penyelidikan [paksi]</t>
  </si>
  <si>
    <t>Fi profesional yang dibayar kepada syarikat yang bermastautin di Malaysia untuk iklan atau promosi [abstrak]</t>
  </si>
  <si>
    <t>Fi profesional yang dibayar kepada syarikat yang bermastautin di Malaysia untuk iklan atau promosi [jadual]</t>
  </si>
  <si>
    <t>Jenis elaun yang dituntut [abstrak]</t>
  </si>
  <si>
    <t>Amaun yang dipindahkan kepada kumpulan wang rizab berkanun dalam tempoh asas di bawah subseksyen 65a(a)</t>
  </si>
  <si>
    <t>Penalties / fines / compound</t>
  </si>
  <si>
    <t>Pelarasan baki elaun peningkatan eksport perkhidmatan yang layak untuk individu [abstrak]</t>
  </si>
  <si>
    <t>Anugerah khidmat cemerlang, anugerah inovasi, anugerah produktiviti</t>
  </si>
  <si>
    <t>Bil bulanan yang dibayar oleh majikan bagi telefon talian tetap, telefon bimbit, alat kelui, pda atau langgangan jalur lebar termasuk kos pendaftaran dan kos pemasangan (daftar atas nama pekerja) melebihi satu talian bagi setiap aset</t>
  </si>
  <si>
    <t>Fungsi</t>
  </si>
  <si>
    <t>Method1ApportionmentAccordingToTimeBasis</t>
  </si>
  <si>
    <t>d - Cooperative society</t>
  </si>
  <si>
    <t>1. Original apportionment</t>
  </si>
  <si>
    <t>SG - Individu pemastautin</t>
  </si>
  <si>
    <t>OG - Individu pemastautin (pekerja berpengetahuan / berkepakaran) (kumpulan perniagaan)</t>
  </si>
  <si>
    <t>SG - Individu pemastautin (pekerja berpengetahuan / berkepakaran)(kumpulan bukan perniagaan)</t>
  </si>
  <si>
    <t>OG - Individu bukan pemastautin (pekerja berpengetahuan) (kumpulan perniagaan)</t>
  </si>
  <si>
    <t>SG - Individu bukan pemastautin (pekerja berpengetahuan) (kumpulan bukan perniagaan)</t>
  </si>
  <si>
    <t>TR - Amanah pelaburan harta tanah / tabung amanah harta</t>
  </si>
  <si>
    <t>PT - Perkongsian liabiliti terhad</t>
  </si>
  <si>
    <t>TN - Amanah perniagaan</t>
  </si>
  <si>
    <t>TA - Badan amanah</t>
  </si>
  <si>
    <t>TJ - Keluarga sekutu hindu</t>
  </si>
  <si>
    <t>1. Pembahagian Asal</t>
  </si>
  <si>
    <t>2. Pembahagian Pindaan</t>
  </si>
  <si>
    <t>Share of the living accommodation provided</t>
  </si>
  <si>
    <t>Adalah bahagian yang diperuntukkan</t>
  </si>
  <si>
    <t>Adalah bahagian keseluruhan</t>
  </si>
  <si>
    <t>ShareOfLivingAccommodationProvided</t>
  </si>
  <si>
    <t>LivingAccommodationProvided</t>
  </si>
  <si>
    <t>Living accommodation provided</t>
  </si>
  <si>
    <t>(X) is your share of the living accommodation provided</t>
  </si>
  <si>
    <t>(X) adalah bahagian yang diperuntukkan</t>
  </si>
  <si>
    <t>(Y) is the living accommodation provided as a whole</t>
  </si>
  <si>
    <t>(Y) adalah bahagian keseluruhan</t>
  </si>
  <si>
    <t>Applicable only for C2 and C3</t>
  </si>
  <si>
    <t>Pakai hanya untuk C2 dan C3</t>
  </si>
  <si>
    <t>F2(c). Value of increased export</t>
  </si>
  <si>
    <t>F3(c). Value of increased export</t>
  </si>
  <si>
    <t>F3(c). Nilai peningkatan eksport</t>
  </si>
  <si>
    <t>A. PAYMENTS MADE IN THE BASIS YEAR TO NON-RESIDENTS UNDER THE WITHHOLDING TAX PROVISION OF SECTION:</t>
  </si>
  <si>
    <t>A2b. Perkongsian</t>
  </si>
  <si>
    <t>A2b(i). Elaun Diserap</t>
  </si>
  <si>
    <t>A2b(ii). Baki Hantar Hadapan</t>
  </si>
  <si>
    <t>A. Deductions made by the employer (INCLUDING deductions for bonus and director’s fee) in the current year</t>
  </si>
  <si>
    <t>A4. Potongan CP38</t>
  </si>
  <si>
    <t>D. STATUTORY INCOME FROM RENTS (B - C)</t>
  </si>
  <si>
    <t>D. PENDAPATAN BERKANUN SEWA (B - C)</t>
  </si>
  <si>
    <t>E1. STATUTORY INCOME FROM RENTS (B - C)</t>
  </si>
  <si>
    <t>E1. PENDAPATAN BERKANUN SEWA (B - C)</t>
  </si>
  <si>
    <t>Proceed computation by transfering total gross amount to: (i) Working Sheet HK-C16 to determine the statutory income; or (ii) Working Sheet HK-PC1 / HK-PC9 / HK-PC9A if the rental income is assessed as business income under subsection 4(a) of ITA 1967.</t>
  </si>
  <si>
    <t>Teruskan pengiraan dengan memindahkan jumlah kasar ke: (i) Helaian Kerja HK-C16 untuk menentukan pendapatan berkanun; atau (ii) Helaian Kerja HK-PC1 / HK-PC9 / HK-PC9A jika pendapatan sewa ditaksir sebagai pendapatan perniagaan di bawah subseksyen 4(a) ACP 1967</t>
  </si>
  <si>
    <t>Agriculture charge on an asset which is disposed of within 6 years from the date on which the expenditure was incurred or deemed incurred, is : (i) Value N or (ii) N/Y* where the agriculture charge is spread equally over the years of assessment for which the agriculture allowances were given (Proviso to paragraph 27 Schedule 3). * “Y” is the number of years of assessment for which the agriculture allowances were given to the business</t>
  </si>
  <si>
    <t>J4. LESS: Capital Allowance absorbed</t>
  </si>
  <si>
    <t>B2A. Hadiah wang kepada institusi atau organisasi yang diluluskan</t>
  </si>
  <si>
    <t>- Pindahkan amaun ini ke ruang D Helaian Kerja HK-5 - Jumlah pemindahan tidak boleh digunakan untuk M &amp; MT bentuk</t>
  </si>
  <si>
    <t>- Pindahkan amaun ini ke ruang G Helaian Kerja HK-5 - Jumlah pemindahan tidak boleh digunakan untuk M &amp; MT bentuk</t>
  </si>
  <si>
    <t>D. Total Gross Income from Interest</t>
  </si>
  <si>
    <t>1C(ii). Perjanjian Pengelakan Pencukaian Dua Kali antara Malaysia dengan …</t>
  </si>
  <si>
    <t>L. Cost of acquiring and realizing those investments or rights in connection with item D</t>
  </si>
  <si>
    <t>The relief due is amount Y or amount U, where amount U is computed using the following formula: Total X / Total income from all sources x Tax Chargeable before set off or relief = U 4. ** Refer to Public Ruling No. 11/2011 as a guide. (explanatory notes)</t>
  </si>
  <si>
    <t>Pelepasan yang dituntut adalah amaun Y atau amaun U, di mana amaun U boleh dikira dengan formula berikut: Jumlah X / Jumlah Pendapatan dari semua punca x Cukai dikenakan sebelum tolakan credit = U 4. ** Sila rujuk Ketetapan Umum No. 11/2011 sebagai panduan. (Nota penerangan)</t>
  </si>
  <si>
    <t>- Pindahkan amaun ini ke ruang D Helaian Kerja HK-5 - Jumlah pemindahan tidak boleh digunakan untuk bentuk M &amp; MT</t>
  </si>
  <si>
    <t>- Pindahkan amaun ini ke ruang G Helaian Kerja HK-5 - Jumlah pemindahan tidak boleh digunakan untuk bentuk M &amp; MT</t>
  </si>
  <si>
    <t>F2(c). Nilai peningkatan eksport</t>
  </si>
  <si>
    <t>Kenaan Pertanian bagi aset yang dilupuskan dalam tempoh kurang 6 tahun, ialah: (i) Nilai N atau (ii) N/Y* di mana kenaan pertanian dibahagikan sama rata sepanjang tahun-tahun taksiran yang mana elaun-elaun telah diberikan. (Proviso kepada Perenggan 27 Jadual 3). * “Y” ialah bilangan tahun taksiran elaun pertanian yang telah diberi kepada perniagaan tersebut</t>
  </si>
  <si>
    <t>NOTE: 1.Use the foreign currency exchange rate provided in Appendix C if the exchange rate is not available as at the time the income is paid or credited. 2.Where there is a claim for tax refund, please submit this working sheet together with documents pertaining to the tax deducted in the foreign country.</t>
  </si>
  <si>
    <t>NOTA: 1. Gunakan kadar tukaran wang asing yang disediakan dalam Lampiran C jika tidak mempunyai kadar sendiri semasa pendapatan dibayar atau dikreditkan. 2. Kemukakan Helaian Kerja ini bersama dokumen berhubung dengan potongan cukai yang telah dibuat di negara asing jika tuan layak menuntut bayaran balik</t>
  </si>
  <si>
    <t>Pilih pilihan yang berkaitan: 1 - Alamat seperti M1 2 - Alamat seperti M2 3 - Alamat seperti M3</t>
  </si>
  <si>
    <t>NOTA: 1. Gunakan kadar tukaran wang asing yang disediakan dalam Lampiran C jika tidak mempunyai kadar tukaran wang asing semasa pendapatan dibayar atau dikreditkan.  2. Kemukakan Helaian Kerja ini bersama dokumen berhubung dengan potongan cukai yang telah dibuat di negara asing jika tuan layak menuntut bayaran balik. 3. Ketetapan Umum No. 11/2011 boleh dirujuk sebagai panduan.</t>
  </si>
  <si>
    <t>NOTE: 1. Use the exchange rate provided in Appendix C if there is no other rate of exchange at the time the income was first received or credited 2. Submit this Working Sheet together with documents pertaining to the foreign tax deducted if entitled to a tax refund. 3. Please refer to Public Ruling No. 11/2011 as a guide</t>
  </si>
  <si>
    <t>D3. JUMLAH ( D1 + D2 )</t>
  </si>
  <si>
    <t>NOTE: 1. Use the exchange rate provided in Appendix C if there is no other rate of exchange at the time the income was fist received or credited. 2. Submit this Working Sheet together with documents pertaining to the foreign tax deducted if entitled to a tax refund. 3. Please refer to Public Ruling No. 11/2011 as a guide.</t>
  </si>
  <si>
    <t>Select the relevant option: 1 - Yes 2 - No</t>
  </si>
  <si>
    <t>Select the relevant option: 1 - Address as per M1 2 - Address as per M2 3 - Address as per M3</t>
  </si>
  <si>
    <t>(terhad kepada 2.5% pendapatan agregat di A23)</t>
  </si>
  <si>
    <t>Pilih pilihan yang berkaitan: 1 - Ya 2 -  Tidak</t>
  </si>
  <si>
    <t>NOTA: 1. Gunakan kadar tukaran wang asing yang disediakan dalam Lampiran C jika tidak mempunyai kadar tukaran wang asing semasa pendapatan dibayar atau dikreditkan. 2. Kemukakan Helaian Kerja ini bersama dokumen berhubung dengan potongan cukai yang telah dibuat di negara asing jika tuan layak menuntut bayaran balik. 3. Ketetapan Umum No. 11/2011 boleh dirujuk sebagai panduan.</t>
  </si>
  <si>
    <t>B5a / B5b x 100% =</t>
  </si>
  <si>
    <t>C1. Jenis Iklan</t>
  </si>
  <si>
    <t>ALLOWANCE UNDER INCOME TAX
(ALLOWANCE FOR INCREASED EXPORTS) RULES 1999 - P. U. (A) 128 AND
(ALLOWANCE FOR INCREASED EXPORTS)(AMENDMENT) RULES 2003 - P. U. (A) 309</t>
  </si>
  <si>
    <t>ELAUN DI BAWAH KAEDAH-KAEDAH CUKAI PENDAPATAN
(ELAUN BAGI PENINGKATAN EKSPORT) 1999 - P. U. (A) 128
DAN (ELAUN BAGI PENINGKATAN EKSPORT) (PINDAAN) 2003 - P. U. (A) 309</t>
  </si>
  <si>
    <t>PENGECUALIAN PENDAPATAN BAGI NILAI PENINGKATAN EKSPORT PERKHIDMATAN DI BAWAH PERINTAH CUKAI PENDAPATAN (PENGECUALIAN)
(NO. 2) 2001 - P. U. (A) 154 DAN (NO. 9) 2002 - P. U. (A) 57 DAN (PINDAAN) 2006 – P.U.(A) 275</t>
  </si>
  <si>
    <t>- Qualifying services for items 1 (a) until (k) are applicable from 1 January 1998 and for items 1(l) and (m) are applicable from the year of assessment 2001
- Qualifying services for items 1(n), (o) and (p) are applicable from the year of
assessment 2006.</t>
  </si>
  <si>
    <t>- Perkhidmatan yang layak bagi butiran 1 (a) hingga (k) berkuat kuasa mulai 1 Januari
1998 dan bagi butiran 1 (l) dan (m) berkuat kuasa mulai tahun taksiran 2001
- Perkhidmatan yang layak bagi butiran 1 (n), (o) dan (p) berkuat kuasa mulai tahun
taksiran 2006</t>
  </si>
  <si>
    <t>EXEMPTION OF INCOME FOR THE VALUE OF INCREASED EXPORTS UNDER THE INCOME TAX (EXEMPTION) (NO. 17) ORDER 2005 – P. U. (A) 158</t>
  </si>
  <si>
    <t>B1a. Manufactured Products/Agricultural produce</t>
  </si>
  <si>
    <t>TUNTUTAN BAGI ELAUN PELABURAN SEMULA(EPS) BAGI PROJEK YANG LAYAK DI BAWAH JADUAL 7A , AKTA CUKAI PENDAPATAN 1967</t>
  </si>
  <si>
    <t>A1. Category of taxpayer</t>
  </si>
  <si>
    <t>A1. Kategori pembayar cukai</t>
  </si>
  <si>
    <t>A2. Category of Application</t>
  </si>
  <si>
    <t>BAHAGIAN C: BUTIR-BUTIR PERBELANJAAN MODAL YANG LAYAK BAGI PROJEK PERKILANGAN, PEMPROSESAN ATAU PERTANIAN DAN PERTUKARAN SISTEM REBAN TERBUKA KEPADA SISTEM REBAN TERTUTUP BAGI PERNIAGAAN PENTERNAKAN AYAM DAN ITIK</t>
  </si>
  <si>
    <t>C1a(ii). Total cost (RM)*</t>
  </si>
  <si>
    <t>C1a(ii). Jumlah kos (RM)*</t>
  </si>
  <si>
    <t>C1a(iii). Date of acquisition</t>
  </si>
  <si>
    <t>C1a(iii). Tarikh pemerolehan</t>
  </si>
  <si>
    <t>C1a(iv). RA given</t>
  </si>
  <si>
    <t>C1a(iv). EPS yang diberi</t>
  </si>
  <si>
    <t>C1a(v). Year of assessment claimed</t>
  </si>
  <si>
    <t>C1a(v). Tahun taksiran dituntut</t>
  </si>
  <si>
    <t>C1a(vii). Function</t>
  </si>
  <si>
    <t>C1a(vii). Fungsi</t>
  </si>
  <si>
    <t>C1a(viii). Mode of payment and capital payment made in the basis period</t>
  </si>
  <si>
    <t>C1a(viii). Cara pembayaran dan bayaran modal yang dibuat dalam tempoh asas</t>
  </si>
  <si>
    <t>C1a(viii-i). Hire purchase (RM)</t>
  </si>
  <si>
    <t>C1a(viii-i). Sewa beli (RM)</t>
  </si>
  <si>
    <t>C1a(viii-ii). Cash (RM)</t>
  </si>
  <si>
    <t>C1a(viii-i). Tunai (RM)</t>
  </si>
  <si>
    <t>C1a(ix). Date put to use</t>
  </si>
  <si>
    <t>C1a(ix). Tarikh mula digunakan</t>
  </si>
  <si>
    <t>Bagi aset yang diperolehi secara sewa beli, sila nyatakan jumlah bayaran modal yang telah dibuat bagi tempoh-tempoh asas sebelumnya di mana EPS telah diberi</t>
  </si>
  <si>
    <t>C1e. Other types of qualifying capital expenditure in relation to agricultural project/business of rearing chicken and ducks</t>
  </si>
  <si>
    <t>C1e. Lain-lain jenis perbelanjaan modal yang layak berhubung dengan projek pertanian/perniagaan penternakan ayam itik</t>
  </si>
  <si>
    <t>C1e(i). Types of capital expenditure</t>
  </si>
  <si>
    <t>C1e(i). Jenis Perbelanjaan modal</t>
  </si>
  <si>
    <t>C1e(ii). Date of implementation</t>
  </si>
  <si>
    <t>C1e(ii). Tarikh Dilaksanakan</t>
  </si>
  <si>
    <t>C1e(iii). Total cost</t>
  </si>
  <si>
    <t>C1e(iii). Jumlah kos</t>
  </si>
  <si>
    <t>SENARAI PROJEK DAN JADUAL PENGIKTIRAFAN KEUNTUNGAN UNTUK TAHUN BERAKHIR</t>
  </si>
  <si>
    <t>SENARAI PROJEK DAN JADUAL PENGIKTIRAFAN KEUNTUNGAN UNTUK TAHUN  BERAKHIR</t>
  </si>
  <si>
    <t>D(a). Sales / Revenue (RM)</t>
  </si>
  <si>
    <t>D(b). Purchase / Expenditure (RM)</t>
  </si>
  <si>
    <t>C. Profit / (Loss) Before Income Tax</t>
  </si>
  <si>
    <t>HKNAbstract</t>
  </si>
  <si>
    <t>HK-N: Information on related company transactions</t>
  </si>
  <si>
    <t>hk-n</t>
  </si>
  <si>
    <t>HK-N</t>
  </si>
  <si>
    <t>[999.001] Enumeration: Ya/Tidak</t>
  </si>
  <si>
    <t>[999.002] Enumeration: Jenis fail cukai pendapatan</t>
  </si>
  <si>
    <t>[999.003] Enumeration: Kod perniagaan</t>
  </si>
  <si>
    <t>[999.004] Enumeration: Jenis perniagaan</t>
  </si>
  <si>
    <t>[999.006] Enumeration: Mata wang</t>
  </si>
  <si>
    <t>[999.007] Enumeration: Jenis insentif</t>
  </si>
  <si>
    <t>[999.008] Enumeration: Insentif untuk eksport</t>
  </si>
  <si>
    <t>[999.009] Enumeration: Kod pendapatan</t>
  </si>
  <si>
    <t>[999.010] Enumeration: Pencirian aktiviti perniagaan</t>
  </si>
  <si>
    <t>[999.011] Enumeration: Sektor industri</t>
  </si>
  <si>
    <t>[999.013] Enumeration: Jenis jualan</t>
  </si>
  <si>
    <t>[999.015] Enumeration: Kod jenis pendapatan</t>
  </si>
  <si>
    <t>[999.016] Enumeration: Kaedah modal pembayaran</t>
  </si>
  <si>
    <t>[999.019] Enumeration: Kod negara</t>
  </si>
  <si>
    <t>[999.022] Enumeration: Jenis perniagaan hotel</t>
  </si>
  <si>
    <t>[999.023] Enumeration: Jenis perniagaan pengendalian pelancongan</t>
  </si>
  <si>
    <t>[999.027] Enumeration: Jenis tujuan</t>
  </si>
  <si>
    <t>[999.030] Enumeration: Jenis pasaran</t>
  </si>
  <si>
    <t>[999.031] Enumeration: Jenis perbelanjaan</t>
  </si>
  <si>
    <t>[999.033] Enumeration: Jenis perbelanjaan (perkhidmatan profesional)</t>
  </si>
  <si>
    <t>[999.034] Enumeration: Jenis iklan</t>
  </si>
  <si>
    <t>[999.035] Enumeration: Jenis hasil pertanian</t>
  </si>
  <si>
    <t>[999.040] Enumeration: Jenis perbelanjaan untuk potongan sekali bagi penggalakan eksport</t>
  </si>
  <si>
    <t>[999.045] Enumeration: Koperasi masyarakat rekod alamat</t>
  </si>
  <si>
    <t>[999.047] Enumeration: Pengiraan ganjaran</t>
  </si>
  <si>
    <t>[999.052] Enumeration: Kawasan operasi</t>
  </si>
  <si>
    <t>[999.053] Enumeration: Jenis operasi</t>
  </si>
  <si>
    <t>PART L: FINANCIAL PARTICULARS OF COMPANY ( MAIN BUSINESS )</t>
  </si>
  <si>
    <t>BAHAGIAN L: MAKLUMAT KEWANGAN SYARIKAT ( PERNIAGAAN UTAMA )</t>
  </si>
  <si>
    <t>Pendapatan Perniagaan:</t>
  </si>
  <si>
    <t>L1. Business code</t>
  </si>
  <si>
    <t>L1. Kod perniagaan</t>
  </si>
  <si>
    <t>L1A. Type of business activity</t>
  </si>
  <si>
    <t>L1A. Jenis aktiviti perniagaan</t>
  </si>
  <si>
    <t>L2. Sales / Turnover</t>
  </si>
  <si>
    <t>L2. Jualan / Perolehan</t>
  </si>
  <si>
    <t>L4. Purchases</t>
  </si>
  <si>
    <t>L4. Belian</t>
  </si>
  <si>
    <t>L4A. Cost of production</t>
  </si>
  <si>
    <t>L4A. Kos pengeluaran</t>
  </si>
  <si>
    <t>L5. Closing stock</t>
  </si>
  <si>
    <t>L5. Stok akhir</t>
  </si>
  <si>
    <t>L6. Cost of sales</t>
  </si>
  <si>
    <t>L6. Kos jualan</t>
  </si>
  <si>
    <t>L7. GROSS PROFIT / LOSS ( L2 - L6 )</t>
  </si>
  <si>
    <t>L7. UNTUNG / RUGI KASAR (L2 - L6)</t>
  </si>
  <si>
    <t>L8. Foreign currency exchange gain</t>
  </si>
  <si>
    <t>L8. Keuntungan pertukaran wang asing</t>
  </si>
  <si>
    <t>L9. Other business income</t>
  </si>
  <si>
    <t>L9. Pendapatan perniagaan lain</t>
  </si>
  <si>
    <t>L10. Other income</t>
  </si>
  <si>
    <t>L10. Pendapatan lain</t>
  </si>
  <si>
    <t>L11. Non-taxable profits</t>
  </si>
  <si>
    <t>L11. Keuntungan tidak dikenakan cukai</t>
  </si>
  <si>
    <t>Expenditure:</t>
  </si>
  <si>
    <t>Perbelanjaan:</t>
  </si>
  <si>
    <t>L12. Interest</t>
  </si>
  <si>
    <t>L12. Faedah</t>
  </si>
  <si>
    <t>L13. Professional, technical, management and legal fees</t>
  </si>
  <si>
    <t>L13. Bayaran profesional, teknikal, pengurusan dan kos guaman</t>
  </si>
  <si>
    <t>L13A. Technical fee payments to non-resident recipients</t>
  </si>
  <si>
    <t>L13A. Bayaran fi teknikal kepada penerima bukan pemastautin</t>
  </si>
  <si>
    <t>L14. Contract payments</t>
  </si>
  <si>
    <t>L14. Bayaran kontrak</t>
  </si>
  <si>
    <t>L14A. Directors' fee</t>
  </si>
  <si>
    <t>L14A. Fi / Yuran Pengarah</t>
  </si>
  <si>
    <t>L15. Salaries and wages</t>
  </si>
  <si>
    <t>L15. Gaji dan upah</t>
  </si>
  <si>
    <t>L15A. Cost of Employee Stock Options</t>
  </si>
  <si>
    <t>L15A. Kos Opsyen Stok Pekerja</t>
  </si>
  <si>
    <t>L16. Royalties</t>
  </si>
  <si>
    <t>L16. Royalti</t>
  </si>
  <si>
    <t>L17. Rental / Lease</t>
  </si>
  <si>
    <t>L17. Sewa / Sewa pajakan</t>
  </si>
  <si>
    <t>L18. Maintenance and repairs</t>
  </si>
  <si>
    <t>L18. Penyelenggaraan dan pembaikan</t>
  </si>
  <si>
    <t>L19. Research and development</t>
  </si>
  <si>
    <t>L19. Penyelidikan dan pembangunan</t>
  </si>
  <si>
    <t>L20. Promotion and advertisement</t>
  </si>
  <si>
    <t>L20. Promosi dan pengiklanan</t>
  </si>
  <si>
    <t>L21. Travelling and accommodation</t>
  </si>
  <si>
    <t>L21. Perjalanan dan penginapan</t>
  </si>
  <si>
    <t>L22. Foreign currency exchange loss</t>
  </si>
  <si>
    <t>L22. Kerugian pertukaran wang asing</t>
  </si>
  <si>
    <t>L23. Other expenditure</t>
  </si>
  <si>
    <t>L23. Perbelanjaan-perbelanjaan lain</t>
  </si>
  <si>
    <t>L24. TOTAL EXPENDITURE</t>
  </si>
  <si>
    <t>L24. JUMLAH PERBELANJAAN</t>
  </si>
  <si>
    <t>L25. NET PROFIT / LOSS</t>
  </si>
  <si>
    <t>L25. UNTUNG / RUGI BERSIH</t>
  </si>
  <si>
    <t>L26. Non-allowable expenses</t>
  </si>
  <si>
    <t>L26. Perbelanjaan yang tidak dibenarkan</t>
  </si>
  <si>
    <t>L27. Motor vehicles</t>
  </si>
  <si>
    <t>L27. Kenderaan</t>
  </si>
  <si>
    <t>L28. Plant and machinery</t>
  </si>
  <si>
    <t>L28. Loji dan jentera</t>
  </si>
  <si>
    <t>L29. Land and buildings</t>
  </si>
  <si>
    <t>L29. Tanah dan bangunan</t>
  </si>
  <si>
    <t>L30. Other fixed assets</t>
  </si>
  <si>
    <t>L30. Aset tetap lain</t>
  </si>
  <si>
    <t>L31. TOTAL FIXED ASSETS</t>
  </si>
  <si>
    <t>L31. JUMLAH ASET TETAP</t>
  </si>
  <si>
    <t>L31A. Total cost of fixed assets acquired in the basis period</t>
  </si>
  <si>
    <t>L31A. Jumlah kos aset tetap yang diperoleh dalam tempoh asas</t>
  </si>
  <si>
    <t>L32. Investments</t>
  </si>
  <si>
    <t>L32. Pelaburan</t>
  </si>
  <si>
    <t>L33. Trade debtors</t>
  </si>
  <si>
    <t>L33. Penghutang dagangan</t>
  </si>
  <si>
    <t>L34. Sundry debtors</t>
  </si>
  <si>
    <t>L34. Penghutang lain</t>
  </si>
  <si>
    <t>L34A. Stock</t>
  </si>
  <si>
    <t>L34A. Stok</t>
  </si>
  <si>
    <t>L35. Loans to directors</t>
  </si>
  <si>
    <t>L35. Pinjaman kepada pengarah</t>
  </si>
  <si>
    <t>L36. Cash in hand and cash at bank</t>
  </si>
  <si>
    <t>L36. Baki tunai dan baki di bank</t>
  </si>
  <si>
    <t>L37. Other current assets</t>
  </si>
  <si>
    <t>L37. Aset semasa lain</t>
  </si>
  <si>
    <t>L38. TOTAL CURRENT ASSETS</t>
  </si>
  <si>
    <t>L38. JUMLAH ASET SEMASA</t>
  </si>
  <si>
    <t>L39. TOTAL ASSETS ( L31 + L32 + L38 )</t>
  </si>
  <si>
    <t>L39. JUMLAH ASET ( L31 + L32 + L38 )</t>
  </si>
  <si>
    <t>LIABILITIES AND OWNERS' EQUITY</t>
  </si>
  <si>
    <t>Current Liabilities:</t>
  </si>
  <si>
    <t>L40. Loans and overdrafts</t>
  </si>
  <si>
    <t>L40. Pinjaman dan overdraf</t>
  </si>
  <si>
    <t>L41. Trade creditors</t>
  </si>
  <si>
    <t>L41. Pemiutang dagangan</t>
  </si>
  <si>
    <t>L42. Sundry creditors</t>
  </si>
  <si>
    <t>L42. Pemiutang lain</t>
  </si>
  <si>
    <t>L43. Loans from directors</t>
  </si>
  <si>
    <t>L43. Pinjaman daripada pengarah</t>
  </si>
  <si>
    <t>L44. Other current liabilities</t>
  </si>
  <si>
    <t>L44. Liabiliti semasa lain</t>
  </si>
  <si>
    <t>L45. TOTAL CURRENT LIABILITIES</t>
  </si>
  <si>
    <t>L45. JUMLAH LIABILITI SEMASA</t>
  </si>
  <si>
    <t>L46. Long-term liabilities</t>
  </si>
  <si>
    <t>L46. Liabiliti jangka panjang</t>
  </si>
  <si>
    <t>L47. TOTAL LIABILITIES</t>
  </si>
  <si>
    <t>L47. JUMLAH LIABILITI</t>
  </si>
  <si>
    <t>Shareholders' Equity:</t>
  </si>
  <si>
    <t>Ekuiti Pemegang Saham:</t>
  </si>
  <si>
    <t>L48. Paid-up capital</t>
  </si>
  <si>
    <t>L48. Modal berbayar</t>
  </si>
  <si>
    <t>L49. Profit and loss appropriation account</t>
  </si>
  <si>
    <t>L49. Akaun pengasingan untung/rugi</t>
  </si>
  <si>
    <t>L50. Reserve account</t>
  </si>
  <si>
    <t>L50. Akaun rizab</t>
  </si>
  <si>
    <t>L51. Total Equity</t>
  </si>
  <si>
    <t>L51. Jumlah Ekuiti</t>
  </si>
  <si>
    <t>L52. TOTAL LIABILITIES AND EQUITY</t>
  </si>
  <si>
    <t>L52. JUMLAH LIABILITI DAN EKUITI</t>
  </si>
  <si>
    <t>Part H: FINANCIAL PARTICULARS OF INDIVIDUAL [ MAIN BUSINESS ONLY ]</t>
  </si>
  <si>
    <t>BAHANGIAN H: MAKLUMAT KEWANGAN ORANG PERSEORANGAN(PERNIAGAAN UTAMA SAHAJA)</t>
  </si>
  <si>
    <t>H1. Name of Business</t>
  </si>
  <si>
    <t>H1. Nama Perniagaan</t>
  </si>
  <si>
    <t>H2. Business Code</t>
  </si>
  <si>
    <t>H2. Kod Perniagaan</t>
  </si>
  <si>
    <t>TRADING, PROFIT AND LOSS ACCOUNT</t>
  </si>
  <si>
    <t>AKAUN PERDAGANGAN UNTUNG RUGI</t>
  </si>
  <si>
    <t>H3. Sales / Turnover</t>
  </si>
  <si>
    <t>H5. Purchases and Cost of Production</t>
  </si>
  <si>
    <t>H5. belian dan Kos Pengeluaran</t>
  </si>
  <si>
    <t>H6. Closing Stock</t>
  </si>
  <si>
    <t>H6. Stock Akhir</t>
  </si>
  <si>
    <t>H7. Cost of Sales ( H4 + H5 - H6 )</t>
  </si>
  <si>
    <t>H7. Kos Jualan ( H4 + H5 - H6 )</t>
  </si>
  <si>
    <t>H8. GROSS PROFIT / LOSS ( H3 – H7 )</t>
  </si>
  <si>
    <t>H8. UNTUNG / RUGI KASAR ( H3 – H7 )</t>
  </si>
  <si>
    <t>INCOME:</t>
  </si>
  <si>
    <t>PENDAPATAN:</t>
  </si>
  <si>
    <t>H9. Other Business</t>
  </si>
  <si>
    <t>H9. Perniagaan Lain</t>
  </si>
  <si>
    <t>H10. Dividends</t>
  </si>
  <si>
    <t>H10. Dividen</t>
  </si>
  <si>
    <t>H11. Interest and Discounts</t>
  </si>
  <si>
    <t>H11. Faedah dan Diskaun</t>
  </si>
  <si>
    <t>H12. Rents, Royalties and Premiums</t>
  </si>
  <si>
    <t>H12. Sewa, Royalti dan Premium</t>
  </si>
  <si>
    <t>H13. Other Income</t>
  </si>
  <si>
    <t>H13. Pendaptan Lain</t>
  </si>
  <si>
    <t>H14. Total ( H9 hingga H13 )</t>
  </si>
  <si>
    <t>H14. Jumlah ( H9 hingga H13 )</t>
  </si>
  <si>
    <t>EXPENSES:</t>
  </si>
  <si>
    <t>PERBELANJAAN:</t>
  </si>
  <si>
    <t>H15. Loan Interest</t>
  </si>
  <si>
    <t>H15. Faedah Pinjaman</t>
  </si>
  <si>
    <t>H16. Salaries and Wages</t>
  </si>
  <si>
    <t>H16. Gaji dan Upah</t>
  </si>
  <si>
    <t>H17. Rental / Lease</t>
  </si>
  <si>
    <t>H17. Sewa / Pajakan</t>
  </si>
  <si>
    <t>H18. Contract and Subcontracts</t>
  </si>
  <si>
    <t>H18. Kontrak and Subkontrak</t>
  </si>
  <si>
    <t>H19. Commissions</t>
  </si>
  <si>
    <t>H19. Komisen</t>
  </si>
  <si>
    <t>H20. Bad Debts</t>
  </si>
  <si>
    <t>H20. Hutang Lapuk</t>
  </si>
  <si>
    <t>H21. Travelling and Transport</t>
  </si>
  <si>
    <t>H21. Perjalanan dan Pengangkutan</t>
  </si>
  <si>
    <t>H22. Repairs and Maintenance</t>
  </si>
  <si>
    <t>H22. Penbaikan dan Penyelenggaran</t>
  </si>
  <si>
    <t>H23. Promotion and Advertisement</t>
  </si>
  <si>
    <t>H23. Promosi dan iklan</t>
  </si>
  <si>
    <t>H24. Other Expenses</t>
  </si>
  <si>
    <t>H24. Perbelanjaan-perbelanjaan Lain</t>
  </si>
  <si>
    <t>H25. TOTAL EXPENDITURE ( H15 to H24 )</t>
  </si>
  <si>
    <t>H25. JUMLAH PERBELANJAAN  ( H15 hingga H24 )</t>
  </si>
  <si>
    <t>H26. NET PROFIT / LOSS</t>
  </si>
  <si>
    <t>H26. UNTUNG / RUGI BERSIH</t>
  </si>
  <si>
    <t>H27. Non-Allowable Expenses</t>
  </si>
  <si>
    <t>H27. Perbelanjaan yang Tidak Dibenarkan</t>
  </si>
  <si>
    <t>BALANCE SHEET
Fixed Assets:</t>
  </si>
  <si>
    <t>KUNCI KIRA-KIRA
Aset Tetap:</t>
  </si>
  <si>
    <t>H28. Land and Buildings</t>
  </si>
  <si>
    <t>H28. Tanah dan Benguanan</t>
  </si>
  <si>
    <t>H29. Plant and Machinery</t>
  </si>
  <si>
    <t>H29. Lori dan Jentera</t>
  </si>
  <si>
    <t>H30. Motor Vehicles</t>
  </si>
  <si>
    <t>H30. Kenderaan</t>
  </si>
  <si>
    <t>H31. Other Fixed Assets</t>
  </si>
  <si>
    <t>H31. Aset Teatp Lain</t>
  </si>
  <si>
    <t>H32. TOTAL FIXED ASSETS ( H28 to H31 )</t>
  </si>
  <si>
    <t>H32. JUMLAH ASET TETAP ( H28 hingga H31 )</t>
  </si>
  <si>
    <t>H33. Investments</t>
  </si>
  <si>
    <t>H33. Pelaburan</t>
  </si>
  <si>
    <t>H34. Stock</t>
  </si>
  <si>
    <t>H34. Stok</t>
  </si>
  <si>
    <t>H35. Trade Debtors</t>
  </si>
  <si>
    <t>H35. Penghutang Dangangan</t>
  </si>
  <si>
    <t>H36. Sundry Debtors</t>
  </si>
  <si>
    <t>H36. Penghutang Lain</t>
  </si>
  <si>
    <t>H37.  Cash in Hand</t>
  </si>
  <si>
    <t>H37. Baki Tunai</t>
  </si>
  <si>
    <t>H38. Cash at Bank</t>
  </si>
  <si>
    <t>H38. Baki Dalam Bank</t>
  </si>
  <si>
    <t>H39. Other Current Assets</t>
  </si>
  <si>
    <t>H39. Aset Semasa Lain</t>
  </si>
  <si>
    <t>H40. TOTAL CURRENT ASSETS ( H34 to H39 )</t>
  </si>
  <si>
    <t>H40. JUMLAH ASET SEMASA ( H34 hingga H39 )</t>
  </si>
  <si>
    <t>H41. TOTAL ASSETS ( H32 + H33 + H40 )</t>
  </si>
  <si>
    <t>H41. JUMLAH ASET ( H32 + H33 + H40 )</t>
  </si>
  <si>
    <t>LIABILITIES:</t>
  </si>
  <si>
    <t>LIABILITI:</t>
  </si>
  <si>
    <t>H42. Loans and Overdrafts</t>
  </si>
  <si>
    <t>H42. Pinjaman dan Overdraft</t>
  </si>
  <si>
    <t>H43. Trade Creditors</t>
  </si>
  <si>
    <t>H43. Pemuitang Dagangan</t>
  </si>
  <si>
    <t>H44. Sundry Creditors</t>
  </si>
  <si>
    <t>H44. Pemuitang Lain</t>
  </si>
  <si>
    <t>H45. TOTAL LIABILITIES ( H42 to H44 )</t>
  </si>
  <si>
    <t>H45. JUMLAH LIABILITI ( H42 hingga H44)</t>
  </si>
  <si>
    <t>OWNER’S EQUITY:</t>
  </si>
  <si>
    <t>EKUITI PEMILIK:</t>
  </si>
  <si>
    <t>H46. Capital Account</t>
  </si>
  <si>
    <t>H46. Akaun Modal</t>
  </si>
  <si>
    <t>H47. Current Account Balance Brought Forward</t>
  </si>
  <si>
    <t>H47. Baki Akaun Semasa Bawa Hadapan</t>
  </si>
  <si>
    <t>H48. Current Year Profit / Loss</t>
  </si>
  <si>
    <t>H48. Untung / Rugi Tahun Semasa</t>
  </si>
  <si>
    <t>H49. Net Advance / Drawing</t>
  </si>
  <si>
    <t>H49. Ambilan / Pendahuluan (Bersih)</t>
  </si>
  <si>
    <t>H50. Current Account Balance Carried Forward</t>
  </si>
  <si>
    <t>H50. Baki Akauan Semasa Hantar Hadapan</t>
  </si>
  <si>
    <t>LIABILITIES :</t>
  </si>
  <si>
    <t>PART F: FINANCIAL PARTICULAR OF INDIVIDUAL</t>
  </si>
  <si>
    <t>F1. Name of business (main business)</t>
  </si>
  <si>
    <t>F2. Business Code</t>
  </si>
  <si>
    <t>TRADING,PROFIT AND LOSS ACCOUNT</t>
  </si>
  <si>
    <t>F3. Sales/Turnover</t>
  </si>
  <si>
    <t>F4. Opening Stock</t>
  </si>
  <si>
    <t>F5. Purchases and cost of production</t>
  </si>
  <si>
    <t>F6. Closing stock</t>
  </si>
  <si>
    <t>F7. Cost of sales (F4+F5-F7)</t>
  </si>
  <si>
    <t>F8. GROSS PROFIT/LOSS</t>
  </si>
  <si>
    <t xml:space="preserve">OTHER INCOME </t>
  </si>
  <si>
    <t>F9.   Other business income</t>
  </si>
  <si>
    <t>F10. Dividends</t>
  </si>
  <si>
    <t>F11. Interest and discounts</t>
  </si>
  <si>
    <t>F12. Rents,royalties and premiums</t>
  </si>
  <si>
    <t xml:space="preserve">F13. Other Income </t>
  </si>
  <si>
    <t>F14. TOTAL (F9 to F13)</t>
  </si>
  <si>
    <t>EXPENSES</t>
  </si>
  <si>
    <t>F15. Loan Interest</t>
  </si>
  <si>
    <t>F16. Salaries and wages</t>
  </si>
  <si>
    <t>F17. Rental/Lease</t>
  </si>
  <si>
    <t>F18. Contracts and subcontracts</t>
  </si>
  <si>
    <t>F19. Commissions</t>
  </si>
  <si>
    <t>F20. Bad debts</t>
  </si>
  <si>
    <t>F21. Travelling and transport</t>
  </si>
  <si>
    <t xml:space="preserve">F22. Repairs and maintenance </t>
  </si>
  <si>
    <t>F23. Promotion and advertistment</t>
  </si>
  <si>
    <t>F24. Other expenses</t>
  </si>
  <si>
    <t>F25. TOTAL EXPENDITURE (F15 to F24)</t>
  </si>
  <si>
    <t>F26. NET PROFIT/LOSS</t>
  </si>
  <si>
    <t xml:space="preserve">F27. Non-allowable expenses </t>
  </si>
  <si>
    <t xml:space="preserve">BALANCE SHEET FIXED ASSETS </t>
  </si>
  <si>
    <t xml:space="preserve">F28. Land and buildings </t>
  </si>
  <si>
    <t>F29. Plant and machinery</t>
  </si>
  <si>
    <t>F30. Motor Vehicles</t>
  </si>
  <si>
    <t>F31. Other fixed assets</t>
  </si>
  <si>
    <t>F32. TOTAL FXED ASSETS (F28 to F31)</t>
  </si>
  <si>
    <t>F33. Investements</t>
  </si>
  <si>
    <t>CURRENT ASSETS</t>
  </si>
  <si>
    <t>F34. Stock</t>
  </si>
  <si>
    <t>F35. Trader debtors</t>
  </si>
  <si>
    <t>F36. Sundry debtors</t>
  </si>
  <si>
    <t>F37. Cash in hand</t>
  </si>
  <si>
    <t>F38. Cash at bank</t>
  </si>
  <si>
    <t>F39. Other current assets</t>
  </si>
  <si>
    <t>F40. TOTAL CURRENT ASSETS (F34 to F39)</t>
  </si>
  <si>
    <t>F41. TOTAL ASSETS (F32+F33+F40)</t>
  </si>
  <si>
    <t>LIABILITIES</t>
  </si>
  <si>
    <t>F42. Loans and overdrafts</t>
  </si>
  <si>
    <t>F43. Trade creditors</t>
  </si>
  <si>
    <t>F44. Sundry creditors</t>
  </si>
  <si>
    <t>F45. TOTAL LIABILITIES (F24 to F44)</t>
  </si>
  <si>
    <t>OWNER'S EQUITY</t>
  </si>
  <si>
    <t>F46. Capital account</t>
  </si>
  <si>
    <t>F47. Current account balance brought forward</t>
  </si>
  <si>
    <t>F48. Current year profit/loss</t>
  </si>
  <si>
    <t xml:space="preserve">F49. Net advance/drawing </t>
  </si>
  <si>
    <t>F50. Current account balance carried forward</t>
  </si>
  <si>
    <t>PART J : FINANCIAL PARTICULARS OF PARTNERSHIP</t>
  </si>
  <si>
    <t>BAHAGIAN J : MAKLUMAT KEWANGAN PERKONGSIAN</t>
  </si>
  <si>
    <t>BUSINESS INCOME</t>
  </si>
  <si>
    <t>PENDAPATAN PERNIAGAAN</t>
  </si>
  <si>
    <t>J1. Business code</t>
  </si>
  <si>
    <t>J1. Kod perniagaan</t>
  </si>
  <si>
    <t>J2. Sales or turnover</t>
  </si>
  <si>
    <t>J2. Jualan atau perolehan</t>
  </si>
  <si>
    <t>J4. Purchases and cost of production</t>
  </si>
  <si>
    <t>J4. Belian dan kos pengeluaran</t>
  </si>
  <si>
    <t>J5. Closing stock</t>
  </si>
  <si>
    <t>J5. Stok akhir</t>
  </si>
  <si>
    <t>J6. Cost of sales (J3 + J4 - J5)</t>
  </si>
  <si>
    <t>J6. Kos jualan (J3 + J4 - J5)</t>
  </si>
  <si>
    <t>J7. GROSS PROFIT/LOSS (J2 - J6)</t>
  </si>
  <si>
    <t>J7. UNTUNG/RUGI KASAR (J2 - J6)</t>
  </si>
  <si>
    <t>J8. Other businesses</t>
  </si>
  <si>
    <t>J8. Perniagaan lain</t>
  </si>
  <si>
    <t>J9. Dividends</t>
  </si>
  <si>
    <t>J9. Dividen</t>
  </si>
  <si>
    <t>J10. Interest and discounts</t>
  </si>
  <si>
    <t>J10. Faedah dan diskaun</t>
  </si>
  <si>
    <t>J11. Rents, royalties and premiums</t>
  </si>
  <si>
    <t>J11. Sewa, royalti dan premium</t>
  </si>
  <si>
    <t>J12. Other income</t>
  </si>
  <si>
    <t>J12. Pendapatan lain</t>
  </si>
  <si>
    <t>J13. TOTAL (J8 to J12)</t>
  </si>
  <si>
    <t>J13. JUMLAH (J8 hingga J12)</t>
  </si>
  <si>
    <t>EXPENSES :</t>
  </si>
  <si>
    <t>PERBELANJAAN :</t>
  </si>
  <si>
    <t>J14. Loan interest</t>
  </si>
  <si>
    <t>J14. Faedah pinjaman</t>
  </si>
  <si>
    <t>J15. Salaries and wages</t>
  </si>
  <si>
    <t>J15. Gaji dan upah</t>
  </si>
  <si>
    <t>J16. Rental/lease</t>
  </si>
  <si>
    <t>J16. Sewa/pajakan</t>
  </si>
  <si>
    <t>J17. Contracts and subcontracts</t>
  </si>
  <si>
    <t>J17. Kontrak dan subkontrak</t>
  </si>
  <si>
    <t>J18. Commissions</t>
  </si>
  <si>
    <t>J18. Komisen</t>
  </si>
  <si>
    <t>J19. Bad debts</t>
  </si>
  <si>
    <t>J19. Hutang lapuk</t>
  </si>
  <si>
    <t>J20. Travelling and transport</t>
  </si>
  <si>
    <t>J20. Perjalanan dan Pengangkutan</t>
  </si>
  <si>
    <t>J21. Repairs and maintenance</t>
  </si>
  <si>
    <t>J21. Pembaikan dan Penyelenggaraan</t>
  </si>
  <si>
    <t>J22. Promotion and advertisement</t>
  </si>
  <si>
    <t>J22. Promosi dan iklan</t>
  </si>
  <si>
    <t>J23. Other expenses</t>
  </si>
  <si>
    <t>J23. Perbelanjaan lain</t>
  </si>
  <si>
    <t>J24. TOTAL EXPENSE (J14 to J23)</t>
  </si>
  <si>
    <t>J24. JUMLAH PERBELANJAAN (J14 hingga J23)</t>
  </si>
  <si>
    <t>J25. NET PROFIT/LOSS</t>
  </si>
  <si>
    <t>J25. UNTUNG/RUGI BERSIH</t>
  </si>
  <si>
    <t>J26. Non-allowable expenses</t>
  </si>
  <si>
    <t>J26. Perbelanjaan yang tidak dibenarkan</t>
  </si>
  <si>
    <t>Fixed assets :</t>
  </si>
  <si>
    <t>Aset tetap :</t>
  </si>
  <si>
    <t>J27. Land and buildings</t>
  </si>
  <si>
    <t>J27. Tanah dan bangunan</t>
  </si>
  <si>
    <t>J28. Plant and machinery</t>
  </si>
  <si>
    <t>J28. Loji dan jentera</t>
  </si>
  <si>
    <t>J29. Motor vehicles</t>
  </si>
  <si>
    <t>J29. Kenderaan</t>
  </si>
  <si>
    <t>J30. Other fixed assets</t>
  </si>
  <si>
    <t>J30. Aset tetap lain</t>
  </si>
  <si>
    <t>J31. TOTAL FIXED ASSET (J27 to J30)</t>
  </si>
  <si>
    <t>J31. JUMLAH ASET TETAP (J27 hingga J30)</t>
  </si>
  <si>
    <t>J32. Investments</t>
  </si>
  <si>
    <t>J32. Pelaburan</t>
  </si>
  <si>
    <t>Current assets :</t>
  </si>
  <si>
    <t>Aset semasa :</t>
  </si>
  <si>
    <t>J33. Stock</t>
  </si>
  <si>
    <t>J33. Stok</t>
  </si>
  <si>
    <t>J34. Trade debtors</t>
  </si>
  <si>
    <t>J34. Penghutang dagangan</t>
  </si>
  <si>
    <t>J35. Other debtors</t>
  </si>
  <si>
    <t>J35. Penghutang lain</t>
  </si>
  <si>
    <t>J36. Cash in hand</t>
  </si>
  <si>
    <t>J36. Baki tunai</t>
  </si>
  <si>
    <t>J37. Cash at bank</t>
  </si>
  <si>
    <t>J37. Baki dalam bank</t>
  </si>
  <si>
    <t>J38. Other current assets</t>
  </si>
  <si>
    <t>J38. Aset semasa lain</t>
  </si>
  <si>
    <t>J39. TOTAL CURRENT ASSET (J33 to J38)</t>
  </si>
  <si>
    <t>J39. JUMLAH ASET SEMASA (J33 hingga J38)</t>
  </si>
  <si>
    <t>J40. TOTAL ASSET (J31 + J32 + J39)</t>
  </si>
  <si>
    <t>J40. JUMLAH ASET (J31 + J32 + J39)</t>
  </si>
  <si>
    <t>LIABILITI :</t>
  </si>
  <si>
    <t>J41. Loans and overdraft</t>
  </si>
  <si>
    <t>J41. Pinjaman dan Overdraf</t>
  </si>
  <si>
    <t>J42. Trade creditors</t>
  </si>
  <si>
    <t>J42. Pemiutang dagangan</t>
  </si>
  <si>
    <t>J43. Other creditors</t>
  </si>
  <si>
    <t>J43. Pemiutang lain</t>
  </si>
  <si>
    <t>J44. TOTAL LIABILITY (J41 to J43)</t>
  </si>
  <si>
    <t>J44. JUMLAH LIABILITI (J41 hingga J43)</t>
  </si>
  <si>
    <t>PARTNERSHIP EQUITY :</t>
  </si>
  <si>
    <t>EKUITI PERKONGSIAN :</t>
  </si>
  <si>
    <t>J45. Capital account</t>
  </si>
  <si>
    <t>J45. Akaun modal</t>
  </si>
  <si>
    <t>J46. Current account balance brought forward</t>
  </si>
  <si>
    <t>J46. Baki akaun semasa bawa hadapan</t>
  </si>
  <si>
    <t>J47. Current year profit / (loss)</t>
  </si>
  <si>
    <t>J47. Untung/Rugi tahun semasa</t>
  </si>
  <si>
    <t>J48. Net advance / drawing</t>
  </si>
  <si>
    <t>J48. Ambilan/Pendahuluan (bersih)</t>
  </si>
  <si>
    <t>J49. Current account balance carried forward</t>
  </si>
  <si>
    <t>J49. Baki akaun semasa hantar hadapan</t>
  </si>
  <si>
    <t>PART K: FINANCIAL PARTICULARS OF ASSOCIATION</t>
  </si>
  <si>
    <t>BAHAGIAN K: MAKLUMAT KEWANGAN PERTUBUHAN</t>
  </si>
  <si>
    <t>K1. Annual / Members' Fees</t>
  </si>
  <si>
    <t>K1. Yuran tahunan / ahli</t>
  </si>
  <si>
    <t>K2. Entrance Fees</t>
  </si>
  <si>
    <t>K2. Yuran kemasukan</t>
  </si>
  <si>
    <t>K3. Visitors' / green fees</t>
  </si>
  <si>
    <t>K3. Yuran pelawat / bayaran padang</t>
  </si>
  <si>
    <t>K4. Seminars / conventions / training</t>
  </si>
  <si>
    <t>K4. Seminar / persidangan / latihan</t>
  </si>
  <si>
    <t>K5. Donations</t>
  </si>
  <si>
    <t>K5. Derma</t>
  </si>
  <si>
    <t>K6. Receipts from non-members</t>
  </si>
  <si>
    <t>K6. Penerimaan daripada bukan ahli</t>
  </si>
  <si>
    <t>K7. Publishing</t>
  </si>
  <si>
    <t>K7. Penerbitan</t>
  </si>
  <si>
    <t>K8. Other businesses</t>
  </si>
  <si>
    <t>K8. Perniagaan lain</t>
  </si>
  <si>
    <t>K9. Dividends</t>
  </si>
  <si>
    <t>K9. Dividen</t>
  </si>
  <si>
    <t>K10. Interest</t>
  </si>
  <si>
    <t>K10. Faedah</t>
  </si>
  <si>
    <t>K11. Discounts</t>
  </si>
  <si>
    <t>K11. Diskaun</t>
  </si>
  <si>
    <t>K12. Rents</t>
  </si>
  <si>
    <t>K12. Sewa</t>
  </si>
  <si>
    <t>K13. Royalties</t>
  </si>
  <si>
    <t>K13. Royalti</t>
  </si>
  <si>
    <t>K14. Premiums</t>
  </si>
  <si>
    <t>K14. Premium</t>
  </si>
  <si>
    <t>K15. Other income</t>
  </si>
  <si>
    <t>K15. Pendapatan lain</t>
  </si>
  <si>
    <t>K16. TOTAL INCOME (K1 to K15)</t>
  </si>
  <si>
    <t>K16. JUMLAH PENDAPATAN (K1 hingga K15)</t>
  </si>
  <si>
    <t>K17. Salaries and wages</t>
  </si>
  <si>
    <t>K17. Gaji dan upah</t>
  </si>
  <si>
    <t>K18. Seminars / conventions / training</t>
  </si>
  <si>
    <t>K18. Seminar / persidangan / latihan</t>
  </si>
  <si>
    <t>K19. Legal &amp; professional fees</t>
  </si>
  <si>
    <t>K19. Bayaran guaman &amp; ikhtisass</t>
  </si>
  <si>
    <t>K20. Rental / lease</t>
  </si>
  <si>
    <t>K20. Sewa / pajakan</t>
  </si>
  <si>
    <t>K21. Meetings</t>
  </si>
  <si>
    <t>K21. Mesyuarat</t>
  </si>
  <si>
    <t>K22. Interest</t>
  </si>
  <si>
    <t>K22. Faedah</t>
  </si>
  <si>
    <t>K23. Travelling and accommodation</t>
  </si>
  <si>
    <t>K23. Perjalanan dan penginapan</t>
  </si>
  <si>
    <t>K24. Welfare / Charitable expenses</t>
  </si>
  <si>
    <t>K24. Perbelanjaan khairat / amal</t>
  </si>
  <si>
    <t>K25. Other expenses</t>
  </si>
  <si>
    <t>K25. Perbelanjaan-perbelanjaan lain</t>
  </si>
  <si>
    <t>K26. TOTAL EXPENSES (K17 to K25)</t>
  </si>
  <si>
    <t>K26. JUMLAH PERBELANJAAN (K17 hingga K25)</t>
  </si>
  <si>
    <t>K27. SURPLUS / DEFICIT</t>
  </si>
  <si>
    <t>K27. LEBIHAN / DEFISIT</t>
  </si>
  <si>
    <t>K28. Non-allowable expenses</t>
  </si>
  <si>
    <t>K28. Perbelanjaan yang tidak dibenarkan</t>
  </si>
  <si>
    <t>Aset tetap:</t>
  </si>
  <si>
    <t>K29. Land and buildings</t>
  </si>
  <si>
    <t>K29. Tanah dan bangunan</t>
  </si>
  <si>
    <t>K30. Plant and machinery</t>
  </si>
  <si>
    <t>K30. Loji dan jentera</t>
  </si>
  <si>
    <t>K31. Motor vehicles</t>
  </si>
  <si>
    <t>K31. Kenderaan</t>
  </si>
  <si>
    <t>K32. Other fixed assets</t>
  </si>
  <si>
    <t>K32. Aset tetap lain</t>
  </si>
  <si>
    <t>K33. TOTAL FIXED ASSETS (K29 to K32)</t>
  </si>
  <si>
    <t>K33. JUMLAH ASET TETAP (K29 hingga K32)</t>
  </si>
  <si>
    <t>K34. Investments</t>
  </si>
  <si>
    <t>K34. Pelaburan</t>
  </si>
  <si>
    <t>Aset semasa:</t>
  </si>
  <si>
    <t>K35. Stock</t>
  </si>
  <si>
    <t>K35. Stok</t>
  </si>
  <si>
    <t>K36. Trade debtors</t>
  </si>
  <si>
    <t>K36. Penghutang dagangan</t>
  </si>
  <si>
    <t>K37. Sundry debtors</t>
  </si>
  <si>
    <t>K37. Penghutang lain</t>
  </si>
  <si>
    <t>K38. Short-term savings</t>
  </si>
  <si>
    <t>K38. Simpanan jangka pendek</t>
  </si>
  <si>
    <t>K39. Cash in hand</t>
  </si>
  <si>
    <t>K39. Baki tunai</t>
  </si>
  <si>
    <t>K40. Cash at bank</t>
  </si>
  <si>
    <t>K40. Baki dalam bank</t>
  </si>
  <si>
    <t>K41. Other current assets</t>
  </si>
  <si>
    <t>K41. Aset semasa lain</t>
  </si>
  <si>
    <t>K42. TOTAL CURRENT ASSETS (K35 to K41)</t>
  </si>
  <si>
    <t>K42. JUMLAH ASET SEMASA (K35 hingga K41)</t>
  </si>
  <si>
    <t>K43. TOTAL ASSETS (K33 + K34 + K42)</t>
  </si>
  <si>
    <t>K43. JUMLAH ASET (K33 + K34 + K42)</t>
  </si>
  <si>
    <t>K44. Loans and overdrafts</t>
  </si>
  <si>
    <t>K44. Pinjaman dan overdraf</t>
  </si>
  <si>
    <t>K45. Trade creditors</t>
  </si>
  <si>
    <t>K45. Pemiutang dagangan</t>
  </si>
  <si>
    <t>K46. Sundry creditors</t>
  </si>
  <si>
    <t>K46. Pemiutang lain</t>
  </si>
  <si>
    <t>K47. Other current liabilities</t>
  </si>
  <si>
    <t>K47. Liabiliti semasa lain</t>
  </si>
  <si>
    <t>K48. Long term liabilities</t>
  </si>
  <si>
    <t>K48. Liabiliti jangka panjang</t>
  </si>
  <si>
    <t>K49. TOTAL LIABILITIES (K44 to K48)</t>
  </si>
  <si>
    <t>K49. JUMLAH LIABILITI (K44 hingga K48)</t>
  </si>
  <si>
    <t>MEMBER'S FUNDS:</t>
  </si>
  <si>
    <t>DANA AHLI:</t>
  </si>
  <si>
    <t>K50. Current account balance brought forward</t>
  </si>
  <si>
    <t>K50. Baki akaun semasa bawa hadapan</t>
  </si>
  <si>
    <t>K51. Current year's surplus / deficit</t>
  </si>
  <si>
    <t>K51. Lebihan / Defisit tahun semasa</t>
  </si>
  <si>
    <t>K52. Transfer to special fund</t>
  </si>
  <si>
    <t>K52. Pindahan ke dana khas</t>
  </si>
  <si>
    <t>K53. Current account balance carried forward</t>
  </si>
  <si>
    <t>K53. Baki akaun semasa hantar hadapan</t>
  </si>
  <si>
    <t>K54. Special fund balance</t>
  </si>
  <si>
    <t>K54. Baki dana khas</t>
  </si>
  <si>
    <t>hk-fic</t>
  </si>
  <si>
    <t>HKFICAbstract</t>
  </si>
  <si>
    <t>Purchases</t>
  </si>
  <si>
    <t>Less: L3. Opening stock</t>
  </si>
  <si>
    <t>Tolak: L3. Stok awal</t>
  </si>
  <si>
    <t>CostOfProduction</t>
  </si>
  <si>
    <t>ForeignCurrencyExchangeGain</t>
  </si>
  <si>
    <t>NonTaxableProfits</t>
  </si>
  <si>
    <t>ProfessionalTechnicalManagementAndLegalFees</t>
  </si>
  <si>
    <t>Royalties</t>
  </si>
  <si>
    <t>ForeignCurrencyExchangeLoss</t>
  </si>
  <si>
    <t>TechnicalFeePaymentsToNonResidentRecipients</t>
  </si>
  <si>
    <t>CostOfEmployeeStockOptions</t>
  </si>
  <si>
    <t>ContractPayments</t>
  </si>
  <si>
    <t>DirectorsFee</t>
  </si>
  <si>
    <t>CostOfFixedAssetsAcquiredInBasisPeriod</t>
  </si>
  <si>
    <t>SundryDebtors</t>
  </si>
  <si>
    <t>LoansToDirectors</t>
  </si>
  <si>
    <t>CurrentLiabilitiesAbstract</t>
  </si>
  <si>
    <t>LoansAndOverdrafts</t>
  </si>
  <si>
    <t>ProfitAndLossAppropriationAccount</t>
  </si>
  <si>
    <t>LongTermLiabilities</t>
  </si>
  <si>
    <t>SundryCreditors</t>
  </si>
  <si>
    <t>LoansFromDirectors</t>
  </si>
  <si>
    <t>OtherCurrentLiabilities</t>
  </si>
  <si>
    <t>CurrentLiabilities</t>
  </si>
  <si>
    <t>ShareholdersEquityAbstract</t>
  </si>
  <si>
    <t>LiabilitiesAndEquity</t>
  </si>
  <si>
    <t>SalesToRelatedCompaniesInMalaysia</t>
  </si>
  <si>
    <t>SalesToRelatedCompaniesOutsideMalaysia</t>
  </si>
  <si>
    <t>PurchasesFromRelatedCompaniesInMalaysia</t>
  </si>
  <si>
    <t>PurchasesFromRelatedCompaniesOutsideMalaysia</t>
  </si>
  <si>
    <t>OtherExpensesToRelatedCompaniesInMalaysia</t>
  </si>
  <si>
    <t>OtherExpensesToRelatedCompaniesOutsideMalaysia</t>
  </si>
  <si>
    <t>LoansToRelatedCompaniesInMalaysia</t>
  </si>
  <si>
    <t>LoansToRelatedCompaniesOutsideMalaysia</t>
  </si>
  <si>
    <t>LoansFromRelatedCompaniesInMalaysia</t>
  </si>
  <si>
    <t>LoansFromRelatedCompaniesOutsideMalaysia</t>
  </si>
  <si>
    <t>OtherIncomeFromRelatedCompaniesInMalaysia</t>
  </si>
  <si>
    <t>OtherIncomeFromRelatedCompaniesOutsideMalaysia</t>
  </si>
  <si>
    <t>HK-N [abstract]</t>
  </si>
  <si>
    <t>HK-N [abstrak]</t>
  </si>
  <si>
    <t>FinancialInformationFormCAbstract</t>
  </si>
  <si>
    <t>TypeOfFinancialInformationAxis</t>
  </si>
  <si>
    <t>FinancialInformationFormCMember</t>
  </si>
  <si>
    <t>hk-fib</t>
  </si>
  <si>
    <t>FinancialInformationFormBAndBTAbstract</t>
  </si>
  <si>
    <t>HKFIBAbstract</t>
  </si>
  <si>
    <t>FinancialInformationFormBAndBTMember</t>
  </si>
  <si>
    <t>TradingProfitAndLossAccountAbstract</t>
  </si>
  <si>
    <t>LESS: H4. Opening Stock</t>
  </si>
  <si>
    <t>TOLAK: H4. Stock Awal</t>
  </si>
  <si>
    <t>IncomeAbstract</t>
  </si>
  <si>
    <t>Income</t>
  </si>
  <si>
    <t>ContractAndSubcontracts</t>
  </si>
  <si>
    <t>CapitalAccount</t>
  </si>
  <si>
    <t>ProfitOrLoss</t>
  </si>
  <si>
    <t>hk-fim</t>
  </si>
  <si>
    <t>HKFIMAbstract</t>
  </si>
  <si>
    <t>BAHANGIAN F: MAKLUMAT KEWANGAN ORANG PERSEORANGAN</t>
  </si>
  <si>
    <t>F1. Nama Perniagaan</t>
  </si>
  <si>
    <t>F2. Kod Perniagaan</t>
  </si>
  <si>
    <t>H3. Jualan atau Perolehan</t>
  </si>
  <si>
    <t>F3. Jualan atau Perolehan</t>
  </si>
  <si>
    <t>TOLAK: F4. Stock Awal</t>
  </si>
  <si>
    <t>F5. belian dan Kos Pengeluaran</t>
  </si>
  <si>
    <t>F6. Stock Akhir</t>
  </si>
  <si>
    <t>F7. Kos Jualan ( H4 + H5 - H6 )</t>
  </si>
  <si>
    <t>F8. UNTUNG / RUGI KASAR ( H3 – H7 )</t>
  </si>
  <si>
    <t>F9. Perniagaan Lain</t>
  </si>
  <si>
    <t>F10. Dividen</t>
  </si>
  <si>
    <t>F11. Faedah dan Diskaun</t>
  </si>
  <si>
    <t>F12. Sewa, Royalti dan Premium</t>
  </si>
  <si>
    <t>F13. Pendaptan Lain</t>
  </si>
  <si>
    <t>F14. Jumlah ( H9 hingga H13 )</t>
  </si>
  <si>
    <t>F15. Faedah Pinjaman</t>
  </si>
  <si>
    <t>F16. Gaji dan Upah</t>
  </si>
  <si>
    <t>F17. Sewa / Pajakan</t>
  </si>
  <si>
    <t>F18. Kontrak and Subkontrak</t>
  </si>
  <si>
    <t>F19. Komisen</t>
  </si>
  <si>
    <t>F20. Hutang Lapuk</t>
  </si>
  <si>
    <t>F21. Perjalanan dan Pengangkutan</t>
  </si>
  <si>
    <t>F22. Penbaikan dan Penyelenggaran</t>
  </si>
  <si>
    <t>F23. Promosi dan iklan</t>
  </si>
  <si>
    <t>F24. Perbelanjaan-perbelanjaan Lain</t>
  </si>
  <si>
    <t>F25. JUMLAH PERBELANJAAN  ( H15 hingga H24 )</t>
  </si>
  <si>
    <t>F26. UNTUNG / RUGI BERSIH</t>
  </si>
  <si>
    <t>F27. Perbelanjaan yang Tidak Dibenarkan</t>
  </si>
  <si>
    <t>F28. Tanah dan Benguanan</t>
  </si>
  <si>
    <t>F29. Lori dan Jentera</t>
  </si>
  <si>
    <t>F30. Kenderaan</t>
  </si>
  <si>
    <t>F31. Aset Teatp Lain</t>
  </si>
  <si>
    <t>F32. JUMLAH ASET TETAP ( H28 hingga H31 )</t>
  </si>
  <si>
    <t>F33. Pelaburan</t>
  </si>
  <si>
    <t>Fset Semasa:</t>
  </si>
  <si>
    <t>F34. Stok</t>
  </si>
  <si>
    <t>F35. Penghutang Dangangan</t>
  </si>
  <si>
    <t>F36. Penghutang Lain</t>
  </si>
  <si>
    <t>F37. Baki Tunai</t>
  </si>
  <si>
    <t>F38. Baki Dalam Bank</t>
  </si>
  <si>
    <t>F39. Aset Semasa Lain</t>
  </si>
  <si>
    <t>F40. JUMLAH ASET SEMASA ( H34 hingga H39 )</t>
  </si>
  <si>
    <t>F41. JUMLAH ASET ( H32 + H33 + H40 )</t>
  </si>
  <si>
    <t>F42. Pinjaman dan Overdraft</t>
  </si>
  <si>
    <t>F43. Pemuitang Dagangan</t>
  </si>
  <si>
    <t>F44. Pemuitang Lain</t>
  </si>
  <si>
    <t>F45. JUMLAH LIABILITI ( H42 hingga H44)</t>
  </si>
  <si>
    <t>F46. Akaun Modal</t>
  </si>
  <si>
    <t>F47. Baki Akaun Semasa Bawa Hadapan</t>
  </si>
  <si>
    <t>F48. Untung / Rugi Tahun Semasa</t>
  </si>
  <si>
    <t>F49. Ambilan / Pendahuluan (Bersih)</t>
  </si>
  <si>
    <t>F50. Baki Akauan Semasa Hantar Hadapan</t>
  </si>
  <si>
    <t>FinancialInformationFormMAndMTMember</t>
  </si>
  <si>
    <t>HKFIPAbstract</t>
  </si>
  <si>
    <t>FinancialInformationFormPAbstract</t>
  </si>
  <si>
    <t>LESS: J3. Opening stock</t>
  </si>
  <si>
    <t>TOLAK: J3. Stok awal</t>
  </si>
  <si>
    <t>FinancialInformationFormPMember</t>
  </si>
  <si>
    <t>FinancialInformationFormTFMember</t>
  </si>
  <si>
    <t>hk-fitf</t>
  </si>
  <si>
    <t>HKFITFAbstract</t>
  </si>
  <si>
    <t>FinancialInformationFormTFbstract</t>
  </si>
  <si>
    <t>ParticularsOfBusinessIncomeAbstract</t>
  </si>
  <si>
    <t>ParticularsOfBusinessIncomeTable</t>
  </si>
  <si>
    <t>ParticularsOfBusinessIncomeLineItems</t>
  </si>
  <si>
    <t>FinancialParticularsMainBusinessAbstract</t>
  </si>
  <si>
    <t>FinancialParticularsMainBusinessTable</t>
  </si>
  <si>
    <t>FinancialParticularsMainBusinessLineItems</t>
  </si>
  <si>
    <t>AnnualMembersFees</t>
  </si>
  <si>
    <t>EntranceFees</t>
  </si>
  <si>
    <t>VisitorsGreenFees</t>
  </si>
  <si>
    <t>ReceiptsFromNonMembers</t>
  </si>
  <si>
    <t>Publishing</t>
  </si>
  <si>
    <t>OtherBusinesses</t>
  </si>
  <si>
    <t>Rents</t>
  </si>
  <si>
    <t>SeminarsConventionsTrainingIncome</t>
  </si>
  <si>
    <t>SeminarsConventionsTrainingExpenses</t>
  </si>
  <si>
    <t>WelfareCharitableExpenses</t>
  </si>
  <si>
    <t>LegalAndProfessionalFees</t>
  </si>
  <si>
    <t>Meetings</t>
  </si>
  <si>
    <t>InterestExpenses</t>
  </si>
  <si>
    <t>SurplusDeficit</t>
  </si>
  <si>
    <t>ShortTermSavings</t>
  </si>
  <si>
    <t>TransferToSpecialFund</t>
  </si>
  <si>
    <t>SpecialFundBalance</t>
  </si>
  <si>
    <t>HK-FIC [abstract]</t>
  </si>
  <si>
    <t>HK-FIC [abstrak]</t>
  </si>
  <si>
    <t>Borang maklumat kewangan C [abstrak]</t>
  </si>
  <si>
    <t>Type of financial information [axis]</t>
  </si>
  <si>
    <t>Jenis maklumat kewangan [paksi]</t>
  </si>
  <si>
    <t>Borang maklumat kewangan C [ahli]</t>
  </si>
  <si>
    <t>Financial particulars (main business) [abstract]</t>
  </si>
  <si>
    <t>Butir-butir kewangan (perniagaan utama) [abstrak]</t>
  </si>
  <si>
    <t>Financial particulars (main business) [table]</t>
  </si>
  <si>
    <t>Butir-butir kewangan (perniagaan utama) [jadual]</t>
  </si>
  <si>
    <t>Financial particulars (main business) [line items]</t>
  </si>
  <si>
    <t>Butir-butir kewangan (perniagaan utama) [butiran]</t>
  </si>
  <si>
    <t>Pembelian</t>
  </si>
  <si>
    <t>Cost of production</t>
  </si>
  <si>
    <t>Foreign currency exchange gain</t>
  </si>
  <si>
    <t>Mata wang asing Keuntungan pertukaran</t>
  </si>
  <si>
    <t>Non-taxable profits</t>
  </si>
  <si>
    <t>Keuntungan yang tidak kena cukai</t>
  </si>
  <si>
    <t>Professional, technical, management and legal fees</t>
  </si>
  <si>
    <t>Profesional, teknikal, pengurusan dan kos undang-undang</t>
  </si>
  <si>
    <t>Technical fee payments to non-resident recipients</t>
  </si>
  <si>
    <t>Contract payments</t>
  </si>
  <si>
    <t>Directors' fee</t>
  </si>
  <si>
    <t>Yuran Pengarah</t>
  </si>
  <si>
    <t>Cost of Employee Stock Options</t>
  </si>
  <si>
    <t>Kos Pilihan Saham Pekerja</t>
  </si>
  <si>
    <t>Royalti</t>
  </si>
  <si>
    <t>Foreign currency exchange loss</t>
  </si>
  <si>
    <t>Kerugian pertukaran wang asing</t>
  </si>
  <si>
    <t>Sundry debtors</t>
  </si>
  <si>
    <t>Lain penghutang</t>
  </si>
  <si>
    <t>Loans to directors</t>
  </si>
  <si>
    <t>Pinjaman kepada pengarah</t>
  </si>
  <si>
    <t>Current liabilities [abstract]</t>
  </si>
  <si>
    <t>Loans and overdrafts</t>
  </si>
  <si>
    <t>Sundry creditors</t>
  </si>
  <si>
    <t>Loans from directors</t>
  </si>
  <si>
    <t>Pinjaman daripada pengarah</t>
  </si>
  <si>
    <t>Other current liabilities</t>
  </si>
  <si>
    <t>Current liabilities</t>
  </si>
  <si>
    <t>Long-term liabilities</t>
  </si>
  <si>
    <t>Shareholders' equity [abstract]</t>
  </si>
  <si>
    <t>Ekuiti pemegang saham [abstrak]</t>
  </si>
  <si>
    <t>Profit and loss appropriation account</t>
  </si>
  <si>
    <t>Rugi akaun untung</t>
  </si>
  <si>
    <t>Liabilities and equity</t>
  </si>
  <si>
    <t>Sales to related companies in Malaysia</t>
  </si>
  <si>
    <t>Jualan kepada syarikat-syarikat berkaitan di Malaysia</t>
  </si>
  <si>
    <t>Sales to related companies outside Malaysia</t>
  </si>
  <si>
    <t>Jualan kepada syarikat-syarikat berkaitan di luar Malaysia</t>
  </si>
  <si>
    <t>Purchases from related companies in Malaysia</t>
  </si>
  <si>
    <t>Purchases from related companies outside Malaysia</t>
  </si>
  <si>
    <t>Other expenses to related companies in Malaysia</t>
  </si>
  <si>
    <t>Lain-lain perbelanjaan kepada syarikat-syarikat yang berkaitan di Malaysia</t>
  </si>
  <si>
    <t>Other expenses to related companies outside Malaysia</t>
  </si>
  <si>
    <t>Lain-lain perbelanjaan kepada syarikat-syarikat berkaitan di luar Malaysia</t>
  </si>
  <si>
    <t>Loans to related companies in Malaysia</t>
  </si>
  <si>
    <t>Loans to related companies outside Malaysia</t>
  </si>
  <si>
    <t>Loans from related companies in Malaysia</t>
  </si>
  <si>
    <t>Loans from related companies outside Malaysia</t>
  </si>
  <si>
    <t>Other income from related companies in Malaysia</t>
  </si>
  <si>
    <t>Pendapatan lain daripada syarikat-syarikat berkaitan di Malaysia</t>
  </si>
  <si>
    <t>Other income from related companies outside Malaysia</t>
  </si>
  <si>
    <t>Pendapatan lain daripada syarikat-syarikat berkaitan di luar Malaysia</t>
  </si>
  <si>
    <t>NetAdvanceOrDrawing</t>
  </si>
  <si>
    <t>HK-FIB [abstract]</t>
  </si>
  <si>
    <t>HK-FIB [abstrak]</t>
  </si>
  <si>
    <t>Maklumat kewangan Borang B dan BT [abstrak]</t>
  </si>
  <si>
    <t>Trading, profit and loss account [abstract]</t>
  </si>
  <si>
    <t>Akaun kehilangan keuntungan, keuntungan dan [abstrak]</t>
  </si>
  <si>
    <t>Income [abstract]</t>
  </si>
  <si>
    <t>Pendapatan [abstrak]</t>
  </si>
  <si>
    <t>Pendapatan</t>
  </si>
  <si>
    <t>Contract and subcontracts</t>
  </si>
  <si>
    <t>Kontrak dan subkontrak</t>
  </si>
  <si>
    <t>Capital account</t>
  </si>
  <si>
    <t>Akaun modal</t>
  </si>
  <si>
    <t>Profit or loss</t>
  </si>
  <si>
    <t>Keuntungan atau kerugian</t>
  </si>
  <si>
    <t>Net advance or drawing</t>
  </si>
  <si>
    <t>Terlebih dahulu bersih atau lukisan</t>
  </si>
  <si>
    <t>FinancialInformationFormMAndMTAbstract</t>
  </si>
  <si>
    <t>phk-fip</t>
  </si>
  <si>
    <t>HK-FIM [abstract]</t>
  </si>
  <si>
    <t>HK-FIM [abstrak]</t>
  </si>
  <si>
    <t>HK-FIP [abstrak]</t>
  </si>
  <si>
    <t>HK-FIP [abstract]</t>
  </si>
  <si>
    <t>Maklumat kewangan Borang M dan MT [abstrak]</t>
  </si>
  <si>
    <t>Maklumat kewangan Borang M dan MT [ahli]</t>
  </si>
  <si>
    <t>Maklumat kewangan Borang B dan BT [ahli]</t>
  </si>
  <si>
    <t>Maklumat kewangan Borang P [abstrak]</t>
  </si>
  <si>
    <t>Maklumat kewangan Borang P [ahli]</t>
  </si>
  <si>
    <t>HK-FITF [abstract]</t>
  </si>
  <si>
    <t>HK-FITF [abstrak]</t>
  </si>
  <si>
    <t>Maklumat kewangan Borang TF [abstrak]</t>
  </si>
  <si>
    <t>Particulars of business income [abstract]</t>
  </si>
  <si>
    <t>Butir-butir pendapatan perniagaan [abstrak]</t>
  </si>
  <si>
    <t>Particulars of business income [table]</t>
  </si>
  <si>
    <t>Butir-butir pendapatan perniagaan [jadual]</t>
  </si>
  <si>
    <t>Maklumat kewangan Borang TF [ahli]</t>
  </si>
  <si>
    <t>Particulars of business income [line items]</t>
  </si>
  <si>
    <t>Butir-butir pendapatan perniagaan [butiran]</t>
  </si>
  <si>
    <t>Annual / Members' Fees</t>
  </si>
  <si>
    <t>Yuran Tahunan / Ahli</t>
  </si>
  <si>
    <t>Entrance Fees</t>
  </si>
  <si>
    <t>Bayaran Masuk</t>
  </si>
  <si>
    <t>Visitors' / green fees</t>
  </si>
  <si>
    <t>Yuran / hijau Pelawat</t>
  </si>
  <si>
    <t>Seminars / conventions / training income</t>
  </si>
  <si>
    <t>Seminar / konvensyen / pendapatan latihan</t>
  </si>
  <si>
    <t>Receipts from non-members</t>
  </si>
  <si>
    <t>Terimaan daripada bukan ahli</t>
  </si>
  <si>
    <t>Penerbitan</t>
  </si>
  <si>
    <t>Other businesses</t>
  </si>
  <si>
    <t>Perniagaan lain</t>
  </si>
  <si>
    <t>Dividen</t>
  </si>
  <si>
    <t>Seminars / conventions / training expenses</t>
  </si>
  <si>
    <t>Seminar / konvensyen / perbelanjaan latihan</t>
  </si>
  <si>
    <t>Legal &amp; professional fees</t>
  </si>
  <si>
    <t>Yuran guaman &amp; profesional</t>
  </si>
  <si>
    <t>Mesyuarat</t>
  </si>
  <si>
    <t>Interest expenses</t>
  </si>
  <si>
    <t>Welfare / Charitable expenses</t>
  </si>
  <si>
    <t>Kebajikan / perbelanjaan Charitable</t>
  </si>
  <si>
    <t>Short-term savings</t>
  </si>
  <si>
    <t>Simpanan jangka pendek</t>
  </si>
  <si>
    <t>Surplus / deficit</t>
  </si>
  <si>
    <t>Lebihan / defisit</t>
  </si>
  <si>
    <t>Transfer to special fund</t>
  </si>
  <si>
    <t>Pindahan ke dana khas</t>
  </si>
  <si>
    <t>Special fund balance</t>
  </si>
  <si>
    <t>Baki dana khas</t>
  </si>
  <si>
    <t>Cost of fixed assets acquired in the basis period</t>
  </si>
  <si>
    <t>Kos aset tetap yang diperoleh dalam tempoh asas</t>
  </si>
  <si>
    <t xml:space="preserve">DDPOES20031: Deduction under income tax (deductions for promotion of export of services) rules 1999 &amp; 2002 - P. U. (A) 193 &amp; P. U. (A) 114 and (deductions for promotion of export of services) (amendment) rules 2003 </t>
  </si>
  <si>
    <t>DDPOT20031: Deduction under income tax (deductions for overseas expenses for promotion of tourism) rules 1991 - P. U. (A) 412 and (deductions for overseas expenses for promotion of tourism) (amendment) rules 2003 - P. U. (A) 263</t>
  </si>
  <si>
    <t>DDPOEHE2004: Deduction under income tax (deductions for promotion of export of higher education) rules 2001 – P.U. (A) 185 and (deductions for promotion of export of higher education) (amendment) rules 2003 – P.U. (A) 261</t>
  </si>
  <si>
    <t>E1b(ii). Type of Exemption Claim</t>
  </si>
  <si>
    <t>E1b(ii). Jenis kecualian tuntutan</t>
  </si>
  <si>
    <t>(Select which best describe your company)</t>
  </si>
  <si>
    <t>If select 'Others', please specify</t>
  </si>
  <si>
    <t>NOTE: Attach a chart of the entire global structure of the group of companies to which the taxpayer belongs. The chart should include the ultimate holding company, all direct and indirect subsidiaries, associated companies and other related companies in the group. On the chart, indicate the companies with which the taxpayer carries out related party transactions</t>
  </si>
  <si>
    <t>HK-FIC</t>
  </si>
  <si>
    <t>HK-FIB</t>
  </si>
  <si>
    <t>HK-FIM</t>
  </si>
  <si>
    <t>HK-FIP</t>
  </si>
  <si>
    <t>HK-FITF</t>
  </si>
  <si>
    <t>Exemption of income on value of increased exports by Malaysian International Trading Company [member]</t>
  </si>
  <si>
    <t>ExemptionOfIncomeOnValueOfIncreasedExportsByMalaysianInternationalTradingCompanyMember</t>
  </si>
  <si>
    <t>Pengecualian pendapatan bagi nilai peningkatan eksport oleh Malaysian International Trading Company [ahli]</t>
  </si>
  <si>
    <t>IncomeFromUnitTrust</t>
  </si>
  <si>
    <t>BalanceSheetAbstract</t>
  </si>
  <si>
    <t>Computers</t>
  </si>
  <si>
    <t>Furniture</t>
  </si>
  <si>
    <t>Machinery</t>
  </si>
  <si>
    <t>BankAccountSavings</t>
  </si>
  <si>
    <t>Prepayments</t>
  </si>
  <si>
    <t>AccountsPayable</t>
  </si>
  <si>
    <t>Accruals</t>
  </si>
  <si>
    <t>NetAssets</t>
  </si>
  <si>
    <t>EquityAbstract</t>
  </si>
  <si>
    <t>OpeningBalance</t>
  </si>
  <si>
    <t>ShareholderFunds</t>
  </si>
  <si>
    <t>RetainedEarnings</t>
  </si>
  <si>
    <t>Drawings</t>
  </si>
  <si>
    <t>ProfitAndLossAbstract</t>
  </si>
  <si>
    <t>Sales</t>
  </si>
  <si>
    <t>RentRatesPowerAndInsuranceCosts</t>
  </si>
  <si>
    <t>FinancialCharges</t>
  </si>
  <si>
    <t>OfficeCosts</t>
  </si>
  <si>
    <t>Balance sheet [abstract]</t>
  </si>
  <si>
    <t>Kunci kira-kira [abstrak]</t>
  </si>
  <si>
    <t>Komputer</t>
  </si>
  <si>
    <t>Mesin</t>
  </si>
  <si>
    <t>Bayaran terdahulu</t>
  </si>
  <si>
    <t>Accounts payable</t>
  </si>
  <si>
    <t>Akaun belum bayar</t>
  </si>
  <si>
    <t>Pinjaman</t>
  </si>
  <si>
    <t>Akruan</t>
  </si>
  <si>
    <t>Net assets</t>
  </si>
  <si>
    <t>Aset bersih</t>
  </si>
  <si>
    <t>Equity [abstract]</t>
  </si>
  <si>
    <t>Ekuiti [abstrak]</t>
  </si>
  <si>
    <t>Opening balance</t>
  </si>
  <si>
    <t>Baki awal</t>
  </si>
  <si>
    <t>Shareholder funds</t>
  </si>
  <si>
    <t>Dana pemegang saham</t>
  </si>
  <si>
    <t>Retained earnings</t>
  </si>
  <si>
    <t>Perolehan tertahan</t>
  </si>
  <si>
    <t>Lukisan</t>
  </si>
  <si>
    <t>Profit and loss [abstract]</t>
  </si>
  <si>
    <t>Untung rugi [abstrak]</t>
  </si>
  <si>
    <t>Jualan</t>
  </si>
  <si>
    <t>Rent, rates, power and insurance costs</t>
  </si>
  <si>
    <t>Tanah, cukai, kos kuasa dan insurans</t>
  </si>
  <si>
    <t>Financial charges</t>
  </si>
  <si>
    <t>Caj kewangan</t>
  </si>
  <si>
    <t>Office costs</t>
  </si>
  <si>
    <t>Kos pejabat</t>
  </si>
  <si>
    <t>Petroleum
Form CPE</t>
  </si>
  <si>
    <t>Petroleum
Form CPP</t>
  </si>
  <si>
    <t>DepreciationFixedAssetsAbstract</t>
  </si>
  <si>
    <t>DepreciationLandAndBuilding</t>
  </si>
  <si>
    <t>DepreciationMotorVehicles</t>
  </si>
  <si>
    <t>DepreciationComputers</t>
  </si>
  <si>
    <t>DepreciationFurniture</t>
  </si>
  <si>
    <t>DepreciationMachinery</t>
  </si>
  <si>
    <t>DepreciationFixedAssets</t>
  </si>
  <si>
    <t>FixedAssetsAfterDepreciation</t>
  </si>
  <si>
    <t>BankAccountCurrent</t>
  </si>
  <si>
    <t>AccountsReceivable</t>
  </si>
  <si>
    <t>Loans</t>
  </si>
  <si>
    <t>Accounts receivable</t>
  </si>
  <si>
    <t>Revenue</t>
  </si>
  <si>
    <t>CostOfGoodsBoughtForResaleOrGoodsUsed</t>
  </si>
  <si>
    <t>MotorVehicleAndTravelExpenses</t>
  </si>
  <si>
    <t>WagesSalariesAndOtherStaffCosts</t>
  </si>
  <si>
    <t>Cost of goods bought for resale or goods used</t>
  </si>
  <si>
    <t>Motor vehicle and travel expenses</t>
  </si>
  <si>
    <t>Depreciation, fixed assets [abstract]</t>
  </si>
  <si>
    <t>Depreciation, land and building</t>
  </si>
  <si>
    <t>Depreciation, motor vehicles</t>
  </si>
  <si>
    <t>Depreciation, machinery</t>
  </si>
  <si>
    <t>Depreciation, fixed assets</t>
  </si>
  <si>
    <t>Fixed assets after depreciation</t>
  </si>
  <si>
    <t>Bank account, current</t>
  </si>
  <si>
    <t>Susut nilai, aset tetap [abstrak]</t>
  </si>
  <si>
    <t>Susut nilai, tanah dan bangunan</t>
  </si>
  <si>
    <t>Susut nilai, kenderaan bermotor</t>
  </si>
  <si>
    <t>Susut nilai, jentera</t>
  </si>
  <si>
    <t>Susut nilai, aset tetap</t>
  </si>
  <si>
    <t>Aset tetap selepas susut nilai</t>
  </si>
  <si>
    <t>Kos barangan yang dibeli untuk dijual semula atau barang yang digunakan</t>
  </si>
  <si>
    <t>Akaun bank, semasa</t>
  </si>
  <si>
    <t>Akaun belum terima</t>
  </si>
  <si>
    <t>Hasil</t>
  </si>
  <si>
    <t>Kenderaan bermotor dan perbelanjaan perjalanan</t>
  </si>
  <si>
    <t>Wages, salaries and other staff costs</t>
  </si>
  <si>
    <t>Upah, gaji dan kos kakitangan lain</t>
  </si>
  <si>
    <t>Depreciation, furniture</t>
  </si>
  <si>
    <t>Depreciation, computers</t>
  </si>
  <si>
    <t>Susut nilai, komputer</t>
  </si>
  <si>
    <t>Susut nilai, perabot</t>
  </si>
  <si>
    <t>Bank account, savings</t>
  </si>
  <si>
    <t>Akaun bank, simpanan</t>
  </si>
  <si>
    <t>Financial information: Form C</t>
  </si>
  <si>
    <t>Financial information: Form B and BT</t>
  </si>
  <si>
    <t>Financial information: Form P</t>
  </si>
  <si>
    <t>Financial information: Form TF</t>
  </si>
  <si>
    <t>Financial information: Form C [abstract]</t>
  </si>
  <si>
    <t>Financial information: Form C [member]</t>
  </si>
  <si>
    <t>Financial information: Form B and BT [abstract]</t>
  </si>
  <si>
    <t>Financial information: Form B and BT [member]</t>
  </si>
  <si>
    <t>Financial information: Form M and MT [abstract]</t>
  </si>
  <si>
    <t>Financial information: Form M and MT [member]</t>
  </si>
  <si>
    <t>Financial information: Form P [abstract]</t>
  </si>
  <si>
    <t>Financial information: Form P [member]</t>
  </si>
  <si>
    <t>Financial information: Form TF [abstract]</t>
  </si>
  <si>
    <t>Financial information: Form TF [member]</t>
  </si>
  <si>
    <t>HK-FIC: Financial information: Form C</t>
  </si>
  <si>
    <t>HK-FIB: Financial information: Form B and BT</t>
  </si>
  <si>
    <t>HK-FIM: Financial information: Form M and MT</t>
  </si>
  <si>
    <t>HK-FIP: Financial information: Form P</t>
  </si>
  <si>
    <t>HK-FITF: Financial information: Form TF</t>
  </si>
  <si>
    <t>Financial information: Form M and MT</t>
  </si>
  <si>
    <t xml:space="preserve"> </t>
  </si>
  <si>
    <t>Filing information: Form C</t>
  </si>
  <si>
    <t>Filing information: Form B/BT</t>
  </si>
  <si>
    <t>m-mt-fi</t>
  </si>
  <si>
    <t>Filing information: Form M/MT</t>
  </si>
  <si>
    <t>Filing information: Form P</t>
  </si>
  <si>
    <t>Filing information: Form TF</t>
  </si>
  <si>
    <t>PrivateRetirementScheme</t>
  </si>
  <si>
    <t>Date of approval by the relevant authority</t>
  </si>
  <si>
    <t>Tarikh diluluskan oleh pihak berkuasa yang berkenaan</t>
  </si>
  <si>
    <t>COMPUTATION OF STATUTORY INCOME FOR A COMPANY ENTITLED TO CLAIM EXEMPTION OF INCOME ON VALUE OF INCREASED EXPORT OF QUALIFYING SERVICES</t>
  </si>
  <si>
    <t>PENGIRAAN PENDAPATAN BERKANUN UNTUK SYARIKAT YANG LAYAK MENUNTUT PENGECUALIAN PENDAPATAN BAGI NILAI PENINGKATAN EKSPORT DI BAWAH P.U. (A) 158/2005</t>
  </si>
  <si>
    <t>Enter negative (-) value for loss</t>
  </si>
  <si>
    <t>Enter negative (-) value for loss
[Attach PEL-S Form]</t>
  </si>
  <si>
    <t>Isi nilai negatif (-) jika rugi</t>
  </si>
  <si>
    <t>Isi nilai negatif (-) jika rugi
[Kemukakan Borang PEL-S]</t>
  </si>
  <si>
    <t>4. Refer to Public Ruling No. 11/2011 as a guide</t>
  </si>
  <si>
    <t>(Transfer the amounts from items H, J and K to Working Sheet HK- 1 for form B, BT, M, MT, F)
(Transfer the amounts from items H, J and K to Working Sheet HK- 1 for form P)
Notes and Mining Allowance Index</t>
  </si>
  <si>
    <t>(Pindahkan amaun dari ruang H, J dan K ke Helaian Kerja HK-1 untuk borang B, BT, M, MT, TF)
(Pindahkan amaun dari ruang H, J dan K ke Helaian Kerja HK-1A untuk borang P)
Nota dan INDEKS ELAUN LOMBONG</t>
  </si>
  <si>
    <t>(Transfer the amounts from items H, J and K to Working Sheet HK- 1 for form B, BT, M, MT, F)
(Transfer the amounts from items H, J and K to Working Sheet HK- 1 for form P)</t>
  </si>
  <si>
    <t>(Pindahkan amaun dari ruang H, J dan K ke Helaian Kerja HK-1 untuk borang B, BT, M, MT, TF)
(Pindahkan amaun dari ruang H, J dan K ke Helaian Kerja HK-1A untuk borang P)</t>
  </si>
  <si>
    <t>- For income file type = SG, OG, F, transfer amount Total H to item F2, Working Sheet HK-1
- For income file type = D, transfer amount Total H to item F2, Working Sheet HK-1A</t>
  </si>
  <si>
    <t>- Untuk cukai pendapatan jenis fail = SG, OG, F, pindahkan nilai Jumlah H ke ruang F2, Helaian Kerja HK-1
'- Untuk cukai pendapatan jenis fail = D, pindahkan nilai Jumlah H ke ruang F2, Helaian Kerja HK-1A</t>
  </si>
  <si>
    <t>- For income file type = SG, OG, F, transfer amount Total J to item F3, Working Sheet HK-1
-  For income file type = D, transfer amount Total J to item F3, Working Sheet HK-1A</t>
  </si>
  <si>
    <t>- Untuk cukai pendapatan jenis fail = SG, OG, F, pindahkan nilai Jumlah J ke ruang F3, Helaian Kerja  HK-1
- Untuk cukai pendapatan jenis fail = D, pindahkan nilai Jumlah J ke ruang F3, Helaian Kerja HK-1A</t>
  </si>
  <si>
    <t xml:space="preserve">- For income file type = SG, OG, F, transfer amount Total K to item D2, Working Sheet HK-1
-  For income file type = D, transfer amount Total K to item D2, Working Sheet HK-1A
</t>
  </si>
  <si>
    <t xml:space="preserve">- Untuk cukai pendapatan jenis fail = SG, OG, F, pindahkan nilai Jumlah K ke ruang D2, Helaian Kerja HK-1
-  Untuk cukai pendapatan jenis fail = D, pindahkan nilai Jumlah K ke ruang D2, Helaian Kerja HK-1A
</t>
  </si>
  <si>
    <t>amount from item P, Working Sheet HK-1.2.1</t>
  </si>
  <si>
    <t>amaun dari ruang P, Helaian Kerja HK-1.2.1</t>
  </si>
  <si>
    <t>amount from item M, Working Sheet HK-1.2.2</t>
  </si>
  <si>
    <t>amaun dari ruang M, Helaian Kerja HK-1.2.2</t>
  </si>
  <si>
    <t>amount from item Q, Working Sheet HK-1.2.3</t>
  </si>
  <si>
    <t>amaun dari ruang Q, Helaian Kerja HK-1.2.3</t>
  </si>
  <si>
    <t>amount from item Q, Working Sheet HK-1.2.4</t>
  </si>
  <si>
    <t>amaun dari ruang Q, Helaian Kerja HK-1.2.4</t>
  </si>
  <si>
    <t>Transfer this amount (A5. Total) to item:
(i) For form B, BT, M, MT &amp; TF working sheet :  J2, HK-1 / J2, HK-1E
(ii) For form P working sheet :  K1, HK-1A / K1, HK-1F.
Transfer the amount based on 'type of business' identified, for 
- Income tax file type = SG or OG or F: 
if (1 - Business Income) or (3 - Business with Incentive Claim), then, item J2, Working Sheet HK-1 ;
If (5 - Pioneer Business), then, item J2, Working Sheet HK-1E ; 
- Income tax file type = D: 
If (2 - Partnership Business) or (4 - Partnership Business with Incentive Claim) , then, item K1, Working Sheet HK-1A;
If (6 - Pioneer Partnership Business), then, item K1, Working Sheet HK-1F</t>
  </si>
  <si>
    <t>Pindahkan amaun (A5. JUMLAH) ini ke ruang:
(i) Untuk borang B, BT, M, MT &amp; TF helaian  kerja: J2, HK-1 / J2, HK-1E
(ii) Untuk borang P helaian kerja: K1, HK-1A /  K1, HK-1F.
Pindahkan nilai berdasarkan 'jenis perniagaan' yang dikenalpasti, untuk 
- Cukai pendapatan jenis fail = SG or OG or F: 
jika(1 - Pendapatan Perniagaan) atau (3 - Perniagaan dengan Tuntutan Insentif), pindahkan ke ruang J2, Helaian Kerja HK-1; 
jika (5 - Perniagaan Perintis), pindahkan ke ruang J2, Helaian Kerja HK-1E; 
- Cukai pendapatan jenis fail = D: 
jika (2 - Pendapatan Perniagaan Perkongsian) atau (4 - Perniagaan Perkongsian dengan Tuntutan Insentif), pindahkan ke ruang K1, Helaian Kerja HK-1A; 
jika (6 - Perniagaan Perkongsian Perintis), pindahkan ke ruang K1, Helaian Kerja HK-1F</t>
  </si>
  <si>
    <t>amount from item R, Working Sheet HK-1.2.3</t>
  </si>
  <si>
    <t>amaun dari ruang R, Helaian Kerja HK-1.2.3</t>
  </si>
  <si>
    <t>amount from item R, Working Sheet HK-1.2.4</t>
  </si>
  <si>
    <t>amaun dari ruang R, Helaian Kerja HK-1.2.4</t>
  </si>
  <si>
    <t>Transfer this amount to item :
(i) For form B, BT, M, MT &amp; TF working sheet : N2, HK-1 / N2, HK-1E
(ii) For form P working sheet :  K2, HK-1A / K2, HK-1F.
Transfer the amount based on 'type of business' identified, for - Income tax file type = SG or OG or F: 
if (1 - Business Income) or (3 - Business with Incentive Claim), then, item N2, Working Sheet HK-1 ;  
If (5 - Pioneer Business), then, item N2, Working Sheet HK-1E ; 
- Income tax file type = D: 
If (2 - Partnership Business) or (4 - Partnership Business with Incentive Claim), then, item K2, Working Sheet HK-1A; 
If (6 - Pioneer Partnership Business), then, item K2, Working Sheet HK-1F</t>
  </si>
  <si>
    <t>Pindahkan amaun ini ke ruang:
(i) Untuk borang B, BT, M, MT &amp; TF helaian kerja:  N2, HK-1 / N2, HK-1E
(ii) Untuk borang P helaian kerja: K2, HK-1A / K2, HK-1F.
Pindahkan nilai berdasarkan 'jenis perniagaan' yang dikenalpasti, untuk 
- Cukai pendapatan jenis fail = SG or OG or F: 
jika (1 - Pendapatan Perniagaan) atau (3 - Perniagaan dengan Tuntutan Insentif), pindahkan ke ruang N2, Helaian Kerja HK-1; 
jika (5 - Perniagaan Perintis), pindahkan ke ruang N2, Helaian Kerja HK-1E;
- Cukai pendapatan jenis fail = D: jika (2 - Pendapatan Perniagaan Perkongsian) atau (4 - Perniagaan Perkongsian dengan Tuntutan Insentif), pindahkan ke ruang K2, Helaian Kerja HK-1A; 
jika (6 - Perniagaan Perkongsian Perintis), pindahkan ke ruang K2, Helaian Kerja HK-1F</t>
  </si>
  <si>
    <t>amount from item Q, Working Sheet HK-1.2.1</t>
  </si>
  <si>
    <t>amaun dari ruang Q, Helaian Kerja HK-1.2.1</t>
  </si>
  <si>
    <t>amount from item N, Working Sheet HK-1.2.2</t>
  </si>
  <si>
    <t>amaun dari ruang N, Helaian Kerja HK-1.2.2</t>
  </si>
  <si>
    <t>amount from item S, Working Sheet HK-1.2.3</t>
  </si>
  <si>
    <t>amaun dari ruang S, Helaian Kerja HK-1.2.3</t>
  </si>
  <si>
    <t>amount from item S, Working Sheet HK-1.2.4</t>
  </si>
  <si>
    <t>amaun dari ruang S, Helaian Kerja HK-1.2.4</t>
  </si>
  <si>
    <t>Transfer this amount to item :
(i) For form B, BT, M, MT &amp; TF working sheet: N3, HK-1/ N3, HK-1E
(ii) For form P working sheet: K3, HK-1A or K3- HK-1F
Transfer the amount based on 'type of business' identified, for 
- Income tax file type = SG or OG or F: 
if (1 - Business Income) or (3 - Business with Incentive Claim), then, item N3, Working Sheet HK-1; 
If (5 - Pioneer Business), then, item N3, Working Sheet HK-1E ; 
For income tax file type = D: 
If (2 - Partnership Business) or (4 - Partnership Business with Incentive Claim) , then, item K2, Working Sheet HK-1A;
If (6 - Pioneer Parnership Business), then, item K2, Working Sheet HK-1F</t>
  </si>
  <si>
    <t>Pindahkan amaun ini ke ruang :
(i) Untuk borang B, BT, M, MT &amp; TF helaian kerja : N3, HK-1/ N3, HK-1E
(ii) Untuk borang P helaian kerja: K3, HK-1A or K3, HK-1F
Pindahkan nilai berdasarkan 'jenis perniagaan' yang dikenalpasti, untuk 
- Cukai pendapatan jenis fail = SG or OG or F:
Jika(1 - Pendapatan Perniagaan) atau (3 - Perniagaan dengan Tuntutan Insentif), pindahkan ke ruang N3, Helaian Kerja HK-1; 
jika (5 - Perniagaan Perintis), pindahkan ke ruang N3, Helaian Kerja HK-1E;
Cukai pendapatan jenis fail = D: 
jika (2 - Pendapatan Perniagaan Perkongsian) atau (4 - Perniagaan Perkongsian dengan Tuntutan Insentif), pindahkan ke ruang K2, Helaian Kerja HK-1A;
jika (6 - Perniagaan Perkongsian Perintis), pindahkan ruang K2, Helaian Kerja HK-1F</t>
  </si>
  <si>
    <t>(Total K + Total L)
- Transfer this amount to item A1, Working Sheet HK-1.2</t>
  </si>
  <si>
    <t>( Jumlah K + Jumlah L)
-  Pindahkan nilai ke ruang A1, Helaian Kerja HK-1.2</t>
  </si>
  <si>
    <t>(Total M)
- Transfer this amount to item C1, Working Sheet HK-1.2</t>
  </si>
  <si>
    <t>(Jumlah M)
- Pindahkan nilai ke ruang C1, Helaian Kerja HK-1.2</t>
  </si>
  <si>
    <t>NOTE:
Forest charge on an asset which is disposed, is :
(i) Value L or
(ii) L/Y* where the forest charge is spread equally over the years of assessment for which the forest allowances were given.
(Proviso to paragraph 32 Schedule 3)
* “Y” is the number of years of assessment for which the forest allowances were given to the business
FOREST ALLOWANCE INDEX (refer to form)</t>
  </si>
  <si>
    <t>NOTA:
Kenaan perhutanan bagi aset yang dilupuskan ialah:
(i) Nilai L atau
(ii) L/Y* di mana kenaan perhutanan dibahagikan sama rata sepanjang tahun-tahun taksiran yang mana elaun-elaun telah diberikan.
(Proviso kepada Perenggan 32 Jadual 3)
* “Y” ialah bilangan tahun taksiran elaun perhutanan yang telah diberi kepada perniagaan tersebut.
INDEKS ELAUN PERHUTANAN</t>
  </si>
  <si>
    <t>Transfer this amount to item A2, Working Sheet HK-1.2</t>
  </si>
  <si>
    <t>Pindahkan nilai ke ruangan A2, Helaian Kerja HK-1.2</t>
  </si>
  <si>
    <t>Transfer this amount to item C2, Working Sheet HK-1.2</t>
  </si>
  <si>
    <t>Pindahkan nilai ke ruangan C2, Helaian Kerja HK-1.2</t>
  </si>
  <si>
    <t>For form B,BT, M,MT, P, TF:
- Transfer this amount to item A3, Working Sheet HK-1.2
For form TF (paragraph 60 schedule 3 ACP 1967):
- Transfer this amount to item B2, Working Sheet HK-4B, where B-Purpose = 2</t>
  </si>
  <si>
    <t>Borang B, BT, M, MT, P, TF
- Pindahkan ke ruang A3, Helaian Kerja HK-1.2
Borang TF (perenggan 60 Jaduan 3 ACP 1967):
- Pindahkan ke ruang B2, Helaian Kerja HK-4B, dimana B-Tujuan = 2</t>
  </si>
  <si>
    <t>Transfer this amount to item B1, Working Sheet HK-1.2</t>
  </si>
  <si>
    <t>Pindahkan ke ruang B1, Helaian Kerja HK-1.2</t>
  </si>
  <si>
    <t>For form B,BT,M,MT,P and TF
- Transfer this amount to item C3, Working Sheet HK-1.2
For form TF (paragraph 60 schedule 3 ACP 1967):
- Transfer this amount to item B4, Working Sheet HK-4B, where B-Purpose = 2</t>
  </si>
  <si>
    <t xml:space="preserve">Borang B, BT, M, MT, P dan TF
- Pindahkan ke ruang C3, Helaian Kerja HK-1.2
Borang TF (perenggan 60 Jaduan 3 ACP 1967):
- Pindahkan ke ruang B4, Helaian Kerja HK-4B, dimana B-Tujuan = 2
</t>
  </si>
  <si>
    <t>Transfer this amount to item A4, Working Sheet HK-1.2</t>
  </si>
  <si>
    <t>Pindahkan ke ruang A4, Helaian Kerja HK-1.2</t>
  </si>
  <si>
    <t>Transfer this amount to item B2, Working Sheet HK-1.2</t>
  </si>
  <si>
    <t>Pindahkan ke ruang B2, Helaian Kerja HK-1.2</t>
  </si>
  <si>
    <t>Transfer this amount to item C4, Working Sheet HK-1.2</t>
  </si>
  <si>
    <t>Pindahkan ke ruang C4, Helaian Kerja HK-1.2</t>
  </si>
  <si>
    <t>DEDUCTION UNDER INCOME TAX (DEDUCTIONS FOR PROMOTION OF EXPORT OF SERVICES) RULES 1999 &amp; 2002 P. U. (A) 193 &amp; P. U. (A) 114 AND (DEDUCTIONS FOR PROMOTION OF EXPORT OF SERVICES) (AMENDMENT) RULES 2003</t>
  </si>
  <si>
    <t>POTONGAN DI BAWAH KAEDAH-KAEDAH CUKAI PENDAPATAN (POTONGAN BAGI PENGGALAKAN EKSPORT PERKHIDMATAN) 1999 &amp; 2002 P. U. (A) 193 &amp; P. U. (A) 114 DAN (POTONGAN BAGI PENGGALAKAN EKSPORT PERKHIDMATAN) (PINDAAN) 2003 - PU(A) 262</t>
  </si>
  <si>
    <t>B3a. Keterangan Pasaran</t>
  </si>
  <si>
    <t>Advertisement notice to be uploaded</t>
  </si>
  <si>
    <t>Keratan iklan hendaklah dimuat naik</t>
  </si>
  <si>
    <t>Select the relevant option:
1. Manufacturing company
2. Agricultural company
3. Trading company
4. Other</t>
  </si>
  <si>
    <t>Pilih yang berkenaan:
1. Syarikat Pengilangan
2. Syarikat Pertanian
3. Syarikat Perdagangan
4. Lain-lain</t>
  </si>
  <si>
    <t>C1. Export Status</t>
  </si>
  <si>
    <t>C1. Status eksport</t>
  </si>
  <si>
    <t>C2. Type of product/produce</t>
  </si>
  <si>
    <t>C2. Jenis Keluaran</t>
  </si>
  <si>
    <t>C3. Nama sijil yang telah diperoleh</t>
  </si>
  <si>
    <t>Required for a product/produce which has not been exported</t>
  </si>
  <si>
    <t>Diperlukan untuk keluaran yang belum dieksport</t>
  </si>
  <si>
    <t>Select the relevant option:
1 - Yes
2 - No</t>
  </si>
  <si>
    <t>Pilih yang berkenaan:
1 - Ya
2 - Tidak</t>
  </si>
  <si>
    <t>[999.032] Enumeration: Export status</t>
  </si>
  <si>
    <t>[999.032] Enumeration: Status eksport</t>
  </si>
  <si>
    <t>Export status [list]</t>
  </si>
  <si>
    <t>Status eksport [senarai]</t>
  </si>
  <si>
    <t>Keluaran yang sedang dieksport</t>
  </si>
  <si>
    <t>Keluaran yang belum dieksport tetapi telah memperoleh sijil kualiti antarabangsa</t>
  </si>
  <si>
    <t>B1. Type of Professional Services provided or Exported or to be Exported</t>
  </si>
  <si>
    <t>B1. Jenis Perniagaan Perkhidmatan Profesional yang disediakan atau Jenis Perkhidmatan Profesional yang dieksport atau akan dieksport</t>
  </si>
  <si>
    <t>B2. Type of Professional Services</t>
  </si>
  <si>
    <t>B2. Jenis Perkhidmatan Profesional</t>
  </si>
  <si>
    <t>For each project which has been granted approval by the Ministry of Finance / Inland Revenue Board of Malaysia as above, please furnish the following information:</t>
  </si>
  <si>
    <t>Bagi setiap projek yang telah mendapat kelulusan Kementerian Kewangan / Lembaga Hasil Dalam Negeri Malaysia seperti di atas, sila berikan maklumat berikut:</t>
  </si>
  <si>
    <t>Select the relevant option:
1 - Address of the building
2 - Type of equipment/ machinery
3 - Type of motor vehicle &amp; its registration number</t>
  </si>
  <si>
    <t>Pilih yang berkenaan:
1 - Alamat bangunan
2 - Jenis peralatan / jentera
3 - Jenis kenderaan motor &amp; nombor pendaftarannya</t>
  </si>
  <si>
    <t>C2. Butiran Iklan</t>
  </si>
  <si>
    <t>DEDUCTION UNDER INCOME TAX (DEDUCTIONS FOR OVERSEAS EXPENSES FOR PROMOTION OF TOURISM) RULES 1991 P. U. (A) 412 AND (DEDUCTIONS FOR OVERSEAS EXPENSES FOR PROMOTION OF TOURISM) (AMENDMENT) RULES 2003 - P. U. (A) 263</t>
  </si>
  <si>
    <t>POTONGAN DI BAWAH KAEDAH-KAEDAH CUKAI PENDAPATAN (POTONGAN BAGI PERBELANJAAN DI LUAR NEGERI UNTUK PENGGALAKAN PELANCONGAN) 1991 P. U. (A) 412 DAN (POTONGAN BAGI PERBELANJAAN DI LUAR NEGERI UNTUK PENGGALAKAN PELANCONGAN) (PINDAAN) 2003 - P. U. (A) 263</t>
  </si>
  <si>
    <t>Select the relevant option:
1 - Hotel
2 - Motel
3 - Chalet
4 - Resort
5 - Hostel
6 - Others</t>
  </si>
  <si>
    <t>Pilih yang berkenaan:
1 - Kendalian Masuk
2 - Kendalian Keluar</t>
  </si>
  <si>
    <t>Note: 1. Use the foreign currency exchange rate provided in Appendix C of the Company Return Form Guidebook if the rate as at the time the income is paid or credited is not available.
2. If entitled to a refund, submit this Appendix together with relevant documents pertaining to the tax deducted in the foreign country.
3. No claim for section 133 relief is available to Operational Headquarters Company.</t>
  </si>
  <si>
    <t>Nota: 1. Gunakan kadar tukaran wang asing yang disediakan di Lampiran C dalam Buku Panduan Borang Nyata Syarikat, jika tiada mempunyai kadar tukaran wang asing semasa pendapatan dibayar atau dikreditkan.
2. Jika layak menuntut bayaran balik, kemukakan Lampiran ini bersama dokumen berhubung dengan potongan cukai yang telah dibuat di negara asing.
3. Bagi pendapatan Ibu Pejabat Operasi, kredit seksyen 133 tidak boleh dituntut.</t>
  </si>
  <si>
    <t>DEDUCTION UNDER INCOME TAX (DEDUCTIONS FOR PROMOTION OF EXPORT OF HIGHER EDUCATION) RULES 2001 P.U. (A) 185 AND (DEDUCTIONS FOR PROMOTION OF EXPORT OF HIGHER EDUCATION) (AMENDMENT) RULES 2003 – P.U. (A) 261</t>
  </si>
  <si>
    <t>B6a. Keterangan Pasaran</t>
  </si>
  <si>
    <t>For expenditure incurred by the company appointed by the claimant company to
undertake the promotion of export of higher education overseas, fill in PART E</t>
  </si>
  <si>
    <t>Bagi perbelanjaan yang dilakukan oleh syarikat yang dilantik oleh syarikat pemohon untuk mengendalikan penggalakan pendidikan tinggi di luar negara, isikan BAHAGIAN E</t>
  </si>
  <si>
    <t>PENGECUALIAN PENDAPATAN BAGI NILAI PENINGKATAN EKSPORT DI BAWAH PERINTAH CUKAI PENDAPATAN (PENGECUALIAN) (NO. 17) 2005 – P.U. (A) 158</t>
  </si>
  <si>
    <t>A1b(i). Name of country</t>
  </si>
  <si>
    <t>A1b(i). Nama Negara</t>
  </si>
  <si>
    <t>Select the relevant option:
1 - Significant increase in exports
2 - New market
3 - Export Excellence Award</t>
  </si>
  <si>
    <t>Pilih yang berkenaan:
1 - Peningkatan eksport yang ketara
2 - Pasaran baru
3 - Anugerah Kecemerlangan Eksport</t>
  </si>
  <si>
    <t>(A company claiming for exemption under Part C 1 and 2 in the same basis period for a year of assessment is required to compute the value of increase exports separately)</t>
  </si>
  <si>
    <t>(Syarikat yang menuntut pengecualian di bawah Bahagian C 1 dan 2 dalam tempoh asas dalam tahun taksiran yang sama hendaklah mengira nilai peningkatan eksport berasingan)</t>
  </si>
  <si>
    <t>CLAIM FOR REINVESTMENT ALLOWANCE (RA) FOR THE QUALIFYING PROJECT
UNDER SCHEDULE 7A, INCOME TAX ACT 1967</t>
  </si>
  <si>
    <t xml:space="preserve">Perbelanjaan loji dan jentera </t>
  </si>
  <si>
    <t>Applicable if RA was claimed in the preceding year of assessment</t>
  </si>
  <si>
    <t>A4a. Keterangan Pasaran</t>
  </si>
  <si>
    <t>Kaedah-Kaedah Cukai Pendapatan
(Potongan Bagi Penggalakan Eksport) 2007 - P.U.(A) 14/2007 berkuatkuasa mulai tahun taksiran 2006
Pembatalan
Kaedah-Kaedah Cukai Pendapatan (Potongan bagi Penggalakan Eksport) (No. 2) 2002 [P.U.(A) 116/2002] dan Kaedah-Kaedah Cukai Pendapatan (Potongan bagi Penggalakan Eksport) (No. 2) (Pindaan) 2002 [P.U. (A) 355/2002] dibatalkan mulai tahun taksiran 2006.</t>
  </si>
  <si>
    <t>Bagi jenis perbelanjaan berikut:
1 - Pendaftaran paten, cap
dagangan dan perlesenan barangan di luar negara - . Kaedah-Kaedah Cukai Pendapatan
(Potongan Bagi Penggalakan Eksport) (No.2) 2002 - P.U.(A) 116 berkuatkuasa mulai tahun taksiran 2002 sehingga Tahun Taksiran 2005
2 - Penginapan hotel dan makanan untuk pengimport berpotensi -  Kaedah-Kaedah Cukai Pendapatan (Potongan Bagi Penggalakan Eksport) (No. 3) 2002 - P.U.(A) 117 berkuatkuasa mulai tahun taksiran 2002.</t>
  </si>
  <si>
    <t>amount from item F, Working Sheet HK-1.3</t>
  </si>
  <si>
    <t>amaun dari ruang F, Helaian Kerja HK-1.3</t>
  </si>
  <si>
    <t>amount from item C, Working Sheet HK-1.3</t>
  </si>
  <si>
    <t>amaun dari ruang C, Helaian Kerja HK-1.3</t>
  </si>
  <si>
    <t>amount from item G, Working Sheet HK-1.3</t>
  </si>
  <si>
    <t>amaun dari ruang G, Helaian Kerja HK-1.3</t>
  </si>
  <si>
    <t>amount from item D, Working Sheet HK-1.4</t>
  </si>
  <si>
    <t>amaun dari ruang D, Helaian Kerja HK-1.4</t>
  </si>
  <si>
    <t>amount from item E, Working Sheet HK-1.4</t>
  </si>
  <si>
    <t>amaun dari ruang E, Helaian Kerja HK-1.4</t>
  </si>
  <si>
    <t>DEDUCTION SPECIFICALLY PROVIDED UNDER SUBSECTION 65A(a)</t>
  </si>
  <si>
    <t>A. Subsection 65A(a) deduction</t>
  </si>
  <si>
    <t>Note:
Besides the usual tax deductions, there are other deductions specifically provided under section 65A which are deductible against the total income of the co-operative society, that is:
Subsection 65A(a)
Amount transferred or paid during the basis period to a statutory reserve fund or to any educational institution or co-operative organisation established for the furtherance of co-operative principles, or to both, or to a Co-operative Education Trust Fund. The maximum sum to be deducted shall not exceed 25% of the audited net profits (ie. profit based on the statement of accounts and not according to the profit adjusted for income tax) for that basis period for the year of assessment. If that amount exceeds the total income, the excess shall not be carried forward.
Example:
Subsection 65A(a) deduction                                                              RM
Amount transferred to the Statutory Reserve Fund                       56,274
Contributions to the Co-operative Education Trust Fund             9,379
Contributions to the Co-operative Development Trust Fund       4,690
                                                                                                             --------------
                                                                                                               70,343
                                                                                                             --------------
Allowable deduction is RM70,343 provided that it does not exceed 25% of the audited net profits of the co-operative society for that basis period.</t>
  </si>
  <si>
    <t>Nota:
Selain daripada potongan cukai biasa, terdapat potongan lain yang diperuntukkan khusus di bawah seksyen 65A yang ditolak daripada jumlah pendapatan koperasi iaitu:
Subseksyen 65A(a)
Amaun yang dipindahkan atau dibayar dalam tempoh asas kepada kumpulan wang rizab berkanun atau mana-mana institusi pendidikan atau pertubuhan koperasi yang diwujudkan untuk menjayakan prinsip-prinsip koperasi atau kepada kedua-duanya, atau kepada Tabung Amanah Pendidikan Koperasi. Jumlah maksima yang boleh ditolak adalah tidak melebihi 25% daripada untung bersih yang diaudit (iaitu untung berdasarkan penyata akaun dan bukan mengikut untung yang dilaraskan untuk cukai pendapatan) bagi tempoh asas sesuatu tahun taksiran. Jika amaun tersebut melebihi jumlah pendapatan, lebihannya tidak boleh dihantar ke hadapan.
Contoh: 
Potongan Subseksyen 65A(a)                                                                  RM
Jumlah dipindahkan ke Tabung Rizab Berkanun                             56,274
Sumbangan kepada Tabung Amanah Pendidikan Koperasi            9,379
Sumbangan kepada Kumpulan Wang Amanah                                  4,690
Pembangunan Koperasi                                                                     --------------
                                                                                                                   70,343
                                                                                                                --------------
Potongan yang dibenarkan adalah RM70,343 dengan syarat ia tidak melebihi 25% daripada untung bersih yang diaudit bagi tempoh asas koperasi tersebut.</t>
  </si>
  <si>
    <t>B. Subsection 65A(a) deduction</t>
  </si>
  <si>
    <t>B1. Amount transferred to the Statutory Reserve Fund</t>
  </si>
  <si>
    <t>B2. Contributions to the Co-operative Education Trust Fund</t>
  </si>
  <si>
    <t>B3. Contributions to the Co-operative Development Trust Fund</t>
  </si>
  <si>
    <t>C. Allowable deduction is:</t>
  </si>
  <si>
    <t>C1. Y or B4 whichever is lower (Z)</t>
  </si>
  <si>
    <t xml:space="preserve">Note:
Besides the usual tax deductions, there are other deductions specifically provided under section 65A which are deductible against the total income of the co-operative society, that is:
Subsection 65A(b)
An amount equal to 8% of the members’ funds as at the first day of the basis period for the year of assessment.
Example:
Subsection 65A(b) deduction
Members’ funds as at 01/04/2003
                                                                                     RM
1. Share subscription                                         202,643,231 
2. Share capital                                                       9,262,800
3. Redeemed share capital                                     256,400
4. Bonus shares                                                         790,157 
5. Statutory Reserve fund                                     32,764,479
6. Capital reserve account                                   89,551,223
7. Provision for bonus shares                               8,000,000
8. Provision for dividends                                    17,500,000
9. Accumulated profits                                            1,612,655
                                                                             ---------------------
                                                                                 362,380,945
                                                                             ---------------------
Eligible amount of deduction = 362,380,945 x 8% = 28,990,4766
“Members’ Funds” means the aggregate of:
(a) Paid up capital (in respect of shares, subscriptions and not including bonus shares issued out of capital reserve created by the revaluation of fixed assets);
(b) Statutory Reserve Fund;
(c) Reserves such as general reserve, capital reserve, provisions for tax, dividends and interest on subscriptions (other than capital reserve created by the revaluation of fixed assets and provisions for depreciation, renewals or replacements and diminution in the value of assets);
(d) Balance of share premium account (not including any amount credited at the instance of issuing bonus shares at premium out of capital reserve created by the revaluation of fixed assets); and
(e) Balance of profit and loss appropriation account (ie. profits not appropriated/accumulated funds).
</t>
  </si>
  <si>
    <t>Nota:
Selain daripada potongan cukai biasa, terdapat potongan lain yang diperuntukkan khusus di bawah seksyen 65A yang ditolak daripada jumlah pendapatan koperasi iaitu:
Subseksyen 65A(b)
Amaun sebanyak 8% daripada kumpulan wang ahli pada hari pertama dalam tempoh asas bagi sesuatu taksiran.
Contoh:
Potongan subseksyen 65A(b)
Kumpulan wang ahli pada 01/04/2008
                                                                                                RM
1. Yuran saham                                                                     202,643,231
2. Modal syer                                                                             9,262,800
3. Modal syer ditebus                                                                 256,400
4. Syer bonus                                                                                790,157
5. Kumpulan wang rizab berkanun                                      32,764,479
6. Akaun rizab modal                                                              89,551,223
7. Peruntukan untuk saham bonus                                        8,000,000
8. Peruntukan dividen                                                             17,500,000
9. Keuntungan terkumpul                                                         1,612,655
                                                                                                -------------------
                                                                                                  362,380,945
                                                                                                -------------------
Jumlah potongan yang layak = 362,380,945 x 8% = 28,990,476
“Kumpulan Wang Ahli” yang dimaksudkan ialah agregat:
(a) Modal berbayar (berhubung dengan saham, yuran dan tidak termasuk saham bonus yang diterbitkan dari rizab modal yang diwujudkan daripada penilaian semula aset-aset tetap);
(b) Kumpulan Wang Rizab Berkanun;
(c) Rizab-rizab seperti rizab umum, rizab modal, peruntukan untuk cukai, dividen dan faedah atas yuran (selain daripada rizab modal yang diwujudkan daripada penilaian semula aset-aset tetap dan peruntukan
susut nilai, pembaharuan atau penggantian dan susutan dalam nilai aset);
(d) Baki akaun Saham Premium (tidak termasuk amaun yang dikreditkan semasa saham-saham diterbitkan pada kadar premium dari rizab modal yang diwujudkan daripada penilaian semula aset-aset tetap);
dan
(e) Baki Akaun Peruntukan Untung &amp; Rugi (iaitu keuntungan yang tidak diperuntukkan/dana yang terkumpul).</t>
  </si>
  <si>
    <t>A. Subsection 65A(b) deduction</t>
  </si>
  <si>
    <t xml:space="preserve">A. Potongan Subseksyen 65A(b)
</t>
  </si>
  <si>
    <t xml:space="preserve">A1.Paid up capital </t>
  </si>
  <si>
    <t xml:space="preserve">A1. Modal berbayar </t>
  </si>
  <si>
    <t>A2. Statutory reserve fund</t>
  </si>
  <si>
    <t>A3. Reserves</t>
  </si>
  <si>
    <t xml:space="preserve">A3. Rizab </t>
  </si>
  <si>
    <t>A4. Balance of share premium account</t>
  </si>
  <si>
    <t xml:space="preserve">A4. Baki akaun saham premium </t>
  </si>
  <si>
    <t>A5. Balance of profit and loss appropriation account</t>
  </si>
  <si>
    <t>A6. Total X (A1 to A5)</t>
  </si>
  <si>
    <t>B. Eligible amount of deduction</t>
  </si>
  <si>
    <t>Members’ funds as at the first day of the basis period for the year
of assessment</t>
  </si>
  <si>
    <t>(not including bonus shares issued out of capital reserve created by the revaluation fixed assets)</t>
  </si>
  <si>
    <t xml:space="preserve"> (other than capital reserve created by the revaluation of fixed assets and provisions for depreciation, renewals or replacements and diminution in the value of assets)</t>
  </si>
  <si>
    <t xml:space="preserve"> (not including any
amount at the instance of issuing bonus shares out of
capital reserve created by the revaluation of fixed assets)</t>
  </si>
  <si>
    <t>Pengiraan Pendapatan Berkanun Perniagaan Bagi Individu Yang Menikmati Elaun Peningkatan Eksport Perkhidmatan Yang Layak</t>
  </si>
  <si>
    <t>TOLAK: F2. Jumlah perbelanjaaa dan potongan yang dibenarkan</t>
  </si>
  <si>
    <t>If G - (Adjusted Income), proceed to item J for further computation
If H - (Adjusted Loss), transfer the amount of adjusted loss to item D1 Working Sheet HK-1.3 before proceeding to items J and N for computing the balance of capital allowance to be carried forward</t>
  </si>
  <si>
    <t>Jika G - Pendapatan larasan, teruskan pengiraan ke ruang J
Jika H - Kerugian Larasan, pindahkan amaun kerugian larasan ke ruang D1 Helaian Kerja HK-1.3, kemudian kirakan baki elaun modal untuk dihantar hadapan di ruang J dan N</t>
  </si>
  <si>
    <t>Amount from M6</t>
  </si>
  <si>
    <t>Amount from K3</t>
  </si>
  <si>
    <t>Amaun dari K3</t>
  </si>
  <si>
    <t>For type of business = 1 (Business Income) or 3 ( Business with incentive claim), amount from item B3 Working Sheet HK-1.2</t>
  </si>
  <si>
    <t>Bagi jenis perniagaan = 1 (Pendapatan Perniagaan) atau 3 (Perniagaan Dengan Tuntutan Insentif), amaun dari ruang B3 Helaian Kerja HK-1.2</t>
  </si>
  <si>
    <t>For type of business = 1 (Business Income) or 3 ( Business with incentive claim), amount from item C5 Working Sheet HK-1.2</t>
  </si>
  <si>
    <t>Bagi jenis perniagaan = 1 (Pendapatan Perniagaan) atau 3 (Perniagaan Dengan Tuntutan Insentif), amaun dari ruang C5 Helaian Kerja HK-1.2</t>
  </si>
  <si>
    <t>Amount from J4</t>
  </si>
  <si>
    <t>Amaun dari J4</t>
  </si>
  <si>
    <t>TOLAK: F2. Jumlah perbelanjaan dan potongan yang dibenarkan</t>
  </si>
  <si>
    <t>Refer to Appendix D on further deductions claim code in GuideBook Form P</t>
  </si>
  <si>
    <t>Rujuk kod tuntutan di Lampiran D (Potongan-potongan selanjutnya) di Buku Panduan Borang P</t>
  </si>
  <si>
    <t>(Amount from A5, Working Sheet HK-1.2)
(Transfer amount K1 to item A4, Form P)</t>
  </si>
  <si>
    <t>(Amaun dari A5, Helaian Kerja HK-1.2)
(Pindahkan amaun K1 untuk item A4, Borang P)</t>
  </si>
  <si>
    <t>(Amount from B3 and C5, Working Sheet HK-1.2) 
(Transfer amount K2 to item A5, Form P)</t>
  </si>
  <si>
    <t>(Amaun dari B3 dan C5, Helaian Kerja HK-1.2)
(Pindahkan amaun K2 ke ruang A5, Borang P)</t>
  </si>
  <si>
    <t>(Amount from M4) 
(Transfer amount K3 to item A6, Form P)</t>
  </si>
  <si>
    <t>(Amaun dari M4) 
(Pindahkan amaun K3 untuk item A6, Borang P)</t>
  </si>
  <si>
    <t>(Masukkan amaun dari ruang A13 dan A18, CP30) Jika rugi, masukkan “0” ke ruang ini dan pindahkan amaun kerugian larasan ke ruang D2 Helaian Kerja HK-1.3. Teruskan pengiraan di ruang B hingga J (jika berkenaan)</t>
  </si>
  <si>
    <t>(Amount from items A15 and A20 of CP30)</t>
  </si>
  <si>
    <t>(Amount from D)</t>
  </si>
  <si>
    <t>(Amaun dari D)</t>
  </si>
  <si>
    <t>(amount from J1)</t>
  </si>
  <si>
    <t>(amaun dari J1)</t>
  </si>
  <si>
    <t>(amount from J5)</t>
  </si>
  <si>
    <t>(amaun dari J5)</t>
  </si>
  <si>
    <t>(amount from J4)</t>
  </si>
  <si>
    <t>(amaun dari J4)</t>
  </si>
  <si>
    <t>(amount from item H, Working Sheet HK-1)</t>
  </si>
  <si>
    <t>(amaun H dari Helaian Kerja HK-1)</t>
  </si>
  <si>
    <t>(amount from items A13 and A18 of the CP 30) 
Only applicable for adjusted loss</t>
  </si>
  <si>
    <t xml:space="preserve">
(amaun item A13 and A18 dari CP 30)
Hanya untuk kerugian larasan</t>
  </si>
  <si>
    <t>[amount from item B Working Sheet HK-2.4 – subsection 32(1)]</t>
  </si>
  <si>
    <t>[amaun dari ruang B, Helaian Kerja HK-2.4 – subseksyen 32(1)]</t>
  </si>
  <si>
    <t>[amount from C – subsection 32(2)]</t>
  </si>
  <si>
    <t>[amaun dari ruang C – subseksyen 32(2)]</t>
  </si>
  <si>
    <t xml:space="preserve">- Amount is less than or equal to RM2,000
</t>
  </si>
  <si>
    <t>- Jumlah tidak melebihi RM2,000</t>
  </si>
  <si>
    <t>(Type of membership - individual): 
- entrance fee 
- monthly/annual membership subscription fees for club membership; and 
- term membership paid/reimbursed by the employer</t>
  </si>
  <si>
    <t>(Jenis keahlian - individu)
- fi kemasukan sebagai keahlian kelab
- yuran keahlian bulanan / tahunan sebagai keahlian kelab
- keahlian berpenggal</t>
  </si>
  <si>
    <t>(transfer this amount to item A1 Working Sheet HK-2)</t>
  </si>
  <si>
    <t>(pindahkan amaun R ke ruang A1 Helaian Kerja HK-2)</t>
  </si>
  <si>
    <t>Pilih yang berkenaan:
1 - Kaedah 1: A x E2 / D1 (Dalam Hari)
2 - Kaedah 2: A x E2 / 5 (Dalam Years)</t>
  </si>
  <si>
    <t>Reminder :
1. Tax allowance is an income chargeable on the employee who receives the benefit of tax borne/paid by his employer.
2. This benefit is a type of income under paragraph 13(1)(a) ITA 1967.
3. Tax for the preceding year of assessment indicated in item B is to be taken into account as a benefit for the year of assessment indicated in item A, even if the tax has not been paid by the employer.
4. Additional tax is taken into account as a tax allowance if the notice of assessment is issued in the basis period for the year
of assessment indicated in item A, even though the tax has not yet been paid by the employer.
5. Use the boxes in item C to compute the total of all tax allowances which shall be taken into account for the current year of
assessment indicated in item A.
- Use row C1 for the year of assessment indicated in item B.
- Use rows C2 to C6 for additional taxes of preceding years of assessment raised in the basis period for the year of
assessment indicated in item A. Use one row for each year of assessment.</t>
  </si>
  <si>
    <t>Peringatan
1. Elaun cukai adalah pendapatan bagi pekerja yang mendapat manfaat cukai ditanggung/dibayar oleh majikan.
2. Manfaat ini adalah sebahagian daripada pendapatan di bawah perenggan 13(1)(a) ACP 1967.
3. Cukai tahun taksiran sebelum seperti dinyatakan di B dikira sebagai manfaat bagi tahun taksiran di A walaupun
bayaran cukai tersebut belum dijelaskan oleh majikan.
4. Cukai tambahan diambil kira sebagai elaun cukai jika notis taksiran dikeluarkan dalam tempoh asas tahun
taksiran yang dinyatakan di A walaupun majikan belum menjelaskan cukai tersebut.
5. Guna ruang pengiraan di C untuk menjumlahkan keseluruhan elaun cukai yang boleh diambil kira dalam tahun
taksiran semasa (seperti yang dinyatakan di A).
- Guna ruang C1 untuk tahun taksiran yang dinyatakan di B.
- Guna ruang C2 hingga C6 bagi cukai tambahan tahun-tahun taksiran kebelakangan yang dibangkitkan
dalam tempoh asas tahun taksiran di A. Satu ruang untuk setiap tahun taksiran.</t>
  </si>
  <si>
    <t>Transfer the amount to item A3, Working Sheet HK-2</t>
  </si>
  <si>
    <t>(type of membership - corporate)</t>
  </si>
  <si>
    <t>(jenis keahlian - korporat)</t>
  </si>
  <si>
    <t>(transfer this amount to item B Working Sheet HK-2)</t>
  </si>
  <si>
    <t>(pindahkan amaun K ke ruang B Helaian Kerja HK-2)</t>
  </si>
  <si>
    <t>VALUE OF LIVING ACCOMMODATION BENEFIT [PARAGRAPH 13(1)(c)]</t>
  </si>
  <si>
    <t>MANFAAT/NILAI TEMPAT KEDIAMAN [PERENGGAN 13(1)(c)]</t>
  </si>
  <si>
    <t>Select the relevant option:
A1 - Employee (other than officer of a government/statutory body) or service director
A2 - Director of a controlled company</t>
  </si>
  <si>
    <t>Pilih yang berkenaan:
A1 - Pekerja (selain daripada pegawai Kerajaan/Badan Berkanun) atau pengarah urusan
A2 - Pengarah (bukan pengarah urusan) syarikat terkawal</t>
  </si>
  <si>
    <t>Select the relevant option:
B1 - Ordinary residential premise
B2 - Hotel, hostel or similar premise; any premise on a plantation or in the forest; or any premise which, although in a rateable area, is not subject to public rates such</t>
  </si>
  <si>
    <t>Pilih yang berkenaan:
B1 - Kediaman biasa
B2 - Hotel, asrama, premis di ladang/di hutan dan premis-premis lain seumpamanya</t>
  </si>
  <si>
    <t>Select the relevant option:
C1 - Not shared
C2 - *Shared
C3 - *Partly used for advancing the interests of the employer
*If select C2 or C3, then must select 'Share of living accommodation':
-&gt;   (X) is your share of the living accommodation provided
-&gt;   (Y) is the living accommodation provided as a whole</t>
  </si>
  <si>
    <t>Pilih yang berkenaan:
C1 - Bersendiri
C2 - *Berkongsi
C3 - Kediaman digunakan untuk urusan syarikat
*Jika pilih C2 atau C3, mesti memilih bahagian 'Penghunian':
-&gt;   (X) adalah bahagian yang diperuntukkan
-&gt;   (Y) adalah bahagian keseluruhan</t>
  </si>
  <si>
    <t>Amount from item A4, Working Sheet HK-2</t>
  </si>
  <si>
    <t>- The amount to be taken into account shall be as reported by the employer in the Form EA / EC.
- The amount subject to tax is the sum received by the employee from the employer’s contribution.
- The amount received is from an unapproved pension or provident fund, scheme or society.</t>
  </si>
  <si>
    <t>- Amaun yang diambil kira adalah seperti dilaporkan oleh majikan di dalam Borang EA/EC
- Amaun yang dikenakan cukai adalah bahagian caruman majikan yang diterima oleh pekerja.
- Amaun penerimaan dari Kumpulan Wang Simpanan/Pencen yang tidak diluluskan.</t>
  </si>
  <si>
    <t>Transfer amount A to item D, Working Sheet HK-2</t>
  </si>
  <si>
    <t>(transfer amount D to item E Working Sheet HK-2)</t>
  </si>
  <si>
    <t>(pindahkan amaun D ke ruang E Helaian Kerja HK-2)</t>
  </si>
  <si>
    <t>(enter '0'  if amount from B is more than amount from A)</t>
  </si>
  <si>
    <t>(paragraph 60 Schedule 3 ITA 1967) (Amount from item (Total N) Working Sheet HK-1.2.3 from rental income)</t>
  </si>
  <si>
    <t>(perenggan 60 Jadual 3 ACP 1967) (jumlah amaun dari N di Helaian Kerja HK-1.2.3 untuk tujuan disewa)</t>
  </si>
  <si>
    <t>(total sum of J +  K from Working Sheet HK-1.2.3, for rental purpose but limited to amount in item B3)</t>
  </si>
  <si>
    <t>(jumlah amaun J + K di Helaian Kerja HK-1.2.3 untuk tujuan disewa tetapi terhad kepada amaun di B3)</t>
  </si>
  <si>
    <t>(For form B, BT and TF: Amount from item C Working Sheet HK-6 / item D Working Sheet HK-8 (with DTA)/HK-9 (without DTA))
(For form P: Amount from item C Working Sheet HK-6)</t>
  </si>
  <si>
    <t>(Untuk borang B, BT dan TF: Amaun dari ruang C Helaian Kerja HK-6 / ruang D Helaian Kerja HK-8/ HK-9)
(Untuk borang P: Amaun dari ruang C Helaian Kerja HK-6 )</t>
  </si>
  <si>
    <t>(Form B, BT and TF: Amount from item D Working Sheet HK-6 / item E Working Sheet HK-8/HK-9)
(Form P: amount from item D Working Sheet HK-6)</t>
  </si>
  <si>
    <t>(Untuk borang B, BT dan TF: amaun dari ruang D Helaian Kerja HK-6 / ruang E Helaian Kerja HK-8/ HK-9)
(Untuk borang P:  amaun dari ruang D Helaian Kerja HK-6)</t>
  </si>
  <si>
    <t>- Transfer this amount to item D, Working Sheet HK-5
- transfer amount not applicable for M &amp; MT form</t>
  </si>
  <si>
    <t>- Transfer this amount to item G, Working Sheet HK-5
- transfer amount not applicable for M &amp; MT form</t>
  </si>
  <si>
    <t>INCOME FROM COUNTRIES WHICH HAVE AVOIDANCE OF DOUBLE TAXATION AGREEMENT WITH MALAYSIA AND CLAIM FOR SECTION 132 TAX RELIEF</t>
  </si>
  <si>
    <t>PENDAPATAN DARIPADA NEGARA PERJANJIAN PENGELAKAN PENCUKAIAN DUA KALI DAN TUNTUTAN PELEPASAN CUKAI DI BAWAH SEKSYEN 132</t>
  </si>
  <si>
    <t>- Transfer this amount to item D, Working Sheet HK-5
- transfer amount not applicable for form M &amp; MT</t>
  </si>
  <si>
    <t>- Transfer this amount to item G, Working Sheet HK-5
- transfer amount not applicable for form M &amp; MT</t>
  </si>
  <si>
    <t>- Transfer this amount to item D, Working Sheet HK-5</t>
  </si>
  <si>
    <t>- Transfer this amount to item G, Working Sheet HK-5</t>
  </si>
  <si>
    <t>Maklumat pemfailan [abstrak]</t>
  </si>
  <si>
    <t>Baki bawa hadapan tolak jumlah diabaikan kerana perubahan sebahagian besar pemegang syer</t>
  </si>
  <si>
    <t>Baki bawa hadapan tambah elaun Imbangan tambah elaun modal tolak amaun diabaikan kerana perubahan sebahagian besar pemegang syer</t>
  </si>
  <si>
    <t>Baki bawa hadapan tambah elaun imbangan tambah elaun modal</t>
  </si>
  <si>
    <t>Pendapatan larasan perniagaan atau pendapatan berkanun atau pendapatan berkanun dikecualikan cukai atau pendapatan nilai tambahan</t>
  </si>
  <si>
    <t>Kerugian seksyen 25(2) APP 1986 [rugi perintis bawa hadapan dan rugi perintis tahun semasa daripada perniagaan perintis lain(jika ada)]</t>
  </si>
  <si>
    <t>Baki pendapatan berkanun dikecualikan cukai</t>
  </si>
  <si>
    <t>Baki elaun cukai pelaburan bawa hadapan tambah elaun cukai pelaburan bagi tahun semasa</t>
  </si>
  <si>
    <t>Baki bawa hadapan, pelarasan elaun cukai pelaburan tambah tuntutan tahun semasa, pelarasan elaun cukai pelaburan</t>
  </si>
  <si>
    <t>Baki bawa hadapan, pelarasan elaun cukai pelaburan tambah tuntutan tahun semasa, pelarasan elaun cukai pelaburan tolak cukai pelaburan diserap</t>
  </si>
  <si>
    <t>Baki bawa hadapan, pelarasan elaun modal tambah elaun imbangan, pelarasan elaun modal tambah elaun modal, pelarasan elaun modal</t>
  </si>
  <si>
    <t>Pengiraan pendapatan berkanun bagi syarikat yang menikmati insentif di bawah jadual 7A / jadual 7B / elaun infrastruktur [abstrak]</t>
  </si>
  <si>
    <t>Pengiraan pendapatan berkanun bagi syarikat yang menikmati insentif di bawah jadual 7A / jadual 7B / elaun infrastruktur[jadual]</t>
  </si>
  <si>
    <t>Pengiraan pendapatan berkanun bagi syarikat yang menikmati insentif di bawah jadual 7A / jadual 7B / elaun infrastruktur[butiran]</t>
  </si>
  <si>
    <t>Pengiraan tuntutan [abstrak]</t>
  </si>
  <si>
    <t>Had sekatan</t>
  </si>
  <si>
    <t>Pelarasan jadual 7A/ jadual 7B / elaun infrastruktur [abstrak]</t>
  </si>
  <si>
    <t>Baki bawa hadapan, pelarasan jadual 7A / jadual 7B/ elaun infrastruktur</t>
  </si>
  <si>
    <t>Perniagaan perkapalan dan pengangkutan udara untuk pengendali tidak mastautin [ahli]</t>
  </si>
  <si>
    <t>Pendapatan berkanun (5% daripada pendapatan kasar yang diperoleh daripada Malaysia)</t>
  </si>
  <si>
    <t>Pendapatan kasar Malaysia</t>
  </si>
  <si>
    <t>Pendapatan yang terbit dari Malaysia (selepas ditolak bayaran balik atau pulangan perniagaan)</t>
  </si>
  <si>
    <t>Pendapatan berkanun dalam Ringgit Malaysia tolak pendapatan di bawah Perjanjian Pengelakan Pencukaian Dua Kali</t>
  </si>
  <si>
    <t>Pengiraan kerugian larasan i (dikira kerugian larasan di negara mastautin) [abstrak]</t>
  </si>
  <si>
    <t>Pengiraan kerugian larasan ii (elaun susut nilai melebihi pendapatan dalam negara mastautin diselaraskan) [abstrak]</t>
  </si>
  <si>
    <t>Pasaran Baru /Berpotensi</t>
  </si>
  <si>
    <t>(amount from items A13 and A18 of the CP 30) Only applicable for adjusted loss</t>
  </si>
  <si>
    <t>(amaun item A13 and A18 dari CP 30) Hanya untuk kerugian larasan</t>
  </si>
  <si>
    <t>(amaun G dari Helaian Kerja HK-1) Hanya untuk kerugian larasan</t>
  </si>
  <si>
    <t>(amount from item G Working Sheet HK-1) Only applicable for adjusted loss</t>
  </si>
  <si>
    <t>(Amount from B3 and C5, Working Sheet HK-1.2) (Transfer amount K2 to item A5, Form P)</t>
  </si>
  <si>
    <t>(Amaun dari B3 dan C5, Helaian Kerja HK-1.2) (Pindahkan amaun K2 ke ruang A5, Borang P)</t>
  </si>
  <si>
    <t>- In respect of direct export sales:  F6 = F4 / F2 x F1 - In respect of drop shipment export sales:  F6 = ([30/50 x F4] or [F3], whichever is lower) / F2 x F1 - In respect of local sales:  F6 = ([20/80 x (F4 + y)] or [F5], whichever is lower) / F2 x F1  ; where, y =  [30/50 x F4] or [F3], whichever is lower</t>
  </si>
  <si>
    <t>- Berhubung dengan jualan eksport langsung:  F6 = F4 / F2 x F1 - Berhubung dengan jualan eksport penghantaran luaran:  F6 = ([30/50 x F4] atau [F3], yang mana lebih rendah) / F2 x F1 - Berhubung dengan jualan tempatan:  F6 = ([20/80 x (F4 + y)] atau [F5], yang mana lebih rendah) / F2 x F1  ; di mana, y =  [30/50 x F4] atau [F3], yang mana lebih rendah.</t>
  </si>
  <si>
    <t>C X 30% =</t>
  </si>
  <si>
    <t>Select the relevant option: 1. Manufacturing company 2. Agricultural company 3. Trading company</t>
  </si>
  <si>
    <t>Pilih yang berkenaan: 1. Syarikat Pengilangan 2. Syarikat Pertanian 3. Syarikat Perdagangan</t>
  </si>
  <si>
    <t>Refer to the guidebook of the respective form</t>
  </si>
  <si>
    <t>Rujuk buku panduan borang berkenaan</t>
  </si>
  <si>
    <t>Computation of statutory income for a company which carries on an approved business under special incentive scheme (pre-package) - P.U. (A) 112/2006</t>
  </si>
  <si>
    <t>Computation of statutory income for a company which carries on an approved business under special incentive scheme (pre-package) - P.U. (A) 113/2006</t>
  </si>
  <si>
    <t>Computation of statutory income for a company entitled to claim exemption of income on value of increased exports under P.U. (A) 158/2005</t>
  </si>
  <si>
    <t>[999.008] Enumeration: Incentive for exports</t>
  </si>
  <si>
    <t>C7(a). Jenis aset yang disewa untuk penyelidikan</t>
  </si>
  <si>
    <t>I. Name of Chargeable Person</t>
  </si>
  <si>
    <t>III. Operation Area</t>
  </si>
  <si>
    <t>Select the relevant option:
1- Sabah
2 - Sarawak
3 - Peninsular Malaysia
4 - Other</t>
  </si>
  <si>
    <t>Pilih yang berkenaan:
1- Sabah
2 - Sarawak
3 - Semenanjung Malaysia
4 - Lain-lain</t>
  </si>
  <si>
    <t>Select the relevant option:
1 - Partnership
2 - Single Operator</t>
  </si>
  <si>
    <t>Pilih yang berkenaan:
1 - Perkongsian
2 - Operator Tunggal</t>
  </si>
  <si>
    <t>VI. Accounting End Date</t>
  </si>
  <si>
    <t>Select the relevant option:
1 -  Yes
2 - No</t>
  </si>
  <si>
    <t>Pilih yang berkenaan:
1 -  Ya
2 - Tidak</t>
  </si>
  <si>
    <t>VIII. Is the business management of chargeable person's done at Malaysia anytime in between basis period for the respective assessment year?</t>
  </si>
  <si>
    <t>IX. Gross payment made in the basis period to non-resident subject to the withholding tax under paragraph 18(1)(h)? (Tick 'X')</t>
  </si>
  <si>
    <t>Select the relevant option: 
1 - RM
2 - USD (with approval)</t>
  </si>
  <si>
    <t>Pilih yang berkenaan:
1 - RM
2 - USD (dengan kelulusan)</t>
  </si>
  <si>
    <t>A5. Gift of artifacts, manuscripts or paintings</t>
  </si>
  <si>
    <t>A6. Gift of money or contribution in kind for the facilities in public places for the benefit of disabled persons</t>
  </si>
  <si>
    <t>A12. Combined Statutory Income (with Incentive Field and without Incentive Field)</t>
  </si>
  <si>
    <t>A14. Assessable Income (with Incentive Field and without Incentive Field )</t>
  </si>
  <si>
    <t>A17. Gift of artifacts, manuscripts or paintings</t>
  </si>
  <si>
    <t>A18. Gift of money or contribution in kind for the facilities in public places for the benefit of disabled persons</t>
  </si>
  <si>
    <t>amount from A9</t>
  </si>
  <si>
    <t>amaun dari A9</t>
  </si>
  <si>
    <t>A21b. Incentive Field and without Incentive Field</t>
  </si>
  <si>
    <t>C1. Tax payable ( from B3 )</t>
  </si>
  <si>
    <t>C4. Less: Instalment payments made</t>
  </si>
  <si>
    <t>PART D: ALLOWANCE CLAIM SCHEDULE 1 AND SCHEDULE 2</t>
  </si>
  <si>
    <t>D1. Allowance Schedule 1</t>
  </si>
  <si>
    <t xml:space="preserve">D1a. Amount Claimed </t>
  </si>
  <si>
    <t>D1b. Amount Absorbed</t>
  </si>
  <si>
    <t>D1c. Amount Surrendered ( Attach PEL-S Form )</t>
  </si>
  <si>
    <t>D2. Allowance Schedule 2</t>
  </si>
  <si>
    <t xml:space="preserve">D2a. Amount Absorbed </t>
  </si>
  <si>
    <t>D3. Total capital allowance on assets acquired in the basis period</t>
  </si>
  <si>
    <t xml:space="preserve">PART E: CLAIM FOR LOSSES </t>
  </si>
  <si>
    <t>F1. Type of Incentive: Eligible Project</t>
  </si>
  <si>
    <t>F1a. Amount Absorbed</t>
  </si>
  <si>
    <t>F2. Type of Intensive: Deep water project</t>
  </si>
  <si>
    <t>F2a. Amount Absorbed</t>
  </si>
  <si>
    <t>F3. Type of Incentive: Infrastructure Project</t>
  </si>
  <si>
    <t>F3a. Amount Absorbed</t>
  </si>
  <si>
    <t>PART G:  INCOME OF PRECEDING YEAR NOT DECLARED</t>
  </si>
  <si>
    <t>G1. Taxable income of preceding year not declared (if any)</t>
  </si>
  <si>
    <t>PART H: FINANCIAL PARTICULAR OF CHARGEABLE PERSON</t>
  </si>
  <si>
    <t>H1b. Type of Business Activity</t>
  </si>
  <si>
    <t>H2. Crude oil sales</t>
  </si>
  <si>
    <t>H4. Gas sales</t>
  </si>
  <si>
    <t>H5. Condensate sales</t>
  </si>
  <si>
    <t>H6. Other sales</t>
  </si>
  <si>
    <t>H7. Total sales [( H2 - H3 ) + H4 + H5 + H6 ]</t>
  </si>
  <si>
    <t>Cost of Production</t>
  </si>
  <si>
    <t>H8. Purchases</t>
  </si>
  <si>
    <t>H17. Research Cess</t>
  </si>
  <si>
    <t>H18. Abandonment Cess</t>
  </si>
  <si>
    <t>H19. Bayaran tambahan</t>
  </si>
  <si>
    <t>H21. Profesional, technical, management and legal fees</t>
  </si>
  <si>
    <t>H22. Technical fee payment to non-resident recipients</t>
  </si>
  <si>
    <t>H26. Cost of Employee stock options</t>
  </si>
  <si>
    <t>H27. Royalties</t>
  </si>
  <si>
    <t>H29. Maintenance and repairs</t>
  </si>
  <si>
    <t>H36. Under/ over of crude oil lifting</t>
  </si>
  <si>
    <t>H37. Kos menggerudi tidak ketara</t>
  </si>
  <si>
    <t>H38. Qualifying allowance under Schedule 1</t>
  </si>
  <si>
    <t>H41. Motor vehicles</t>
  </si>
  <si>
    <t>H43. Land and buildings</t>
  </si>
  <si>
    <t>H46. Total cost of fixed assets acquired in the basis period</t>
  </si>
  <si>
    <t>H47. Investments</t>
  </si>
  <si>
    <t>H49. Sundry debtors</t>
  </si>
  <si>
    <t>H55. Loans and overdrafts</t>
  </si>
  <si>
    <t>H57. Sundry creditors</t>
  </si>
  <si>
    <t>H58. Other current liabilities</t>
  </si>
  <si>
    <t>H59. TOTAL CURRENT LIABILITIES</t>
  </si>
  <si>
    <t>H60. Long term liabilities</t>
  </si>
  <si>
    <t>H61. TOTAL LIABILITIES (H59 + H60)</t>
  </si>
  <si>
    <t>Shareholder's Equity</t>
  </si>
  <si>
    <t>H63. Profit/ loss appropriation account</t>
  </si>
  <si>
    <t>H66. TOTAL LIABILITIES AND EQUITY (H61 + H65)</t>
  </si>
  <si>
    <t>J1. Total sales to related companies in Malaysia</t>
  </si>
  <si>
    <t>J2. Total sales to related companies outside Malaysia</t>
  </si>
  <si>
    <t>J3. Total purchase from related companies in Malaysia</t>
  </si>
  <si>
    <t>J4. Total purchase from related companies outside Malaysia</t>
  </si>
  <si>
    <t>J5. Total of other expenses to related companies in Malaysia</t>
  </si>
  <si>
    <t>J6. Total of other expenses to related companies outside Malaysia</t>
  </si>
  <si>
    <t>J7. Loans to related companies in Malaysia</t>
  </si>
  <si>
    <t>J8. Loans to related companies outside Malaysia</t>
  </si>
  <si>
    <t>J9. Loans from related companies in Malaysia</t>
  </si>
  <si>
    <t>J10. Loans from related companies outside Malaysia</t>
  </si>
  <si>
    <t>J11. Other income from related companies in Malaysia</t>
  </si>
  <si>
    <t>J12. Other income from related companies outside Malaysia</t>
  </si>
  <si>
    <t>PART K: PARTICULARS OF CHARGEABLE PERSON (PARTICULAR OF MAIN OPERATOR)</t>
  </si>
  <si>
    <t>K2. Correspondence address</t>
  </si>
  <si>
    <t>K3. Address of business premises</t>
  </si>
  <si>
    <t>K6. Name of Bank</t>
  </si>
  <si>
    <t>K8. Address where business record are kept</t>
  </si>
  <si>
    <t>L1a. Director's/ Manager's Name</t>
  </si>
  <si>
    <t>L1b. Position</t>
  </si>
  <si>
    <t>PART M: PARTICULARS OF PARTNERSHIP</t>
  </si>
  <si>
    <t>M1d. Blok bersempadanan</t>
  </si>
  <si>
    <t>FOR YEAR ENDED</t>
  </si>
  <si>
    <t>Select the relevant option:
1- International
2 - Sarawak
3 - Peninsular Malaysia
4 - Other</t>
  </si>
  <si>
    <t>PART A: QUALIFYING EXPENDITURE</t>
  </si>
  <si>
    <t>A1. Qualifying exploration expenditure under Schedule 1</t>
  </si>
  <si>
    <t xml:space="preserve">A1b. Adjusted Amount </t>
  </si>
  <si>
    <t>A2. Qualifying capital expenditure under Schedule  2</t>
  </si>
  <si>
    <t>A2b. Adjusted amount</t>
  </si>
  <si>
    <t>PART B: FINANCIAL PARTICULARS OF CHARGEABLE PERSON</t>
  </si>
  <si>
    <t>B1b. Type of Business Activity</t>
  </si>
  <si>
    <t>B8. Profesional, technical, management and legal fees</t>
  </si>
  <si>
    <t>B9. Technical fee payment to non-resident recipients</t>
  </si>
  <si>
    <t>B14. Royalties</t>
  </si>
  <si>
    <t>B16. Maintenance and repairs</t>
  </si>
  <si>
    <t>B22. TOTAL EXPLORATION EXPENDITURE ( B6 + B21 )</t>
  </si>
  <si>
    <t>B24. Motor Vehicles</t>
  </si>
  <si>
    <t>B26. Land and buildings</t>
  </si>
  <si>
    <t>B29. Total cost of fixed assets acquired in the basis period</t>
  </si>
  <si>
    <t>B30. Investments</t>
  </si>
  <si>
    <t>B31. Sundry debtor</t>
  </si>
  <si>
    <t>Current Liabilities</t>
  </si>
  <si>
    <t>B36. Loans and overdrafts</t>
  </si>
  <si>
    <t>B37. Sundry creditors</t>
  </si>
  <si>
    <t>B38. Other current liabilities</t>
  </si>
  <si>
    <t>B39. TOTAL CURRENT LIABILITIES ( B36 until B38 )</t>
  </si>
  <si>
    <t>B40. Long term liabilities</t>
  </si>
  <si>
    <t>B41. TOTAL LIABILITIES ( B39 + B40 )</t>
  </si>
  <si>
    <t>Shareholders' Equity</t>
  </si>
  <si>
    <t>B45. TOTAL LIABILITIES AND EQUITY ( B41 + B44 )</t>
  </si>
  <si>
    <t>PART C: TRANSACTION BETWEEN RELATED COMPANIES</t>
  </si>
  <si>
    <t>C1. Total sales to related companies in Malaysia</t>
  </si>
  <si>
    <t>C2. Total sales to related companies outside Malaysia</t>
  </si>
  <si>
    <t>C3. Total purchase from related companies in Malaysia</t>
  </si>
  <si>
    <t>C4. Total purchase from related companies outside Malaysia</t>
  </si>
  <si>
    <t>C5. Total other expenditure to related companies in Malaysia</t>
  </si>
  <si>
    <t>C6. Total other expenditure to related companies outside Malaysia</t>
  </si>
  <si>
    <t>C7. Loans to related companies in Malaysia</t>
  </si>
  <si>
    <t>C8. Loans to related companies outside Malaysia</t>
  </si>
  <si>
    <t>C9. Loans from related companies in Malaysia</t>
  </si>
  <si>
    <t>C10. Loans from related companies outside Malaysia</t>
  </si>
  <si>
    <t>C11. Other income from related companies in Malaysia</t>
  </si>
  <si>
    <t>C12. Other income from related companies outside Malaysia</t>
  </si>
  <si>
    <t>PART D: PARTICULARS OF CHARGEABLE PERSON (PARTICULAR OF MAIN OPERATOR)</t>
  </si>
  <si>
    <t>D2. Correspondence address</t>
  </si>
  <si>
    <t>D3. Address of business premises</t>
  </si>
  <si>
    <t>D6. Name of Bank</t>
  </si>
  <si>
    <t>D8. Address where business record are kept</t>
  </si>
  <si>
    <t>E1a. Director's/ Manager's Name</t>
  </si>
  <si>
    <t>E1b. Position</t>
  </si>
  <si>
    <t xml:space="preserve">PART F: PARTICULARS OF PARTNERSHIP </t>
  </si>
  <si>
    <t>F1d. Blok bersempadanan</t>
  </si>
  <si>
    <t>FORM FOR CHARGEABLE PERSON WHO SURRENDER THE QUALIFYING EXPLORATION EXPENDITURE UNDER PARAGRAPH 3A SCHEDULE 1 PETROLEUM ACT (INCOME TAX) 1967</t>
  </si>
  <si>
    <t>FOR YEAR ENDED/ ASSESSMENT PERIOD</t>
  </si>
  <si>
    <t>1. Particulars of the Chargeable person surrendering the Qualifying Exploration Expenditure</t>
  </si>
  <si>
    <t>1a. Name of Chargeable Person</t>
  </si>
  <si>
    <t>1c(i). Basis Period From</t>
  </si>
  <si>
    <t>1c(ii). Basis Period To</t>
  </si>
  <si>
    <t>2. Particulars of the Chargeable person claiming the Qualifying Exploration Expenditure</t>
  </si>
  <si>
    <t xml:space="preserve">2b. Name of Chargeable Claimant </t>
  </si>
  <si>
    <t>2c(i). Basis Period From</t>
  </si>
  <si>
    <t>2c(ii). Basis Period To</t>
  </si>
  <si>
    <t>2d. Amount Claimed</t>
  </si>
  <si>
    <t>FORM FOR THE QUALIFYING EXPLORATION EXPENDITURE UNDER PARAGRAPH 3A SCHEDULE 1 PETROLEUM ACT (INCOME TAX) 1967</t>
  </si>
  <si>
    <t>YEAR OF ASSESSMENT</t>
  </si>
  <si>
    <r>
      <t xml:space="preserve">A. This form must be completed by chargeable person claiming for the Qualifying Exploration Expenditure under Paragraph 3A Schedule 1 Petroleum Act (Income Tax) 1967 and furnished together with the CPP form.
B. This form shall become part of the CPP form in pursuant to section 30 of Petroleum Act.
C. Approval Letter [copy of PEL-S form which is valid] from each chargeable person surrendering, need to be kept for review by Lembaga Hasil Dalam Negeri Malaysia
D. Use separate forms if the number of chargeable person surrending for Qualifying Exploration Expenditure </t>
    </r>
    <r>
      <rPr>
        <strike/>
        <sz val="11"/>
        <color theme="1"/>
        <rFont val="Calibri"/>
        <family val="2"/>
        <scheme val="minor"/>
      </rPr>
      <t>exceed provided space</t>
    </r>
    <r>
      <rPr>
        <sz val="11"/>
        <color theme="1"/>
        <rFont val="Calibri"/>
        <family val="2"/>
        <scheme val="minor"/>
      </rPr>
      <t xml:space="preserve">.
</t>
    </r>
  </si>
  <si>
    <t>A. Borang ini hendaklah diisi oleh orang yang boleh dikenakan cukai yang menuntut Perbelanjaan Eksplorasi Yang Layak di bawah Perenggan 3A Jadual 1 Akta Petroleum (Cukai Pendapatan) 1967 dan perlu dikemukakan bersama Borang CPP.
B.Borang ini menjadi sebahagian daripada Borang CPP di bawah Seksyen 30 Akta Petroleum (Cukai Pendapatan) 1967. 
C. Surat kebenaran [salinan Borang PEL-S yang diakui sah] daripada setiap orang yang boleh dikenakan cukai yang menyerah, perlu disimpan untuk semakan Lembaga Hasil Dalam Negeri Malaysia
D. Gunakan borang berasingan jika bilangan orang yang boleh dikenakan cukai yang menyerah Perbelanjaan Eksplorasi Yang Layak melebihi ruangan yang disediakan.</t>
  </si>
  <si>
    <t>1. Particulars of the Chargeable person claiming for Qualifying Exploration Expenditure</t>
  </si>
  <si>
    <t>2. Particulars of the Chargeable person surrendering for Qualifying Exploration Expenditure</t>
  </si>
  <si>
    <t>2b. Name of chargeable person surrendering</t>
  </si>
  <si>
    <t>2d. Amount Surrendered</t>
  </si>
  <si>
    <t xml:space="preserve">[999.005] Enumeration: Kelulusan di bawah Akta Penggalakan Pelaburan 1986 </t>
  </si>
  <si>
    <t>Kelulusan di bawah Akta Penggalakan Pelaburan 1986 [senarai]</t>
  </si>
  <si>
    <t>Select the relevant option: 1 - Apportionment according to time basis 2 - Divided into 5 (five) years</t>
  </si>
  <si>
    <t>Pilih yang berkenaan: 1 - Pembahagian mengikut tempoh 2 - Dibahagi kepada 5 (lima) tahun</t>
  </si>
  <si>
    <t>501 - Pendapatan luar negara dibawa masuk</t>
  </si>
  <si>
    <t>502 - Pendapatan / bahagian pendapatan perintis</t>
  </si>
  <si>
    <t>503 - Pendapatan dikecualikan bagi projek perkhidmatan diluluskan</t>
  </si>
  <si>
    <t>506 - Pendapatan Syarikat Modal Teroka</t>
  </si>
  <si>
    <t>507 - Pendapatan Syarikat Pengurusan Modal Teroka</t>
  </si>
  <si>
    <t>513 - Pendapatan Pengendalian Pelancongan Domestik dan / atau, Pelancongan Rangkum Semua</t>
  </si>
  <si>
    <t>514 - Pendapatan dividen dikecualikan cukai</t>
  </si>
  <si>
    <t>515 - Pendapatan perkapalan di bawah seksyen 54A</t>
  </si>
  <si>
    <t>516 - Pendapatan dikecualikan di bawah perenggan 127(3)(b) dan subseksyen 127(3A)</t>
  </si>
  <si>
    <t>518 - Pendapatan perdagangan luar pesisir melalui laman web di Malaysia</t>
  </si>
  <si>
    <t>519 - Pendapatan dikecualikan bagi perkhidmatan penyewaan perahu layar mewah</t>
  </si>
  <si>
    <t>520 - Pendapatan bagi projek pengeluaran bahan makanan yang diluluskan</t>
  </si>
  <si>
    <t>521 - Pendapatan bagi penganjur persidangan di Malaysia</t>
  </si>
  <si>
    <t>523 - Pendapatan bagi cawangan / syarikat penerima pelaburan yang ditubuhkan di luar Malaysia oleh bank</t>
  </si>
  <si>
    <t>524 - Pendapatan bagi perniagaan perbankan Islam dan takaful dalam mata wang antarabangsa</t>
  </si>
  <si>
    <t>525 - Pendapatan bagi perniagaan perkhidmatan pengurusan dana Islam kepada pelabur asing dan tempatan di Malaysia</t>
  </si>
  <si>
    <t>526 - Pendapatan dikecualikan di bawah subseksyen 60AA(22)</t>
  </si>
  <si>
    <t>527 - Pendapatan daripada aktiviti terkawal berniaga yang berhubungan dengan urusan berniaga dalam sukuk</t>
  </si>
  <si>
    <t>528 - Pendapatan daripada aktiviti terkawal berniaga dalam sekuriti dan menasihati kewangan korporat yang berhubungan dengan pengaturan, penajajaminan dan pengagihan sukuk</t>
  </si>
  <si>
    <t>529 - Pendapatan pemaju / pengurus pemaju di Wilayah Pembangunan Iskandar</t>
  </si>
  <si>
    <t>530 - Pendapatan syarikat berstatus IDR (‘Iskandar Development Region’)</t>
  </si>
  <si>
    <t>531 - Pendapatan daripada cawangan baru syarikat / syarikat penerima pelaburan yang menjalankan perniagaan insurans / takaful dan yang terletak di luar Malaysia</t>
  </si>
  <si>
    <t>532 - Pendapatan berkenaan dengan perbelanjaan layak bagi maksud memperoleh suatu perakuan indeks bangunan hijau</t>
  </si>
  <si>
    <t>533 - Pendapatan daripada suatu projek penyatuan pengurusan (kebun kecil dan tanah terbiar)</t>
  </si>
  <si>
    <t>534 - Pendapatan daripada perniagaan perkhidmatan jagaan kesihatan kepada pelanggan asing</t>
  </si>
  <si>
    <t>535 - Pendapatan daripada perniagaan yang berhubung dengan pelaksanaan suatu projek pengkomersialan</t>
  </si>
  <si>
    <t>(amaun dari ruang K Helaian Kerja HK-2.4)</t>
  </si>
  <si>
    <t>(amaun dari ruang J Helaian Kerja HK-2.5)</t>
  </si>
  <si>
    <t>(amaun dari ruang A Helaian Kerja HK-2.6)</t>
  </si>
  <si>
    <t>(amaun dari ruang D Helaian Kerja HK-2.7)</t>
  </si>
  <si>
    <t>PETROLEUM RETURN FORM UNDER SECTION 30A OF PETROLEUM ACT (INCOME TAX) 1967</t>
  </si>
  <si>
    <t>[Bagi kes 'Cukai Kena Dibayar Balik', sila isi ruang M7 (Nama Bank) dan M8 (No. Akaun Bank)]</t>
  </si>
  <si>
    <t>[For a 'Tax Repayable' case, 
fill in item M7 (Name of Bank) and M8 (Bank Account Number)]</t>
  </si>
  <si>
    <t>Balance of capital allowance which cannot be absorbed in current year. Enter '0' if not available</t>
  </si>
  <si>
    <t>Baki elaun modal hantar hadapan yang tidak diserap dalam tahun semasa. Isi '0' jika tidak berkenaan.</t>
  </si>
  <si>
    <t>Masukkan baki perbelanjaan yang tidak diserap di ruang A26 (baki hantar hadapan). Isikan '0' jika tidak ada baki</t>
  </si>
  <si>
    <t>[999.012] Enumeration: Jenis perkhidmatan yang layak</t>
  </si>
  <si>
    <t>10 - Private healthcare</t>
  </si>
  <si>
    <t>11 - Pendidikan swasta</t>
  </si>
  <si>
    <t>13 - Perkhidmatan teknologi maklumat dan komunikasi</t>
  </si>
  <si>
    <t>1 - Jualan Eksport Langsung</t>
  </si>
  <si>
    <t>2 - Jualan Eksport Penghantaran Luaran</t>
  </si>
  <si>
    <t>3 - Jualan Tempatan</t>
  </si>
  <si>
    <t>appendix-d-claim-code</t>
  </si>
  <si>
    <t>[999.014] Enumeration: Appendix D Claim Code</t>
  </si>
  <si>
    <t>[999.014] Enumeration: Lampiran D Kod Tuntutan</t>
  </si>
  <si>
    <t>SpecialDeductionAndOtherClaims</t>
  </si>
  <si>
    <t>1. Special Deduction and Other Claims</t>
  </si>
  <si>
    <t>1. Perbelanjaan Khas dan Tuntutan Lain</t>
  </si>
  <si>
    <t>FurtherDeduction</t>
  </si>
  <si>
    <t>2. Further Deduction</t>
  </si>
  <si>
    <t>2. Potongan Selanjutnya</t>
  </si>
  <si>
    <t>DoubleDeduction</t>
  </si>
  <si>
    <t>3. Double Deduction</t>
  </si>
  <si>
    <t>3. Potongan Dua Kali</t>
  </si>
  <si>
    <t>method-of-payment</t>
  </si>
  <si>
    <t>[999.016] Enumeration: Method of payment</t>
  </si>
  <si>
    <t>MethodOfPaymentList</t>
  </si>
  <si>
    <t>Method of payment [list]</t>
  </si>
  <si>
    <t>Kaedah Pembiayaan [senarai]</t>
  </si>
  <si>
    <t>type-of-industry-for-promotion-of-exports</t>
  </si>
  <si>
    <t>[999.017] Enumeration: Type of industry for promotion of exports</t>
  </si>
  <si>
    <t>[999.017] Enumeration: Jenis industri bagi penggalakan eksport</t>
  </si>
  <si>
    <t>TypeOfIndustryForPromotionOfExportsList</t>
  </si>
  <si>
    <t>Type of industry for promotion of exports [list]</t>
  </si>
  <si>
    <t>Jenis Industri Bagi Penggalakan Eksport [senarai]</t>
  </si>
  <si>
    <t>[999.018] Enumeration: Jenis Perniagaan Pelanggan Asing</t>
  </si>
  <si>
    <t>Jenis Perniagaan Pelanggan Asing [senarai]</t>
  </si>
  <si>
    <t>[999.020] Enumeration: Peruntukan Seksyen Cukai Pegangan</t>
  </si>
  <si>
    <t>Peruntukan Seksyen Cukai Pegangan [senarai]</t>
  </si>
  <si>
    <t>[999.021] Enumeration: Kaedah Mengira Peratus Siap</t>
  </si>
  <si>
    <t>Kaedah Mengira Peratus Siap [senarai]</t>
  </si>
  <si>
    <t>http://www.hasil.gov.my/role/enum/type-of-rental-used-for-research</t>
  </si>
  <si>
    <t>type-of-rental-used-for-research</t>
  </si>
  <si>
    <t>[999.024] Enumeration: Type of rental used for research</t>
  </si>
  <si>
    <t>[999.024] Enumeration: Jenis aset yang disewa untuk penyelidikan</t>
  </si>
  <si>
    <t>Type of rental used for research [list]</t>
  </si>
  <si>
    <t>TypeOfRentalUsedForResearchList</t>
  </si>
  <si>
    <t>Jenis aset yang disewa untuk penyelidikan [senarai]</t>
  </si>
  <si>
    <t>[999.025] Enumeration: Type of incentive allowance</t>
  </si>
  <si>
    <t>http://www.hasil.gov.my/role/enum/type-of-incentive-allowance</t>
  </si>
  <si>
    <t>type-of-incentive-allowance</t>
  </si>
  <si>
    <t>[999.025] Enumeration: Jenis elaun insentif</t>
  </si>
  <si>
    <t>Jenis elaun insentif [senarai]</t>
  </si>
  <si>
    <t>Type of incentive allowance [list]</t>
  </si>
  <si>
    <t>TypeOfIncentiveAllowanceList</t>
  </si>
  <si>
    <t>http://www.hasil.gov.my/role/enum/method-of-apportionment</t>
  </si>
  <si>
    <t>method-of-apportionment</t>
  </si>
  <si>
    <t>[999.026] Enumeration: Method of apportionment</t>
  </si>
  <si>
    <t>[999.026] Enumeration: Kaedah pembahagian</t>
  </si>
  <si>
    <t>Kaedah pembahagian [senarai]</t>
  </si>
  <si>
    <t>Method of apportionment [list]</t>
  </si>
  <si>
    <t>MethodOfApportionmentList</t>
  </si>
  <si>
    <t>2 - Dibahagi kepada 5 (lima) tahun</t>
  </si>
  <si>
    <t>1 - Pembahagian mengikut tempoh</t>
  </si>
  <si>
    <t>1 - Apportionment according to time basis</t>
  </si>
  <si>
    <t>2 - Divided into 5 (five) years</t>
  </si>
  <si>
    <t>[999.028] Enumeration: Project duration</t>
  </si>
  <si>
    <t>lhdnm-enum:MethodOfApportionmentList</t>
  </si>
  <si>
    <t>project-duration</t>
  </si>
  <si>
    <t>ProjectDurationList</t>
  </si>
  <si>
    <t>Project duration [list]</t>
  </si>
  <si>
    <t>Tempoh projek [senarai]</t>
  </si>
  <si>
    <t>[999.029] Enumeration: Type of service provided or exported</t>
  </si>
  <si>
    <t>[999.028] Enumeration: Tempoh projek</t>
  </si>
  <si>
    <t>http://www.hasil.gov.my/role/enum/type-of-service-provided-or-exported</t>
  </si>
  <si>
    <t>type-of-service-provided-or-exported</t>
  </si>
  <si>
    <t>[999.029] Enumeration: Jenis perkhidmatan disediakan atau dieksport</t>
  </si>
  <si>
    <t>Jenis perkhidmatan disediakan atau dieksport [senarai]</t>
  </si>
  <si>
    <t>TypeOfServiceProvidedOrExportedtList</t>
  </si>
  <si>
    <t>Type of service provided or exported [list]</t>
  </si>
  <si>
    <t>lhdnm-enum:TypeOfServiceProvidedOrExportedtList</t>
  </si>
  <si>
    <t>Kajian pasaran</t>
  </si>
  <si>
    <t>Penyediaan tender</t>
  </si>
  <si>
    <t>Perbelanjaan perjalanan ke luar negara oleh wakil syarikat bagi maksud penggalakan eksport perkhidmatan</t>
  </si>
  <si>
    <t>Tambang darat di luar negara</t>
  </si>
  <si>
    <t>Penginapan terhad kepada maksimum RM200 sehari (boleh dituntut mulai tahun taksiran 1996)</t>
  </si>
  <si>
    <t>Penginapan terhad kepada maksimum RM300 sehari</t>
  </si>
  <si>
    <t>Makanan terhad kepada maksimum RM100 sehari (boleh dituntut mulai tahun taksiran 1996)</t>
  </si>
  <si>
    <t>Makanan terhad kepada maksimum RM150 sehari</t>
  </si>
  <si>
    <t>Dalam Internet di mana laman web hosnya terletak di Malaysia</t>
  </si>
  <si>
    <t>Dalam stesen televisyen berlesen tempatan</t>
  </si>
  <si>
    <t>Pada papan iklan yang terletak di Malaysia (surat kelulusan oleh pihak berkuasa tempatan yang berkaitan perlu disimpan)</t>
  </si>
  <si>
    <t>Dalam terbitan perdagangan yang dicetak di Malaysia</t>
  </si>
  <si>
    <t>Penajaan acara sukan bertaraf antarabangsa yang diluluskan dan diadakan di Malaysia (Surat kelulusan daripada Kementerian Kebudayaan, Belia dan Sukan hendaklah dimuat naik)</t>
  </si>
  <si>
    <t>Penajaan persidangan perdagangan bertaraf antarabangsa yang diluluskan dan diadakan di Malaysia. (Surat kelulusan daripada Perbadanan Pembangunan Perdagangan Luar Malaysia [MATRADE] hendaklah dimuat naik)</t>
  </si>
  <si>
    <t>Penajaan pameran perdagangan bertaraf antarabangsa yang diluluskan dan diadakan di Malaysia. (Surat kelulusan daripada Perbadanan Pembangunan Perdagangan Luar Malaysia [MATRADE] hendaklah dimuat naik)</t>
  </si>
  <si>
    <t>[999.036] Enumeration: Category of individual</t>
  </si>
  <si>
    <t>http://www.hasil.gov.my/role/enum/category-of-individual</t>
  </si>
  <si>
    <t>category-of-individual</t>
  </si>
  <si>
    <t>CategoryOfIndividualList</t>
  </si>
  <si>
    <t>lhdnm-enum:CategoryOfIndividualList</t>
  </si>
  <si>
    <t>Category of individual [list]</t>
  </si>
  <si>
    <t>Kategori Individu [senarai]</t>
  </si>
  <si>
    <t>[999.036] Enumeration: Kategori individu</t>
  </si>
  <si>
    <t>[999.037] Enumeration: Category of taxpayer</t>
  </si>
  <si>
    <t>[999.037] Enumeration: Kategori pembayar cukai</t>
  </si>
  <si>
    <t>CategoryOfTaxpayerList</t>
  </si>
  <si>
    <t>Category of taxpayer [list]</t>
  </si>
  <si>
    <t>Kategori Pembayar Cukai [senarai]</t>
  </si>
  <si>
    <t>category-of-taxpayer</t>
  </si>
  <si>
    <t>http://www.hasil.gov.my/role/enum/category-of-taxpayer</t>
  </si>
  <si>
    <t>lhdnm-enum:CategoryOfTaxpayerList</t>
  </si>
  <si>
    <t>[999.038] Enumeration: Category of application</t>
  </si>
  <si>
    <t>http://www.hasil.gov.my/role/enum/category-of-application</t>
  </si>
  <si>
    <t>category-of-application</t>
  </si>
  <si>
    <t>[999.038] Enumeration: Kategori permohonan</t>
  </si>
  <si>
    <t>Category of application [list]</t>
  </si>
  <si>
    <t>Kategori permohonan [senarai]</t>
  </si>
  <si>
    <t>CategoryOfApplicationList</t>
  </si>
  <si>
    <t>lhdnm-enum:CategoryOfApplicationList</t>
  </si>
  <si>
    <t>http://www.hasil.gov.my/role/enum/type-of-expense-for-promotion-of-export</t>
  </si>
  <si>
    <t>type-of-expense-for-promotion-of-export</t>
  </si>
  <si>
    <t>[999.039] Enumeration: Type of expense for promotion of export</t>
  </si>
  <si>
    <t>[999.039] Enumeration: Jenis perbelanjaan bagi penggalakan eksport</t>
  </si>
  <si>
    <t>TypeOfExpenseForPromotionOfExportList</t>
  </si>
  <si>
    <t>Type of expense for promotion of export [list]</t>
  </si>
  <si>
    <t>lhdnm-enum:TypeOfExpenseForPromotionOfExportList</t>
  </si>
  <si>
    <t>Percetakan risalah, majalah dan buku panduan.</t>
  </si>
  <si>
    <t>Menyediakan contoh</t>
  </si>
  <si>
    <t>Penyelidikan pasaran eksport di luar Malaysia</t>
  </si>
  <si>
    <t>Kos perjalanan ke luar negeri oleh wakil syarikat yang membuat perundingan atau menandatangani kontrak</t>
  </si>
  <si>
    <t>Pendaftaran paten, cap dagangan dan perlesenan barangan di luar negara</t>
  </si>
  <si>
    <t>[999.041] Enumeration: Perbelanjaan di luar negara untuk penggalakan pelancongan</t>
  </si>
  <si>
    <t>Perbelanjaan di luar negara untuk penggalakan pelancongan [senarai]</t>
  </si>
  <si>
    <t>Kos mengadakan risalah, majalah dan buku panduan</t>
  </si>
  <si>
    <t>Perbelanjaan perjalanan ke luar negara oleh wakil syarikat bagi maksud berunding atau mengikat kontrak untuk iklan di luar negara</t>
  </si>
  <si>
    <t>type-of-expense-for-promotion-of-export-of-higher-education</t>
  </si>
  <si>
    <t>http://www.hasil.gov.my/role/enum/type-of-expense-for-promotion-of-export-of-higher-education</t>
  </si>
  <si>
    <t>[999.042] Enumeration: Type of expense for promotion of export of higher education</t>
  </si>
  <si>
    <t>[999.042] Enumeration: Jenis perbelanjaan penggalakan eksport pendidikan tinggi</t>
  </si>
  <si>
    <t>Type of expense for promotion of export of higher education [list]</t>
  </si>
  <si>
    <t>TypeOfExpenseForPromotionOfExportOfHigherEducationList</t>
  </si>
  <si>
    <t>lhdnm-enum:TypeOfExpenseForPromotionOfExportOfHigherEducationList</t>
  </si>
  <si>
    <t>http://www.hasil.gov.my/role/enum/type-of-industry-for-promotion-of-exports-packaging-design</t>
  </si>
  <si>
    <t>type-of-industry-for-promotion-of-exports-packaging-design</t>
  </si>
  <si>
    <t>[999.043] Enumeration: Type of industry for promotion of exports (packaging design)</t>
  </si>
  <si>
    <t>[999.043] Enumeration: Jenis industri untuk penggalakan eksport (reka bentuk bungkusan)</t>
  </si>
  <si>
    <t>http://www.hasil.gov.my/role/enum/period-of-claim-for-reinvestment-allowance</t>
  </si>
  <si>
    <t>period-of-claim-for-reinvestment-allowance</t>
  </si>
  <si>
    <t>http://www.hasil.gov.my/role/enum/type-of-apportionment</t>
  </si>
  <si>
    <t>type-of-apportionment</t>
  </si>
  <si>
    <t>[999.044] Enumeration: Period Of Claim For Reinvestment Allowance</t>
  </si>
  <si>
    <t>[999.046] Enumeration: Type of apportionment</t>
  </si>
  <si>
    <t>[999.046] Enumeration: Jenis pembahagian</t>
  </si>
  <si>
    <t>[999.044] Enumeration: Tempoh elaun perlaburan semula (EPS) yang dituntut</t>
  </si>
  <si>
    <t>Type of Industry for promotion of exports (packaging design) [list]</t>
  </si>
  <si>
    <t>Jenis Industri Untuk Penggalakan Eksport (reka bentuk bungkusan) [senarai]</t>
  </si>
  <si>
    <r>
      <t>TypeOfIndustryForPromotionOfExportsPackagingDesign</t>
    </r>
    <r>
      <rPr>
        <sz val="11"/>
        <color theme="1"/>
        <rFont val="Calibri"/>
        <family val="2"/>
        <charset val="238"/>
        <scheme val="minor"/>
      </rPr>
      <t>List</t>
    </r>
  </si>
  <si>
    <t>lhdnm-enum:TypeOfIndustryForPromotionOfExportsPackagingDesignList</t>
  </si>
  <si>
    <t>Tempoh Elaun Pelaburan Semula (EPS) Yang Dituntut [senarai]</t>
  </si>
  <si>
    <t>PeriodOfClaimForReinvestmentAllowanceList</t>
  </si>
  <si>
    <t>Period of claim for reinvestment allowance [list]</t>
  </si>
  <si>
    <t>lhdnm-enum:PeriodOfClaimForReinvestmentAllowanceList</t>
  </si>
  <si>
    <t>TypeOfApportionmentList</t>
  </si>
  <si>
    <t>Jenis Pembahagian [senarai]</t>
  </si>
  <si>
    <t>Type of apportionment [list]</t>
  </si>
  <si>
    <t>lhdnm-enum:TypeOfApportionmentList</t>
  </si>
  <si>
    <t>1 - A x E2/D1 (In Days)</t>
  </si>
  <si>
    <t>1 - A x E2 / D1 (Dalam Hari)</t>
  </si>
  <si>
    <t>2 - A x E2/5 (In Years)</t>
  </si>
  <si>
    <t>2 - A x E2 / 5 (Dalam Years)</t>
  </si>
  <si>
    <t>[999.048] Enumeration: Jawatan</t>
  </si>
  <si>
    <t>Jawatan [senarai]</t>
  </si>
  <si>
    <t>[999.049] Enumeration: Jenis kediaman</t>
  </si>
  <si>
    <t>Jenis Kediaman [senarai]</t>
  </si>
  <si>
    <t>[999.050] Enumeration: Penghunian</t>
  </si>
  <si>
    <t>Penghunian [senarai]</t>
  </si>
  <si>
    <t>C2 - Shared</t>
  </si>
  <si>
    <t>C2 - Berkongsi</t>
  </si>
  <si>
    <t>C3 - Partly used for advancing the interests of the employer</t>
  </si>
  <si>
    <t>[999.051] Enumeration: Kadar kelayakan</t>
  </si>
  <si>
    <t>Kadar kelayakan [senarai]</t>
  </si>
  <si>
    <t>3 - Peninsular Malaysia</t>
  </si>
  <si>
    <t>4 - Others</t>
  </si>
  <si>
    <t>[999.054] Enumeration: Jenis matawang yang dilaporkan</t>
  </si>
  <si>
    <t>Jenis matawang yang dilaporkan [senarai]</t>
  </si>
  <si>
    <t>Business code [list]</t>
  </si>
  <si>
    <t>Kod perniagaan [senarai]</t>
  </si>
  <si>
    <t>SpecialDeductionDoubleDeductionAndFurtherDeductionAllBusinessesAbstract</t>
  </si>
  <si>
    <t>SummaryOfSpecialDeductionDoubleDeductionAndFurtherDeductionAbstract</t>
  </si>
  <si>
    <t>SummaryOfSpecialDeductionDoubleDeductionAndFurtherDeductionTable</t>
  </si>
  <si>
    <t>SummaryOfSpecialDeductionDoubleDeductionAndFurtherDeductionLineItems</t>
  </si>
  <si>
    <t>GrossDividendIncomeClaimCode2</t>
  </si>
  <si>
    <t>GrossInterestIncomeSection133TaxReliefClaimCode3</t>
  </si>
  <si>
    <t>GrossRoyaltyIncomeSection133TaxReliefClaimCode5</t>
  </si>
  <si>
    <t>GrossSection4AIncomeClaimCode6</t>
  </si>
  <si>
    <t>GrossIncomeFromTrustClaimCode7</t>
  </si>
  <si>
    <t>GrossOfOtherIncomeClaimCode8</t>
  </si>
  <si>
    <t>TypeOfPlantAndMachinery</t>
  </si>
  <si>
    <t>TypeOfApportionment</t>
  </si>
  <si>
    <t>TypeOfIncentiveAllowance</t>
  </si>
  <si>
    <t>Type of incentive allowance</t>
  </si>
  <si>
    <t>Jenis elaun insentif</t>
  </si>
  <si>
    <t>TwentyOverEigthyOfAmountOfAllIncomeFromProvisionOfQualifyingServices</t>
  </si>
  <si>
    <t>Twenty over eigthy of amount of all income from the provision of qualifying services</t>
  </si>
  <si>
    <t>Dua puluh per lapan puluh daripada jumlah semua pendapatan daripada penyediaan perkhidmatan yang layak(*LHDN : 20/80)</t>
  </si>
  <si>
    <t>Computation of statutory income for a company entitled to claim exemption of income on value of increased exports - Malaysian international trading company [abstract]</t>
  </si>
  <si>
    <t>Pengiraan pendapatan berkanun untuk syarikat yang layak menuntut pengecualian pendapatan bagi nilai peningkatan eksport - syarikat perdagangan antarabangsa Malaysia [abstrak]</t>
  </si>
  <si>
    <t>Computation of statutory income for a company entitled to claim exemption of income on value of increased exports - Malaysian international trading company [table]</t>
  </si>
  <si>
    <t>Pengiraan pendapatan berkanun untuk syarikat yang layak menuntut pengecualian pendapatan bagi nilai peningkatan eksport - syarikat perdagangan antarabangsa Malaysia [jadual]</t>
  </si>
  <si>
    <t>Computation of statutory income for a company entitled to claim exemption of income on value of increased exports - Malaysian international trading company [line items]</t>
  </si>
  <si>
    <t>Pengiraan pendapatan berkanun untuk syarikat yang layak menuntut pengecualian pendapatan bagi nilai peningkatan eksport - syarikat perdagangan antarabangsa Malaysia [butiran]</t>
  </si>
  <si>
    <t>InterestExpendedOnLoanEmployedExclusivelyInProductionOfAboveIncomeFromInterest</t>
  </si>
  <si>
    <t>Interest expended on loan employed exclusively in the production of the above income from interest</t>
  </si>
  <si>
    <t xml:space="preserve">Perbelanjaan faedah atas pinjaman yang dilakukan semata-mata dalam menghasilkan pendapatan faedah tersebut </t>
  </si>
  <si>
    <t>SpecialDeductionDoubleDeductionAndFurtherDeductionAbstract</t>
  </si>
  <si>
    <t>Special deduction, double deduction and further deduction [abstract]</t>
  </si>
  <si>
    <t>Perbelanjaan khas, potongan dua kali dan potongan selanjutnya [abstrak]</t>
  </si>
  <si>
    <t>Special deduction, double deduction and further deduction (all businesses) [abstract]</t>
  </si>
  <si>
    <t>Summary of special deduction, double deduction and further deduction [abstract]</t>
  </si>
  <si>
    <t>Rumusan perbelanjaan khas, potongan dua kali dan potongan selanjutnya [abstrak]</t>
  </si>
  <si>
    <t>Summary of special deduction, double deduction and further deduction [table]</t>
  </si>
  <si>
    <t>Rumusan perbelanjaan khas, potongan dua kali dan potongan selanjutnya [jadual]</t>
  </si>
  <si>
    <t>Summary of special deduction, double deduction and further deduction [line items]</t>
  </si>
  <si>
    <t>Rumusan perbelanjaan khas, potongan dua kali dan potongan selanjutnya [butiran]</t>
  </si>
  <si>
    <t>Cost of acquiring and realizing those investments or rights in connection with item D</t>
  </si>
  <si>
    <t>Kos memperolehi dan melupuskan pelaburan atau hak berkaitan item D</t>
  </si>
  <si>
    <t>Gross premiums receivable less: premiums returned wakalah fee which is attributable to takaful operator's fund</t>
  </si>
  <si>
    <t>Premium kasar boleh diterima tolak: premium dibayar balik fi wakalah yang dipindahkan ke dana pengendali takaful</t>
  </si>
  <si>
    <t>Gross dividend income claim code 2</t>
  </si>
  <si>
    <t xml:space="preserve">Pendapatan kasar dividen kod pendapatan 2 </t>
  </si>
  <si>
    <t xml:space="preserve">Gross interest income section133 tax relief claim code 3 </t>
  </si>
  <si>
    <t xml:space="preserve">Pendapatan kasar faedah kredit pelepasan cukai seksyen 133 kod pendapatan 3 </t>
  </si>
  <si>
    <t xml:space="preserve">Gross royalty income section133 tax relief claim code 5 </t>
  </si>
  <si>
    <t xml:space="preserve">Pendapatan kasar royalti kredit pelepasan cukai seksyen 133 kod pendapatan 5 </t>
  </si>
  <si>
    <t>Gross section 4A income claim code 6</t>
  </si>
  <si>
    <t xml:space="preserve">Pendapatan kasar seksyen 4A kod pendapatan 6 </t>
  </si>
  <si>
    <t>Gross income from trust claim code 7</t>
  </si>
  <si>
    <t>Pendapatan kasar daripada amanah kod pendapatan 7</t>
  </si>
  <si>
    <t>Gross of other income claim code 8</t>
  </si>
  <si>
    <t xml:space="preserve">Pendapatan kasar lain kod pendapatan 8 </t>
  </si>
  <si>
    <t>TypeOfExpenseForPromotionOfExport</t>
  </si>
  <si>
    <t>Type of expense for promotion of export</t>
  </si>
  <si>
    <t>Jenis perbelanjaan bagi penggalakan eksport</t>
  </si>
  <si>
    <t>Type of apportionment</t>
  </si>
  <si>
    <t>Jenis pembahagian</t>
  </si>
  <si>
    <t>Type of plant and machinery</t>
  </si>
  <si>
    <t>Jenis loji dan jentera</t>
  </si>
  <si>
    <t>ExportStatus</t>
  </si>
  <si>
    <t>Export status</t>
  </si>
  <si>
    <t>Status eksport</t>
  </si>
  <si>
    <t>TypeOfProductOrProduce</t>
  </si>
  <si>
    <t>Type of product / produce</t>
  </si>
  <si>
    <t>Jenis keluaran</t>
  </si>
  <si>
    <t>Pendapatan dikecualikan daripada perniagaan perkapalan oleh syarikat mastautin [ahli]</t>
  </si>
  <si>
    <t>Pengiraan pendapatan berkanun bagi perniagaan perkapalan yang dijalankan oleh syarikat mastautin[butiran]</t>
  </si>
  <si>
    <t>Pendapatan Dilaraskan / Rugi Dilaraskan (sebelum ditolak susut nilai)</t>
  </si>
  <si>
    <t>Pengiraan Rugi Sedunia II [abstrak]</t>
  </si>
  <si>
    <t>Pengiraan bagi pengecualian pendapatan bagi nilai eksport untuk pasaran baru, baki bawa hadapan eksport untuk pasaran baru [abstrak]</t>
  </si>
  <si>
    <t>Baki bawa hadapan eksport untuk pasaran baru</t>
  </si>
  <si>
    <t>Baki hantar hadapan eksport untuk pasaran baru</t>
  </si>
  <si>
    <t>Baki bawa hadapan bagi pengiraan pendapatan dikecualikan</t>
  </si>
  <si>
    <t>Pengiraan pendapatan berkanun bagi syarikat yang menikmati elaun pelarasan perindustrian [abstrak]</t>
  </si>
  <si>
    <t>Pengiraan pendapatan berkanun bagi syarikat yang menikmati elaun pelarasan perindustrian [jadual]</t>
  </si>
  <si>
    <t>Pengiraan pendapatan berkanun bagi syarikat yang menikmati elaun pelarasan perindustrian [butiran]</t>
  </si>
  <si>
    <t>Elaun pelarasan perindustrian bawa hadapan</t>
  </si>
  <si>
    <t>Elaun pelarasan perindustrian tahun semasa</t>
  </si>
  <si>
    <t>Elaun pelarasan perindustrian bawa hadapan tambah elaun pelarasan perindustrian bagi tahun semasa</t>
  </si>
  <si>
    <t>Pengiraan pendapatan berkanun bagi syarikat pusat pengedaran serantau dan syarikat pusat perolehan antarabangsa [abstrak]</t>
  </si>
  <si>
    <t>Pengiraan pendapatan berkanun bagi syarikat pusat pengedaran serantau dan syarikat pusat perolehan antarabangsa [jadual]</t>
  </si>
  <si>
    <t>Pendapatan dikecualian daripada perkhidmatan yang layak bagi syarikat pusat pengedaran serantau dan syarikat pusat perolehan antarabangsa [ahli]</t>
  </si>
  <si>
    <t>Pengiraan pendapatan berkanun bagi syarikat pusat pengedaran serantau dan syarikat pusat perolehan antarabangsa [butiran]</t>
  </si>
  <si>
    <t>Nilai jualan tahunan daripada aktiviti yang layak</t>
  </si>
  <si>
    <t>Nilai jualan eksport penghantaran luaran</t>
  </si>
  <si>
    <t>Pengiraan pendapatan berkanun bagi syarikat yang menjalankan perniagaan diluluskan di bawah skim galakan istimewa (pra-pakej) [abstrak]</t>
  </si>
  <si>
    <t>Pengiraan pendapatan berkanun bagi syarikat yang menjalankan perniagaan diluluskan di bawah skim galakan istimewa (pra-pakej) [jadual]</t>
  </si>
  <si>
    <t>Pengecualian ke atas pendapatan perniagaan yang diluluskan di bawah skim galakan istimewa (P.U. (A) 112 / 2006) [ahli]</t>
  </si>
  <si>
    <t>Pengiraan pendapatan berkanun bagi syarikat yang menjalankan perniagaan yang diluluskan di bawah skim galakan istimewa (pra-pakej) [butiran]</t>
  </si>
  <si>
    <t>Kadar peratus pengecualian</t>
  </si>
  <si>
    <t>Kerugian larasan tahun semasa (selain daripada perniagaan perintis dan perniagaan diluluskan)</t>
  </si>
  <si>
    <t xml:space="preserve">Kerugian larasan tidak diserap dan kerugian larasan tahun semasa (perniagaan perintis dan perniagaan diluluskan) </t>
  </si>
  <si>
    <t>Pengiraan pendapatan berkanun bagi syarikat yang menjalankan perniagaan yang diluluskan di bawah skim galakan istimewa (pra-pakej) - P.U. (A) 113 [abstrak]</t>
  </si>
  <si>
    <t>Pengiraan pendapatan berkanun bagi syarikat yang menjalankan perniagaan yang diluluskan di bawah skim galakan istimewa (pra-pakej) - P.U. (A) 113 [jadual]</t>
  </si>
  <si>
    <t>Pengecualian ke atas pendapatan perniagaan diluluskan di bawah skim galakan istimewa (P.U. (A) 113 / 2006) [ahli]</t>
  </si>
  <si>
    <t>Pengiraan pendapatan berkanun bagi syarikat yang menjalankan perniagaan yang diluluskan di bawah skim galakan istimewa (pra-pakej) - P.U. (A) 113 [butiran]</t>
  </si>
  <si>
    <t>Harta disewakan atau aset dipajak [abstrak]</t>
  </si>
  <si>
    <t>Harta disewakan atau aset dipajak [jadual]</t>
  </si>
  <si>
    <t>Pengenalan punca [paksi]</t>
  </si>
  <si>
    <t>Harta disewakan atau aset dipajak [butiran]</t>
  </si>
  <si>
    <t>Alamat harta / aset</t>
  </si>
  <si>
    <t>Pendapatan Kasar sewa</t>
  </si>
  <si>
    <t>Cukai Taksiran</t>
  </si>
  <si>
    <t>Penjagaan dan Pembaikan</t>
  </si>
  <si>
    <t>Pengenalan kod tuntutan [paksi]</t>
  </si>
  <si>
    <t>Kerugian tahun kebelakangan [abstrak]</t>
  </si>
  <si>
    <t>Baki bawa hadapan dari kerugian tahun kebelakangan</t>
  </si>
  <si>
    <t xml:space="preserve">Amaun diserap dalam tahun semasa dari kerugian tahun kebelakangan </t>
  </si>
  <si>
    <t>Baki tidak diserap dari kerugian tahun kebelakangan</t>
  </si>
  <si>
    <t>Amaun diserap dalam tahun semasa dari kerugian tahun semasa</t>
  </si>
  <si>
    <t>Baki tidak diserap dari kerugian tahun semasa</t>
  </si>
  <si>
    <t>Amaun diserah di bawah peruntukan relif kumpulan</t>
  </si>
  <si>
    <t>Baki tidak diserap tambah kerugian tahun semasa hantar hadapan</t>
  </si>
  <si>
    <t>Kerugian tahun kebelakangan (semua perniagaan) [abstrak]</t>
  </si>
  <si>
    <t>Kerugian tahun semasa (semua perniagaan) [abstrak]</t>
  </si>
  <si>
    <t>Kerugian tahun kebelakangan (semua perkongsian) [abstrak]</t>
  </si>
  <si>
    <t>Pendapatan dikecualikan cukai [jadual]</t>
  </si>
  <si>
    <t>Dividen dikecualikan cukai yang dibayar</t>
  </si>
  <si>
    <t>Pengenalan cukai yang dikecualikan [paksi]</t>
  </si>
  <si>
    <t>Bayaran tahun asas yang tertakluk kepada cukai pegangan [abstrak]</t>
  </si>
  <si>
    <t>Bayaran tahun asas yang tertakluk kepada cukai pegangan (semua resit) [abstrak]</t>
  </si>
  <si>
    <t>Bayaran tahun asas yang tertakluk kepada cukai pegangan (semua resit) [jadual]</t>
  </si>
  <si>
    <t>Bayaran tahun asas yang tertakluk kepada cukai pegangan (semua resit) [butiran]</t>
  </si>
  <si>
    <t>Rumusan bayaran tahun asas yang tertakluk kepada cukai pegangan [abstrak]</t>
  </si>
  <si>
    <t>Rumusan bayaran tahun asas yang tertakluk kepada cukai pegangan [jadual]</t>
  </si>
  <si>
    <t>Rumusan bayaran tahun asas yang tertakluk kepada cukai pegangan [butiran]</t>
  </si>
  <si>
    <t>Pegangan syer</t>
  </si>
  <si>
    <t>Fi</t>
  </si>
  <si>
    <t>Amaun pinjaman kepada pengarah</t>
  </si>
  <si>
    <t>Amaun pinjaman daripada pengarah</t>
  </si>
  <si>
    <t>Pengenalan pemegang syer syarikat [paksi]</t>
  </si>
  <si>
    <t>Nama pemegang syer</t>
  </si>
  <si>
    <t>Kerugian yang tidak dibenarkan tambah lebihan perolehan perlombongan</t>
  </si>
  <si>
    <t>Kos memperolehi dan perbelanjaan melupuskan pelaburan atau hak berkaitan item B</t>
  </si>
  <si>
    <t>Pendapatan kasar seksyen 4A</t>
  </si>
  <si>
    <t>Butir-butir pendapatan tuntutan kredit pelepasan cukai seksyen 133 [butiran]</t>
  </si>
  <si>
    <t>Tuntutan cukai yang dipotong di negara asing dibahagikan dengan 2</t>
  </si>
  <si>
    <t>Amaun X dibahagi dengan jumlah pendapatan daripada semua punca didarab dengan cukai dikenakan sebelum tolakan kredit</t>
  </si>
  <si>
    <t>Jenis aset yang disewa untuk penyelidikan</t>
  </si>
  <si>
    <t>Perbelanjaan dan potongan yang dibenarkan</t>
  </si>
  <si>
    <t xml:space="preserve">Elaun susut nilai tambah pendapatan larasan </t>
  </si>
  <si>
    <t>Elaun pelaburan semula jadual 7A/jadual 7B / elaun infrastruktur [ahli]</t>
  </si>
  <si>
    <t>Baki bawa hadapan, pelarasan jadual 7A / jadual 7B/ elaun infrastruktur tambah Tuntutan tahun semasa, pelarasan jadual 7A / jadual 7B/ elaun infrastruktur</t>
  </si>
  <si>
    <t>Pendapatan berkanun sebagai pendapatan sedunia didarab dengan pendapatan yang terbit dari Malaysia dibahagi dengan pendapatan kasar dari mana-mana sahaja</t>
  </si>
  <si>
    <t>Elaun modal diserap dalam tahun semasa</t>
  </si>
  <si>
    <t>Imbangan modal bawa hadapan tambah jadual 7A/ jadual 7B /elaun infrastruktur tahun semasa</t>
  </si>
  <si>
    <t>Baki hantar hadapan, pelarasan jadual 7A / jadual 7B/ elaun infrastruktur</t>
  </si>
  <si>
    <t>Reinvestment allowance Schedule 7A / Schedule 7B /infrastructure allowance [member]</t>
  </si>
  <si>
    <t>100%</t>
  </si>
  <si>
    <t>50%</t>
  </si>
  <si>
    <t>http://www.hasil.gov.my/role/enum/appendix-d-claim-code</t>
  </si>
  <si>
    <t>http://www.hasil.gov.my/role/enum/method-of-payment</t>
  </si>
  <si>
    <t>lhdnm-enum:TypeOfRentalUsedForResearchList</t>
  </si>
  <si>
    <t>http://www.hasil.gov.my/role/enum/type-of-industry-for-promotion-of-exports</t>
  </si>
  <si>
    <t>lhdnm-enum:TypeOfIndustryForPromotionOfExportsList</t>
  </si>
  <si>
    <t>Hotel accommodation for 3 nights (subject to a maximum of RM300 per night)</t>
  </si>
  <si>
    <t>Sustenance for 3 days (Subject to a maximum of RM150 per day)</t>
  </si>
  <si>
    <t>lhdnm-enum:TypeOfIncentiveAllowanceList</t>
  </si>
  <si>
    <t>lhdnm-enum:MethodOfPaymentList</t>
  </si>
  <si>
    <t>Dalam majalah dan surat khabar yang dicetak di Malaysia (Keratan iklan hendaklah dimuat naik)</t>
  </si>
  <si>
    <t>AgricultureHuntingAndForestryHeader</t>
  </si>
  <si>
    <t xml:space="preserve">A - AGRICULTURE, FORESTRY AND FISHING  </t>
  </si>
  <si>
    <t>A - PERTANIAN, PERHUTANAN DAN PERIKANAN</t>
  </si>
  <si>
    <t>CropsAndAnimalProductionHuntingAndRelatedServiceActivitiesHeader</t>
  </si>
  <si>
    <t xml:space="preserve">CROPS AND ANIMAL PRODUCTION, HUNTING AND RELATED SERVICE ACTIVITIES  </t>
  </si>
  <si>
    <t>PENGELUARAN TANAMAN DAN TERNAKAN, PEMBURUAN DAN AKTIVITI PERKHIDMATAN BERKAITAN</t>
  </si>
  <si>
    <t>GrowingOfNonPerennialCropsHeader</t>
  </si>
  <si>
    <t xml:space="preserve">Growing of non-perennial crops  </t>
  </si>
  <si>
    <t>Penanaman tanaman tidak kekal</t>
  </si>
  <si>
    <t>GrowingOfMaize</t>
  </si>
  <si>
    <t>01111 - Growing of maize</t>
  </si>
  <si>
    <t>01111 - Penanaman jagung</t>
  </si>
  <si>
    <t>GrowingOfLeguminousCrops</t>
  </si>
  <si>
    <t>01112 - Growing of leguminous crops</t>
  </si>
  <si>
    <t>01112 - Penanaman tanaman kekacang</t>
  </si>
  <si>
    <t>GrowingOfOilSeeds</t>
  </si>
  <si>
    <t>01119 - Growing of other cereals n.e.c.</t>
  </si>
  <si>
    <t>01113 - Penanaman bijian berminyak</t>
  </si>
  <si>
    <t>GrowingOfOtherCerealsNEC</t>
  </si>
  <si>
    <t>01120 - Growing of paddy</t>
  </si>
  <si>
    <t>01119 - Penanaman bijirin lain t.t.t.l.</t>
  </si>
  <si>
    <t>GrowingOfPaddy</t>
  </si>
  <si>
    <t>01131 - Growing of leafy or stem vegetables</t>
  </si>
  <si>
    <t>01120 - Penanaman padi</t>
  </si>
  <si>
    <t>GrowingOfLeafyOrStemVegetables</t>
  </si>
  <si>
    <t>01133 - Growing of melons</t>
  </si>
  <si>
    <t>01131 - Penanaman sayur-sayuran berdaun atau berbatang</t>
  </si>
  <si>
    <t>GrowingOfFruitsBearingVegetables</t>
  </si>
  <si>
    <t>01134 - Growing of mushrooms and truffles</t>
  </si>
  <si>
    <t>01132 - Penanaman sayur-sayuran berbuah</t>
  </si>
  <si>
    <t>GrowingOfMelons</t>
  </si>
  <si>
    <t>01133 - Penanaman tembikai</t>
  </si>
  <si>
    <t>GrowingOfMushroomsAndTruffles</t>
  </si>
  <si>
    <t>01134 - Penanaman cendawan dan truffles</t>
  </si>
  <si>
    <t>GrowingOfVegetablesSeedsExceptBeetSeeds</t>
  </si>
  <si>
    <t>01135 - Growing of vegetables seeds, except beet seeds</t>
  </si>
  <si>
    <t>01135 - Penanaman benih sayuran, kecuali benih bit</t>
  </si>
  <si>
    <t>GrowingOfOtherVegetables</t>
  </si>
  <si>
    <t>01136 - Growing of other vegetables</t>
  </si>
  <si>
    <t>01136 - Penanaman sayur-sayuran lain</t>
  </si>
  <si>
    <t>GrowingOfSugarBeet</t>
  </si>
  <si>
    <t>01137 - Growing of sugar beet</t>
  </si>
  <si>
    <t>01137 - Penanaman ubi gula</t>
  </si>
  <si>
    <t>GrowingOfRootsTubersBulbOrTuberousVegetables</t>
  </si>
  <si>
    <t>01138 - Growing of roots, tubers, bulb or tuberous vegetables</t>
  </si>
  <si>
    <t>01138 - Penanaman tumbuhan berakar, ubi-ubian, bebawang atau sayur-sayuran berubi</t>
  </si>
  <si>
    <t>GrowingOfSugarCane</t>
  </si>
  <si>
    <t>01140 - Growing of sugar cane</t>
  </si>
  <si>
    <t>01140 - Penanaman tebu</t>
  </si>
  <si>
    <t>GrowingOfTobacco</t>
  </si>
  <si>
    <t>01150 - Growing of tobacco</t>
  </si>
  <si>
    <t>01150 - Penanaman tembakau</t>
  </si>
  <si>
    <t>GrowingOfFibreCrops</t>
  </si>
  <si>
    <t>01160 - Growing of fibre crops</t>
  </si>
  <si>
    <t>01160 - Penanaman tanaman berserat</t>
  </si>
  <si>
    <t>GrowingOfFlowers</t>
  </si>
  <si>
    <t>01191 - Growing of flowers</t>
  </si>
  <si>
    <t>01191 - Penanaman bunga</t>
  </si>
  <si>
    <t>GrowingOfFlowerSeeds</t>
  </si>
  <si>
    <t>01192 - Growing of flower seeds</t>
  </si>
  <si>
    <t>01192 - Penanaman biji benih bungaan</t>
  </si>
  <si>
    <t>GrowingOfSagoRumbia</t>
  </si>
  <si>
    <t>01193 - Growing of sago (rumbia)</t>
  </si>
  <si>
    <t>01193 - Penanaman sagu (rumbia)</t>
  </si>
  <si>
    <t>GrowingOfOtherNonPerennialCropsNEC</t>
  </si>
  <si>
    <t>01199 - Growing of other non-perennial crops n.e.c.</t>
  </si>
  <si>
    <t>01199 - Penanaman tanaman bukan kekal lain t.t.t.l.</t>
  </si>
  <si>
    <t>GrowingOfPerennialCropsHeader</t>
  </si>
  <si>
    <t xml:space="preserve">Growing of perennial crops  </t>
  </si>
  <si>
    <t xml:space="preserve">Penanaman tanaman kekal  </t>
  </si>
  <si>
    <t>GrowingOfGrapes</t>
  </si>
  <si>
    <t>01210 - Growing of grapes</t>
  </si>
  <si>
    <t>01210 - Penanaman anggur</t>
  </si>
  <si>
    <t>GrowingOfBanana</t>
  </si>
  <si>
    <t>01221 - Growing of banana</t>
  </si>
  <si>
    <t>01221 - Penanaman pisang</t>
  </si>
  <si>
    <t>GrowingOfMango</t>
  </si>
  <si>
    <t>01222 - Growing of mango</t>
  </si>
  <si>
    <t>01222 - Penanaman mangga</t>
  </si>
  <si>
    <t>GrowingOfDurian</t>
  </si>
  <si>
    <t>01223 - Growing of durian</t>
  </si>
  <si>
    <t>01223 - Penanaman durian</t>
  </si>
  <si>
    <t>GrowingOfRambutan</t>
  </si>
  <si>
    <t>01224 - Growing of rambutan</t>
  </si>
  <si>
    <t>01224 - Penanaman rambutan</t>
  </si>
  <si>
    <t>GrowingOfStarFruit</t>
  </si>
  <si>
    <t>01225 - Growing of star fruit</t>
  </si>
  <si>
    <t>01225 - Penanaman buah belimbing</t>
  </si>
  <si>
    <t>GrowingOfPapaya</t>
  </si>
  <si>
    <t>01226 - Growing of papaya</t>
  </si>
  <si>
    <t>01226 - Penanaman betik</t>
  </si>
  <si>
    <t>GrowingOfPineapple</t>
  </si>
  <si>
    <t>01227 - Growing of pineapple</t>
  </si>
  <si>
    <t>01227 - Penanaman nenas</t>
  </si>
  <si>
    <t>GrowingOfPitayaDragonFruit</t>
  </si>
  <si>
    <t>01228 - Growing of pitaya (dragon fruit)</t>
  </si>
  <si>
    <t>01228 - Penanaman buah naga</t>
  </si>
  <si>
    <t>GrowingOfOtherTropicalAndSubtropicalFruitsNEC</t>
  </si>
  <si>
    <t>01229 - Growing of other tropical and subtropical fruits n.e.c.</t>
  </si>
  <si>
    <t>01229 - Penanaman buah-buahan tropika dan subtropika lain t.t.t.l.</t>
  </si>
  <si>
    <t>GrowingOfPomelo</t>
  </si>
  <si>
    <t>01231 - Growing of pomelo</t>
  </si>
  <si>
    <t>01231 - Penanaman limau bali</t>
  </si>
  <si>
    <t>GrowingOfLemonAndLimes</t>
  </si>
  <si>
    <t>01232 - Growing of lemon and limes</t>
  </si>
  <si>
    <t>01232 - Penanaman lemon dan limau nipis</t>
  </si>
  <si>
    <t>GrowingOfTangerinesAndMandarin</t>
  </si>
  <si>
    <t>01233 - Growing of tangerines and mandarin</t>
  </si>
  <si>
    <t>01233 - Penanaman tangerin dan mandarin</t>
  </si>
  <si>
    <t>GrowingOfOtherCitrusFruitsNEC</t>
  </si>
  <si>
    <t>01239 - Growing of other citrus fruits n.e.c.</t>
  </si>
  <si>
    <t>01239 - Penanaman buah-buahan sitrus lain t.t.t.l.</t>
  </si>
  <si>
    <t>GrowingOfGuava</t>
  </si>
  <si>
    <t>01241 - Growing of guava</t>
  </si>
  <si>
    <t>01241 - Penanaman jambu batu</t>
  </si>
  <si>
    <t>GrowingOfOtherPomeFruitsAndStonesFruitsNEC</t>
  </si>
  <si>
    <t>01249 - Growing of other pome fruits and stones fruits n.e.c.</t>
  </si>
  <si>
    <t>01249 - Penanaman buah-buahan delima dan berbiji lain t.t.t.l.</t>
  </si>
  <si>
    <t>GrowingOfBerries</t>
  </si>
  <si>
    <t>01251 - Growing of berries</t>
  </si>
  <si>
    <t>01251 - Penanaman buah beri</t>
  </si>
  <si>
    <t>GrowingOfFruitSeeds</t>
  </si>
  <si>
    <t>01252 - Growing of fruit seeds</t>
  </si>
  <si>
    <t>01252 - Penanaman biji benih buah-buahan</t>
  </si>
  <si>
    <t>GrowingOfEdibleNuts</t>
  </si>
  <si>
    <t>01253 - Growing of edible nuts</t>
  </si>
  <si>
    <t>01253 - Penanaman kekacang yang boleh dimakan</t>
  </si>
  <si>
    <t>GrowingOfOtherTreeAndBushFruits</t>
  </si>
  <si>
    <t>01259 - Growing of other tree and bush fruits</t>
  </si>
  <si>
    <t>01259 - Penanaman pokok dan buah-buahan bertandan lain</t>
  </si>
  <si>
    <t>GrowingOfOilPalmEstate</t>
  </si>
  <si>
    <t>01261 - Growing of oil palm (estate)</t>
  </si>
  <si>
    <t>01261 - Penanaman kelapa sawit (estet)</t>
  </si>
  <si>
    <t>GrowingOfOilPalmSmallholdings</t>
  </si>
  <si>
    <t>01262 - Growing of oil palm (smallholdings)</t>
  </si>
  <si>
    <t>01262 - Penanaman kelapa sawit (kebun kecil)</t>
  </si>
  <si>
    <t>GrowingOfCoconutEstateAndSmallholdings</t>
  </si>
  <si>
    <t>01263 - Growing of coconut (estate and smallholdings)</t>
  </si>
  <si>
    <t>01263 - Penanaman kelapa (estet dan kebun kecil)</t>
  </si>
  <si>
    <t>GrowingOfOtherOleaginousFruitsNEC</t>
  </si>
  <si>
    <t>01269 - Growing of other oleaginous fruits n.e.c.</t>
  </si>
  <si>
    <t>01269 - Penanaman buah-buah lain untuk minyak t.t.t.l.</t>
  </si>
  <si>
    <t>GrowingOfCoffee</t>
  </si>
  <si>
    <t>01271 - Growing of coffee</t>
  </si>
  <si>
    <t>01271 - Penanaman kopi</t>
  </si>
  <si>
    <t>GrowingOfTea</t>
  </si>
  <si>
    <t>01272 - Growing of tea</t>
  </si>
  <si>
    <t>01272 - Penanaman teh</t>
  </si>
  <si>
    <t>GrowingOfCocoa</t>
  </si>
  <si>
    <t>01273 - Growing of cocoa</t>
  </si>
  <si>
    <t>01273 - Penanaman koko</t>
  </si>
  <si>
    <t>GrowingOfOtherBeverageCropsNEC</t>
  </si>
  <si>
    <t>01279 - Growing of other beverage crops n.e.c.</t>
  </si>
  <si>
    <t>01279 - Penanaman tanaman minuman lain t.t.t.l.</t>
  </si>
  <si>
    <t>GrowingOfPepperPiperNigrum</t>
  </si>
  <si>
    <t>01281 - Growing of pepper (piper nigrum)</t>
  </si>
  <si>
    <t>01281 - Penanaman lada hitam (piper nigrum)</t>
  </si>
  <si>
    <t>GrowingOfChiliesAndPepperCapsicumSpp</t>
  </si>
  <si>
    <t>01282 - Growing of chilies and pepper (capsicum spp.)</t>
  </si>
  <si>
    <t>01282 - Penanaman cili dan lada (lada benggala spp.)</t>
  </si>
  <si>
    <t>GrowingOfNutmeg</t>
  </si>
  <si>
    <t>01283 - Growing of nutmeg</t>
  </si>
  <si>
    <t>01283 - Penanaman buah pala</t>
  </si>
  <si>
    <t>GrowingOfGinger</t>
  </si>
  <si>
    <t>01284 - Growing of ginger</t>
  </si>
  <si>
    <t>01284 - Penanaman halia</t>
  </si>
  <si>
    <t>GrowingOfPlantsUsedPrimarilyInPerfumeryInPharmacyOrForInsecticidalFungicidalOrSimilarPurposes</t>
  </si>
  <si>
    <t>01285 - Growing of plants used primarily in perfumery, in pharmacy or for insecticidal, fungicidal or similar purposes</t>
  </si>
  <si>
    <t>01285 - Penanaman tanaman yang digunakan terutamanya untuk penghasilan minyak wangi, untuk farmasi atau untuk racun serangga, kulat atau untuk tujuan yang seumpamanya</t>
  </si>
  <si>
    <t>GrowingOfOtherSpicesAndAromaticCropsNEC</t>
  </si>
  <si>
    <t>01289 - Growing of other spices and aromatic crops n.e.c.</t>
  </si>
  <si>
    <t>01289 - Penanaman tanaman rempah ratus dan aromatik lain t.t.t.l.</t>
  </si>
  <si>
    <t>GrowingOfRubberTreesEstate</t>
  </si>
  <si>
    <t>01291 - Growing of rubber trees (estate)</t>
  </si>
  <si>
    <t>01291 - Penanaman pokok getah (estet)</t>
  </si>
  <si>
    <t>GrowingOfRubberTreesSmallholdings</t>
  </si>
  <si>
    <t>01292 - Growing of rubber trees (smallholdings)</t>
  </si>
  <si>
    <t>01292 - Penanaman pokok getah (kebun kecil)</t>
  </si>
  <si>
    <t>GrowingOfTreesForExtractionOfSap</t>
  </si>
  <si>
    <t>01293 - Growing of trees for extraction of sap</t>
  </si>
  <si>
    <t>01293 - Penanaman pokok untuk pengekstrakan sap</t>
  </si>
  <si>
    <t>GrowingOfNipaPalm</t>
  </si>
  <si>
    <t>01294 - Growing of nipa palm</t>
  </si>
  <si>
    <t>01294 - Penanaman pokok nipah</t>
  </si>
  <si>
    <t>GrowingOfAreca</t>
  </si>
  <si>
    <t>01295 - Growing of areca</t>
  </si>
  <si>
    <t>01295 - Penanaman pokok pinang</t>
  </si>
  <si>
    <t>GrowingOfRoselle</t>
  </si>
  <si>
    <t>01296 - Growing of roselle</t>
  </si>
  <si>
    <t>01296 - Penanaman pokok roselle</t>
  </si>
  <si>
    <t>GrowingOfOtherPerennialCropsNEC</t>
  </si>
  <si>
    <t>01299 - Growing of other perennial crops n.e.c.</t>
  </si>
  <si>
    <t>01299 - Penanaman tanaman kekal lain t.t.t.l.</t>
  </si>
  <si>
    <t>PlantPropagationHeader</t>
  </si>
  <si>
    <t xml:space="preserve">Plant propagation  </t>
  </si>
  <si>
    <t xml:space="preserve">Pembiakan tumbuhan  </t>
  </si>
  <si>
    <t>GrowingOfPlantsForPlanting</t>
  </si>
  <si>
    <t>01301 - Growing of plants for planting</t>
  </si>
  <si>
    <t>01301 - Penanaman tumbuhan sebagai tanaman</t>
  </si>
  <si>
    <t>GrowingOfPlantsForOrnamentalPurposes</t>
  </si>
  <si>
    <t>01302 - Growing of plants for ornamental purposes</t>
  </si>
  <si>
    <t>01302 - Penanaman tumbuhan untuk tujuan hiasan</t>
  </si>
  <si>
    <t>GrowingOfLivePlantsForBulbsTubersAndRootsCuttingsAndSlipsMushroomSpawn</t>
  </si>
  <si>
    <t>01303 - Growing of live plants for bulbs, tubers and roots; cuttings and slips; mushroom spawn</t>
  </si>
  <si>
    <t>01303 - Penanaman tumbuhan untuk bebawang, ubi dan akar; keratan dan slips; cendawan</t>
  </si>
  <si>
    <t>OperationOfTreeNurseries</t>
  </si>
  <si>
    <t>01304 - Operation of tree nurseries</t>
  </si>
  <si>
    <t>01304 - Operasi tapak semaian pokok (nurseries)</t>
  </si>
  <si>
    <t>AnimalProductionHeader</t>
  </si>
  <si>
    <t xml:space="preserve">Animal production  </t>
  </si>
  <si>
    <t xml:space="preserve">Pengeluaran ternakan  </t>
  </si>
  <si>
    <t>RaisingBreedingAndProductionOfCattleOrBuffaloes</t>
  </si>
  <si>
    <t>01411 - Raising, breeding and production of cattle or buffaloes</t>
  </si>
  <si>
    <t>01411 - Penternakan, pembiakan dan pengeluaran lembu atau kerbau</t>
  </si>
  <si>
    <t>ProductionOfRawMilkFromCowsOrBuffaloes</t>
  </si>
  <si>
    <t>01412 - Production of raw milk from cows or buffaloes</t>
  </si>
  <si>
    <t>01412 - Pengeluaran susu mentah daripada lembu atau kerbau</t>
  </si>
  <si>
    <t>ProductionOfBovineSemen</t>
  </si>
  <si>
    <t>01413 - Production of bovine semen</t>
  </si>
  <si>
    <t>01413 - Pengeluaran air mani lembu</t>
  </si>
  <si>
    <t>RaisingAndBreedingOfHorsesAssesMulesOrHinnes</t>
  </si>
  <si>
    <t>01420 - Raising and breeding of horses, asses, mules or hinnes</t>
  </si>
  <si>
    <t>01420 - Penternakan dan pembiakan kuda, keldai, baghal atau hinnes</t>
  </si>
  <si>
    <t>RaisingAndBreedingOfCamelsDromedaryAndCamelids</t>
  </si>
  <si>
    <t>01430 - Raising and breeding of camels (dromedary) and camelids</t>
  </si>
  <si>
    <t>01430 - Penternakan dan pembiakan unta (dromedary) dan camelid</t>
  </si>
  <si>
    <t>RaisingBreedingAndProductionOfSheepAndGoats</t>
  </si>
  <si>
    <t>01441 - Raising, breeding and production of sheep and goats</t>
  </si>
  <si>
    <t>01441 - Penternakan, pembiakan dan pengeluaran biri-biri dan kambing</t>
  </si>
  <si>
    <t>ProductionOfRawSheepOrGoatSMilk</t>
  </si>
  <si>
    <t>01442 - Production of raw sheep or goat’s milk</t>
  </si>
  <si>
    <t>01442 - Pengeluaran susu mentah biri-biri atau kambing</t>
  </si>
  <si>
    <t>ProductionOfRawWool</t>
  </si>
  <si>
    <t>01443 - Production of raw wool</t>
  </si>
  <si>
    <t>01443 - Pengeluaran bulu belum proses</t>
  </si>
  <si>
    <t>RaisingBreedingAndProductionOfSwineOrPigs</t>
  </si>
  <si>
    <t>01450 - Raising, breeding and production of swine/pigs</t>
  </si>
  <si>
    <t>01450 - Penternakan, pembiakan dan pengeluaran babi</t>
  </si>
  <si>
    <t>RaisingBreedingAndProductionOfChickenBroiler</t>
  </si>
  <si>
    <t>01461 - Raising, breeding and production of chicken, broiler</t>
  </si>
  <si>
    <t>01461 - Penternakan, pembiakan dan pengeluaran ayam, ayam daging</t>
  </si>
  <si>
    <t>RaisingBreedingAndProductionOfDucks</t>
  </si>
  <si>
    <t>01462 - Raising, breeding and production of ducks</t>
  </si>
  <si>
    <t>01462 - Penternakan, pembiakan dan pengeluaran itik</t>
  </si>
  <si>
    <t>RaisingBreedingAndProductionOfGeese</t>
  </si>
  <si>
    <t>01463 - Raising, breeding and production of geese</t>
  </si>
  <si>
    <t>01463 - Penternakan, pembiakan dan pengeluaran angsa</t>
  </si>
  <si>
    <t>RaisingBreedingAndProductionOfQuails</t>
  </si>
  <si>
    <t>01464 - Raising, breeding and production of quails</t>
  </si>
  <si>
    <t>01464 - Penternakan, pembiakan dan pengeluaran burung puyuh</t>
  </si>
  <si>
    <t>RaisingAndBreedingOfOtherPoultryNEC</t>
  </si>
  <si>
    <t>01465 - Raising and breeding of other poultry n.e.c.</t>
  </si>
  <si>
    <t>01465 - Penternakan dan pembiakan unggas lain t.t.t.l.</t>
  </si>
  <si>
    <t>ProductionOfChickenEggs</t>
  </si>
  <si>
    <t>01466 - Production of chicken eggs</t>
  </si>
  <si>
    <t>01466 - Pengeluaran telur ayam</t>
  </si>
  <si>
    <t>ProductionOfDuckEggs</t>
  </si>
  <si>
    <t>01467 - Production of duck eggs</t>
  </si>
  <si>
    <t>01467 - Pengeluaran telur itik</t>
  </si>
  <si>
    <t>ProductionOfOtherPoultryEggsNEC</t>
  </si>
  <si>
    <t>01468 - Production of other poultry eggs n.e.c.</t>
  </si>
  <si>
    <t>01468 - Pengeluaran telur unggas lain t.t.t.l.</t>
  </si>
  <si>
    <t>OperationOfPoultryHatcheries</t>
  </si>
  <si>
    <t>01469 - Operation of poultry hatcheries</t>
  </si>
  <si>
    <t>01469 - Operasi penetasan unggas</t>
  </si>
  <si>
    <t>RaisingBreedingAndProductionOfSemiDomesticated</t>
  </si>
  <si>
    <t>01491 - Raising, breeding and production of semi-domesticated</t>
  </si>
  <si>
    <t>01491 - Penternakan, pembiakan dan pengeluaran haiwan separuh jinak</t>
  </si>
  <si>
    <t>ProductionOfFurSkinsReptileOrBirdSSkinFromRanchingOperation</t>
  </si>
  <si>
    <t>01492 - Production of fur skins, reptile or bird’s skin from ranching operation</t>
  </si>
  <si>
    <t>01492 - Pengeluaran kulit berbulu, kulit burung atau reptilia dari operasi ladang ternakan</t>
  </si>
  <si>
    <t>OperationOfWormFarmsLandMolluscFarmsSnailFarms</t>
  </si>
  <si>
    <t>01493 - Operation of worm farms, land mollusc farms, snail farms</t>
  </si>
  <si>
    <t>01493 - Operasi ternakan cacing, moluska, siput</t>
  </si>
  <si>
    <t>RaisingOfSilkWormsAndProductionOfSilkWormCocoons</t>
  </si>
  <si>
    <t>01494 - Raising of silk worms and production of silk worm cocoons</t>
  </si>
  <si>
    <t>01494 - Penternakan ulat sutera dan pengeluaran hasil kepompong ulat sutera</t>
  </si>
  <si>
    <t>BeeKeepingAndProductionOfHoneyAndBeeswax</t>
  </si>
  <si>
    <t>01495 - Bee keeping and production of honey and beeswax</t>
  </si>
  <si>
    <t>01495 - Penternakan lebah dan pengeluaran hasil madu dan lilin lebah</t>
  </si>
  <si>
    <t>RaisingAndBreedingOfPetAnimals</t>
  </si>
  <si>
    <t>01496 - Raising and breeding of pet animals</t>
  </si>
  <si>
    <t>01496 - Penternakan dan pembiakan haiwan peliharaan</t>
  </si>
  <si>
    <t>RaisingAndBreedingOfSwiflet</t>
  </si>
  <si>
    <t>01497 - Raising and breeding of swiflet</t>
  </si>
  <si>
    <t>01497 - Penternakan dan pembiakan burung walit</t>
  </si>
  <si>
    <t>RaisingOfDiverseOrOtherAnimalsNEC</t>
  </si>
  <si>
    <t>01499 - Raising of diverse/other animals n.e.c.</t>
  </si>
  <si>
    <t>01499 - Penternakan pelbagai/haiwan lain t.t.t.l.</t>
  </si>
  <si>
    <t>MixedFarming</t>
  </si>
  <si>
    <t>01500 - Mixed Farming</t>
  </si>
  <si>
    <t>01500 - Pertanian campuran</t>
  </si>
  <si>
    <t>SupportActivitiesToAgricultureAndPostHarvestCropsActivitiesHeader</t>
  </si>
  <si>
    <t xml:space="preserve">Support activities to agriculture and post-harvest crops activities  </t>
  </si>
  <si>
    <t xml:space="preserve">Aktiviti sokongan pertanian dan aktiviti tanaman selepas tuaian  </t>
  </si>
  <si>
    <t>AgriculturalActivitiesForCropsProductionOnFeeOrContractBasis</t>
  </si>
  <si>
    <t>01610 - Agricultural activities for crops production on a fee or contract basis</t>
  </si>
  <si>
    <t>01610 - Aktiviti pertanian untuk pengeluaran tanaman berasaskan yuran atau kontrak</t>
  </si>
  <si>
    <t>AgriculturalActivitiesForAnimalProductionOnFeeOrContractBasis</t>
  </si>
  <si>
    <t>01620 - Agricultural activities for animal production on a fee or contract basis</t>
  </si>
  <si>
    <t>01620 - Aktiviti pertanian untuk pengeluaran ternakan berasaskan yuran atau kontrak</t>
  </si>
  <si>
    <t>PreparationOfCropsForPrimaryMarkets</t>
  </si>
  <si>
    <t>01631 - Preparation of crops for primary markets</t>
  </si>
  <si>
    <t>01631 - Penyediaan tanaman untuk pasaran utama</t>
  </si>
  <si>
    <t>PreparationOfTobaccoLeaves</t>
  </si>
  <si>
    <t>01632 - Preparation of tobacco leaves</t>
  </si>
  <si>
    <t>01632 - Penyediaan daun tembakau</t>
  </si>
  <si>
    <t>PreparationOfCocoaBeans</t>
  </si>
  <si>
    <t>01633 - Preparation of cocoa beans</t>
  </si>
  <si>
    <t>01633 - Penyediaan biji koko</t>
  </si>
  <si>
    <t>SunDryingOfFruitsAndVegetables</t>
  </si>
  <si>
    <t>01634 - Sun-drying of fruits and vegetables</t>
  </si>
  <si>
    <t>01634 - Menjemur sayur-sayuran dan buah-buahan</t>
  </si>
  <si>
    <t>SeedProcessingForPropagation</t>
  </si>
  <si>
    <t>01640 - Seed processing for propagation</t>
  </si>
  <si>
    <t>01640 - Pemprosesan benih untuk pembiakan</t>
  </si>
  <si>
    <t>HuntingTrappingAndRelatedServiceActivitiesHeader</t>
  </si>
  <si>
    <t xml:space="preserve">Hunting, trapping and related service activities  </t>
  </si>
  <si>
    <t xml:space="preserve">Pemburuan, penjeratan dan aktiviti perkhidmatan berkaitan  </t>
  </si>
  <si>
    <t>HuntingAndTrappingOnCommercialBasis</t>
  </si>
  <si>
    <t>01701 - Hunting and trapping on a commercial basis</t>
  </si>
  <si>
    <t>01701 - Pemburuan dan penjeratan haiwan secara komersial</t>
  </si>
  <si>
    <t>TakingOfAnimalsDeadOrAlive</t>
  </si>
  <si>
    <t>01702 - Taking of animals (dead or alive)</t>
  </si>
  <si>
    <t>01702 - Penangkapan haiwan (hidup atau mati)</t>
  </si>
  <si>
    <t>ForestryAndLoggingHeader</t>
  </si>
  <si>
    <t xml:space="preserve">FORESTRY AND LOGGING  </t>
  </si>
  <si>
    <t xml:space="preserve">PERHUTANAN DAN PEMBALAKAN  </t>
  </si>
  <si>
    <t>SilvicultureAndOtherForestryActivitiesHeader</t>
  </si>
  <si>
    <t xml:space="preserve">Silviculture and other forestry activities  </t>
  </si>
  <si>
    <t xml:space="preserve">Silvikultur dan aktiviti perhutanan lain  </t>
  </si>
  <si>
    <t>PlantingReplantingTransplantingThinningAndConservingOfForestsAndTimberTracts</t>
  </si>
  <si>
    <t>02101 - Planting, replanting, transplanting, thinning and conserving of forests and timber tracts</t>
  </si>
  <si>
    <t>02101 - Penanaman, penanaman semula, pemindahan, pengurusan dan pemuliharaan hutan dan kawasan lapang</t>
  </si>
  <si>
    <t>GrowingOfCoppicePulpwoodAndFireWood</t>
  </si>
  <si>
    <t>02102 - Growing of coppice, pulpwood and fire wood</t>
  </si>
  <si>
    <t>02102 - Penanaman untuk tunas semula, kayu pulpa dan kayu api</t>
  </si>
  <si>
    <t>OperationOfForestTreeNurseries</t>
  </si>
  <si>
    <t>02103 - Operation of forest tree nurseries</t>
  </si>
  <si>
    <t>02103 - Operasi tapak semaian pokok hutan</t>
  </si>
  <si>
    <t>CollectionAndRaisingOfWildingsPeatSwampForestTreeSpecies</t>
  </si>
  <si>
    <t>02104 - Collection and raising of wildings (peat swamp forest tree species)</t>
  </si>
  <si>
    <t>02104 - Pengumpulan dan pemeliharaan hutan liar (spesies pokok hutan paya gambut)</t>
  </si>
  <si>
    <t>ForestPlantation</t>
  </si>
  <si>
    <t>02105 - Forest plantation</t>
  </si>
  <si>
    <t>02105 - Ladang hutan</t>
  </si>
  <si>
    <t>LoggingHeader</t>
  </si>
  <si>
    <t xml:space="preserve">Logging  </t>
  </si>
  <si>
    <t xml:space="preserve">Pembalakan  </t>
  </si>
  <si>
    <t>ProductionOfRoundWoodForForestBasedManufacturingIndustries</t>
  </si>
  <si>
    <t>02201 - Production of round wood for forest-based manufacturing industries</t>
  </si>
  <si>
    <t>02201 - Pengeluaran kayu balak untuk industri berasaskan kayu</t>
  </si>
  <si>
    <t>ProductionOfRoundWoodUsedInUnprocessedForm</t>
  </si>
  <si>
    <t>02202 - Production of round wood used in an unprocessed form</t>
  </si>
  <si>
    <t>02202 - Pengeluaran kayu balak yang digunakan dalam bentuk belum proses</t>
  </si>
  <si>
    <t>ProductionOfCharcoalInForestUsingTraditionalMethods</t>
  </si>
  <si>
    <t>02203 - Production of charcoal in the forest (using traditional methods)</t>
  </si>
  <si>
    <t>02203 - Pengeluaran arang kayu dalam hutan (menggunakan kaedah tradisional)</t>
  </si>
  <si>
    <t>RubberWoodLogging</t>
  </si>
  <si>
    <t>02204 - Rubber wood logging</t>
  </si>
  <si>
    <t>02204 - Pembalakan kayu getah</t>
  </si>
  <si>
    <t>GatheringOfNonWoodForestProductsHeader</t>
  </si>
  <si>
    <t xml:space="preserve">Gathering of non-wood forest products  </t>
  </si>
  <si>
    <t xml:space="preserve">Pengumpulan produk hutan bukan kayu  </t>
  </si>
  <si>
    <t>CollectionOfRattanBamboo</t>
  </si>
  <si>
    <t>02301 - Collection of rattan, bamboo</t>
  </si>
  <si>
    <t>02301 - Pengumpulan rotan, buluh</t>
  </si>
  <si>
    <t>BirdSNestCollection</t>
  </si>
  <si>
    <t>02302 - Bird’s nest collection</t>
  </si>
  <si>
    <t>02302 - Pemungutan sarang burung</t>
  </si>
  <si>
    <t>WildSagoPalmCollection</t>
  </si>
  <si>
    <t>02303 - Wild sago palm collection</t>
  </si>
  <si>
    <t>02303 - Pengumpulan pokok sagu liar</t>
  </si>
  <si>
    <t>GatheringOfNonWoodForestProductsNEC</t>
  </si>
  <si>
    <t>02309 - Gathering of non-wood forest products n.e.c.</t>
  </si>
  <si>
    <t>02309 - Pengumpulan produk hutan bukan kayu t.t.t.l.</t>
  </si>
  <si>
    <t>SupportServiceToForestryHeader</t>
  </si>
  <si>
    <t xml:space="preserve">Support service to forestry  </t>
  </si>
  <si>
    <t xml:space="preserve">Perkhidmatan sokongan perhutanan  </t>
  </si>
  <si>
    <t>CarryingOutPartOfForestryAndForestPlantationOperationOnFeeOrContractBasisForForestryServiceActivities</t>
  </si>
  <si>
    <t>02401 - Carrying out part of the forestry and forest plantation operation on a fee or contract basis for forestry service activities</t>
  </si>
  <si>
    <t>02401 - Menjalankan sebahagian operasi perhutanan dan ladang hutan berdasarkan bayaran atau secara kontrak untuk aktiviti perkhidmatan perhutanan</t>
  </si>
  <si>
    <t>CarryingOutPartOfForestryOperationOnFeeOrContractBasisForLoggingServiceActivities</t>
  </si>
  <si>
    <t>02402 - Carrying out part of the forestry operation on a fee or contract basis for logging service activities</t>
  </si>
  <si>
    <t>02402 - Menjalankan sebahagian operasi perhutanan berdasarkan bayaran atau secara kontrak untuk aktiviti perkhidmatan pembalakan</t>
  </si>
  <si>
    <t>FishingAndAquacultureHeader</t>
  </si>
  <si>
    <t xml:space="preserve">FISHING AND AQUACULTURE  </t>
  </si>
  <si>
    <t xml:space="preserve">PERIKANAN DAN AKUAKULTUR  </t>
  </si>
  <si>
    <t>FishingHeader</t>
  </si>
  <si>
    <t xml:space="preserve">Fishing  </t>
  </si>
  <si>
    <t xml:space="preserve">Perikanan  </t>
  </si>
  <si>
    <t>FishingOnCommercialBasisInOceanAndCoastalWaters</t>
  </si>
  <si>
    <t>03111 - Fishing on a commercial basis in ocean and coastal waters</t>
  </si>
  <si>
    <t>03111 - Perikanan komersil di laut dan perairan pantai</t>
  </si>
  <si>
    <t>CollectionOfMarineCrustaceansAndMolluscs</t>
  </si>
  <si>
    <t>03112 - Collection of marine crustaceans and molluscs</t>
  </si>
  <si>
    <t>03112 - Pemungutan krustasia dan moluska laut</t>
  </si>
  <si>
    <t>TakingOfAquaticAnimalsSeaSquirtsTunicatesSeaUrchins</t>
  </si>
  <si>
    <t>03113 - Taking of aquatic animals: sea squirts, tunicates, sea urchins</t>
  </si>
  <si>
    <t>03113 - Pengambilan haiwan akuatik : sea squirts, tunikat, landak laut</t>
  </si>
  <si>
    <t>ActivitiesOfVesselsEngagedBothInFishingAndInProcessingAndPreservingOfFish</t>
  </si>
  <si>
    <t>03114 - Activities of vessels engaged both in fishing and in processing and preserving of fish</t>
  </si>
  <si>
    <t>03114 - Aktiviti atas vessel yang melibatkan penangkapan, pemprosesan dan pengawetan ikan</t>
  </si>
  <si>
    <t>GatheringOfOtherMarineOrganismsAndMaterialsNaturalPearlsSpongesCoralAndAlgae</t>
  </si>
  <si>
    <t>03115 - Gathering of other marine organisms and materials (natural pearls, sponges, coral and algae)</t>
  </si>
  <si>
    <t>03115 - Pengumpulan organisma perikanan dan hasil laut lain (tiram semulajadi, span, batu karang dan alga)</t>
  </si>
  <si>
    <t>MarineFishingNEC</t>
  </si>
  <si>
    <t>03119 - Marine fishing n.e.c.</t>
  </si>
  <si>
    <t>03119 - Perikanan laut t.t.t.l.</t>
  </si>
  <si>
    <t>FishingOnCommercialBasisInInlandWaters</t>
  </si>
  <si>
    <t>03121 - Fishing on a commercial basis in inland waters</t>
  </si>
  <si>
    <t>03121 - Perikanan komersil di darat</t>
  </si>
  <si>
    <t>TakingOfFreshwaterCrustaceansAndMolluscs</t>
  </si>
  <si>
    <t>03122 - Taking of freshwater crustaceans and molluscs</t>
  </si>
  <si>
    <t>03122 - Pengambilan krustasia dan moluska air tawar</t>
  </si>
  <si>
    <t>TakingOfFreshwaterAquaticAnimals</t>
  </si>
  <si>
    <t>03123 - Taking of freshwater aquatic animals</t>
  </si>
  <si>
    <t>03123 - Pengambilan haiwan akuatik air tawar</t>
  </si>
  <si>
    <t>GatheringOfFreshwaterFloraAndFauna</t>
  </si>
  <si>
    <t>03124 - Gathering of freshwater flora and fauna</t>
  </si>
  <si>
    <t>03124 - Pengumpulan flora dan fauna air tawar</t>
  </si>
  <si>
    <t>FreshwaterFishingNEC</t>
  </si>
  <si>
    <t>03129 - Freshwater fishing n.e.c.</t>
  </si>
  <si>
    <t>03129 - Perikanan ikan air tawar t.t.t.l.</t>
  </si>
  <si>
    <t>AquacultureHeader</t>
  </si>
  <si>
    <t xml:space="preserve">Aquaculture  </t>
  </si>
  <si>
    <t xml:space="preserve">Akuakultur  </t>
  </si>
  <si>
    <t>FishFarmingInSeaWater</t>
  </si>
  <si>
    <t>03211 - Fish farming in sea water</t>
  </si>
  <si>
    <t>03211 - Ternakan ikan di laut</t>
  </si>
  <si>
    <t>ProductionOfBivalveSpatOysterMusselLobsterLingsShrimpPostLarvaeFishFryAndFingerlings</t>
  </si>
  <si>
    <t>03212 - Production of bivalve spat (oyster, mussel), lobster lings, shrimp post-larvae, fish fry and fingerlings</t>
  </si>
  <si>
    <t>03212 - Pengeluaran dwi-cangkerang spat (tiram, kupang), anak udang kara, anak udang dan benih ikan</t>
  </si>
  <si>
    <t>GrowingOfLaverAndOtherEdibleSeaweeds</t>
  </si>
  <si>
    <t>03213 - Growing of laver and other edible seaweeds</t>
  </si>
  <si>
    <t>03213 - Penanaman rumpair merah dan rumpai laut lain yang boleh dimakan</t>
  </si>
  <si>
    <t>CultureOfCrustaceansBivalvesOtherMolluscsAndOtherAquaticAnimalsInSeaWater</t>
  </si>
  <si>
    <t>03214 - Culture of crustaceans, bivalves, other molluscs and other aquatic animals in sea water</t>
  </si>
  <si>
    <t>03214 - Pengkulturan krustasia, dwi-cangkerang, moluska dan haiwan akuatik lain di laut</t>
  </si>
  <si>
    <t>AquacultureActivitiesInBrackishWater</t>
  </si>
  <si>
    <t>03215 - Aquaculture activities in brackish water</t>
  </si>
  <si>
    <t>03215 - Aktiviti akuakultur air payau</t>
  </si>
  <si>
    <t>AquacultureActivitiesInSaltWaterFilledTanksOrReservoirs</t>
  </si>
  <si>
    <t>03216 - Aquaculture activities in salt water filled tanks or reservoirs</t>
  </si>
  <si>
    <t>03216 - Aktiviti akuakultur di dalam tangki air atau takungan masin</t>
  </si>
  <si>
    <t>OperationOfHatcheriesMarine</t>
  </si>
  <si>
    <t>03217 - Operation of hatcheries (marine)</t>
  </si>
  <si>
    <t>03217 - Operasi penetasan anak benih (laut)</t>
  </si>
  <si>
    <t>OperationOfMarineWormFarmsForFishFeed</t>
  </si>
  <si>
    <t>03218 - Operation of marine worm farms for fish feed</t>
  </si>
  <si>
    <t>03218 - Operasi ladang ternakan cacing laut untuk makanan ikan</t>
  </si>
  <si>
    <t>MarineAquacultureNEC</t>
  </si>
  <si>
    <t>03219 - Marine aquaculture n.e.c.</t>
  </si>
  <si>
    <t>03219 - Akuakultur laut t.t.t.l.</t>
  </si>
  <si>
    <t>FishFarmingInFreshwater</t>
  </si>
  <si>
    <t>03221 - Fish farming in freshwater</t>
  </si>
  <si>
    <t>03221 - Ternakan ikan air tawar</t>
  </si>
  <si>
    <t>ShrimpFarmingInFreshwater</t>
  </si>
  <si>
    <t>03222 - Shrimp farming in freshwater</t>
  </si>
  <si>
    <t>03222 - Ternakan udang air tawar</t>
  </si>
  <si>
    <t>CultureOfFreshwaterCrustaceansBivalvesOtherMolluscsAndOtherAquaticAnimals</t>
  </si>
  <si>
    <t>03223 - Culture of freshwater crustaceans, bivalves, other molluscs and other aquatic animals</t>
  </si>
  <si>
    <t>03223 - Pengkulturan krustasia, dwi-cangkerang, moluska dan haiwan akuatik lain di air tawar</t>
  </si>
  <si>
    <t>OperationOfHatcheriesFreshwater</t>
  </si>
  <si>
    <t>03224 - Operation of hatcheries (freshwater)</t>
  </si>
  <si>
    <t>03224 - Operasi penetasan anak benih (air tawar)</t>
  </si>
  <si>
    <t>FarmingOfFrogs</t>
  </si>
  <si>
    <t>03225 - Farming of frogs</t>
  </si>
  <si>
    <t>03225 - Penternakan katak</t>
  </si>
  <si>
    <t>FreshwaterAquacultureNEC</t>
  </si>
  <si>
    <t>03229 - Freshwater aquaculture n.e.c.</t>
  </si>
  <si>
    <t>03229 - Akuakultur air tawar t.t.t.l.</t>
  </si>
  <si>
    <t>MiningAndQuarryingHeader</t>
  </si>
  <si>
    <t>B - MINING AND QUARRYING</t>
  </si>
  <si>
    <t xml:space="preserve">B PERLOMBONGAN DAN PENGKUARIAN  </t>
  </si>
  <si>
    <t>MiningOfCoalAndLigniteHeader</t>
  </si>
  <si>
    <t xml:space="preserve">MINING OF COAL AND LIGNITE </t>
  </si>
  <si>
    <t xml:space="preserve">PERLOMBONGAN BATU ARANG DAN LIGNIT  </t>
  </si>
  <si>
    <t>MiningOfHardCoal</t>
  </si>
  <si>
    <t>05100 - Mining of hard coal</t>
  </si>
  <si>
    <t>05100 - Perlombongan batu arang pepejal</t>
  </si>
  <si>
    <t>MiningOfLigniteBrownCoal</t>
  </si>
  <si>
    <t>05200 - Mining of lignite (brown coal)</t>
  </si>
  <si>
    <t>05200 - Perlombongan lignit (batu arang perang)</t>
  </si>
  <si>
    <t>ExtractionOfCrudePetroleumAndNaturalGasHeader</t>
  </si>
  <si>
    <t xml:space="preserve">EXTRACTION OF CRUDE, PETROLEUM AND NATURAL GAS  </t>
  </si>
  <si>
    <t xml:space="preserve">PENGEKSTRAKAN PETROLEUM MENTAH DAN GAS ASLI  </t>
  </si>
  <si>
    <t>ExtractionOfCrudePetroleumHeader</t>
  </si>
  <si>
    <t xml:space="preserve">Extraction of crude petroleum  </t>
  </si>
  <si>
    <t xml:space="preserve">Pengekstrakan petroleum mentah  </t>
  </si>
  <si>
    <t>ExtractionOfCrudePetroleumOils</t>
  </si>
  <si>
    <t>06101 - Extraction of crude petroleum oils</t>
  </si>
  <si>
    <t>06101 - Pengekstrakan minyak petroleum mentah</t>
  </si>
  <si>
    <t>ExtractionOfBituminousOrOilShaleAndTarSand</t>
  </si>
  <si>
    <t>06102 - Extraction of bituminous or oil shale and tar sand</t>
  </si>
  <si>
    <t>06102 - Pengekstrakan bitumen atau minyak batu syal dan pasir tar</t>
  </si>
  <si>
    <t>ProductionOfCrudePetroleumFromBituminousShaleAndSand</t>
  </si>
  <si>
    <t>06103 - Production of crude petroleum from bituminous shale and sand</t>
  </si>
  <si>
    <t>06103 - Pengeluaran petroleum mentah daripada batu syal dan pasir berbitumen</t>
  </si>
  <si>
    <t>ProcessesToObtainCrudeOils</t>
  </si>
  <si>
    <t>06104 - Processes to obtain crude oils</t>
  </si>
  <si>
    <t>06104 - Proses mendapatkan minyak mentah</t>
  </si>
  <si>
    <t>ExtractionOfNaturalGasHeader</t>
  </si>
  <si>
    <t xml:space="preserve">Extraction of natural gas  </t>
  </si>
  <si>
    <t xml:space="preserve">Pengekstrakan gas asli  </t>
  </si>
  <si>
    <t>ProductionOfCrudeGaseousHydrocarbonNaturalGas</t>
  </si>
  <si>
    <t>06201 - Production of crude gaseous hydrocarbon (natural gas)</t>
  </si>
  <si>
    <t>06201 - Pengeluaran hidrokarbon mentah bergas (gas asli)</t>
  </si>
  <si>
    <t>ExtractionOfCondensates</t>
  </si>
  <si>
    <t>06202 - Extraction of condensates</t>
  </si>
  <si>
    <t>06202 - Pengekstrakan kondensat</t>
  </si>
  <si>
    <t>DrainingAndSeparationOfLiquidHydrocarbonFractions</t>
  </si>
  <si>
    <t>06203 - Draining and separation of liquid hydrocarbon fractions</t>
  </si>
  <si>
    <t>06203 - Penyaliran dan pemisahan komponen hidrokarbon cecair</t>
  </si>
  <si>
    <t>GasDesulphurization</t>
  </si>
  <si>
    <t>06204 - Gas desulphurization</t>
  </si>
  <si>
    <t>06204 - Penyahsulfuran gas</t>
  </si>
  <si>
    <t>MiningOfHydrocarbonLiquidsObtainThroughLiquefactionOrPyrolysis</t>
  </si>
  <si>
    <t>06205 - Mining of hydrocarbon liquids, obtain through liquefaction or pyrolysis</t>
  </si>
  <si>
    <t>06205 - Perlombongan cecair hidrokarbon, diperoleh melalui pencairan atau penguraian kimia (pyrolisis)</t>
  </si>
  <si>
    <t>MiningOfMetalOresHeader</t>
  </si>
  <si>
    <t xml:space="preserve">MINING OF METAL ORES  </t>
  </si>
  <si>
    <t xml:space="preserve">PERLOMBONGAN BIJIH LOGAM  </t>
  </si>
  <si>
    <t>MiningOfIronOresHeader</t>
  </si>
  <si>
    <t xml:space="preserve">Mining of iron ores  </t>
  </si>
  <si>
    <t xml:space="preserve">Perlombongan bijih besi  </t>
  </si>
  <si>
    <t>MiningOfOresValuedChieflyForIronContent</t>
  </si>
  <si>
    <t>07101 - Mining of ores valued chiefly for iron content</t>
  </si>
  <si>
    <t>07101 - Perlombongan bijih yang tinggi kandungan besi</t>
  </si>
  <si>
    <t>BeneficiationAndAgglomerationOfIronOres</t>
  </si>
  <si>
    <t>07102 - Beneficiation and agglomeration of iron ores</t>
  </si>
  <si>
    <t>07102 - Pengekstrakan dan pengumpulan bijih besi</t>
  </si>
  <si>
    <t>MiningOfNonFerrousMetalOresHeader</t>
  </si>
  <si>
    <t xml:space="preserve">Mining of non-ferrous metal ores  </t>
  </si>
  <si>
    <t xml:space="preserve">Perlombongan bijih logam bukan besi (non-ferrous)  </t>
  </si>
  <si>
    <t>MiningOfUraniumAndThoriumOres</t>
  </si>
  <si>
    <t>07210 - Mining of uranium and thorium ores</t>
  </si>
  <si>
    <t>07210 - Perlombongan bijih uranium dan torium</t>
  </si>
  <si>
    <t>MiningOfTinOres</t>
  </si>
  <si>
    <t>07291 - Mining of tin ores</t>
  </si>
  <si>
    <t>07291 - Perlombongan bijih timah</t>
  </si>
  <si>
    <t>MiningOfCopper</t>
  </si>
  <si>
    <t>07292 - Mining of copper</t>
  </si>
  <si>
    <t>07292 - Perlombongan tembaga</t>
  </si>
  <si>
    <t>MiningOfBauxiteAluminium</t>
  </si>
  <si>
    <t>07293 - Mining of bauxite (aluminium)</t>
  </si>
  <si>
    <t>07293 - Perlombongan bauksit (aluminium)</t>
  </si>
  <si>
    <t>MiningOfIlmenite</t>
  </si>
  <si>
    <t>07294 - Mining of ilmenite</t>
  </si>
  <si>
    <t>07294 - Perlombongan ilmenit</t>
  </si>
  <si>
    <t>MiningOfGold</t>
  </si>
  <si>
    <t>07295 - Mining of gold</t>
  </si>
  <si>
    <t>07295 - Perlombongan emas</t>
  </si>
  <si>
    <t>MiningOfSilver</t>
  </si>
  <si>
    <t>07296 - Mining of silver</t>
  </si>
  <si>
    <t>07296 - Perlombongan perak</t>
  </si>
  <si>
    <t>MiningOfPlatinum</t>
  </si>
  <si>
    <t>07297 - Mining of platinum</t>
  </si>
  <si>
    <t>07297 - Perlombongan platinum</t>
  </si>
  <si>
    <t>AmangRetreatment</t>
  </si>
  <si>
    <t>07298 - Amang retreatment</t>
  </si>
  <si>
    <t>07298 - Pembilasan amang</t>
  </si>
  <si>
    <t>MiningOfOtherNonFerrousMetalOresNEC</t>
  </si>
  <si>
    <t>07299 - Mining of other non-ferrous metal ores n.e.c.</t>
  </si>
  <si>
    <t>07299 - Perlombongan bijih logam bukan besi lain t.t.t.l.</t>
  </si>
  <si>
    <t>OtherMiningAndQuarryingHeader</t>
  </si>
  <si>
    <t xml:space="preserve">OTHER MINING AND QUARRYING  </t>
  </si>
  <si>
    <t xml:space="preserve">PERLOMBONGAN DAN PENGKUARIAN LAIN  </t>
  </si>
  <si>
    <t>QuarryingOfStoneSandAndClayHeader</t>
  </si>
  <si>
    <t xml:space="preserve">Quarrying of stone, sand and clay  </t>
  </si>
  <si>
    <t xml:space="preserve">Pengkuarian batu, pasir dan tanah liat  </t>
  </si>
  <si>
    <t>QuarryingRoughTrimmingAndSawingOfMonumentalAndBuildingStoneSuchAsMarbleGraniteDimensionStoneSandstone</t>
  </si>
  <si>
    <t>08101 - Quarrying, rough trimming and sawing of monumental and building stone such as marble, granite (dimension stone), sandstone</t>
  </si>
  <si>
    <t>08101 - Pengkuarian, pemotongan kasar bongkah batu dan batu bangunan seperti marmar, granit (dimension stone), batu pasir</t>
  </si>
  <si>
    <t>QuarryingCrushingAndBreakingOfLimestone</t>
  </si>
  <si>
    <t>08102 - Quarrying, crushing and breaking of limestone</t>
  </si>
  <si>
    <t>08102 - Pengkuarian, penghancuran dan pemecahan batu kapur</t>
  </si>
  <si>
    <t>MiningOfGypsumAndAnhydrite</t>
  </si>
  <si>
    <t>08103 - Mining of gypsum and anhydrite</t>
  </si>
  <si>
    <t>08103 - Perlombongan gipsum dan anhidrit</t>
  </si>
  <si>
    <t>MiningOfChalkAndUncalcinedDolomite</t>
  </si>
  <si>
    <t>08104 - Mining of chalk and uncalcined dolomite</t>
  </si>
  <si>
    <t>08104 - Perlombongan kapur dan dolomite yang tidak dirawat</t>
  </si>
  <si>
    <t>ExtractionAndDredgingOfIndustrialSandSandForConstructionAndGravel</t>
  </si>
  <si>
    <t>08105 - Extraction and dredging of industrial sand, sand for construction and gravel</t>
  </si>
  <si>
    <t>08105 - Pengekstrakan dan penggorekan bagi industri pasir, pasir untuk sektor pembinaan dan kerikil</t>
  </si>
  <si>
    <t>BreakingAndCrushingOfStoneAndGravel</t>
  </si>
  <si>
    <t>08106 - Breaking and crushing of stone and gravel</t>
  </si>
  <si>
    <t>08106 - Pemecahan dan penghancuran batu dan kerikil</t>
  </si>
  <si>
    <t>QuarryingOfSand</t>
  </si>
  <si>
    <t>08107 - Quarrying of sand</t>
  </si>
  <si>
    <t>08107 - Pengkuarian pasir</t>
  </si>
  <si>
    <t>MiningOfClaysRefractoryClaysAndKaolin</t>
  </si>
  <si>
    <t>08108 - Mining of clays, refractory clays and kaolin</t>
  </si>
  <si>
    <t>08108 - Perlombongan tanah liat, refraktori tanah liat dan kaolin</t>
  </si>
  <si>
    <t>QuarryingCrushingAndBreakingOfGranite</t>
  </si>
  <si>
    <t>08109 - Quarrying, crushing and breaking of granite</t>
  </si>
  <si>
    <t>08109 - Pengkuarian, penghancuran dan pemecahan granit</t>
  </si>
  <si>
    <t>MiningAndQuarryingNECHeader</t>
  </si>
  <si>
    <t xml:space="preserve">Mining and quarrying n.e.c.  </t>
  </si>
  <si>
    <t xml:space="preserve">Perlombongan dan pengkuarian t.t.t.l.  </t>
  </si>
  <si>
    <t>MiningOfNaturalPhosphates</t>
  </si>
  <si>
    <t>08911 - Mining of natural phosphates</t>
  </si>
  <si>
    <t>08911 - Perlombongan fosfat semulajadi</t>
  </si>
  <si>
    <t>MiningOfNaturalPotassiumSalts</t>
  </si>
  <si>
    <t>08912 - Mining of natural potassium salts</t>
  </si>
  <si>
    <t>08912 - Perlombongan garam kalium (potassium) semulajadi</t>
  </si>
  <si>
    <t>MiningOfNativeSulphur</t>
  </si>
  <si>
    <t>08913 - Mining of native sulphur</t>
  </si>
  <si>
    <t>08913 - Perlombongan sulfur semulajadi</t>
  </si>
  <si>
    <t>ExtractionAndPreparationOfPyritesAndPyrrhotiteExceptRoasting</t>
  </si>
  <si>
    <t>08914 - Extraction and preparation of pyrites and pyrrhotite, except roasting</t>
  </si>
  <si>
    <t>08914 - Pengekstrakan dan penyediaan pirit dan pirotit, kecuali penyalaian</t>
  </si>
  <si>
    <t>MiningOfNaturalBariumSulphateAndCarbonateBarytesAndWitherite</t>
  </si>
  <si>
    <t>08915 - Mining of natural barium sulphate and carbonate (barytes and witherite)</t>
  </si>
  <si>
    <t>08915 - Perlombongan barium sulfat semulajadi dan karbonat (baryte and witerit)</t>
  </si>
  <si>
    <t>MiningOfNaturalBoratesNaturalMagnesiumSulphatesKieserite</t>
  </si>
  <si>
    <t>08916 - Mining of natural borates, natural magnesium sulphates (kieserite)</t>
  </si>
  <si>
    <t>08916 - Perlombongan borat semula jadi, magnesium sulfat semulajadi (kieserit)</t>
  </si>
  <si>
    <t>MiningOfEarthColoursFluorsparAndOtherMineralsValuedChieflyAsSourceOfChemicals</t>
  </si>
  <si>
    <t>08917 - Mining of earth colours, fluorspar and other minerals valued chiefly as a source of chemicals</t>
  </si>
  <si>
    <t>08917 - Perlombongan earth colours, fluorspar dan mineral lain yang tinggi kandungan mineral sebagai sumber kimia</t>
  </si>
  <si>
    <t>GuanoMining</t>
  </si>
  <si>
    <t>08918 - Guano mining</t>
  </si>
  <si>
    <t>08918 - Perlombongan guano</t>
  </si>
  <si>
    <t>PeatDigging</t>
  </si>
  <si>
    <t>08921 - Peat digging</t>
  </si>
  <si>
    <t>08921 - Penggalian tanah gambut</t>
  </si>
  <si>
    <t>PeatAgglomeration</t>
  </si>
  <si>
    <t>08922 - Peat agglomeration</t>
  </si>
  <si>
    <t>08922 - Penggumpulan tanah gambut</t>
  </si>
  <si>
    <t>PreparationOfPeatToImproveQualityOrFacilitateTransportOrStorage</t>
  </si>
  <si>
    <t>08923 - Preparation of peat to improve quality or facilitate transport or storage</t>
  </si>
  <si>
    <t>08923 - Penyediaan tanah gambut untuk pembaikan kualiti atau kemudahan pengangkutan atau penstoran</t>
  </si>
  <si>
    <t>ExtractionOfSaltFromUnderground</t>
  </si>
  <si>
    <t>08931 - Extraction of salt from underground</t>
  </si>
  <si>
    <t>08931 - Pengekstrakan garam dari bawah tanah</t>
  </si>
  <si>
    <t>SaltProductionByEvaporationOfSeaWaterOrOtherSalineWaters</t>
  </si>
  <si>
    <t>08932 - Salt production by evaporation of sea water or other saline waters</t>
  </si>
  <si>
    <t>08932 - Pengeluaran garam melalui penyejatan air laut atau air masin lain</t>
  </si>
  <si>
    <t>CrushingPurificationAndRefiningOfSaltByProducer</t>
  </si>
  <si>
    <t>08933 - Crushing, purification and refining of salt by the producer</t>
  </si>
  <si>
    <t>08933 - Penghancuran, penulenan dan penapisan garam oleh pengeluar</t>
  </si>
  <si>
    <t>MiningAndQuarryingOfAbrasiveMaterials</t>
  </si>
  <si>
    <t>08991 - Mining and quarrying of abrasive materials</t>
  </si>
  <si>
    <t>08991 - Perlombongan dan pengkuarian bahan pelelas (bahan kesat)</t>
  </si>
  <si>
    <t>MiningAndQuarryingOfAsbestos</t>
  </si>
  <si>
    <t>08992 - Mining and quarrying of asbestos</t>
  </si>
  <si>
    <t>08992 - Perlombongan dan pengkuarian asbestos</t>
  </si>
  <si>
    <t>MiningAndQuarryingOfSiliceousFossilMeals</t>
  </si>
  <si>
    <t>08993 - Mining and quarrying of siliceous fossil meals</t>
  </si>
  <si>
    <t>08993 - Perlombongan dan pengkuarian fosil bersilika</t>
  </si>
  <si>
    <t>MiningAndQuarryingOfNaturalGraphite</t>
  </si>
  <si>
    <t>08994 - Mining and quarrying of natural graphite</t>
  </si>
  <si>
    <t>08994 - Perlombongan dan pengkuarian grafit semulajadi</t>
  </si>
  <si>
    <t>MiningAndQuarryingOfSteatiteTalc</t>
  </si>
  <si>
    <t>08995 - Mining and quarrying of steatite (talc)</t>
  </si>
  <si>
    <t>08995 - Perlombongan dan pengkuarian steatite (talkum)</t>
  </si>
  <si>
    <t>MiningAndQuarryingOfGemstones</t>
  </si>
  <si>
    <t>08996 - Mining and quarrying of gemstones</t>
  </si>
  <si>
    <t>08996 - Perlombongan dan pengkuarian batu permata</t>
  </si>
  <si>
    <t>OtherMiningAndQuarryingNEC</t>
  </si>
  <si>
    <t>08999 - Other mining and quarrying n.e.c.</t>
  </si>
  <si>
    <t>08999 - Perlombongan dan pengkuarian lain t.t.t.l.</t>
  </si>
  <si>
    <t>MiningSupportServiceActivitiesHeader</t>
  </si>
  <si>
    <t xml:space="preserve">MINING SUPPORT SERVICE ACTIVITIES  </t>
  </si>
  <si>
    <t xml:space="preserve">AKTIVITI PERKHIDMATAN SOKONGAN PERLOMBONGAN  </t>
  </si>
  <si>
    <t>SupportActivitiesForPetroleumAndNaturalGasExtractionHeader</t>
  </si>
  <si>
    <t xml:space="preserve">Support activities for petroleum and natural gas extraction  </t>
  </si>
  <si>
    <t xml:space="preserve">Aktiviti sokongan pengekstrakan petroleum dan gas asli  </t>
  </si>
  <si>
    <t>OilAndGasExtractionServiceActivitiesProvidedOnFeeOrContractBasis</t>
  </si>
  <si>
    <t>09101 - Oil and gas extraction service activities provided on a fee or contract basis</t>
  </si>
  <si>
    <t>09101 - Aktiviti pengekstrakan petroleum dan gas yang dibekalkan atas dasar kontrak atau yuran</t>
  </si>
  <si>
    <t>OilAndGasFieldFireFightingServices</t>
  </si>
  <si>
    <t>09102 - Oil and gas field fire fighting services</t>
  </si>
  <si>
    <t>09102 - Perkhidmatan memadam kebakaran di lapangan minyak dan gas</t>
  </si>
  <si>
    <t>SupportActivitiesForOtherMiningAndQuarrying</t>
  </si>
  <si>
    <t>09900 - Support activities for other mining and quarrying</t>
  </si>
  <si>
    <t>09900 - Aktiviti sokongan perlombongan dan pengkuarian lain</t>
  </si>
  <si>
    <t>ManufacturingHeader</t>
  </si>
  <si>
    <t xml:space="preserve">C - MANUFACTURING  </t>
  </si>
  <si>
    <t xml:space="preserve">C - PEMBUATAN  </t>
  </si>
  <si>
    <t>ManufactureOfFoodProductsHeader</t>
  </si>
  <si>
    <t xml:space="preserve">MANUFACTURE OF FOOD PRODUCTS  </t>
  </si>
  <si>
    <t xml:space="preserve">PEMBUATAN PRODUK MAKANAN  </t>
  </si>
  <si>
    <t>ProcessingAndPreservingOfMeatHeader</t>
  </si>
  <si>
    <t xml:space="preserve">Processing and preserving of meat  </t>
  </si>
  <si>
    <t xml:space="preserve">Pemprosesan dan pengawetan daging  </t>
  </si>
  <si>
    <t>ProcessingAndPreservingOfMeatAndProductionOfMeatProducts</t>
  </si>
  <si>
    <t>10101 - Processing and preserving of meat and production of meat products</t>
  </si>
  <si>
    <t>10101 - Pemprosesan dan pengawetan daging dan pengeluaran produk daging</t>
  </si>
  <si>
    <t>ProcessingAndPreservingOfPoultryAndPoultryProducts</t>
  </si>
  <si>
    <t>10102 - Processing and preserving of poultry and poultry products</t>
  </si>
  <si>
    <t>10102 - Pemprosesan dan pengawetan ayam itik dan produk ayam itik</t>
  </si>
  <si>
    <t>ProductionOfHidesAndSkinsOriginatingFromSlaughterhouses</t>
  </si>
  <si>
    <t>10103 - Production of hides and skins originating from slaughterhouses</t>
  </si>
  <si>
    <t>10103 - Pengeluaran belulang dan kulit daripada rumah penyembelihan</t>
  </si>
  <si>
    <t>OperationOfSlaughterhousesEngagedInKillingHousesDressingOrPackingMeat</t>
  </si>
  <si>
    <t>10104 - Operation of slaughterhouses engaged in killing, houses dressing or packing meat</t>
  </si>
  <si>
    <t>10104 - Operasi rumah penyembelihan yang terlibat dalam pembunuhan, pembersihan atau pembungkusan daging</t>
  </si>
  <si>
    <t>ProcessingAndPreservingOfMeatNEC</t>
  </si>
  <si>
    <t>10109 - Processing and preserving of meat n.e.c.</t>
  </si>
  <si>
    <t>10109 - Pemprosesan dan pengawetan daging t.t.t.l.</t>
  </si>
  <si>
    <t>ProcesingAndPreservingOfFishCrustaceansAndMolluscsHeader</t>
  </si>
  <si>
    <t>Procesing and preserving of fish, crustaceans and molluscs</t>
  </si>
  <si>
    <t xml:space="preserve">Pemprosesan dan pengawetan ikan, krustasea dan moluska  </t>
  </si>
  <si>
    <t>CanningOfFishCrustaceansAndMollusks</t>
  </si>
  <si>
    <t>10201 - Canning of fish, crustaceans and mollusks</t>
  </si>
  <si>
    <t>10201 - Pengetinan ikan, krustasea dan moluska</t>
  </si>
  <si>
    <t>ProcessingCuringAndPreservingOfFishCrustaceanAndMolluscs</t>
  </si>
  <si>
    <t>10202 - Processing, curing and preserving of fish, crustacean and molluscs</t>
  </si>
  <si>
    <t>10202 - Pemprosesan dan pengawetan ikan, krustasea dan moluska</t>
  </si>
  <si>
    <t>ProductionOfFishMealsForHumanConsumptionOrAnimalFeed</t>
  </si>
  <si>
    <t>10203 - Production of fish meals for human consumption or animal feed</t>
  </si>
  <si>
    <t>10203 - Pengeluaran makanan berasaskan ikan untuk manusia atau haiwan</t>
  </si>
  <si>
    <t>ProductionOfKeropokIncludingKeropokLekor</t>
  </si>
  <si>
    <t>10204 - Production of keropok including keropok lekor</t>
  </si>
  <si>
    <t>10204 - Pengeluaran keropok termasuk keropok lekor</t>
  </si>
  <si>
    <t>ProcessingOfSeaweed</t>
  </si>
  <si>
    <t>10205 - Processing of seaweed</t>
  </si>
  <si>
    <t>10205 - Pemprosesan rumpai laut</t>
  </si>
  <si>
    <t>ProcessingAndPreservingOfFruitsAndVegetablesHeader</t>
  </si>
  <si>
    <t xml:space="preserve">Processing and preserving of fruits and vegetables  </t>
  </si>
  <si>
    <t xml:space="preserve">Pemprosesan dan pengawetan buah-buahan dan sayur-sayuran  </t>
  </si>
  <si>
    <t>ManufactureOfFruitsAndVegetableFoodProducts</t>
  </si>
  <si>
    <t>10301 - Manufacture of fruits and vegetable food products</t>
  </si>
  <si>
    <t>10301 - Pembuatan produk makanan buah-buahan dan sayur-sayuran</t>
  </si>
  <si>
    <t>ManufactureOfFruitAndVegetableJuices</t>
  </si>
  <si>
    <t>10302 - Manufacture of fruit and vegetable juices</t>
  </si>
  <si>
    <t>10302 - Pembuatan jus buah-buahan dan sayur-sayuran</t>
  </si>
  <si>
    <t>PineappleCanning</t>
  </si>
  <si>
    <t>10303 - Pineapple canning</t>
  </si>
  <si>
    <t>10303 - Pengetinan nanas</t>
  </si>
  <si>
    <t>ManufactureOfJamsMarmaladesAndTableJellies</t>
  </si>
  <si>
    <t>10304 - Manufacture of jams, marmalades and table jellies</t>
  </si>
  <si>
    <t>10304 - Pembuatan jem, marmalad dan sajian jeli</t>
  </si>
  <si>
    <t>ManufactureOfNutsAndNutProducts</t>
  </si>
  <si>
    <t>10305 - Manufacture of nuts and nut products</t>
  </si>
  <si>
    <t>10305 - Pembuatan kacang dan produk kekacang</t>
  </si>
  <si>
    <t>ManufactureOfBeanCurdProducts</t>
  </si>
  <si>
    <t>10306 - Manufacture of bean curd products</t>
  </si>
  <si>
    <t>10306 - Pembuatan produk tauhu</t>
  </si>
  <si>
    <t>ManufactureOfVegetableAndAnimalOilsAndFatsHeader</t>
  </si>
  <si>
    <t xml:space="preserve">Manufacture of vegetable and animal oils and fats  </t>
  </si>
  <si>
    <t xml:space="preserve">Pembuatan minyak dan lemak sayuran dan haiwan  </t>
  </si>
  <si>
    <t>ManufactureOfCrudePalmOil</t>
  </si>
  <si>
    <t>10401 - Manufacture of crude palm oil</t>
  </si>
  <si>
    <t>10401 - Pembuatan minyak sawit mentah</t>
  </si>
  <si>
    <t>ManufactureOfRefinedPalmOil</t>
  </si>
  <si>
    <t>10402 - Manufacture of refined palm oil</t>
  </si>
  <si>
    <t>10402 - Pembuatan minyak sawit bertapis</t>
  </si>
  <si>
    <t>ManufactureOfPalmKernelOil</t>
  </si>
  <si>
    <t>10403 - Manufacture of palm kernel oil</t>
  </si>
  <si>
    <t>10403 - Pembuatan minyak isirong</t>
  </si>
  <si>
    <t>ManufactureOfCrudeAndRefinedVegetableOil</t>
  </si>
  <si>
    <t>10404 - Manufacture of crude and refined vegetable oil</t>
  </si>
  <si>
    <t>10404 - Pembuatan minyak sayuran mentah dan bertapis</t>
  </si>
  <si>
    <t>ManufactureOfCoconutOil</t>
  </si>
  <si>
    <t>10405 - Manufacture of coconut oil</t>
  </si>
  <si>
    <t>10405 - Pembuatan minyak kelapa</t>
  </si>
  <si>
    <t>ManufactureOfCompoundCookingFats</t>
  </si>
  <si>
    <t>10406 - Manufacture of compound cooking fats</t>
  </si>
  <si>
    <t>10406 - Pembuatan sebatian lemak masakan</t>
  </si>
  <si>
    <t>ManufactureOfAnimalOilsAndFats</t>
  </si>
  <si>
    <t>10407 - Manufacture of animal oils and fats</t>
  </si>
  <si>
    <t>10407 - Pembuatan minyak dan lemak haiwan</t>
  </si>
  <si>
    <t>ManufactureOfDairyProductsHeader</t>
  </si>
  <si>
    <t xml:space="preserve">Manufacture of dairy products  </t>
  </si>
  <si>
    <t xml:space="preserve">Pembuatan produk tenusu  </t>
  </si>
  <si>
    <t>ManufactureOfIceCreamAndOtherEdibleIceSuchAsSorbet</t>
  </si>
  <si>
    <t>10501 - Manufacture of ice cream and other edible ice such as sorbet</t>
  </si>
  <si>
    <t>10501 - Pembuatan aiskrim dan ais lain yang boleh dimakan seperti sorbet</t>
  </si>
  <si>
    <t>ManufactureOfCondensedPowderedAndEvaporatedMilk</t>
  </si>
  <si>
    <t>10502 - Manufacture of condensed, powdered and evaporated milk</t>
  </si>
  <si>
    <t>10502 - Pembuatan susu pekat, tepung dan sejat</t>
  </si>
  <si>
    <t>ManufactureOfOtherDairyProductsNEC</t>
  </si>
  <si>
    <t>10509 - Manufacture of other dairy products n.e.c.</t>
  </si>
  <si>
    <t>10509 - Pembuatan produk tenusu lain t.t.t.l.</t>
  </si>
  <si>
    <t>ManufactureOfGrainMillProductsStarchesAndStarchProductsHeader</t>
  </si>
  <si>
    <t xml:space="preserve">Manufacture of grain mill products, starches and starch products  </t>
  </si>
  <si>
    <t xml:space="preserve">Pembuatan produk bijian, kanji dan produk berkanji  </t>
  </si>
  <si>
    <t>RiceMilling</t>
  </si>
  <si>
    <t>10611 - Rice milling</t>
  </si>
  <si>
    <t>10611 - Pengilangan beras</t>
  </si>
  <si>
    <t>ProvisionOfMillingServices</t>
  </si>
  <si>
    <t>10612 - Provision of milling services</t>
  </si>
  <si>
    <t>10612 - Perkhidmatan persediaan pengilangan</t>
  </si>
  <si>
    <t>FlourMilling</t>
  </si>
  <si>
    <t>10613 - Flour milling</t>
  </si>
  <si>
    <t>10613 - Pengilangan tepung</t>
  </si>
  <si>
    <t>ManufactureOfGrainMillProductsNEC</t>
  </si>
  <si>
    <t>10619 - Manufacture of grain mill products n.e.c.</t>
  </si>
  <si>
    <t>10619 - Pembuatan produk bijian t.t.t.l.</t>
  </si>
  <si>
    <t>ManufactureOfStarchesAndStarchProducts</t>
  </si>
  <si>
    <t>10621 - Manufacture of starches and starch products</t>
  </si>
  <si>
    <t>10621 - Pembuatan kanji dan produk berkanji</t>
  </si>
  <si>
    <t>ManufactureOfGlucoseGlucoseSyrupMaltoseInulin</t>
  </si>
  <si>
    <t>10622 - Manufacture of glucose, glucose syrup, maltose, inulin</t>
  </si>
  <si>
    <t>10622 - Pembuatan glukosa, sirap glukosa, maltosa, inulin</t>
  </si>
  <si>
    <t>ManufactureOfSagoAndTapiocaFlourOrProducts</t>
  </si>
  <si>
    <t>10623 - Manufacture of sago and tapioca flour/products</t>
  </si>
  <si>
    <t>10623 - Pembuatan tepung/produk sagu dan ubi kayu</t>
  </si>
  <si>
    <t>ManufactureOfOtherFoodProductsHeader</t>
  </si>
  <si>
    <t xml:space="preserve">Manufacture of other food products  </t>
  </si>
  <si>
    <t xml:space="preserve">Pembuatan produk makanan lain  </t>
  </si>
  <si>
    <t>ManufactureOfBiscuitsAndCookies</t>
  </si>
  <si>
    <t>10711 - Manufacture of biscuits and cookies</t>
  </si>
  <si>
    <t>10711 - Pembuatan biskut dan cookies</t>
  </si>
  <si>
    <t>ManufactureOfBreadCakesAndOtherBakeryProducts</t>
  </si>
  <si>
    <t>10712 - Manufacture of bread, cakes and other bakery products</t>
  </si>
  <si>
    <t>10712 - Pembuatan roti, kek dan produk bakeri lain</t>
  </si>
  <si>
    <t>ManufactureOfSnackProducts</t>
  </si>
  <si>
    <t>10713 - Manufacture of snack products</t>
  </si>
  <si>
    <t>10713 - Pembuatan produk snek</t>
  </si>
  <si>
    <t>ManufactureOfFrozenBakeryProducts</t>
  </si>
  <si>
    <t>10714 - Manufacture of frozen bakery products</t>
  </si>
  <si>
    <t>10714 - Pembuatan produk bakeri yang dibeku</t>
  </si>
  <si>
    <t>ManufactureOfSugar</t>
  </si>
  <si>
    <t>10721 - Manufacture of sugar</t>
  </si>
  <si>
    <t>10721 - Pembuatan gula</t>
  </si>
  <si>
    <t>ManufactureOfSugarProducts</t>
  </si>
  <si>
    <t>10722 - Manufacture of sugar products</t>
  </si>
  <si>
    <t>10722 - Pembuatan produk daripada gula</t>
  </si>
  <si>
    <t>ManufactureOfCocoaProducts</t>
  </si>
  <si>
    <t>10731 - Manufacture of cocoa products</t>
  </si>
  <si>
    <t>10731 - Pembuatan produk koko</t>
  </si>
  <si>
    <t>ManufactureOfChocolateAndChocolateProducts</t>
  </si>
  <si>
    <t>10732 - Manufacture of chocolate and chocolate products</t>
  </si>
  <si>
    <t>10732 - Pembuatan coklat dan produk coklat</t>
  </si>
  <si>
    <t>ManufactureOfSugarConfectionery</t>
  </si>
  <si>
    <t>10733 - Manufacture of sugar confectionery</t>
  </si>
  <si>
    <t>10733 - Pembuatan konfeksi gula</t>
  </si>
  <si>
    <t>ManufactureOfMeehoonNoodlesAndOtherRelatedProducts</t>
  </si>
  <si>
    <t>10741 - Manufacture of meehoon, noodles and other related products</t>
  </si>
  <si>
    <t>10741 - Pembuatan bihun, mi dan produk lain yang berkaitan</t>
  </si>
  <si>
    <t>ManufactureOfPastas</t>
  </si>
  <si>
    <t>10742 - Manufacture of pastas</t>
  </si>
  <si>
    <t>10742 - Pembuatan pasta</t>
  </si>
  <si>
    <t>ManufactureOfPreparedMealsAndDishes</t>
  </si>
  <si>
    <t>10750 - Manufacture of prepared meals and dishes</t>
  </si>
  <si>
    <t>10750 - Pembuatan makanan dan hidangan tersedia</t>
  </si>
  <si>
    <t>ManufactureOfCoffee</t>
  </si>
  <si>
    <t>10791 - Manufacture of coffee</t>
  </si>
  <si>
    <t>10791 - Pembuatan kopi</t>
  </si>
  <si>
    <t>ManufactureOfTea</t>
  </si>
  <si>
    <t>10792 - Manufacture of tea</t>
  </si>
  <si>
    <t>10792 - Pembuatan teh</t>
  </si>
  <si>
    <t>ManufactureOfSaucesAndCondiments</t>
  </si>
  <si>
    <t>10793 - Manufacture of sauces and condiments</t>
  </si>
  <si>
    <t>10793 - Pembuatan sos dan bahan perasa</t>
  </si>
  <si>
    <t>ManufactureOfSpicesAndCurryPowder</t>
  </si>
  <si>
    <t>10794 - Manufacture of spices and curry powder</t>
  </si>
  <si>
    <t>10794 - Pembuatan rempah ratus dan serbuk kari</t>
  </si>
  <si>
    <t>ManufactureOfEggProducts</t>
  </si>
  <si>
    <t>10795 - Manufacture of egg products</t>
  </si>
  <si>
    <t>10795 - Pembuatan produk berasaskan telur</t>
  </si>
  <si>
    <t>ManufactureOfOtherFoodProductsNEC</t>
  </si>
  <si>
    <t>10799 - Manufacture of other food products n.e.c.</t>
  </si>
  <si>
    <t>10799 - Pembuatan produk makanan lain t.t.t.l.</t>
  </si>
  <si>
    <t>ManufactureOfPreparedAnimalFeeds</t>
  </si>
  <si>
    <t>10800 - Manufacture of prepared animal feeds</t>
  </si>
  <si>
    <t>10800 - Pembuatan makanan haiwan tersedia</t>
  </si>
  <si>
    <t>ManufactureOfBeveragesHeader</t>
  </si>
  <si>
    <t xml:space="preserve">MANUFACTURE OF BEVERAGES  </t>
  </si>
  <si>
    <t xml:space="preserve">PEMBUATAN MINUMAN  </t>
  </si>
  <si>
    <t>DistillingRectifyingAndBlendingOfSpirits</t>
  </si>
  <si>
    <t>11010 - Distilling, rectifying and blending of spirits</t>
  </si>
  <si>
    <t>11010 - Penyulingan, pembersihan dan pencampuran spirit</t>
  </si>
  <si>
    <t>ManufactureOfWines</t>
  </si>
  <si>
    <t>11020 - Manufacture of wines</t>
  </si>
  <si>
    <t>11020 - Pembuatan wain</t>
  </si>
  <si>
    <t>ManufactureOfMaltLiquorsAndMalt</t>
  </si>
  <si>
    <t>11030 - Manufacture of malt liquors and malt</t>
  </si>
  <si>
    <t>11030 - Pembuatan minuman keras malt dan malt</t>
  </si>
  <si>
    <t>ManufactureOfSoftDrinks</t>
  </si>
  <si>
    <t>11041 - Manufacture of soft drinks</t>
  </si>
  <si>
    <t>11041 - Pembuatan minuman ringan</t>
  </si>
  <si>
    <t>ProductionOfNaturalMineralWaterAndOtherBottledWater</t>
  </si>
  <si>
    <t>11042 - Production of natural mineral water and other bottled water</t>
  </si>
  <si>
    <t>11042 - Pengeluaran air mineral semulajadi dan minuman lain yang dibotolkan</t>
  </si>
  <si>
    <t>ManufactureOfTobaccoProducts</t>
  </si>
  <si>
    <t>12000 - MANUFACTURE OF TOBACCO PRODUCTS</t>
  </si>
  <si>
    <t>12000 - PEMBUATAN PRODUK TEMBAKAU</t>
  </si>
  <si>
    <t>ManufactureOfTextilesHeader</t>
  </si>
  <si>
    <t xml:space="preserve">MANUFACTURE OF TEXTILES  </t>
  </si>
  <si>
    <t xml:space="preserve">PEMBUATAN TEKSTIL  </t>
  </si>
  <si>
    <t>SpinningWeavingAndFinishingOfTextiles</t>
  </si>
  <si>
    <t xml:space="preserve">Spinning, weaving and finishing of textiles  </t>
  </si>
  <si>
    <t xml:space="preserve">Pemintalan, penenunan dan penyiapan tekstil  </t>
  </si>
  <si>
    <t>PreparationAndSpinningOfTextileFibres</t>
  </si>
  <si>
    <t>13110 - Preparation and spinning of textile fibres</t>
  </si>
  <si>
    <t>13110 - Penyediaan dan pemintalan gentian tekstil</t>
  </si>
  <si>
    <t>WeavingOfTextiles</t>
  </si>
  <si>
    <t>13120 - Weaving of textiles</t>
  </si>
  <si>
    <t>13120 - Penenunan tekstil</t>
  </si>
  <si>
    <t>BatikMaking</t>
  </si>
  <si>
    <t>13131 - Batik making</t>
  </si>
  <si>
    <t>13131 - Membuat batik</t>
  </si>
  <si>
    <t>DyeingBleachingPrintingAndFinishingOfYarnsAndFabrics</t>
  </si>
  <si>
    <t>13132 - Dyeing, bleaching, printing and finishing of yarns and fabrics</t>
  </si>
  <si>
    <t>13132 - Pewarnaan, pelunturan, percetakan dan penyiapan akhir benang dan fabrik</t>
  </si>
  <si>
    <t>OtherFinishingTextiles</t>
  </si>
  <si>
    <t>13139 - Other finishing textiles</t>
  </si>
  <si>
    <t>13139 - Penyiapan akhir tekstil lain</t>
  </si>
  <si>
    <t>ManufactureOfOtherTextilesHeader</t>
  </si>
  <si>
    <t xml:space="preserve">Manufacture of other textiles  </t>
  </si>
  <si>
    <t xml:space="preserve">Pembuatan tekstil lain  </t>
  </si>
  <si>
    <t>ManufactureOfKnittedAndCrochetedFabrics</t>
  </si>
  <si>
    <t>13910 - Manufacture of knitted and crocheted fabrics</t>
  </si>
  <si>
    <t>13910 - Pembuatan fabrik dikait dan dikrusye</t>
  </si>
  <si>
    <t>ManufactureOfMadeUpArticlesOfAnyTextileMaterialsIncludingOfKnittedOrCrochetedFabrics</t>
  </si>
  <si>
    <t>13921 - Manufacture of made-up articles of any textile materials, including of knitted or crocheted fabrics</t>
  </si>
  <si>
    <t>13921 - Pembuatan artikel tersedia bagi bahan tekstil seumpamanya, termasuk fabrik dikait atau dikrusye</t>
  </si>
  <si>
    <t>ManufactureOfMadeUpFurnishingArticles</t>
  </si>
  <si>
    <t>13922 - Manufacture of made-up furnishing articles</t>
  </si>
  <si>
    <t>13922 - Pembuatan artikel perhiasan tersedia</t>
  </si>
  <si>
    <t>ManufactureOfCarpetsAndRugs</t>
  </si>
  <si>
    <t>13930 - Manufacture of carpets and rugs</t>
  </si>
  <si>
    <t>13930 - Pembuatan permaidani dan hamparan</t>
  </si>
  <si>
    <t>ManufactureOfCordageRopeTwineAndNetting</t>
  </si>
  <si>
    <t>13940 - Manufacture of cordage, rope, twine and netting</t>
  </si>
  <si>
    <t>13940 - Pembuatan bagi tali-temali, tali, tali pintal dan jaring</t>
  </si>
  <si>
    <t>ManufactureOfOtherTextilesNEC</t>
  </si>
  <si>
    <t>13990 - Manufacture of other textiles n.e.c.</t>
  </si>
  <si>
    <t>13990 - Pembuatan tekstil lain t.t.t.l.</t>
  </si>
  <si>
    <t>ManufactureOfWearingApparelHeader</t>
  </si>
  <si>
    <t xml:space="preserve">MANUFACTURE OF WEARING APPAREL  </t>
  </si>
  <si>
    <t xml:space="preserve">PEMBUATAN PAKAIAN  </t>
  </si>
  <si>
    <t>ManufactureOfWearingApparelExceptFurApparelHeader</t>
  </si>
  <si>
    <t xml:space="preserve">Manufacture of wearing apparel, except fur apparel  </t>
  </si>
  <si>
    <t xml:space="preserve">Pembuatan pakaian kecuali pakaian berbulu  </t>
  </si>
  <si>
    <t>ManufactureOfSpecificWearingApparel</t>
  </si>
  <si>
    <t>14101 - Manufacture of specific wearing apparel</t>
  </si>
  <si>
    <t>14101 - Pembuatan pakaian spesifik</t>
  </si>
  <si>
    <t>ManufactureOfClothings</t>
  </si>
  <si>
    <t>14102 - Manufacture of clothings</t>
  </si>
  <si>
    <t>14102 - Pembuatan pakaian</t>
  </si>
  <si>
    <t>CustomTailoring</t>
  </si>
  <si>
    <t>14103 - Custom tailoring</t>
  </si>
  <si>
    <t>14103 - Jahitan pakaian tempahan</t>
  </si>
  <si>
    <t>ManufactureOfOtherClothingAccessories</t>
  </si>
  <si>
    <t>14109 - Manufacture of other clothing accessories</t>
  </si>
  <si>
    <t>14109 - Pembuatan aksesori pakaian lain</t>
  </si>
  <si>
    <t>ManufactureOfArticlesOfFurHeader</t>
  </si>
  <si>
    <t xml:space="preserve">Manufacture of articles of fur  </t>
  </si>
  <si>
    <t xml:space="preserve">Pembuatan artikel bulu  </t>
  </si>
  <si>
    <t>ManufactureOfArticlesMadeOfFurSkins</t>
  </si>
  <si>
    <t>14200 - Manufacture of articles made of fur skins</t>
  </si>
  <si>
    <t>14200 - Pembuatan artikel daripada kulit bulu</t>
  </si>
  <si>
    <t>ManufactureOfKnittedAndCrochetedApparel</t>
  </si>
  <si>
    <t>14300 - Manufacture of knitted and crocheted apparel</t>
  </si>
  <si>
    <t>14300 - Pembuatan pakaian yang dikait dan dikrusye</t>
  </si>
  <si>
    <t>ManufactureOfLeatherAndRelatedProductsHeader</t>
  </si>
  <si>
    <t xml:space="preserve">MANUFACTURE OF LEATHER AND RELATED PRODUCTS  </t>
  </si>
  <si>
    <t xml:space="preserve">PEMBUATAN BARANGAN DARIPADA KULIT DAN PRODUK BERKAITAN  </t>
  </si>
  <si>
    <t>TanningAndDressingOfLeatherManufactureOfLuggageHandbagsSaddleryAndHarnessDressingAndDyeingOfFurHeader</t>
  </si>
  <si>
    <t xml:space="preserve">Tanning and dressing of leather; manufacture of luggage, handbags, saddlery and harness; dressing and dyeing of fur - </t>
  </si>
  <si>
    <t xml:space="preserve">Penyamakan dan pembersihan kulit, pembuatan bagasi, beg tangan, pelana dan abah-abah; pembersihan dan pewarnaan bulu  </t>
  </si>
  <si>
    <t>TanningAndDressingOfLeatherDressingAndDyeingOfFur</t>
  </si>
  <si>
    <t>15110 - Tanning and dressing of leather; dressing and dyeing of fur</t>
  </si>
  <si>
    <t>15110 - Penyamakan dan pembersihan kulit; pembersihan dan pewarnaan bulu</t>
  </si>
  <si>
    <t>ManufactureOfLuggageHandbagsAndLikeSaddleryAndHarness</t>
  </si>
  <si>
    <t>15120 - Manufacture of luggage, handbags and the like, saddlery and harness</t>
  </si>
  <si>
    <t>15120 - Pembuatan bagasi, beg tangan dan seumpamanya, pelana dan abah-abah</t>
  </si>
  <si>
    <t>ManufactureOfFootwearHeader</t>
  </si>
  <si>
    <t xml:space="preserve">Manufacture of footwear  </t>
  </si>
  <si>
    <t xml:space="preserve">Pembuatan kasut  </t>
  </si>
  <si>
    <t>ManufactureOfLeatherFootwear</t>
  </si>
  <si>
    <t>15201 - Manufacture of leather footwear</t>
  </si>
  <si>
    <t>15201 - Pembuatan kasut kulit</t>
  </si>
  <si>
    <t>ManufactureOfPlasticFootwear</t>
  </si>
  <si>
    <t>15202 - Manufacture of plastic footwear</t>
  </si>
  <si>
    <t>15202 - Pembuatan kasut plastik</t>
  </si>
  <si>
    <t>ManufactureOfRubberFootwear</t>
  </si>
  <si>
    <t>15203 - Manufacture of rubber footwear</t>
  </si>
  <si>
    <t>15203 - Pembuatan kasut getah</t>
  </si>
  <si>
    <t>ManufactureOfOtherFootwearNEC</t>
  </si>
  <si>
    <t>15209 - Manufacture of other footwear n.e.c.</t>
  </si>
  <si>
    <t>15209 - Pembuatan kasut lain t.t.t.l.</t>
  </si>
  <si>
    <t>ManufactureOfWoodAndOfProductsOfWoodAndCorkExceptFurnitureManufactureOfArticlesOfStrawAndPlaitingMaterialsHeader</t>
  </si>
  <si>
    <t xml:space="preserve">MANUFACTURE OF WOOD AND OF PRODUCTS OF WOOD AND CORK, EXCEPT FURNITURE; MANUFACTURE OF ARTICLES OF STRAW AND PLAITING MATERIALS  </t>
  </si>
  <si>
    <t xml:space="preserve">PEMBUATAN KAYU DAN PRODUK KAYU DAN GABUS, KECUALI PERABOT; PEMBUATAN ARTIKEL JERAMI DAN BAHAN JALINAN  </t>
  </si>
  <si>
    <t>SawmillingAndPlanningOfWood</t>
  </si>
  <si>
    <t>16100 - Sawmilling and planning of wood</t>
  </si>
  <si>
    <t>16100 - Pengilangan dan pengetaman kayu</t>
  </si>
  <si>
    <t>ManufactureOfProductsOfWoodCorkStrawAndPlaitingMaterialsHeader</t>
  </si>
  <si>
    <t xml:space="preserve">Manufacture of products of wood, cork, straw and plaiting materials  </t>
  </si>
  <si>
    <t xml:space="preserve">Pembuatan produk daripada kayu, gabus, jerami dan bahan jalinan lain  </t>
  </si>
  <si>
    <t>ManufactureOfVeneerSheetsAndPlywood</t>
  </si>
  <si>
    <t>16211 - Manufacture of veneer sheets and plywood</t>
  </si>
  <si>
    <t>16211 - Pembuatan kepingan venier dan papan lapis</t>
  </si>
  <si>
    <t>ManufactureOfParticleBoardAndFibreboard</t>
  </si>
  <si>
    <t>16212 - Manufacture of particle board and fibreboard</t>
  </si>
  <si>
    <t>16212 - Pembuatan papan partikel dan papan gentian</t>
  </si>
  <si>
    <t>ManufactureOfBuildersCarpentry</t>
  </si>
  <si>
    <t>16221 - Manufacture of builders' carpentry</t>
  </si>
  <si>
    <t>16221 - Pertukangan kayu untuk jurubina</t>
  </si>
  <si>
    <t>ManufactureOfJoineryWoodProducts</t>
  </si>
  <si>
    <t>16222 - Manufacture of joinery wood products</t>
  </si>
  <si>
    <t>16222 - Pembuatan produk tanggam kayu</t>
  </si>
  <si>
    <t>ManufactureOfWoodenContainers</t>
  </si>
  <si>
    <t>16230 - Manufacture of wooden containers</t>
  </si>
  <si>
    <t>16230 - Pembuatan bekas kayu</t>
  </si>
  <si>
    <t>ManufactureOfWoodCharcoal</t>
  </si>
  <si>
    <t>16291 - Manufacture of wood charcoal</t>
  </si>
  <si>
    <t>16291 - Pembuatan kayu arang</t>
  </si>
  <si>
    <t>ManufactureOfOtherProductsOfWoodCaneArticlesOfCorkStrawAndPlaitingMaterials</t>
  </si>
  <si>
    <t>16292 - Manufacture of other products of wood, cane, articles of cork, straw and plaiting materials</t>
  </si>
  <si>
    <t>16292 - Pembuatan produk kayu lain; rotan, artikel gabus, jerami dan bahan jalinan</t>
  </si>
  <si>
    <t>ManufactureOfPaperAndPaperProductsHeader</t>
  </si>
  <si>
    <t xml:space="preserve">MANUFACTURE OF PAPER AND PAPER PRODUCTS  </t>
  </si>
  <si>
    <t xml:space="preserve">PEMBUATAN KERTAS DAN PRODUK KERTAS  </t>
  </si>
  <si>
    <t>ManufactureOfPulpPaperAndPaperboard</t>
  </si>
  <si>
    <t>17010 - Manufacture of pulp, paper and paperboard</t>
  </si>
  <si>
    <t>17010 - Pembuatan pulpa, kertas dan kertas tebal</t>
  </si>
  <si>
    <t>ManufactureOfCorrugatedPaperAndPaperboardAndOfContainersOfPaperAndPaperboard</t>
  </si>
  <si>
    <t>17020 - Manufacture of corrugated paper and paperboard and of containers of paper and paperboard</t>
  </si>
  <si>
    <t>17020 - Pembuatan kertas gelugur dan kertas tebal dan bekas daripada kertas dan kertas tebal</t>
  </si>
  <si>
    <t>ManufactureOfEnvelopesAndLetterCard</t>
  </si>
  <si>
    <t>17091 - Manufacture of envelopes and letter-card</t>
  </si>
  <si>
    <t>17091 - Pembuatan sampul surat dan kad surat</t>
  </si>
  <si>
    <t>ManufactureOfHouseholdAndPersonalHygienePaper</t>
  </si>
  <si>
    <t>17092 - Manufacture of household and personal hygiene paper</t>
  </si>
  <si>
    <t>17092 - Pembuatan kertas kegunaan rumah dan pembersih peribadi</t>
  </si>
  <si>
    <t>ManufactureOfGummedOrAdhesivePaperInStripsOrRollsAndLabelsAndWallPaper</t>
  </si>
  <si>
    <t>17093 - Manufacture of gummed or adhesive paper in strips or rolls and labels and wall paper</t>
  </si>
  <si>
    <t>17093 - Pembuatan kertas bergam atau pelekat yang berjalur atau bergulung dan label dan kertas dinding</t>
  </si>
  <si>
    <t>ManufactureOfEffigiesFuneralPaperGoodsJossPaper</t>
  </si>
  <si>
    <t>17094 - Manufacture of effigies, funeral paper goods, joss paper</t>
  </si>
  <si>
    <t>17094 - Pembuatan patung, barangan kertas upacara pengebumian, kertas colok</t>
  </si>
  <si>
    <t>ManufactureOfOtherArticlesOfPaperAndPaperboardNEC</t>
  </si>
  <si>
    <t>17099 - Manufacture of other articles of paper and paperboard n.e.c.</t>
  </si>
  <si>
    <t>17099 - Pembuatan barang kertas dan kertas tebal lain yang t.t.t.l.</t>
  </si>
  <si>
    <t>PrintingAndReproductionOfRecordedMediaHeader</t>
  </si>
  <si>
    <t xml:space="preserve">PRINTING AND REPRODUCTION OF RECORDED MEDIA  </t>
  </si>
  <si>
    <t xml:space="preserve">PERCETAKAN DAN PENERBITAN SEMULA MEDIA RAKAMAN  </t>
  </si>
  <si>
    <t>PrintingAndServiceActivitiesRelatedToPrintingHeader</t>
  </si>
  <si>
    <t xml:space="preserve">Printing and service activities related to printing  </t>
  </si>
  <si>
    <t xml:space="preserve">Percetakan dan aktiviti perkhidmatan berkaitan percetakan  </t>
  </si>
  <si>
    <t>Printing</t>
  </si>
  <si>
    <t>18110 - Printing</t>
  </si>
  <si>
    <t>18110 - Percetakan</t>
  </si>
  <si>
    <t>ServiceActivitiesRelatedToPrinting</t>
  </si>
  <si>
    <t>18120 - Service activities related to printing</t>
  </si>
  <si>
    <t>18120 - Aktiviti perkhidmatan berkaitan percetakan</t>
  </si>
  <si>
    <t>ReproductionOfRecordedMedia</t>
  </si>
  <si>
    <t>18200 - Reproduction of recorded media</t>
  </si>
  <si>
    <t>18200 - Penerbitan semula media rakaman</t>
  </si>
  <si>
    <t>ManufactureOfCokeAndRefinedPetroleumProductsHeader</t>
  </si>
  <si>
    <t xml:space="preserve">MANUFACTURE OF COKE AND REFINED PETROLEUM PRODUCTS  </t>
  </si>
  <si>
    <t xml:space="preserve">PEMBUATAN KOK DAN PRODUK PETROLEUM BERTAPIS  </t>
  </si>
  <si>
    <t>ManufactureOfCokeOvenProducts</t>
  </si>
  <si>
    <t>19100 - Manufacture of coke oven products</t>
  </si>
  <si>
    <t>19100 - Pembuatan produk ketuhar kok</t>
  </si>
  <si>
    <t>ManufactureOfRefinedPetroleumProductsHeader</t>
  </si>
  <si>
    <t xml:space="preserve">Manufacture of refined petroleum products  </t>
  </si>
  <si>
    <t xml:space="preserve">Pembuatan produk petroleum bertapis  </t>
  </si>
  <si>
    <t>ManufactureOfRefinedPetroleumProducts</t>
  </si>
  <si>
    <t>19201 - Manufacture of refined petroleum products</t>
  </si>
  <si>
    <t>19201 - Pembuatan produk petroleum bertapis</t>
  </si>
  <si>
    <t>ManufactureOfBioDieselProducts</t>
  </si>
  <si>
    <t>19202 - Manufacture of bio-diesel products</t>
  </si>
  <si>
    <t>19202 - Pembuatan produk bio-diesel</t>
  </si>
  <si>
    <t>ManufactureOfChemicalsAndChemicalProductsHeader</t>
  </si>
  <si>
    <t xml:space="preserve">MANUFACTURE OF CHEMICALS AND CHEMICAL PRODUCTS  </t>
  </si>
  <si>
    <t xml:space="preserve">PEMBUATAN KIMIA DAN PRODUK KIMIA  </t>
  </si>
  <si>
    <t>ManufactureOfBasicChemicalsFertilizerAndNitrogenCompoundsPlasticAndSyntheticRubberInPrimaryFormsHeader</t>
  </si>
  <si>
    <t xml:space="preserve">Manufacture of basic chemicals, fertilizer and nitrogen compounds, plastic and synthetic rubber in primary forms  </t>
  </si>
  <si>
    <t xml:space="preserve">Pembuatan kimia asas, baja dan sebatian nitrogen, plastik dan getah sintetik dalam bentuk primer  </t>
  </si>
  <si>
    <t>ManufactureOfLiquefiedOrCompressedInorganicIndustrialOrMedicalGases</t>
  </si>
  <si>
    <t>20111 - Manufacture of liquefied or compressed inorganic industrial or medical gases</t>
  </si>
  <si>
    <t>20111 - Pembuatan gas perindustrian atau perubatan bukan organik dalam bentuk cecair atau mampat</t>
  </si>
  <si>
    <t>ManufactureOfBasicOrganicChemicals</t>
  </si>
  <si>
    <t>20112 - Manufacture of basic organic chemicals</t>
  </si>
  <si>
    <t>20112 - Pembuatan kimia organik asas</t>
  </si>
  <si>
    <t>ManufactureOfInorganicCompounds</t>
  </si>
  <si>
    <t>20113 - Manufacture of inorganic compounds</t>
  </si>
  <si>
    <t>20113 - Pembuatan sebatian bukan organik</t>
  </si>
  <si>
    <t>ManufactureOfOtherBasicChemicalsNEC</t>
  </si>
  <si>
    <t>20119 - Manufacture of other basic chemicals n.e.c.</t>
  </si>
  <si>
    <t>20119 - Pembuatan kimia asas lain t.t.t.l.</t>
  </si>
  <si>
    <t>ManufactureOfFertilizers</t>
  </si>
  <si>
    <t>20121 - Manufacture of fertilizers</t>
  </si>
  <si>
    <t>20121 - Pembuatan baja</t>
  </si>
  <si>
    <t>ManufactureOfAssociatedNitrogenProducts</t>
  </si>
  <si>
    <t>20129 - Manufacture of associated nitrogen products</t>
  </si>
  <si>
    <t>20129 - Pembuatan produk campuran nitrogen</t>
  </si>
  <si>
    <t>ManufactureOfPlasticInPrimaryForms</t>
  </si>
  <si>
    <t>20131 - Manufacture of plastic in primary forms</t>
  </si>
  <si>
    <t>20131 - Pembuatan plastik dalam bentuk primer</t>
  </si>
  <si>
    <t>ManufactureOfSyntheticRubberInPrimaryFormsSyntheticRubberFactice</t>
  </si>
  <si>
    <t>20132 - Manufacture of synthetic rubber in primary forms: synthetic rubber, factice</t>
  </si>
  <si>
    <t>20132 - Pembuatan getah sintetik dalam bentuk primer: getah sintetik, tiruan</t>
  </si>
  <si>
    <t>ManufactureOfMixturesOfSyntheticRubberAndNaturalRubberOrRubberLikeGums</t>
  </si>
  <si>
    <t>20133 - Manufacture of mixtures of synthetic rubber and natural rubber or rubber - like gums</t>
  </si>
  <si>
    <t>20133 - Pembuatan campuran getah sintetik dan getah asli atau getah - seperti perekat</t>
  </si>
  <si>
    <t>ManufactureOfOtherChemicalProductsHeader</t>
  </si>
  <si>
    <t xml:space="preserve">Manufacture of other chemical products  </t>
  </si>
  <si>
    <t xml:space="preserve">Pembuatan produk kimia lain  </t>
  </si>
  <si>
    <t>ManufactureOfPesticidesAndOtherAgrochemicalProducts</t>
  </si>
  <si>
    <t>20210 - Manufacture of pesticides and other agrochemical products</t>
  </si>
  <si>
    <t>20210 - Pembuatan racun perosak dan produk agrokimia lain</t>
  </si>
  <si>
    <t>ManufactureOfPaintsVarnishesAndSimilarCoatingsInkAndMastics</t>
  </si>
  <si>
    <t>20221 - Manufacture of paints, varnishes and similar coatings ink and mastics</t>
  </si>
  <si>
    <t>20221 - Pembuatan cat, varnis dan penyadur dan mastik</t>
  </si>
  <si>
    <t>ManufactureOfPrintingInk</t>
  </si>
  <si>
    <t>20222 - Manufacture of printing ink</t>
  </si>
  <si>
    <t>20222 - Pembuatan dakwat cetak</t>
  </si>
  <si>
    <t>ManufactureOfSoapAndDetergentsCleaningAndPolishingPreparations</t>
  </si>
  <si>
    <t>20231 - Manufacture of soap and detergents, cleaning and polishing preparations</t>
  </si>
  <si>
    <t>20231 - Pembuatan sabun dan bahan pencuci, penyediaan membersih dan mengilat</t>
  </si>
  <si>
    <t>ManufactureOfPerfumesAndToiletPreparations</t>
  </si>
  <si>
    <t>20232 - Manufacture of perfumes and toilet preparations</t>
  </si>
  <si>
    <t>20232 - Pembuatan pewangi dan penyediaan dandanan diri</t>
  </si>
  <si>
    <t>ManufactureOfPhotographicPlatesFilmsSensitizedPaperAndOtherSensitizedUnexposedMaterials</t>
  </si>
  <si>
    <t>20291 - Manufacture of photographic plates, films, sensitized paper and other sensitized unexposed materials</t>
  </si>
  <si>
    <t>20291 - Pembuatan plat fotografi, filem, sensitized paper dan other sensitized unexposed materials</t>
  </si>
  <si>
    <t>ManufactureOfWritingAndDrawingInk</t>
  </si>
  <si>
    <t>20292 - Manufacture of writing and drawing ink</t>
  </si>
  <si>
    <t>20292 - Pembuatan dakwat menulis dan melukis</t>
  </si>
  <si>
    <t>ManufactureOfOtherChemicalProductsNEC</t>
  </si>
  <si>
    <t>20299 - Manufacture of other chemical products n.e.c.</t>
  </si>
  <si>
    <t>20299 - Pembuatan produk kimia lain t.t.t.l.</t>
  </si>
  <si>
    <t>ManufactureOfManMadeFibres</t>
  </si>
  <si>
    <t>20300 - Manufacture of man-made fibres</t>
  </si>
  <si>
    <t>20300 - Pembuatan serat buatan manusia</t>
  </si>
  <si>
    <t>ManufactureOfBasicPharmaceuticalsMedicinalChemicalAndBotanicalProductsHeader</t>
  </si>
  <si>
    <t xml:space="preserve">MANUFACTURE OF BASIC PHARMACEUTICALS, MEDICINAL CHEMICAL AND BOTANICAL PRODUCTS  </t>
  </si>
  <si>
    <t xml:space="preserve">PEMBUATAN PRODUK FARMASEUTIKAL ASAS, KIMIA PERUBATAN DAN BOTANI  </t>
  </si>
  <si>
    <t>ManufactureOfMedicinalActiveSubstancesToBeUsedForTheirPharmacologicalPropertiesInManufactureOfMedicaments</t>
  </si>
  <si>
    <t>21001 - Manufacture of medicinal active substances to be used for their pharmacological properties in the manufacture of medicaments</t>
  </si>
  <si>
    <t>21001 - Pembuatan bahan aktif ubat-ubatan untuk digunakan oleh bidang farmakologi dalam pembuatan ubat-ubatan</t>
  </si>
  <si>
    <t>ProcessingOfBlood</t>
  </si>
  <si>
    <t>21002 - Processing of blood</t>
  </si>
  <si>
    <t>21002 - Pemprosesan darah</t>
  </si>
  <si>
    <t>ManufactureOfMedicaments</t>
  </si>
  <si>
    <t>21003 - Manufacture of medicaments</t>
  </si>
  <si>
    <t>21003 - Pembuatan ubat-ubatan</t>
  </si>
  <si>
    <t>ManufactureOfChemicalContraceptiveProducts</t>
  </si>
  <si>
    <t>21004 - Manufacture of chemical contraceptive products</t>
  </si>
  <si>
    <t>21004 - Pembuatan produk kimia bagi pencegah kehamilan</t>
  </si>
  <si>
    <t>ManufactureOfMedicalDiagnosticPreparation</t>
  </si>
  <si>
    <t>21005 - Manufacture of medical diagnostic preparation</t>
  </si>
  <si>
    <t>21005 - Pembuatan penyediaan diagnosis perubatan</t>
  </si>
  <si>
    <t>ManufactureOfRadioactiveInVivoDiagnosticSubstances</t>
  </si>
  <si>
    <t>21006 - Manufacture of radioactive in-vivo diagnostic substances</t>
  </si>
  <si>
    <t>21006 - Pembuatan bahan diagnosis in-vivo radioaktif</t>
  </si>
  <si>
    <t>ManufactureOfBiotechPharmaceuticals</t>
  </si>
  <si>
    <t>21007 - Manufacture of biotech pharmaceuticals</t>
  </si>
  <si>
    <t>21007 - Pembuatan farmaseutikal bioteknologi</t>
  </si>
  <si>
    <t>ManufactureOfOtherPharmaceuticalsMedicinalChemicalAndBotanicalProductsNEC</t>
  </si>
  <si>
    <t>21009 - Manufacture of other pharmaceuticals, medicinal chemical and botanical products n.e.c.</t>
  </si>
  <si>
    <t>21009 - Pembuatan produk farmaseutikal, kimia perubatan dan botani t.t.t.l.</t>
  </si>
  <si>
    <t>ManufactureOfRubberAndPlasticProductsHeader</t>
  </si>
  <si>
    <t xml:space="preserve">MANUFACTURE OF RUBBER AND PLASTIC PRODUCTS  </t>
  </si>
  <si>
    <t xml:space="preserve">PEMBUATAN PRODUK GETAH DAN PLASTIK  </t>
  </si>
  <si>
    <t>ManufactureOfRubberProductsHeader</t>
  </si>
  <si>
    <t xml:space="preserve">Manufacture of rubber products  </t>
  </si>
  <si>
    <t xml:space="preserve">Pembuatan produk getah  </t>
  </si>
  <si>
    <t>ManufactureOfRubberTyresForVehicles</t>
  </si>
  <si>
    <t>22111 - Manufacture of rubber tyres for vehicles</t>
  </si>
  <si>
    <t>22111 - Pembuatan tayar getah untuk kenderaan</t>
  </si>
  <si>
    <t>ManufactureOfInterchangeableTyreTreadsAndRetreadingRubberTyres</t>
  </si>
  <si>
    <t>22112 - Manufacture of interchangeable tyre treads and retreading rubber tyres</t>
  </si>
  <si>
    <t>22112 - Pembuatan bunga tayar yang boleh ditukar ganti dan tayar celup</t>
  </si>
  <si>
    <t>ManufactureOfOtherProductsOfNaturalOrSyntheticRubberUnvulcanizedVulcanizedOrHardened</t>
  </si>
  <si>
    <t>22191 - Manufacture of other products of natural or synthetic rubber, unvulcanized, vulcanized or hardened</t>
  </si>
  <si>
    <t>22191 - Pembuatan produk lain daripada getah asli atau sintetik, tidak divulkan, divulkan atau dikeraskan</t>
  </si>
  <si>
    <t>ManufactureOfRubberGloves</t>
  </si>
  <si>
    <t>22192 - Manufacture of rubber gloves</t>
  </si>
  <si>
    <t>22192 - Pembuatan sarung tangan getah</t>
  </si>
  <si>
    <t>RubberRemillingAndLatexProcessing</t>
  </si>
  <si>
    <t>22193 - Rubber remilling and latex processing</t>
  </si>
  <si>
    <t>22193 - Pengilangan semula getah dan prosesan susu getah</t>
  </si>
  <si>
    <t>ManufactureOfOtherRubberProductsNEC</t>
  </si>
  <si>
    <t>22199 - Manufacture of other rubber products n.e.c</t>
  </si>
  <si>
    <t>22199 - Pembuatan produk getah lain yang t.t.t.l.</t>
  </si>
  <si>
    <t>ManufactureOfPlasticProductsHeader</t>
  </si>
  <si>
    <t xml:space="preserve">Manufacture of plastic products  </t>
  </si>
  <si>
    <t xml:space="preserve">Pembuatan produk plastik  </t>
  </si>
  <si>
    <t>ManufactureOfSemiManufacturesOfPlasticProducts</t>
  </si>
  <si>
    <t>22201 - Manufacture of semi-manufactures of plastic products</t>
  </si>
  <si>
    <t>22201 - Pembuatan produk plastik separa siap</t>
  </si>
  <si>
    <t>ManufactureOfFinishedPlasticProducts</t>
  </si>
  <si>
    <t>22202 - Manufacture of finished plastic products</t>
  </si>
  <si>
    <t>22202 - Pembuatan produk plastik siap</t>
  </si>
  <si>
    <t>ManufactureOfPlasticArticlesForPackingOfGoods</t>
  </si>
  <si>
    <t>22203 - Manufacture of plastic articles for the packing of goods</t>
  </si>
  <si>
    <t>22203 - Pembuatan artikel plastik untuk pembungkusan barangan</t>
  </si>
  <si>
    <t>ManufactureOfBuildersPlasticsWare</t>
  </si>
  <si>
    <t>22204 - Manufacture of builders' plastics ware</t>
  </si>
  <si>
    <t>22204 - Pembuatan barangan plastik jurubina</t>
  </si>
  <si>
    <t>ManufactureOfPlasticTablewareKitchenwareAndToiletArticles</t>
  </si>
  <si>
    <t>22205 - Manufacture of plastic tableware, kitchenware and toilet articles</t>
  </si>
  <si>
    <t>22205 - Pembuatan pinggan mangkuk, peralatan dapur dan barangan tandas daripada plastik</t>
  </si>
  <si>
    <t>ManufactureOfDiversePlasticProductsNEC</t>
  </si>
  <si>
    <t>22209 - Manufacture of diverse plastic products n.e.c.</t>
  </si>
  <si>
    <t>22209 - Pembuatan pelbagai produk plastik t.t.t.l.</t>
  </si>
  <si>
    <t>ManufactureOfOtherNonMetallicMineralProductsHeader</t>
  </si>
  <si>
    <t xml:space="preserve">MANUFACTURE OF OTHER NON-METALLIC MINERAL PRODUCTS  </t>
  </si>
  <si>
    <t xml:space="preserve">PEMBUATAN PRODUK BUKAN LOGAM LAIN  </t>
  </si>
  <si>
    <t>ManufactureOfGlassAndGlassProductsHeader</t>
  </si>
  <si>
    <t xml:space="preserve">Manufacture of glass and glass products  </t>
  </si>
  <si>
    <t xml:space="preserve">Pembuatan kaca dan produk kaca  </t>
  </si>
  <si>
    <t>ManufactureOfFlatGlassIncludingWiredColouredOrTintedFlatGlass</t>
  </si>
  <si>
    <t>23101 - Manufacture of flat glass, including wired, coloured or tinted flat glass</t>
  </si>
  <si>
    <t>23101 - Pembuatan kaca leper, termasuk kaca leper berdawai, berwarna atau sedikit berwarna</t>
  </si>
  <si>
    <t>ManufactureOfLaboratoryHygienicOrPharmaceuticalGlassware</t>
  </si>
  <si>
    <t>23102 - Manufacture of laboratory, hygienic or pharmaceutical glassware</t>
  </si>
  <si>
    <t>23102 - Pembuatan barangan kaca makmal, barangan kesihatan atau farmaseutikal</t>
  </si>
  <si>
    <t>ManufactureOfOtherGlassProductsNEC</t>
  </si>
  <si>
    <t>23109 - Manufacture of other glass products n.e.c.</t>
  </si>
  <si>
    <t>23109 - Pembuatan produk kaca lain t.t.t.l.</t>
  </si>
  <si>
    <t>ManufactureOfNonMetallicMineralProductsNECHeader</t>
  </si>
  <si>
    <t xml:space="preserve">Manufacture of non-metallic mineral products n.e.c.  </t>
  </si>
  <si>
    <t xml:space="preserve">Pembuatan produk mineral bukan logam t.t.t.l.  </t>
  </si>
  <si>
    <t>ManufactureOfRefractoryMortarsAndConcretes</t>
  </si>
  <si>
    <t>23911 - Manufacture of refractory mortars and concretes</t>
  </si>
  <si>
    <t>23911 - Pembuatan mortar refraktori dan konkrit</t>
  </si>
  <si>
    <t>ManufactureOfRefractoryCeramicGoods</t>
  </si>
  <si>
    <t>23912 - Manufacture of refractory ceramic goods</t>
  </si>
  <si>
    <t>23912 - Pembuatan barangan seramik refraktori</t>
  </si>
  <si>
    <t>ManufactureOfNonRefractoryCeramic</t>
  </si>
  <si>
    <t>23921 - Manufacture of non-refractory ceramic</t>
  </si>
  <si>
    <t>23921 - Pembuatan seramik bukan refraktori</t>
  </si>
  <si>
    <t>ManufactureOfOtherClayBuildingMaterials</t>
  </si>
  <si>
    <t>23929 - Manufacture of other clay building materials</t>
  </si>
  <si>
    <t>23929 - Pembuatan lain-lain bahan binaan dari tanah liat</t>
  </si>
  <si>
    <t>ManufactureOfOtherPorcelainAndCeramicProducts</t>
  </si>
  <si>
    <t>23930 - Manufacture of other porcelain and ceramic products</t>
  </si>
  <si>
    <t>23930 - Pembuatan produk porselin dan seramik lain</t>
  </si>
  <si>
    <t>ManufactureOfHydraulicCement</t>
  </si>
  <si>
    <t>23941 - Manufacture of hydraulic cement</t>
  </si>
  <si>
    <t>23941 - Pembuatan simen hidraulik</t>
  </si>
  <si>
    <t>ManufactureOfLimeAndPlaster</t>
  </si>
  <si>
    <t>23942 - Manufacture of lime and plaster</t>
  </si>
  <si>
    <t>23942 - Pembuatan kapur dan plaster</t>
  </si>
  <si>
    <t>ManufactureOfReadyMixAndDryMixConcreteAndMortars</t>
  </si>
  <si>
    <t>23951 - Manufacture of ready-mix and dry-mix concrete and mortars</t>
  </si>
  <si>
    <t>23951 - Pembuatan konkrit dan mortar siap bancuh dan bancuhan kering</t>
  </si>
  <si>
    <t>ManufactureOfPrecastConcreteCementOrArtificialStoneArticlesForUseInConstruction</t>
  </si>
  <si>
    <t>23952 - Manufacture of precast concrete, cement or artificial stone articles for use in construction</t>
  </si>
  <si>
    <t>23952 - Pembuatan konkrit pratuangan, simen atau artikel batu buatan yang digunakan dalam pembinaan</t>
  </si>
  <si>
    <t>ManufactureOfPrefabricatedStructuralComponentsForBuildingOrCivilEngineeringOfCementConcreteOrArtificialStone</t>
  </si>
  <si>
    <t>23953 - Manufacture of prefabricated structural components for building or civil engineering of cement, concrete or artificial stone</t>
  </si>
  <si>
    <t>23953 - Pembuatan komponen struktur pasang siap untuk bangunan atau kejuruteraan awam dari simen, batu atau konkrit buatan</t>
  </si>
  <si>
    <t>ManufactureOfOtherArticlesOfConcreteCementAndPlasterNEC</t>
  </si>
  <si>
    <t>23959 - Manufacture of other articles of concrete, cement and plaster n.e.c.</t>
  </si>
  <si>
    <t>23959 - Pembuatan artikel konkrit, simen dan plaster lain t.t.t.l.</t>
  </si>
  <si>
    <t>CuttingShapingAndFinishingOfStone</t>
  </si>
  <si>
    <t>23960 - Cutting, shaping and finishing of stone</t>
  </si>
  <si>
    <t>23960 - Pemotongan, pembentukan dan penyiapan batu</t>
  </si>
  <si>
    <t>ManufactureOfOtherNonMetallicMineralProductsNEC</t>
  </si>
  <si>
    <t>23990 - Manufacture of other non-metallic mineral products n.e.c.</t>
  </si>
  <si>
    <t>23990 - Pembuatan produk mineral bukan logam lain t.t.t.l.</t>
  </si>
  <si>
    <t>ManufactureOfBasicMetalsHeader</t>
  </si>
  <si>
    <t xml:space="preserve">MANUFACTURE OF BASIC METALS  </t>
  </si>
  <si>
    <t xml:space="preserve">PEMBUATAN LOGAM ASAS  </t>
  </si>
  <si>
    <t>ManufactureOfBasicIronAndSteelHeader</t>
  </si>
  <si>
    <t xml:space="preserve">Manufacture of basic iron and steel  </t>
  </si>
  <si>
    <t xml:space="preserve">Pembuatan besi asas dan keluli  </t>
  </si>
  <si>
    <t>ProductionOfPigIronAndSpiegeleisenInPigsBlocksOrOtherPrimaryForms</t>
  </si>
  <si>
    <t>24101 - Production of pig iron and spiegeleisen in pigs, blocks or other primary forms</t>
  </si>
  <si>
    <t>24101 - Pengeluaran jongkong besi dan spiegeleisen dalam bentuk jongkong, blok atau dalam bentuk asal  lain</t>
  </si>
  <si>
    <t>ProductionOfBarsAndRodsOfStainlessSteelOrOtherAlloySteel</t>
  </si>
  <si>
    <t>24102 - Production of bars and rods of stainless steel or other alloy steel</t>
  </si>
  <si>
    <t>24102 - Pembuatan batang dan rod keluli tahan karat atau keluli aloi lain</t>
  </si>
  <si>
    <t>ManufactureOfSeamlessTubesByHotRollingHotExtrusionOrHotDrawingOrByColdDrawingOrColdRolling</t>
  </si>
  <si>
    <t>24103 - Manufacture of seamless tubes, by hot rolling, hot extrusion or hot drawing, or by cold drawing or cold rolling</t>
  </si>
  <si>
    <t>24103 - Pembuatan tiub tidak berkelim, dengan penggelekan, picitan atau tempaan panas, atau dengan tempaan atau penggelekan sejuk</t>
  </si>
  <si>
    <t>ManufactureOfSteelTubeFittings</t>
  </si>
  <si>
    <t>24104 - Manufacture of steel tube fittings</t>
  </si>
  <si>
    <t>24104 - Pembuatan kelengkapan tiub keluli</t>
  </si>
  <si>
    <t>ManufactureOfOtherBasicIronAndSteelProductsNEC</t>
  </si>
  <si>
    <t>24109 - Manufacture of other basic iron and steel products n.e.c.</t>
  </si>
  <si>
    <t>24109 - Pembuatan produk besi asas dan keluli lain t.t.t.l.</t>
  </si>
  <si>
    <t>ManufactureOfBasicPreciousAndOtherNonFerrousMetalsHeader</t>
  </si>
  <si>
    <t xml:space="preserve">Manufacture of basic precious and other non-ferrous metals  </t>
  </si>
  <si>
    <t xml:space="preserve">Pembuatan logam asas berharga dan logam bukan ferus lain  </t>
  </si>
  <si>
    <t>TinSmelting</t>
  </si>
  <si>
    <t>24201 - Tin smelting</t>
  </si>
  <si>
    <t>24201 - Peleburan timah</t>
  </si>
  <si>
    <t>ProductionOfAluminiumFromAlumina</t>
  </si>
  <si>
    <t>24202 - Production of aluminium from alumina</t>
  </si>
  <si>
    <t>24202 - Pengeluaran aluminium daripada alumina</t>
  </si>
  <si>
    <t>ManufactureOfOtherBasicPreciousAndOtherNonFerrousMetalsNEC</t>
  </si>
  <si>
    <t>24209 - Manufacture of other basic precious and other non-ferrous metals n.e.c.</t>
  </si>
  <si>
    <t>24209 - Pembuatan logam asas berharga dan logam bukan ferus lain t.t.t.l.</t>
  </si>
  <si>
    <t>CastingOfMetalsHeader</t>
  </si>
  <si>
    <t xml:space="preserve">Casting of metals  </t>
  </si>
  <si>
    <t xml:space="preserve">Pengacuan logam  </t>
  </si>
  <si>
    <t>CastingOfIron</t>
  </si>
  <si>
    <t>24311 - Casting of iron</t>
  </si>
  <si>
    <t>24311 - Pengacuan besi</t>
  </si>
  <si>
    <t>CastingOfSteel</t>
  </si>
  <si>
    <t>24312 - Casting of steel</t>
  </si>
  <si>
    <t>24312 - Pengacuan keluli</t>
  </si>
  <si>
    <t>CastingOfNonFerrousMetals</t>
  </si>
  <si>
    <t>24320 - Casting of non-ferrous metals</t>
  </si>
  <si>
    <t>24320 - Pengacuan logam bukan ferus</t>
  </si>
  <si>
    <t>ManufactureOfFabricatedMetalProductsExceptMachineryAndEquipmentHeader</t>
  </si>
  <si>
    <t xml:space="preserve">MANUFACTURE OF FABRICATED METAL PRODUCTS EXCEPT MACHINERY AND EQUIPMENT  </t>
  </si>
  <si>
    <t xml:space="preserve">PEMBUATAN PRODUK YANG DIREKA DARIPADA LOGAM, KECUALI MESIN DAN KELENGKAPAN  </t>
  </si>
  <si>
    <t>ManufactureOfStructuralMetalProductsTanksReservoirsAndSteamGeneratorsHeader</t>
  </si>
  <si>
    <t xml:space="preserve">Manufacture of structural metal products, tanks, reservoirs and steam generators  </t>
  </si>
  <si>
    <t xml:space="preserve">Pembuatan produk struktur logam, tangki, takungan dan penjana wap  </t>
  </si>
  <si>
    <t>ManufactureOfIndustrialFrameworksInMetal</t>
  </si>
  <si>
    <t>25111 - Manufacture of industrial frameworks in metal</t>
  </si>
  <si>
    <t>25111 - Pembuatan kerangka kerja perindustrian daripada logam</t>
  </si>
  <si>
    <t>ManufactureOfPrefabricatedBuildingsMainlyOfMetal</t>
  </si>
  <si>
    <t>25112 - Manufacture of prefabricated buildings mainly of metal</t>
  </si>
  <si>
    <t>25112 - Pembuatan bangunan pasang siap terutamanya daripada logam</t>
  </si>
  <si>
    <t>ManufactureOfMetalDoorsWindowsAndTheirFramesShuttersAndGates</t>
  </si>
  <si>
    <t>25113 - Manufacture of metal doors, windows and their frames, shutters and gates</t>
  </si>
  <si>
    <t>25113 - Pembuatan pintu, tingkap dan bingkai, penutup tingkap dan pintu pagar daripada logam</t>
  </si>
  <si>
    <t>ManufactureOfOtherStructuralMetalProducts</t>
  </si>
  <si>
    <t>25119 - Manufacture of other structural metal products</t>
  </si>
  <si>
    <t>25119 - Pembuatan produk struktur logam lain</t>
  </si>
  <si>
    <t>ManufactureOfTanksReservoirsAndContainersOfMetal</t>
  </si>
  <si>
    <t>25120 - Manufacture of tanks, reservoirs and containers of metal</t>
  </si>
  <si>
    <t>25120 - Pembuatan tangki, takungan dan kontena daripada logam</t>
  </si>
  <si>
    <t>ManufactureOfSteamGeneratorsExceptCentralHeatingHotWaterBoilers</t>
  </si>
  <si>
    <t>25130 - Manufacture of steam generators, except central heating hot water boilers</t>
  </si>
  <si>
    <t>25130 - Pembuatan penjana wap, kecuali dandang pemanasan air berpusat</t>
  </si>
  <si>
    <t>ManufactureOfWeaponsAndAmmunition</t>
  </si>
  <si>
    <t>25200 - Manufacture of weapons and ammunition</t>
  </si>
  <si>
    <t>25200 - Pembuatan senjata dan peluru</t>
  </si>
  <si>
    <t>ManufactureOfOtherFabricatedMetalProductsMetalWorkingServiceActivitiesHeader</t>
  </si>
  <si>
    <t xml:space="preserve">Manufacture of other fabricated metal products; metal working service activities  </t>
  </si>
  <si>
    <t xml:space="preserve">Pembuatan lain-lain produk yang direka daripada logam; aktiviti perkhidmatan kerja logam  </t>
  </si>
  <si>
    <t>ForgingPressingStampingAndRollFormingOfMetalPowderMetallurgy</t>
  </si>
  <si>
    <t>25910 - Forging, pressing, stamping and roll-forming of metal; powder metallurgy</t>
  </si>
  <si>
    <t>25910 - Tempaan, tekanan, hentakan dan bentuk gelekan logam; serbuk metalurgi</t>
  </si>
  <si>
    <t>TreatmentAndCoatingOfMetalsMachining</t>
  </si>
  <si>
    <t>25920 - Treatment and coating of metals; machining</t>
  </si>
  <si>
    <t>25920 - Rawatan dan penyalutan logam; menggunakan mesin</t>
  </si>
  <si>
    <t>ManufactureOfCutleryHandToolsAndGeneralHardware</t>
  </si>
  <si>
    <t>25930 - Manufacture of cutlery, hand tools and general hardware</t>
  </si>
  <si>
    <t>25930 - Pembuatan kutleri, alatan pertukangan tangan dan perkakasan am</t>
  </si>
  <si>
    <t>ManufactureOfTinsAndCansForFoodProductsCollapsibleTubesAndBoxes</t>
  </si>
  <si>
    <t>25991 - Manufacture of tins and cans for food products, collapsible tubes and boxes</t>
  </si>
  <si>
    <t>25991 - Pembuatan tin untuk produk makanan dan minuman, tiub dan kotak boleh dilipat</t>
  </si>
  <si>
    <t>ManufactureOfMetalCablePlaitedBandsAndSimilarArticles</t>
  </si>
  <si>
    <t>25992 - Manufacture of metal cable, plaited bands and similar articles</t>
  </si>
  <si>
    <t>25992 - Pembuatan kabel, plaited bands (jalur/pita berpintal) dan artikel seumpamanya daripada logam</t>
  </si>
  <si>
    <t>ManufactureOfBoltsScrewsNutsAndSimilarThreadedProducts</t>
  </si>
  <si>
    <t>25993 - Manufacture of bolts, screws, nuts and similar threaded products</t>
  </si>
  <si>
    <t>25993 - Pembuatan bolt, skru, nat dan produk uliran seumpamanya</t>
  </si>
  <si>
    <t>ManufactureOfMetalHouseholdArticles</t>
  </si>
  <si>
    <t>25994 - Manufacture of metal household articles</t>
  </si>
  <si>
    <t>25994 - Pembuatan barangan rumah daripada logam</t>
  </si>
  <si>
    <t>ManufactureOfAnyOtherFabricatedMetalProductsNEC</t>
  </si>
  <si>
    <t>25999 - Manufacture of any other fabricated metal products n.e.c.</t>
  </si>
  <si>
    <t>25999 - Pembuatan produk lain yang direka daripada logam t.t.t.l.</t>
  </si>
  <si>
    <t>ManufactureOfComputerElectronicAndOpticalProductsHeader</t>
  </si>
  <si>
    <t xml:space="preserve">MANUFACTURE OF COMPUTER, ELECTRONIC AND OPTICAL PRODUCTS  </t>
  </si>
  <si>
    <t xml:space="preserve">PEMBUATAN PRODUK KOMPUTER, ELEKTRONIK DAN OPTIKAL  </t>
  </si>
  <si>
    <t>ManufactureElectronicComponentsAndBoardsHeader</t>
  </si>
  <si>
    <t xml:space="preserve">Manufacture electronic components and boards  </t>
  </si>
  <si>
    <t xml:space="preserve">Pembuatan komponen dan papan elektronik  </t>
  </si>
  <si>
    <t>ManufactureOfDiodesTransistorsAndSimilarSemiconductorDevices</t>
  </si>
  <si>
    <t>26101 - Manufacture of diodes, transistors and similar semiconductor devices</t>
  </si>
  <si>
    <t>26101 - Pembuatan diod, transistor dan alatan semikonduktor yang seumpamanya</t>
  </si>
  <si>
    <t>ManufactureElectronicIntegratedCircuitsMicroAssemblies</t>
  </si>
  <si>
    <t>26102 - Manufacture electronic integrated circuits micro assemblies</t>
  </si>
  <si>
    <t>26102 - Pembuatan litar elektronik bersepadu dengan pemasangan mikro</t>
  </si>
  <si>
    <t>ManufactureOfElectricalCapacitorsAndResistors</t>
  </si>
  <si>
    <t>26103 - Manufacture of electrical capacitors and resistors</t>
  </si>
  <si>
    <t>26103 - Pembuatan kapasitor dan perintang elektrik</t>
  </si>
  <si>
    <t>ManufactureOfPrintedCircuitBoards</t>
  </si>
  <si>
    <t>26104 - Manufacture of printed circuit boards</t>
  </si>
  <si>
    <t>26104 - Pembuatan papan litar bercetak</t>
  </si>
  <si>
    <t>ManufactureOfDisplayComponents</t>
  </si>
  <si>
    <t>26105 - Manufacture of display components</t>
  </si>
  <si>
    <t>26105 - Pembuatan komponen paparan</t>
  </si>
  <si>
    <t>ManufactureOfOtherComponentsForElectronicApplications</t>
  </si>
  <si>
    <t>26109 - Manufacture of other components for electronic applications</t>
  </si>
  <si>
    <t>26109 - Pembuatan komponen lain untuk aplikasi elektronik</t>
  </si>
  <si>
    <t>ManufactureOfComputersAndPeripheralEquipmentHeader</t>
  </si>
  <si>
    <t xml:space="preserve">Manufacture of computers and peripheral equipment  </t>
  </si>
  <si>
    <t xml:space="preserve">Pembuatan komputer dan kelengkapan peranti  </t>
  </si>
  <si>
    <t>ManufactureOfComputers</t>
  </si>
  <si>
    <t>26201 - Manufacture of computers</t>
  </si>
  <si>
    <t>26201 - Pembuatan komputer</t>
  </si>
  <si>
    <t>ManufactureOfPeripheralEquipment</t>
  </si>
  <si>
    <t>26202 - Manufacture of peripheral equipment</t>
  </si>
  <si>
    <t>26202 - Pembuatan kelengkapan peranti</t>
  </si>
  <si>
    <t>ManufactureOfCommunicationEquipment</t>
  </si>
  <si>
    <t>26300 - Manufacture of communication equipment</t>
  </si>
  <si>
    <t>26300 - Pembuatan peralatan komunikasi</t>
  </si>
  <si>
    <t>ManufactureOfConsumerElectronics</t>
  </si>
  <si>
    <t>26400 - Manufacture of consumer electronics</t>
  </si>
  <si>
    <t>26400 - Pembuatan elektronik pengguna</t>
  </si>
  <si>
    <t>ManufactureOfMeasuringTestingNavigatingAndControlEquipmentWatchesAndClocksHeader</t>
  </si>
  <si>
    <t xml:space="preserve">Manufacture of measuring, testing, navigating and control equipment; watches and clocks  </t>
  </si>
  <si>
    <t xml:space="preserve">Pembuatan kelengkapan mengukur, menguji, mengemudi (memandu arah) dan kawalan; jam tangan dan jam  </t>
  </si>
  <si>
    <t>ManufactureOfMeasuringTestingNavigatingAndControlEquipment</t>
  </si>
  <si>
    <t>26511 - Manufacture of measuring, testing, navigating and control equipment</t>
  </si>
  <si>
    <t>26511 - Pembuatan kelengkapan mengukur, menguji, memandu arah dan kawalan</t>
  </si>
  <si>
    <t>ManufactureOfIndustrialProcessControlEquipment</t>
  </si>
  <si>
    <t>26512 - Manufacture of industrial process control equipment</t>
  </si>
  <si>
    <t>26512 - Pembuatan kelengkapan kawalan proses perindustrian</t>
  </si>
  <si>
    <t>ManufactureOfWatchesAndClocksAndParts</t>
  </si>
  <si>
    <t>26520 - Manufacture of watches and clocks and parts</t>
  </si>
  <si>
    <t>26520 - Pembuatan jam tangan dan jam dan bahagiannya</t>
  </si>
  <si>
    <t>ManufactureOfIrradiationElectroMedicalAndElectrotherapeuticEquipment</t>
  </si>
  <si>
    <t>26600 - Manufacture of irradiation, electro medical and electrotherapeutic equipment</t>
  </si>
  <si>
    <t>26600 - Pembuatan peralatan penyinaran, perubatan elektro dan elektroterapeutik</t>
  </si>
  <si>
    <t>ManufactureOfOpticalInstrumentsAndPhotographicEquipmentHeader</t>
  </si>
  <si>
    <t xml:space="preserve">Manufacture of optical instruments and photographic equipment  </t>
  </si>
  <si>
    <t xml:space="preserve">Pembuatan peralatan optikalal dan alatan fotografi  </t>
  </si>
  <si>
    <t>ManufactureOfOpticalInstrumentsAndEquipment</t>
  </si>
  <si>
    <t>26701 - Manufacture of optical instruments and equipment</t>
  </si>
  <si>
    <t>26701 - Pembuatan instrumen dan kelengkapan optikal</t>
  </si>
  <si>
    <t>ManufactureOfPhotographicEquipment</t>
  </si>
  <si>
    <t>26702 - Manufacture of photographic equipment</t>
  </si>
  <si>
    <t>26702 - Pembuatan peralatan fotografi</t>
  </si>
  <si>
    <t>ManufactureOfMagneticAndOpticalRecordingMedia</t>
  </si>
  <si>
    <t>26800 - Manufacture of magnetic and optical recording media</t>
  </si>
  <si>
    <t>26800 - Pembuatan media rakaman magnetik dan optikal</t>
  </si>
  <si>
    <t>ManufactureOfElectricalEquipmentHeader</t>
  </si>
  <si>
    <t xml:space="preserve">MANUFACTURE OF ELECTRICAL EQUIPMENT  </t>
  </si>
  <si>
    <t xml:space="preserve">PEMBUATAN KELENGKAPAN ELEKTRIK  </t>
  </si>
  <si>
    <t>ManufactureOfElectricMotorsGeneratorsTransformersAndElectricityDistributionAndControlApparatusHeader</t>
  </si>
  <si>
    <t xml:space="preserve">Manufacture of electric motors, generators, transformers and electricity distribution and control apparatus  </t>
  </si>
  <si>
    <t xml:space="preserve">Pembuatan motor elektrik, penjana, transformer dan perkakasan pengagihan dan pengawalan elektrik  </t>
  </si>
  <si>
    <t>ManufactureOfElectricMotorsGeneratorsAndTransformers</t>
  </si>
  <si>
    <t>27101 - Manufacture of electric motors, generators and transformers</t>
  </si>
  <si>
    <t>27101 - Pembuatan motor elektrik, penjana dan transformer</t>
  </si>
  <si>
    <t>ManufactureOfElectricityDistributionAndControlApparatus</t>
  </si>
  <si>
    <t>27102 - Manufacture of electricity distribution and control apparatus</t>
  </si>
  <si>
    <t>27102 - Pembuatan perkakasan pengagihan dan pengawalan elektrik</t>
  </si>
  <si>
    <t>ManufactureOfBatteriesAndAccumulators</t>
  </si>
  <si>
    <t>27200 - Manufacture of batteries and accumulators</t>
  </si>
  <si>
    <t>27200 - Pembuatan bateri dan akumulator</t>
  </si>
  <si>
    <t>ManufactureOfWiringAndWiringDevicesHeader</t>
  </si>
  <si>
    <t xml:space="preserve">Manufacture of wiring and wiring devices  </t>
  </si>
  <si>
    <t xml:space="preserve">Pembuatan pendawaian dan alatan pendawaian  </t>
  </si>
  <si>
    <t>ManufactureOfFibreOpticCables</t>
  </si>
  <si>
    <t>27310 - Manufacture of fibre optic cables</t>
  </si>
  <si>
    <t>27310 - Pembuatan kabel gentian optikal</t>
  </si>
  <si>
    <t>ManufactureOfOtherElectronicAndElectricWiresAndCables</t>
  </si>
  <si>
    <t>27320 - Manufacture of other electronic and electric wires and cables</t>
  </si>
  <si>
    <t>27320 - Pembuatan wayar dan kabel elektronik dan elektrik lain</t>
  </si>
  <si>
    <t>ManufactureOfCurrentCarryingAndNonCurrentCarryingWiringDevicesForElectricalCircuitsRegardlessOfMaterial</t>
  </si>
  <si>
    <t>27330 - Manufacture of current-carrying and non current-carrying wiring devices for electrical circuits regardless of material</t>
  </si>
  <si>
    <t>27330 - Pembuatan alatan pendawaian pembawa dan bukan pembawa arus untuk litar elektrik (tanpa mengira jenis bahan)</t>
  </si>
  <si>
    <t>ManufactureOfElectricLightingEquipment</t>
  </si>
  <si>
    <t>27400 - Manufacture of electric lighting equipment</t>
  </si>
  <si>
    <t>27400 - Pembuatan kelengkapan pencahayaan elektrik</t>
  </si>
  <si>
    <t>ManufactureOfDomesticAppliances</t>
  </si>
  <si>
    <t>27500 - Manufacture of domestic appliances</t>
  </si>
  <si>
    <t>27500 - Pembuatan perkakasan domestik</t>
  </si>
  <si>
    <t>ManufactureOfOtherElectricalEquipmentHeader</t>
  </si>
  <si>
    <t xml:space="preserve">Manufacture of other electrical equipment  </t>
  </si>
  <si>
    <t xml:space="preserve">Pembuatan kelengkapan elektrik lain  </t>
  </si>
  <si>
    <t>ManufactureOfMiscellaneousElectricalEquipmentOtherThanMotorsGeneratorsAndTransformersBatteriesAndAccumulatorsWiresAndWiringDevicesLightingEquipmentOrDomesticAppliances</t>
  </si>
  <si>
    <t>27900 - Manufacture of miscellaneous electrical equipment other than motors, generators and transformers, batteries and accumulators, wires and wiring devices, lighting equipment or domestic appliances</t>
  </si>
  <si>
    <t>27900 - Pembuatan pelbagai kelengkapan elektrik selain daripada motor, penjana dan transformer, bateri dan akumulator, wayar dan alatan pendawaian, kelengkapan pencahayaan atau perkakasan domestik</t>
  </si>
  <si>
    <t>ManufactureOfMachineryAndEquipmentNECHeader</t>
  </si>
  <si>
    <t xml:space="preserve">MANUFACTURE OF MACHINERY AND EQUIPMENT N.E.C  </t>
  </si>
  <si>
    <t xml:space="preserve">PEMBUATAN JENTERA DAN PERALATAN T.T.T.L.  </t>
  </si>
  <si>
    <t>ManufactureOfGeneralPurposeMachineryHeader</t>
  </si>
  <si>
    <t xml:space="preserve">Manufacture of general purpose machinery  </t>
  </si>
  <si>
    <t xml:space="preserve">Pembuatan jentera kegunaan umum  </t>
  </si>
  <si>
    <t>ManufactureOfEnginesAndTurbinesExceptAircraftVehicleAndCycleEngines</t>
  </si>
  <si>
    <t>28110 - Manufacture of engines and turbines, except aircraft, vehicle and cycle engines</t>
  </si>
  <si>
    <t>28110 - Pembuatan enjin dan turbin, kecuali enjin pesawat, kenderaan dan sikal</t>
  </si>
  <si>
    <t>ManufactureOfFluidPowerEquipment</t>
  </si>
  <si>
    <t>28120 - Manufacture of fluid power equipment</t>
  </si>
  <si>
    <t>28120 - Pembuatan alat-alat kuasa bendalir</t>
  </si>
  <si>
    <t>ManufactureOfOtherPumpsCompressorsTapsAndValves</t>
  </si>
  <si>
    <t>28130 - Manufacture of other pumps, compressors, taps and valves</t>
  </si>
  <si>
    <t>28130 - Pembuatan pam, pemampat, kepala paip dan injap lain</t>
  </si>
  <si>
    <t>ManufactureOfBearingsGearsGearingAndDrivingElements</t>
  </si>
  <si>
    <t>28140 - Manufacture of bearings, gears, gearing and driving elements</t>
  </si>
  <si>
    <t>28140 - Pembuatan penggalas, gear, elemen gear dan pemanduan</t>
  </si>
  <si>
    <t>ManufactureOfOvensFurnacesAndFurnaceBurners</t>
  </si>
  <si>
    <t>28150 - Manufacture of ovens, furnaces and furnace burners</t>
  </si>
  <si>
    <t>28150 - Pembuatan ketuhar, relau dan relau pembakar</t>
  </si>
  <si>
    <t>ManufactureOfLiftingAndHandlingEquipment</t>
  </si>
  <si>
    <t>28160 - Manufacture of lifting and handling equipment</t>
  </si>
  <si>
    <t>28160 - Pembuatan kelengkapan mengangkat dan mengendali</t>
  </si>
  <si>
    <t>ManufactureOfOfficeMachineryAndEquipmentExceptComputersAndPeripheralEquipment</t>
  </si>
  <si>
    <t>28170 - Manufacture of office machinery and equipment (except computers and peripheral equipment)</t>
  </si>
  <si>
    <t>28170 - Pembuatan mesin dan kelengkapan pejabat (kecuali kelengkapan komputer dan peranti)</t>
  </si>
  <si>
    <t>ManufactureOfPowerDrivenHandToolsWithSelfContainedElectricOrNonElectricMotorOrPneumaticDrives</t>
  </si>
  <si>
    <t>28180 - Manufacture of power-driven hand tools with self-contained electric or non-electric motor or pneumatic drives</t>
  </si>
  <si>
    <t>28180 - Pembuatan alatan tangan yang menggunakan kuasa dilengkapkan dengan motor elektrik atau bukan motor elektrik atau pneumatik</t>
  </si>
  <si>
    <t>ManufactureOfRefrigeratingOrFreezingIndustrialEquipment</t>
  </si>
  <si>
    <t>28191 - Manufacture of refrigerating or freezing industrial equipment</t>
  </si>
  <si>
    <t>28191 - Pembuatan kelengkapan penyejukan atau pembekuan perindustrian</t>
  </si>
  <si>
    <t>ManufactureOfAirConditioningMachinesIncludingForMotorVehicles</t>
  </si>
  <si>
    <t>28192 - Manufacture of air-conditioning machines, including for motor vehicles</t>
  </si>
  <si>
    <t>28192 - Pembuatan mesin penyaman udara, termasuk untuk kenderaan bermotor</t>
  </si>
  <si>
    <t>ManufactureOfOtherGeneralPurposeMachineryNEC</t>
  </si>
  <si>
    <t>28199 - Manufacture of other general-purpose machinery n.e.c.</t>
  </si>
  <si>
    <t>28199 - Pengeluaran mesin tujuan umum lain t.t.t.l.</t>
  </si>
  <si>
    <t>ManufactureOfSpecialPurposeMachineryHeader</t>
  </si>
  <si>
    <t xml:space="preserve">Manufacture of special-purpose machinery  </t>
  </si>
  <si>
    <t xml:space="preserve">Pembuatan mesin bertujuan khas  </t>
  </si>
  <si>
    <t>ManufactureOfAgriculturalAndForestryMachinery</t>
  </si>
  <si>
    <t>28210 - Manufacture of agricultural and forestry machinery</t>
  </si>
  <si>
    <t>28210 - Pembuatan mesin bagi pertanian dan perhutanan</t>
  </si>
  <si>
    <t>ManufactureOfMetalFormingMachineryAndMachineTools</t>
  </si>
  <si>
    <t>28220 - Manufacture of metal-forming machinery and machine tools</t>
  </si>
  <si>
    <t>28220 - Pembuatan jentera pembentukan logam dan alatan mesin</t>
  </si>
  <si>
    <t>ManufactureOfMachineryForMetallurgy</t>
  </si>
  <si>
    <t>28230 - Manufacture of machinery for metallurgy</t>
  </si>
  <si>
    <t>28230 - Pengeluaran bagi jentera untuk metalurgi</t>
  </si>
  <si>
    <t>ManufactureOfMachineryForMiningQuarryingAndConstruction</t>
  </si>
  <si>
    <t>28240 - Manufacture of machinery for mining, quarrying and construction</t>
  </si>
  <si>
    <t>28240 - Pembuatan mesin untuk perlombongan, pengkuarian dan pembinaan</t>
  </si>
  <si>
    <t>ManufactureOfMachineryForFoodBeverageAndTobaccoProcessing</t>
  </si>
  <si>
    <t>28250 - Manufacture of machinery for food, beverage and tobacco processing</t>
  </si>
  <si>
    <t>28250 - Pembuatan mesin untuk makanan, minuman dan pemprosesan tembakau</t>
  </si>
  <si>
    <t>ManufactureOfMachineryForTextileApparelAndLeatherProduction</t>
  </si>
  <si>
    <t>28260 - Manufacture of machinery for textile, apparel and leather production</t>
  </si>
  <si>
    <t>28260 - Pembuatan mesin untuk tekstil, pakaian dan pengeluaran kulit</t>
  </si>
  <si>
    <t>ManufactureOfOtherSpecialPurposeMachineryNEC</t>
  </si>
  <si>
    <t>28290 - Manufacture of other special-purpose machinery n.e.c.</t>
  </si>
  <si>
    <t>28290 - Pembuatan lain-lain mesin bertujuan khas t.t.t.l.</t>
  </si>
  <si>
    <t>ManufactureOfMotorVehiclesTrailersAndSemiTrailersHeader</t>
  </si>
  <si>
    <t xml:space="preserve">MANUFACTURE OF MOTOR VEHICLES, TRAILERS AND SEMI-TRAILERS  </t>
  </si>
  <si>
    <t xml:space="preserve">PEMBUATAN KENDERAAN BERMOTOR, TRELER DAN SEMI TRELER  </t>
  </si>
  <si>
    <t>ManufactureOfMotorVehiclesHeader</t>
  </si>
  <si>
    <t xml:space="preserve">Manufacture of motor vehicles  </t>
  </si>
  <si>
    <t xml:space="preserve">Pembuatan kenderaan bermotor  </t>
  </si>
  <si>
    <t>ManufactureOfPassengerCars</t>
  </si>
  <si>
    <t>29101 - Manufacture of passenger cars</t>
  </si>
  <si>
    <t>29101 - Pembuatan kereta penumpang</t>
  </si>
  <si>
    <t>ManufactureOfCommercialVehicles</t>
  </si>
  <si>
    <t>29102 - Manufacture of commercial vehicles</t>
  </si>
  <si>
    <t>29102 - Pembuatan kenderaan komersial</t>
  </si>
  <si>
    <t>ManufactureOfBodiesCoachworkForMotorVehiclesManufactureOfTrailersAndSemitrailers</t>
  </si>
  <si>
    <t>29200 - Manufacture of bodies (coachwork) for motor vehicles; manufacture of trailers and semitrailers</t>
  </si>
  <si>
    <t>29200 - Pembuatan kerangka (coachwork) untuk kenderaan bermotor; pembuatan treler dan semi treler</t>
  </si>
  <si>
    <t>ManufactureOfPartsAndAccessoriesForMotorVehicles</t>
  </si>
  <si>
    <t>29300 - Manufacture of parts and accessories for motor vehicles</t>
  </si>
  <si>
    <t>29300 - Pembuatan alat ganti dan aksesori untuk kenderaan bermotor</t>
  </si>
  <si>
    <t>ManufactureOfOtherTransportEquipmentHeader</t>
  </si>
  <si>
    <t xml:space="preserve">MANUFACTURE OF OTHER TRANSPORT EQUIPMENT  </t>
  </si>
  <si>
    <t xml:space="preserve">PEMBUATAN KELENGKAPAN PENGANGKUTAN LAIN  </t>
  </si>
  <si>
    <t>BuildingOfShipsAndBoatsHeader</t>
  </si>
  <si>
    <t xml:space="preserve">Building of ships and boats  </t>
  </si>
  <si>
    <t xml:space="preserve">Pembinaan kapal dan bot  </t>
  </si>
  <si>
    <t>BuildingOfShipsAndFloatingStructures</t>
  </si>
  <si>
    <t>30110 - Building of ships and floating structures</t>
  </si>
  <si>
    <t>30110 - Pembinaan kapal dan struktur terapung</t>
  </si>
  <si>
    <t>BuildingOfPleasureAndSportingBoats</t>
  </si>
  <si>
    <t>30120 - Building of pleasure and sporting boats</t>
  </si>
  <si>
    <t>30120 - Pembinaan bot persiaran dan sukan</t>
  </si>
  <si>
    <t>ManufactureOfRailwayLocomotivesAndRollingStock</t>
  </si>
  <si>
    <t>30200 - Manufacture of railway locomotives and rolling stock</t>
  </si>
  <si>
    <t>30200 - Pembuatan keretapi lokomotif dan rolling stock</t>
  </si>
  <si>
    <t>ManufactureOfAirAndSpacecraftAndRelatedMachinery</t>
  </si>
  <si>
    <t>30300 - Manufacture of air and spacecraft and related machinery</t>
  </si>
  <si>
    <t>30300 - Pembuatan pesawat dan kapal angkasa dan jentera berkaitan</t>
  </si>
  <si>
    <t>ManufactureOfMilitaryFightingVehicles</t>
  </si>
  <si>
    <t>30400 - Manufacture of military fighting vehicles</t>
  </si>
  <si>
    <t>30400 - Pembuatan kenderaan tempur ketenteraan</t>
  </si>
  <si>
    <t>ManufactureOfTransportEquipmentsNECHeader</t>
  </si>
  <si>
    <t xml:space="preserve">Manufacture of transport equipments n.e.c.  </t>
  </si>
  <si>
    <t xml:space="preserve">Pembuatan kelengkapan pengangkutan t.t.t.l.  </t>
  </si>
  <si>
    <t>ManufactureOfMotorcycles</t>
  </si>
  <si>
    <t>30910 - Manufacture of motorcycles</t>
  </si>
  <si>
    <t>30910 - Pembuatan motosikal</t>
  </si>
  <si>
    <t>ManufactureOfBicyclesAndInvalidCarriages</t>
  </si>
  <si>
    <t>30920 - Manufacture of bicycles and invalid carriages</t>
  </si>
  <si>
    <t>30920 - Pembuatan basikal dan invalid carriages</t>
  </si>
  <si>
    <t>ManufactureOfOtherTransportEquipmentsNEC</t>
  </si>
  <si>
    <t>30990 - Manufacture of other transport equipments n.e.c.</t>
  </si>
  <si>
    <t>30990 - Pembuatan kelengkapan pengangkutan lain t.t.t.l.</t>
  </si>
  <si>
    <t>ManufactureOfFurnitureHeader</t>
  </si>
  <si>
    <t xml:space="preserve">MANUFACTURE OF FURNITURE  </t>
  </si>
  <si>
    <t xml:space="preserve">PEMBUATAN PERABOT  </t>
  </si>
  <si>
    <t>ManufactureOfWoodenAndCaneFurniture</t>
  </si>
  <si>
    <t>31001 - Manufacture of wooden and cane furniture</t>
  </si>
  <si>
    <t>31001 - Pembuatan perabot kayu dan rotan</t>
  </si>
  <si>
    <t>ManufactureOfMetalFurniture</t>
  </si>
  <si>
    <t>31002 - Manufacture of metal furniture</t>
  </si>
  <si>
    <t>31002 - Pembuatan perabot logam</t>
  </si>
  <si>
    <t>ManufactureOfMattress</t>
  </si>
  <si>
    <t>31003 - Manufacture of mattress</t>
  </si>
  <si>
    <t>31003 - Pembuatan tilam</t>
  </si>
  <si>
    <t>ManufactureOfOtherFurnitureExceptOfStoneConcreteOrCeramic</t>
  </si>
  <si>
    <t>31009 - Manufacture of other furniture, except of stone, concrete or ceramic</t>
  </si>
  <si>
    <t>31009 - Pembuatan perabot lain kecuali daripada batu, konkrit atau seramik</t>
  </si>
  <si>
    <t>OtherManufacturingHeader</t>
  </si>
  <si>
    <t xml:space="preserve">OTHER MANUFACTURING  </t>
  </si>
  <si>
    <t xml:space="preserve">PEMBUATAN LAIN  </t>
  </si>
  <si>
    <t>ManufactureOfJewelleryBijouterieAndRelatedArticlesHeader</t>
  </si>
  <si>
    <t xml:space="preserve">Manufacture of jewellery, bijouterie and related articles  </t>
  </si>
  <si>
    <t xml:space="preserve">Pembuatan barang kemas, bijouterie dan artikel berkaitan  </t>
  </si>
  <si>
    <t>ManufactureOfJewelleryAndRelatedArticles</t>
  </si>
  <si>
    <t>32110 - Manufacture of jewellery and related articles</t>
  </si>
  <si>
    <t>32110 - Pembuatan barang kemas dan artikel berkaitan</t>
  </si>
  <si>
    <t>ManufactureOfImitationJewelleryAndRelatedArticles</t>
  </si>
  <si>
    <t>32120 - Manufacture of imitation jewellery and related articles</t>
  </si>
  <si>
    <t>32120 - Pembuatan barang kemas tiruan dan artikel berkaitan</t>
  </si>
  <si>
    <t>ManufactureOfMusicalInstruments</t>
  </si>
  <si>
    <t>32200 - Manufacture of musical instruments</t>
  </si>
  <si>
    <t>32200 - Pembuatan instrumen muzik</t>
  </si>
  <si>
    <t>ManufactureOfSportsGoods</t>
  </si>
  <si>
    <t>32300 - Manufacture of sports goods</t>
  </si>
  <si>
    <t>32300 - Pembuatan barangan sukan</t>
  </si>
  <si>
    <t>ManufactureOfGamesAndToys</t>
  </si>
  <si>
    <t>32400 - Manufacture of games and toys</t>
  </si>
  <si>
    <t>32400 - Pembuatan permainan dan mainan</t>
  </si>
  <si>
    <t>ManufactureOfMedicalAndDentalInstrumentAndSupplies</t>
  </si>
  <si>
    <t>32500 - Manufacture of medical and dental instrument and supplies</t>
  </si>
  <si>
    <t>32500 - Pembuatan peralatan dan bekalan perubatan dan pergigian</t>
  </si>
  <si>
    <t>OtherManufacturingNECHeader</t>
  </si>
  <si>
    <t xml:space="preserve">Other manufacturing n.e.c.  </t>
  </si>
  <si>
    <t xml:space="preserve">Pembuatan lain t.t.t.l.  </t>
  </si>
  <si>
    <t>ManufactureOfStationery</t>
  </si>
  <si>
    <t>32901 - Manufacture of stationery</t>
  </si>
  <si>
    <t>32901 - Pembuatan alat tulis</t>
  </si>
  <si>
    <t>OtherManufacturingNEC</t>
  </si>
  <si>
    <t>32909 - Other manufacturing n.e.c.</t>
  </si>
  <si>
    <t>32909 - Pembuatan lain t.t.t.l.</t>
  </si>
  <si>
    <t>RepairAndInstallationOfMachineryAndEquipmentHeader</t>
  </si>
  <si>
    <t xml:space="preserve">REPAIR AND INSTALLATION OF MACHINERY AND EQUIPMENT  </t>
  </si>
  <si>
    <t xml:space="preserve">PEMBAIKAN DAN PEMASANGAN MESIN DAN KELENGKAPAN  </t>
  </si>
  <si>
    <t>RepairOfFabricatedMetalProducts</t>
  </si>
  <si>
    <t>33110 - Repair of fabricated metal products</t>
  </si>
  <si>
    <t>33110 - Pembaikan produk logam yang direka</t>
  </si>
  <si>
    <t>RepairAndMaintenanceOfIndustrialMachineryAndEquipment</t>
  </si>
  <si>
    <t>33120 - Repair and maintenance of industrial machinery and equipment</t>
  </si>
  <si>
    <t>33120 - Pembaikan dan penyelenggaraan jentera dan kelengkapan industri</t>
  </si>
  <si>
    <t>RepairAndMaintenanceOfMeasuringTestingNavigatingAndControlEquipment</t>
  </si>
  <si>
    <t>33131 - Repair and maintenance of the measuring, testing, navigating and control equipment</t>
  </si>
  <si>
    <t>33131 - Pembaikan dan penyelenggaraan peralatan menyukat, menguji, memandu arah dan kelengkapan kawalan</t>
  </si>
  <si>
    <t>RepairAndMaintenanceOfIrradiationElectroMedicalAndElectrotherapeuticEquipment</t>
  </si>
  <si>
    <t>33132 - Repair and maintenance of irradiation, electro medical and electrotherapeutic equipment</t>
  </si>
  <si>
    <t>33132 - Pembaikan dan penyelenggaraan penyinaran, perubatan elektro dan kelengkapan electrotherapeutic</t>
  </si>
  <si>
    <t>RepairOfOpticalInstrumentsAndPhotographicEquipment</t>
  </si>
  <si>
    <t>33133 - Repair of optical instruments and photographic equipment</t>
  </si>
  <si>
    <t>33133 - Pembaikan bagi peralatan optikalal dan alatan fotografi</t>
  </si>
  <si>
    <t>RepairAndMaintenanceOfElectricalEquipmentExceptDomesticAppliances</t>
  </si>
  <si>
    <t>33140 - Repair and maintenance of electrical equipment except domestic appliances</t>
  </si>
  <si>
    <t>33140 - Pembaikan dan penyelenggaraan peralatan elektrik kecuali penggunaan domestik</t>
  </si>
  <si>
    <t>RepairAndMaintenanceOfTransportEquipmentExceptMotorcyclesAndBicycles</t>
  </si>
  <si>
    <t>33150 - Repair and maintenance of transport equipment except motorcycles and bicycles</t>
  </si>
  <si>
    <t>33150 - Pembaikan dan penyelenggaraan kelengkapan pengangkutan kecuali motosikal dan basikal-basikal</t>
  </si>
  <si>
    <t>RepairAndMaintenanceOfOtherEquipmentNEC</t>
  </si>
  <si>
    <t>33190 - Repair and maintenance of other equipment n.e.c.</t>
  </si>
  <si>
    <t>33190 - Pembaikan dan penyelenggaraan peralatan lain t.t.t.l.</t>
  </si>
  <si>
    <t>InstallationOfIndustrialMachineryAndEquipment</t>
  </si>
  <si>
    <t>33200 - Installation of industrial machinery and equipment</t>
  </si>
  <si>
    <t>33200 - Pemasangan bagi perindustrian mesin dan kelengkapan</t>
  </si>
  <si>
    <t>ElectricityGasSteamAndAirConditioningSupplyHeader</t>
  </si>
  <si>
    <t xml:space="preserve">D - ELECTRICITY, GAS, STEAM AND AIR CONDITIONING SUPPLY  </t>
  </si>
  <si>
    <t xml:space="preserve">D - BEKALAN ELEKTRIK, GAS, WAP DAN PENDINGIN UDARA  </t>
  </si>
  <si>
    <t>ElectricPowerGenerationTransmissionAndDistributionHeader</t>
  </si>
  <si>
    <t xml:space="preserve">Electric power generation, transmission and distribution  </t>
  </si>
  <si>
    <t xml:space="preserve">Penjanaan, penghantaran dan pengagihan tenaga elektrik  </t>
  </si>
  <si>
    <t>OperationOfGenerationFacilitiesThatProduceElectricEnergy</t>
  </si>
  <si>
    <t>35101 - Operation of generation facilities that produce electric energy</t>
  </si>
  <si>
    <t>35101 - Operasi kemudahan penjanaan yang menghasilkan tenaga elektrik</t>
  </si>
  <si>
    <t>OperationOfTransmissionDistributionAndSalesOfElectricity</t>
  </si>
  <si>
    <t>35102 - Operation of transmission, distribution and sales of electricity</t>
  </si>
  <si>
    <t>35102 - Operasi penghantaran, pengagihan dan penjualan elektrik</t>
  </si>
  <si>
    <t>ManufactureOfGasDistributionOfGaseousFuelsThroughMainsHeader</t>
  </si>
  <si>
    <t xml:space="preserve">Manufacture of gas; distribution of gaseous fuels through mains  </t>
  </si>
  <si>
    <t xml:space="preserve">Pembuatan gas; pengagihan bahan api berunsur gas melalui saluran utama  </t>
  </si>
  <si>
    <t>ManufactureOfGaseousFuelsWithSpecifiedCalorificValueByPurificationBlendingAndOtherProcessesFromGasesOfVariousTypesIncludingNaturalGas</t>
  </si>
  <si>
    <t>35201 - Manufacture of gaseous fuels with a specified calorific value, by purification, blending and other processes from gases of various types including natural gas</t>
  </si>
  <si>
    <t>35201 - Pembuatan bahan api berunsur gas yang mempunyai spesifikasi nilai calorific, mengikut penulenan, pencampuran dan proses lain dari jenis gas yang lain termasuk gas asli</t>
  </si>
  <si>
    <t>TransportationDistributionAndSupplyOfGaseousFuelsOfAllKindsThroughSystemOfMains</t>
  </si>
  <si>
    <t>35202 - Transportation, distribution and supply of gaseous fuels of all kinds through a system of mains</t>
  </si>
  <si>
    <t>35202 - Pengangkutan, pengagihan dan bekalan semua jenis bahan api berunsur gas melalui sistem saluran utama</t>
  </si>
  <si>
    <t>SaleOfGasToUserThroughMains</t>
  </si>
  <si>
    <t>35203 - Sale of gas to the user through mains</t>
  </si>
  <si>
    <t>35203 - Penjualan gas kepada pengguna melalui saluran utama</t>
  </si>
  <si>
    <t>SteamAndAirConditioningSupplyHeader</t>
  </si>
  <si>
    <t xml:space="preserve">Steam and air conditioning supply  </t>
  </si>
  <si>
    <t xml:space="preserve">Bekalan wap dan pendingin udara  </t>
  </si>
  <si>
    <t>ProductionCollectionAndDistributionOfSteamAndHotWaterForHeatingPowerAndOtherPurposes</t>
  </si>
  <si>
    <t>35301 - Production, collection and distribution of steam and hot water for heating, power and other purposes</t>
  </si>
  <si>
    <t>35301 - Pengeluaran, pengumpulan dan pengagihan wap dan air panas untuk pemanasan, tenaga dan tujuan lain</t>
  </si>
  <si>
    <t>ProductionAndDistributionOfCooledAirChilledWaterForCoolingPurposes</t>
  </si>
  <si>
    <t>35302 - Production and distribution of cooled air, chilled water for cooling purposes</t>
  </si>
  <si>
    <t>35302 - Pengeluaran dan pengagih udara dingin, air yang disejukkan bagi tujuan pendinginan</t>
  </si>
  <si>
    <t>ProductionOfIceIncludingIceForFoodAndNonFoodEGCoolingPurposes</t>
  </si>
  <si>
    <t>35303 - Production of ice, including ice for food and non-food (e.g. cooling) purposes</t>
  </si>
  <si>
    <t>35303 - Pengeluaran ais, termasuk ais untuk tujuan makanan dan bukan makanan (cth. pendinginan)</t>
  </si>
  <si>
    <t>WaterSupplySewerageWasteManagementAndRemediationActivitiesRSupplySewerageWasteManagementAndRemediationActivitiesHeader</t>
  </si>
  <si>
    <t>E - WATER SUPPLY; SEWERAGE, WASTE MANAGEMENT AND REMEDIATION ACTIVITIES  R SUPPLY; SEWERAGE, WASTE MANAGEMENT AND REMEDIATION ACTIVITIES</t>
  </si>
  <si>
    <t xml:space="preserve">E - BEKALAN AIR; PEMBENTUNGAN, PENGURUSAN SISA DAN AKTIVITI PEMULIHAN  </t>
  </si>
  <si>
    <t>WaterCollectionTreatmentAndSupplyCollectionTreatmentAndSupplyHeader</t>
  </si>
  <si>
    <t>Water collection, treatment and supply  collection, treatment and supply</t>
  </si>
  <si>
    <t xml:space="preserve">Penakungan, perawatan dan bekalan air  </t>
  </si>
  <si>
    <t>PurificationAndDistributionOfWaterForWaterSupplyPurposes</t>
  </si>
  <si>
    <t>36001 - Purification and distribution of water for water supply purposes</t>
  </si>
  <si>
    <t>36001 - Penulenan dan pengagihan air untuk tujuan bekalan air</t>
  </si>
  <si>
    <t>DesaltingOfSeaOrGroundWaterToProduceWaterAsPrincipalProductOfInterest</t>
  </si>
  <si>
    <t>36002 - Desalting of sea or ground water to produce water as the principal product of interest</t>
  </si>
  <si>
    <t>36002 - Penyahmasinan air laut atau bawah tanah untuk menghasilkan air sebagai kepentingan produk utama</t>
  </si>
  <si>
    <t>SewerageHeader</t>
  </si>
  <si>
    <t xml:space="preserve">Sewerage  </t>
  </si>
  <si>
    <t xml:space="preserve">Pembetungan  </t>
  </si>
  <si>
    <t>SewerageAndSimilarActivities</t>
  </si>
  <si>
    <t>37000 - Sewerage and similar activities</t>
  </si>
  <si>
    <t>37000 - Pembetungan dan aktiviti-aktiviti yang seumpamanya</t>
  </si>
  <si>
    <t>WasteCollectionTreatmentAndDisposalActivitiesMaterialsRecoveryHeader</t>
  </si>
  <si>
    <t xml:space="preserve">WASTE COLLECTION, TREATMENT AND DISPOSAL ACTIVITIES; MATERIALS RECOVERY  </t>
  </si>
  <si>
    <t xml:space="preserve">AKTIVITI PENGUMPULAN, RAWATAN DAN PELUPUSAN SISA; PEMULIHAN SEMULA BAHAN  </t>
  </si>
  <si>
    <t>WasteCollectionHeader</t>
  </si>
  <si>
    <t xml:space="preserve">Waste collection  </t>
  </si>
  <si>
    <t xml:space="preserve">Pengumpulan sisa  </t>
  </si>
  <si>
    <t>CollectionOfNonHazardousSolidWasteIEGarbageWithinLocalArea</t>
  </si>
  <si>
    <t>38111 - Collection of non-hazardous solid waste (i.e. garbage) within a local area</t>
  </si>
  <si>
    <t>38111 - Pengumpulan sisa pepejal yang tidak berbahaya (cth. sampah) di kawasan setempat</t>
  </si>
  <si>
    <t>CollectionOfRecyclableMaterials</t>
  </si>
  <si>
    <t>38112 - Collection of recyclable materials</t>
  </si>
  <si>
    <t>38112 - Pengumpulan bahan kitar semula</t>
  </si>
  <si>
    <t>CollectionOfRefuseInLitterBinsInPublicPlaces</t>
  </si>
  <si>
    <t>38113 - Collection of refuse in litter-bins in public places</t>
  </si>
  <si>
    <t>38113 - Pengumpulan sampah dalam tong sampah di kawasan awam</t>
  </si>
  <si>
    <t>CollectionOfConstructionAndDemolitionWaste</t>
  </si>
  <si>
    <t>38114 - Collection of construction and demolition waste</t>
  </si>
  <si>
    <t>38114 - Pengumpulan sisa pembinaan dan runtuhan</t>
  </si>
  <si>
    <t>OperationOfWasteTransferStationsForNonHazardousWaste</t>
  </si>
  <si>
    <t>38115 - Operation of waste transfer stations for non-hazardous waste</t>
  </si>
  <si>
    <t>38115 - Operasi stesen pemindahan pembuangan sisa tidak berbahaya</t>
  </si>
  <si>
    <t>CollectionOfHazardousWaste</t>
  </si>
  <si>
    <t>38121 - Collection of hazardous waste</t>
  </si>
  <si>
    <t>38121 - Pengumpulan sisa berbahaya</t>
  </si>
  <si>
    <t>OperationOfWasteTransferStationsForHazardousWaste</t>
  </si>
  <si>
    <t>38122 - Operation of waste transfer stations for hazardous waste</t>
  </si>
  <si>
    <t>38122 - Operasi stesen pemindahan pembuangan bagi sisa berbahaya</t>
  </si>
  <si>
    <t>WasteTreatmentAndDisposalHeader</t>
  </si>
  <si>
    <t xml:space="preserve">Waste treatment and disposal  </t>
  </si>
  <si>
    <t xml:space="preserve">Rawatan dan pelupusan sisa  </t>
  </si>
  <si>
    <t>TreatmentAndDisposalOfNonHazardousWaste</t>
  </si>
  <si>
    <t>38210 - Treatment and disposal of non-hazardous waste</t>
  </si>
  <si>
    <t>38210 - Rawatan dan pelupusan sisa tidak berbahaya</t>
  </si>
  <si>
    <t>TreatmentAndDisposalOfHazardousWaste</t>
  </si>
  <si>
    <t>38220 - Treatment and disposal of hazardous waste</t>
  </si>
  <si>
    <t>38220 - Rawatan dan pelupusan sisa berbahaya</t>
  </si>
  <si>
    <t>MaterialsRecoveryHeader</t>
  </si>
  <si>
    <t xml:space="preserve">Materials recovery  </t>
  </si>
  <si>
    <t xml:space="preserve">Pemulihan semula bahan  </t>
  </si>
  <si>
    <t>MechanicalCrushingOfMetalWaste</t>
  </si>
  <si>
    <t>38301 - Mechanical crushing of metal waste</t>
  </si>
  <si>
    <t>38301 - Meremukkan secara mekanikal sisa logam</t>
  </si>
  <si>
    <t>DismantlingOfAutomobilesComputersTelevisionsAndOtherEquipmentForMaterialRecover</t>
  </si>
  <si>
    <t>38302 - Dismantling of automobiles, computers, televisions and other equipment for material recover</t>
  </si>
  <si>
    <t>38302 - Meleraikan peralatan automobil, komputer, televisyen dan peralatan lain untuk pemulihan bahan</t>
  </si>
  <si>
    <t>ReclaimingOfRubberSuchAsUsedTiresToProduceSecondaryRawMaterial</t>
  </si>
  <si>
    <t>38303 - Reclaiming of rubber such as used tires to produce secondary raw material</t>
  </si>
  <si>
    <t>38303 - Memulih guna getah seperti tayar terpakai untuk menghasilkan bahan mentah sekunder</t>
  </si>
  <si>
    <t>ReuseOfRubberProducts</t>
  </si>
  <si>
    <t>38304 - Reuse of rubber products</t>
  </si>
  <si>
    <t>38304 - Penggunaan semula produk getah</t>
  </si>
  <si>
    <t>MaterialsRecoveryNEC</t>
  </si>
  <si>
    <t>38309 - Materials recovery n.e.c.</t>
  </si>
  <si>
    <t>38309 - Pemulihan bahan t.t.t.l.</t>
  </si>
  <si>
    <t>RemediationActivitiesAndOtherWasteManagementServices</t>
  </si>
  <si>
    <t>39000 - Remediation activities and other waste management services</t>
  </si>
  <si>
    <t>39000 - Aktiviti pemulihan dan lain-lain perkhidmatan pengurusan sisa</t>
  </si>
  <si>
    <t>ConstructionHeader</t>
  </si>
  <si>
    <t xml:space="preserve">F - PEMBINAAN  </t>
  </si>
  <si>
    <t>ConstructionOfBuildingsHeader</t>
  </si>
  <si>
    <t xml:space="preserve">CONSTRUCTION OF BUILDINGS  </t>
  </si>
  <si>
    <t xml:space="preserve">PEMBINAAN BANGUNAN  </t>
  </si>
  <si>
    <t>ResidentialBuildings</t>
  </si>
  <si>
    <t>41001 - Residential buildings</t>
  </si>
  <si>
    <t>41001 - Bangunan kediaman</t>
  </si>
  <si>
    <t>NonResidentialBuildings</t>
  </si>
  <si>
    <t>41002 - Non-residential buildings</t>
  </si>
  <si>
    <t>41002 - Bangunan bukan kediaman</t>
  </si>
  <si>
    <t>AssemblyAndErectionOfPrefabricatedConstructionsOnSite</t>
  </si>
  <si>
    <t>41003 - Assembly and erection of prefabricated constructions on the site</t>
  </si>
  <si>
    <t>41003 - Pemasangan dan pendirian bangunan pasang siap di tapak pembinaan</t>
  </si>
  <si>
    <t>ConstructionOfBuildingsNEC</t>
  </si>
  <si>
    <t>41009 - Construction of buildings n.e.c.</t>
  </si>
  <si>
    <t>41009 - Pembinaan bangunan t.t.t.l.</t>
  </si>
  <si>
    <t>CivilEngineeringHeader</t>
  </si>
  <si>
    <t xml:space="preserve">CIVIL ENGINEERING  </t>
  </si>
  <si>
    <t xml:space="preserve">KEJURUTERAAN AWAM  </t>
  </si>
  <si>
    <t>ConstructionOfRoadsAndRailways</t>
  </si>
  <si>
    <t xml:space="preserve">Construction of roads and railways  </t>
  </si>
  <si>
    <t xml:space="preserve">Pembinaan jalan raya dan landasan kereta api  </t>
  </si>
  <si>
    <t>ConstructionOfMotorwaysStreetsRoadsOtherVehicularAndPedestrianWays</t>
  </si>
  <si>
    <t>42101 - Construction of motorways, streets, roads, other vehicular and pedestrian ways</t>
  </si>
  <si>
    <t>42101 - Pembinaan laluan kenderaan bermotor, lorong, jalan, laluan pejalan kaki dan kenderaan lain</t>
  </si>
  <si>
    <t>SurfaceWorkOnStreetsRoadsHighwaysBridgesOrTunnels</t>
  </si>
  <si>
    <t>42102 - Surface work on streets, roads, highways, bridges or tunnels</t>
  </si>
  <si>
    <t>42102 - Kerja penurapan jalan, jalan raya, lebuhraya, jambatan atau terowong</t>
  </si>
  <si>
    <t>ConstructionOfBridgesIncludingThoseForElevatedHighways</t>
  </si>
  <si>
    <t>42103 - Construction of bridges, including those for elevated highways</t>
  </si>
  <si>
    <t>42103 - Pembinaan jambatan termasuk untuk lebuhraya bertingkat</t>
  </si>
  <si>
    <t>ConstructionOfTunnels</t>
  </si>
  <si>
    <t>42104 - Construction of tunnels</t>
  </si>
  <si>
    <t>42104 - Pembinaan terowong</t>
  </si>
  <si>
    <t>ConstructionOfRailwaysAndSubways</t>
  </si>
  <si>
    <t>42105 - Construction of railways and subways</t>
  </si>
  <si>
    <t>42105 - Pembinaan landasan kereta api dan laluan bawah tanah</t>
  </si>
  <si>
    <t>ConstructionOfAirfieldOrAirportsRunways</t>
  </si>
  <si>
    <t>42106 - Construction of airfield/airports runways</t>
  </si>
  <si>
    <t>42106 - Pembinaan landasan lapangan terbang</t>
  </si>
  <si>
    <t>ConstructionOfRoadsAndRailwaysNEC</t>
  </si>
  <si>
    <t>42109 - Construction of roads and railways n.e.c.</t>
  </si>
  <si>
    <t>42109 - Pembinaan jalan raya dan landasan kereta api t.t.t.l.</t>
  </si>
  <si>
    <t>ConstructionOfUtilityProjectsHeader</t>
  </si>
  <si>
    <t xml:space="preserve">Construction of utility projects  </t>
  </si>
  <si>
    <t xml:space="preserve">Pembinaan projek utiliti  </t>
  </si>
  <si>
    <t>LongDistancePipelinesCommunicationAndPowerLines</t>
  </si>
  <si>
    <t>42201 - Long-distance pipelines, communication and power lines</t>
  </si>
  <si>
    <t>42201 - Saluran paip jarak jauh, talian komunikasi dan kuasa</t>
  </si>
  <si>
    <t>UrbanPipelinesUrbanCommunicationAndPowerLinesAncillaryUrbanWorks</t>
  </si>
  <si>
    <t>42202 - Urban pipelines, urban communication and power lines; ancillary urban works</t>
  </si>
  <si>
    <t>42202 - Saluran paip dalam bandar, talian komunikasi dan kuasa dalam bandar; kerja-kerja berkaitan dalam bandar</t>
  </si>
  <si>
    <t>WaterMainAndLineConstruction</t>
  </si>
  <si>
    <t>42203 - Water main and line construction</t>
  </si>
  <si>
    <t>42203 - Pembinaan punca dan saluran air</t>
  </si>
  <si>
    <t>Reservoirs</t>
  </si>
  <si>
    <t>42204 - Reservoirs</t>
  </si>
  <si>
    <t>42204 - Loji takungan</t>
  </si>
  <si>
    <t>ConstructionOfIrrigationSystemsCanals</t>
  </si>
  <si>
    <t>42205 - Construction of irrigation systems (canals)</t>
  </si>
  <si>
    <t>42205 - Pembinaan sistem pengairan (terusan)</t>
  </si>
  <si>
    <t>ConstructionOfSewerSystemsIncludingRepairAndSewageDisposalPlants</t>
  </si>
  <si>
    <t>42206 - Construction of sewer systems (including repair) and sewage disposal plants</t>
  </si>
  <si>
    <t>42206 - Pembinaan sistem pembetungan (termasuk pembaikan) dan loji pelupusan sisa kumbahan</t>
  </si>
  <si>
    <t>ConstructionOfPowerPlants</t>
  </si>
  <si>
    <t>42207 - Construction of power plants</t>
  </si>
  <si>
    <t>42207 - Pembinaan janakuasa</t>
  </si>
  <si>
    <t>ConstructionOfUtilityProjectsNEC</t>
  </si>
  <si>
    <t>42209 - Construction of utility projects n.e.c.</t>
  </si>
  <si>
    <t>42209 - Pembinaan projek utiliti t.t.t.l.</t>
  </si>
  <si>
    <t>ConstructionOfOtherCivilEngineeringProjectsHeader</t>
  </si>
  <si>
    <t xml:space="preserve">Construction of other civil engineering projects  </t>
  </si>
  <si>
    <t xml:space="preserve">Pembinaan projek kejuruteraan awam lain  </t>
  </si>
  <si>
    <t>ConstructionOfRefineries</t>
  </si>
  <si>
    <t>42901 - Construction of refineries</t>
  </si>
  <si>
    <t>42901 - Pembinaan loji penapisan</t>
  </si>
  <si>
    <t>ConstructionOfWaterwaysHarbourAndRiverWorksPleasurePortsMarinasLocks</t>
  </si>
  <si>
    <t>42902 - Construction of waterways, harbour and river works, pleasure ports (marinas), locks</t>
  </si>
  <si>
    <t>42902 - Pembinaan laluan air, kerja pelabuhan dan sungai, pleasure ports (marinas), kunci air</t>
  </si>
  <si>
    <t>ConstructionOfDamsAndDykes</t>
  </si>
  <si>
    <t>42903 - Construction of dams and dykes</t>
  </si>
  <si>
    <t>42903 - Pembinaan empangan dan daik</t>
  </si>
  <si>
    <t>DredgingOfWaterways</t>
  </si>
  <si>
    <t>42904 - Dredging of waterways</t>
  </si>
  <si>
    <t>42904 - Penggalian laluan air</t>
  </si>
  <si>
    <t>OutdoorSportsFacilities</t>
  </si>
  <si>
    <t>42905 - Outdoor sports facilities</t>
  </si>
  <si>
    <t>42905 - Kemudahan sukan luar dewan</t>
  </si>
  <si>
    <t>LandSubdivisionWithLandImprovement</t>
  </si>
  <si>
    <t>42906 - Land subdivision with land improvement</t>
  </si>
  <si>
    <t>42906 - Pembahagian tanah berserta dengan penambahbaikan tanah</t>
  </si>
  <si>
    <t>ConstructionOfOtherEngineeringProjectsNEC</t>
  </si>
  <si>
    <t>42909 - Construction of other engineering projects n.e.c.</t>
  </si>
  <si>
    <t>42909 - Pembinaan projek kejuruteraan awam lain t.t.t.l.</t>
  </si>
  <si>
    <t>SpecializedConstructionActivitiesHeader</t>
  </si>
  <si>
    <t xml:space="preserve">SPECIALIZED CONSTRUCTION ACTIVITIES  </t>
  </si>
  <si>
    <t xml:space="preserve">AKTIVITI PEMBINAAN PERTUKANGAN KHAS  </t>
  </si>
  <si>
    <t>DemolitionAndSitePreparationHeader</t>
  </si>
  <si>
    <t xml:space="preserve">Demolition and site preparation  </t>
  </si>
  <si>
    <t xml:space="preserve">Perobohan dan penyediaan tapak  </t>
  </si>
  <si>
    <t>DemolitionOrWreckingOfBuildingsAndOtherStructures</t>
  </si>
  <si>
    <t>43110 - Demolition or wrecking of buildings and other structures</t>
  </si>
  <si>
    <t>43110 - Perobohan atau peranapan bangunan dan struktur lain</t>
  </si>
  <si>
    <t>ClearingOfBuildingSites</t>
  </si>
  <si>
    <t>43121 - Clearing of building sites</t>
  </si>
  <si>
    <t>43121 - Pembersihan tapak bangunan</t>
  </si>
  <si>
    <t>EarthMoving</t>
  </si>
  <si>
    <t>43122 - Earth moving</t>
  </si>
  <si>
    <t>43122 - Pengalihan tanah</t>
  </si>
  <si>
    <t>DrillingBoringAndCoreSamplingForConstructionGeophysicalGeologicalOrSimilarPurposes</t>
  </si>
  <si>
    <t>43123 - Drilling, boring and core sampling for construction, geophysical, geological or similar purposes</t>
  </si>
  <si>
    <t>43123 - Pengujian tanah, pengerudian dan penggalian tanah untuk tujuan pembinaan, geofizikal, geologikal atau tujuan seumpamanya</t>
  </si>
  <si>
    <t>SitePreparationForMining</t>
  </si>
  <si>
    <t>43124 - Site preparation for mining</t>
  </si>
  <si>
    <t>43124 - Penyediaan tapak bagi perlombongan</t>
  </si>
  <si>
    <t>DrainageOfAgriculturalOrForestryLand</t>
  </si>
  <si>
    <t>43125 - Drainage of agricultural or forestry land</t>
  </si>
  <si>
    <t>43125 - Perparitan bagi tanah pertanian atau perhutanan</t>
  </si>
  <si>
    <t>LandReclamationWork</t>
  </si>
  <si>
    <t>43126 - Land reclamation work</t>
  </si>
  <si>
    <t>43126 - Kerja penebusgunaan tanah</t>
  </si>
  <si>
    <t>OtherSitePreparationActivitiesNEC</t>
  </si>
  <si>
    <t>43129 - Other site preparation activities n.e.c.</t>
  </si>
  <si>
    <t>43129 - Aktiviti penyediaan tapak lain t.t.t.l.</t>
  </si>
  <si>
    <t>ElectricalPlumbingAndOtherConstructionInstallationActivitiesHeader</t>
  </si>
  <si>
    <t xml:space="preserve">Electrical, plumbing and other construction installation activities  </t>
  </si>
  <si>
    <t xml:space="preserve">Elektrik, pertukangan paip dan aktiviti pemasangan pembinaan lain  </t>
  </si>
  <si>
    <t>ElectricalWiringAndFittings</t>
  </si>
  <si>
    <t>43211 - Electrical wiring and fittings</t>
  </si>
  <si>
    <t>43211 - Pendawaian dan pemasangan elektrik</t>
  </si>
  <si>
    <t>TelecommunicationsWiring</t>
  </si>
  <si>
    <t>43212 - Telecommunications wiring</t>
  </si>
  <si>
    <t>43212 - Pendawaian telekomunikasi</t>
  </si>
  <si>
    <t>ComputerNetworkAndCableTelevisionWiring</t>
  </si>
  <si>
    <t>43213 - Computer network and cable television wiring</t>
  </si>
  <si>
    <t>43213 - Pendawaian rangkaian komputer dan kabel televisyen</t>
  </si>
  <si>
    <t>SatelliteDishes</t>
  </si>
  <si>
    <t>43214 - Satellite dishes</t>
  </si>
  <si>
    <t>43214 - Piring satelit</t>
  </si>
  <si>
    <t>LightingSystems</t>
  </si>
  <si>
    <t>43215 - Lighting systems</t>
  </si>
  <si>
    <t>43215 - Sistem pencahayaan</t>
  </si>
  <si>
    <t>SecuritySystems</t>
  </si>
  <si>
    <t>43216 - Security systems</t>
  </si>
  <si>
    <t>43216 - Sistem keselamatan</t>
  </si>
  <si>
    <t>ElectricalInstallationNEC</t>
  </si>
  <si>
    <t>43219 - Electrical installation n.e.c.</t>
  </si>
  <si>
    <t>43219 - Pemasangan elektrik t.t.t.l.</t>
  </si>
  <si>
    <t>InstallationOfHeatingSystemsElectricGasAndOil</t>
  </si>
  <si>
    <t>43221 - Installation of heating systems (electric, gas and oil)</t>
  </si>
  <si>
    <t>43221 - Pemasangan sistem pemanasan (elektrik, gas dan minyak)</t>
  </si>
  <si>
    <t>InstallationOfFurnacesCoolingTowers</t>
  </si>
  <si>
    <t>43222 - Installation of furnaces, cooling towers</t>
  </si>
  <si>
    <t>43222 - Pemasangan relau, menara pendinginan</t>
  </si>
  <si>
    <t>InstallationOfNonElectricSolarEnergyCollectors</t>
  </si>
  <si>
    <t>43223 - Installation of non-electric solar energy collectors</t>
  </si>
  <si>
    <t>43223 - Pemasangan pengumpul tenaga solar bukan elektrik</t>
  </si>
  <si>
    <t>InstallationOfPlumbingAndSanitaryEquipment</t>
  </si>
  <si>
    <t>43224 - Installation of plumbing and sanitary equipment</t>
  </si>
  <si>
    <t>43224 - Pemasangan sistem paip dan peralatan sanitasi</t>
  </si>
  <si>
    <t>InstallationOfVentilationRefrigerationOrAirConditioningEquipmentAndDucts</t>
  </si>
  <si>
    <t>43225 - Installation of ventilation, refrigeration or air-conditioning equipment and ducts</t>
  </si>
  <si>
    <t>43225 - Pemasangan peralatan dan saluran pengudaraan, penyejukan atau pendinginan udara</t>
  </si>
  <si>
    <t>InstallationOfGasFittings</t>
  </si>
  <si>
    <t>43226 - Installation of gas fittings</t>
  </si>
  <si>
    <t>43226 - Pemasangan kelengkapan gas</t>
  </si>
  <si>
    <t>InstallationOfFireAndLawnSprinklerSystems</t>
  </si>
  <si>
    <t>43227 - Installation of fire and lawn sprinkler systems</t>
  </si>
  <si>
    <t>43227 - Pemasangan sistem perenjis air untuk kebakaran dan padang</t>
  </si>
  <si>
    <t>SteamPiping</t>
  </si>
  <si>
    <t>43228 - Steam piping</t>
  </si>
  <si>
    <t>43228 - Pemasangan paip untuk wap</t>
  </si>
  <si>
    <t>PlumbingHeatAndAirConditioningInstallationNEC</t>
  </si>
  <si>
    <t>43229 - Plumbing, heat and air-conditioning installation n.e.c.</t>
  </si>
  <si>
    <t>43229 - Pemasangan sistem paip, pemanasan dan pendinginan udara t.t.t.l.</t>
  </si>
  <si>
    <t>InstallationOfElevatorsEscalatorsInBuildingsOrOtherConstructionProjects</t>
  </si>
  <si>
    <t>43291 - Installation of elevators, escalators in buildings or other construction projects</t>
  </si>
  <si>
    <t>43291 - Pemasangan lif, eskalator dalam bangunan atau projek pembinaan lain</t>
  </si>
  <si>
    <t>InstallationOfAutomatedAndRevolvingDoorsInBuildingsOrOtherConstructionProjects</t>
  </si>
  <si>
    <t>43292 - Installation of automated and revolving doors in buildings or other construction projects</t>
  </si>
  <si>
    <t>43292 - Pemasangan pintu automatik dan berputar dalam bangunan atau projek pembinaan lain</t>
  </si>
  <si>
    <t>InstallationOfLightingConductorsInBuildingsOrOtherConstructionProjects</t>
  </si>
  <si>
    <t>43293 - Installation of lighting conductors in buildings or other construction projects</t>
  </si>
  <si>
    <t>43293 - Pemasangan konduktor kilat dalam bangunan atau projek pembinaan lain</t>
  </si>
  <si>
    <t>InstallationVacuumCleaningSystemsInBuildingsOrOtherConstructionProjects</t>
  </si>
  <si>
    <t>43294 - Installation vacuum cleaning systems in buildings or other construction projects</t>
  </si>
  <si>
    <t>43294 - Pemasangan sistem pembersihan vakum dalam bangunan atau projek pembinaan lain</t>
  </si>
  <si>
    <t>InstallationThermalSoundOrVibrationInsulationInBuildingsOrOtherConstructionProjects</t>
  </si>
  <si>
    <t>43295 - Installation thermal, sound or vibration insulation in buildings or other construction projects</t>
  </si>
  <si>
    <t>43295 - Pemasangan sistem penebatan haba, bunyi atau gegaran dalam bangunan atau projek pembinaan lain</t>
  </si>
  <si>
    <t>OtherConstructionInstallationNEC</t>
  </si>
  <si>
    <t>43299 - Other construction installation n.e.c.</t>
  </si>
  <si>
    <t>43299 - Pemasangan pembinaan lain t.t.t.l.</t>
  </si>
  <si>
    <t>BuildingCompletionAndFinishingHeader</t>
  </si>
  <si>
    <t xml:space="preserve">Building completion and finishing  </t>
  </si>
  <si>
    <t xml:space="preserve">Penyiapan dan kemasan bangunan  </t>
  </si>
  <si>
    <t>InstallationOfDoorsWindowsDoorAndWindowFramesOfWoodOrOtherMaterialsFittedKitchensStaircasesShopFittingsAndFurniture</t>
  </si>
  <si>
    <t>43301 - Installation of doors, windows, door and window frames of wood or other materials, fitted kitchens, staircases, shop fittings and furniture</t>
  </si>
  <si>
    <t>43301 - Pemasangan rangka pintu, tingkap, rangka/bingkai pintu dan tingkap daripada kayu atau bahan lain, dapur pasang siap, tangga, kelengkapan kedai dan perabot</t>
  </si>
  <si>
    <t>LayingTilingHangingOrFittingInBuildingsOrOtherConstructionProjectsOfVariousTypesOfMaterials</t>
  </si>
  <si>
    <t>43302 - Laying, tiling, hanging or fitting in buildings or other construction projects of various types of materials</t>
  </si>
  <si>
    <t>43302 - Melapis, memasang jubin, menggantung atau memasang kelengkapan bangunan atau projek pembinaan lain daripada pelbagai bahan</t>
  </si>
  <si>
    <t>InteriorAndExteriorPaintingOfBuildings</t>
  </si>
  <si>
    <t>43303 - Interior and exterior painting of buildings</t>
  </si>
  <si>
    <t>43303 - Mengecat dalam dan luar bangunan</t>
  </si>
  <si>
    <t>PaintingOfCivilEngineeringStructures</t>
  </si>
  <si>
    <t>43304 - Painting of civil engineering structures</t>
  </si>
  <si>
    <t>43304 - Mengecat struktur kejuruteraan awam</t>
  </si>
  <si>
    <t>InstallationOfGlassMirrors</t>
  </si>
  <si>
    <t>43305 - Installation of glass, mirrors</t>
  </si>
  <si>
    <t>43305 - Pemasangan kaca, cermin</t>
  </si>
  <si>
    <t>InteriorCompletion</t>
  </si>
  <si>
    <t>43306 - Interior completion</t>
  </si>
  <si>
    <t>43306 - Penyiapan dalaman bangunan</t>
  </si>
  <si>
    <t>CleaningOfNewBuildingsAfterConstruction</t>
  </si>
  <si>
    <t>43307 - Cleaning of new buildings after construction</t>
  </si>
  <si>
    <t>43307 - Pembersihan bangunan baru selepas kerja pembinaan</t>
  </si>
  <si>
    <t>OtherBuildingCompletionAndFinishingWorkNEC</t>
  </si>
  <si>
    <t>43309 - Other building completion and finishing work n.e.c.</t>
  </si>
  <si>
    <t>43309 - Penyiapan dan kemasan bangunan lain t.t.t.l.</t>
  </si>
  <si>
    <t>OtherSpecializedConstructionActivitiesHeader</t>
  </si>
  <si>
    <t xml:space="preserve">Other specialized construction activities  </t>
  </si>
  <si>
    <t xml:space="preserve">Aktiviti pembinaan pertukangan khas lain  </t>
  </si>
  <si>
    <t>ConstructionOfFoundationsIncludingPileDriving</t>
  </si>
  <si>
    <t>43901 - Construction of foundations, including pile driving</t>
  </si>
  <si>
    <t>43901 - Pembinaan tapak, termasuk memantak cerucuk</t>
  </si>
  <si>
    <t>ErectionOfNonSelfManufacturedSteelElements</t>
  </si>
  <si>
    <t>43902 - Erection of non-self-manufactured steel elements</t>
  </si>
  <si>
    <t>43902 - Pembinaan elemen keluli yang bukan dibuat sendiri</t>
  </si>
  <si>
    <t>ScaffoldsAndWorkPlatformErectingAndDismantling</t>
  </si>
  <si>
    <t>43903 - Scaffolds and work platform erecting and dismantling</t>
  </si>
  <si>
    <t>43903 - Memasang dan membuka semula perancah dan platform kerja</t>
  </si>
  <si>
    <t>BricklayingAndStoneSetting</t>
  </si>
  <si>
    <t>43904 - Bricklaying and stone setting</t>
  </si>
  <si>
    <t>43904 - Kerja mengikat dan menyusun bata</t>
  </si>
  <si>
    <t>ConstructionOfOutdoorSwimmingPools</t>
  </si>
  <si>
    <t>43905 - Construction of outdoor swimming pools</t>
  </si>
  <si>
    <t>43905 - Pembinaan kolam renang luar bangunan</t>
  </si>
  <si>
    <t>SteamCleaningSandBlastingAndSimilarActivitiesForBuildingExteriors</t>
  </si>
  <si>
    <t>43906 - Steam cleaning, sand blasting and similar activities for building exteriors</t>
  </si>
  <si>
    <t>43906 - Pembersihan menggunakan stim, pancutan air deras berpasir dan aktiviti seumpamanya untuk luar bangunan</t>
  </si>
  <si>
    <t>RentingOfConstructionMachineryAndEquipmentWithOperatorEGCranes</t>
  </si>
  <si>
    <t>43907 - Renting of construction machinery and equipment with operator (e.g. cranes)</t>
  </si>
  <si>
    <t>43907 - Penyewaan jentera dan peralatan pembinaan dengan operator (cth. kren)</t>
  </si>
  <si>
    <t>OtherSpecializedConstructionActivitiesNEC</t>
  </si>
  <si>
    <t>43909 - Other specialized construction activities, n.e.c.</t>
  </si>
  <si>
    <t>43909 - Aktiviti pembinaan pertukangan khas lain t.t.t.l.</t>
  </si>
  <si>
    <t>WholesaleAndRetailTradeRepairOfMotorVehiclesAndMotorcyclesHeader</t>
  </si>
  <si>
    <t xml:space="preserve">G - WHOLESALE AND RETAIL TRADE, REPAIR OF MOTOR VEHICLES AND MOTORCYCLES  </t>
  </si>
  <si>
    <t xml:space="preserve">G - PERDAGANGAN BORONG DAN RUNCIT, PEMBAIKAN KENDERAAN BERMOTOR DAN MOTOSIKAL  </t>
  </si>
  <si>
    <t>SaleOfMotorVehiclesHeader</t>
  </si>
  <si>
    <t xml:space="preserve">Sale of motor vehicles  </t>
  </si>
  <si>
    <t xml:space="preserve">Jualan kenderaan bermotor  </t>
  </si>
  <si>
    <t>WholesaleAndRetailOfNewMotorVehicles</t>
  </si>
  <si>
    <t>45101 - Wholesale and retail of new motor vehicles</t>
  </si>
  <si>
    <t>45101 - Jualan borong dan runcit kenderaan bermotor baru</t>
  </si>
  <si>
    <t>WholesaleAndRetailOfUsedMotorVehicles</t>
  </si>
  <si>
    <t>45102 - Wholesale and retail of used motor vehicles</t>
  </si>
  <si>
    <t>45102 - Jualan borong dan runcit kenderaan bermotor terpakai</t>
  </si>
  <si>
    <t>SaleOfIndustrialCommercialAndAgricultureVehiclesNew</t>
  </si>
  <si>
    <t>45103 - Sale of industrial, commercial and agriculture vehicles – new</t>
  </si>
  <si>
    <t>45103 - Jualan kenderaan industri, komersial dan pertanian- baru</t>
  </si>
  <si>
    <t>SaleOfIndustrialCommercialAndAgricultureVehiclesUsed</t>
  </si>
  <si>
    <t>45104 - Sale of industrial, commercial and agriculture vehicles – used</t>
  </si>
  <si>
    <t>45104 - Jualan kenderaan industri, komersial dan pertanian- terpakai</t>
  </si>
  <si>
    <t>SaleByCommissionAgents</t>
  </si>
  <si>
    <t>45105 - Sale by commission agents</t>
  </si>
  <si>
    <t>45105 - Jualan oleh agen komisen</t>
  </si>
  <si>
    <t>CarAuctions</t>
  </si>
  <si>
    <t>45106 - Car auctions</t>
  </si>
  <si>
    <t>45106 - Lelongan kereta</t>
  </si>
  <si>
    <t>SaleOfOtherMotorVehiclesNEC</t>
  </si>
  <si>
    <t>45109 - Sale of other motor vehicles n.e.c.</t>
  </si>
  <si>
    <t>45109 - Jualan lain-lain kenderaan bermotor t.t.t.l.</t>
  </si>
  <si>
    <t>MaintenanceAndRepairOfMotorVehiclesHeader</t>
  </si>
  <si>
    <t xml:space="preserve">Maintenance and repair of motor vehicles  </t>
  </si>
  <si>
    <t xml:space="preserve">Penyelenggaraan dan pembaikan kenderaan bermotor  </t>
  </si>
  <si>
    <t>MaintenanceAndRepairOfMotorVehicles</t>
  </si>
  <si>
    <t>45201 - Maintenance and repair of motor vehicles</t>
  </si>
  <si>
    <t>45201 - Penyelenggaraan dan pembaikan kenderaan bermotor</t>
  </si>
  <si>
    <t>SprayingAndPainting</t>
  </si>
  <si>
    <t>45202 - Spraying and painting</t>
  </si>
  <si>
    <t>45202 - Menyembur dan mengecat</t>
  </si>
  <si>
    <t>WashingAndPolishingCarWash</t>
  </si>
  <si>
    <t>45203 - Washing and polishing (car wash)</t>
  </si>
  <si>
    <t>45203 - Mencuci dan menggilap (cuci kereta)</t>
  </si>
  <si>
    <t>RepairOfMotorVehicleSeats</t>
  </si>
  <si>
    <t>45204 - Repair of motor vehicle seats</t>
  </si>
  <si>
    <t>45204 - Pembaikan tempat duduk kenderaan bermotor</t>
  </si>
  <si>
    <t>InstallationOfPartsAndAccessoriesNotAsPartOfManufacturingProcess</t>
  </si>
  <si>
    <t>45205 - Installation of parts and accessories not as part of the manufacturing process</t>
  </si>
  <si>
    <t>45205 - Pemasangan komponen (termasuk alat ganti) dan aksesori bukan sebahagian daripada proses pembuatan</t>
  </si>
  <si>
    <t>SaleOfMotorVehiclePartsAndAccessoriesHeader</t>
  </si>
  <si>
    <t xml:space="preserve">Sale of motor vehicle parts and accessories  </t>
  </si>
  <si>
    <t xml:space="preserve">Jualan komponen (termasuk alat ganti) dan aksesori kenderaan bermotor  </t>
  </si>
  <si>
    <t>WholesaleAndRetailSaleOfAllKindsOfPartsComponentsSuppliesToolsAndAccessoriesForMotorVehicles</t>
  </si>
  <si>
    <t>45300 - Wholesale and retail sale of all kinds of parts, components, supplies, tools and accessories for motor vehicles</t>
  </si>
  <si>
    <t>45300 - Jualan borong dan runcit semua jenis komponen, alat ganti, bekalan, peralatan dan aksesori kenderaan bermotor</t>
  </si>
  <si>
    <t>SaleMaintenanceAndRepairOfMotorcyclesAndRelatedPartsAndAccessoriesHeader</t>
  </si>
  <si>
    <t xml:space="preserve">Sale, maintenance and repair of motorcycles and related parts and accessories  </t>
  </si>
  <si>
    <t xml:space="preserve">Jualan, penyelenggaraan dan pembaikan motosikal dan komponen (termasuk alat ganti) dan aksesori berkaitan  </t>
  </si>
  <si>
    <t>WholesaleAndRetailSaleOfMotorcycles</t>
  </si>
  <si>
    <t>45401 - Wholesale and retail sale of motorcycles</t>
  </si>
  <si>
    <t>45401 - Jualan borong dan runcit motosikal</t>
  </si>
  <si>
    <t>WholesaleAndRetailSaleOfPartsAndAccessoriesForMotorcycles</t>
  </si>
  <si>
    <t>45402 - Wholesale and retail sale of parts and accessories for motorcycles</t>
  </si>
  <si>
    <t>45402 - Jualan borong dan runcit komponen (termasuk alat ganti) dan aksesori motosikal</t>
  </si>
  <si>
    <t>RepairAndMaintenanceOfMotorcycles</t>
  </si>
  <si>
    <t>45403 - Repair and maintenance of motorcycles</t>
  </si>
  <si>
    <t>45403 - Pembaikan dan penyelenggaraan motosikal</t>
  </si>
  <si>
    <t>WholesaleTradeExceptOfMotorVehiclesAndMotorcyclesHeader</t>
  </si>
  <si>
    <t xml:space="preserve">WHOLESALE TRADE, EXCEPT OF MOTOR VEHICLES AND MOTORCYCLES  </t>
  </si>
  <si>
    <t xml:space="preserve">PERDAGANGAN BORONG KECUALI KENDERAAN BERMOTOR DAN MOTOSIKAL  </t>
  </si>
  <si>
    <t>WholesaleOnFeeOrContractBasis</t>
  </si>
  <si>
    <t>46100 - Wholesale on a fee or contract basis</t>
  </si>
  <si>
    <t>46100 - Jualan borong berdasarkan kontrak atau yuran</t>
  </si>
  <si>
    <t>WholesaleOfAgriculturalRawMaterialsAndLiveAnimalsHeader</t>
  </si>
  <si>
    <t xml:space="preserve">Wholesale of agricultural raw materials and live animals  </t>
  </si>
  <si>
    <t xml:space="preserve">Jualan borong bahan mentah pertanian dan haiwan hidup  </t>
  </si>
  <si>
    <t>WholesaleOfRubber</t>
  </si>
  <si>
    <t>46201 - Wholesale of rubber</t>
  </si>
  <si>
    <t>46201 - Jualan borong getah</t>
  </si>
  <si>
    <t>WholesaleOfPalmOil</t>
  </si>
  <si>
    <t>46202 - Wholesale of palm oil</t>
  </si>
  <si>
    <t>46202 - Jualan borong minyak kelapa sawit</t>
  </si>
  <si>
    <t>WholesaleOfLumberAndTimber</t>
  </si>
  <si>
    <t>46203 - Wholesale of lumber and timber</t>
  </si>
  <si>
    <t>46203 - Jualan borong kayu balak dan kayu-kayan</t>
  </si>
  <si>
    <t>WholesaleOfFlowersAndPlants</t>
  </si>
  <si>
    <t>46204 - Wholesale of flowers and plants</t>
  </si>
  <si>
    <t>46204 - Jualan borong bunga-bungaan dan tumbuh-tumbuhan</t>
  </si>
  <si>
    <t>WholesaleOfLivestock</t>
  </si>
  <si>
    <t>46205 - Wholesale of livestock</t>
  </si>
  <si>
    <t>46205 - Jualan borong ternakan</t>
  </si>
  <si>
    <t>WholesaleOfAgriculturalRawMaterialAndLiveAnimalNEC</t>
  </si>
  <si>
    <t>46209 - Wholesale of agricultural raw material and live animal n.e.c.</t>
  </si>
  <si>
    <t>46209 - Jualan borong bahan mentah pertanian dan haiwan hidup t.t.t.l.</t>
  </si>
  <si>
    <t>WholesaleOfFoodBeveragesAndTobaccoHeader</t>
  </si>
  <si>
    <t xml:space="preserve">Wholesale of food, beverages and tobacco  </t>
  </si>
  <si>
    <t xml:space="preserve">Jual borong makanan, minuman dan tembakau  </t>
  </si>
  <si>
    <t>WholesaleOfMeatPoultryAndEggs</t>
  </si>
  <si>
    <t>46311 - Wholesale of meat, poultry and eggs</t>
  </si>
  <si>
    <t>46311 - Jualan borong daging, unggas dan telur</t>
  </si>
  <si>
    <t>WholesaleOfFishAndOtherSeafood</t>
  </si>
  <si>
    <t>46312 - Wholesale of fish and other seafood</t>
  </si>
  <si>
    <t>46312 - Jualan borong ikan dan lain-lain makanan laut</t>
  </si>
  <si>
    <t>WholesaleOfFruits</t>
  </si>
  <si>
    <t>46313 - Wholesale of fruits</t>
  </si>
  <si>
    <t>46313 - Jualan borong buah-buahan</t>
  </si>
  <si>
    <t>WholesaleOfVegetables</t>
  </si>
  <si>
    <t>46314 - Wholesale of vegetables</t>
  </si>
  <si>
    <t>46314 - Jualan borong sayur-sayuran</t>
  </si>
  <si>
    <t>WholesaleOfMeatFishFruitsAndVegetablesNEC</t>
  </si>
  <si>
    <t>46319 - Wholesale of meat, fish, fruits and vegetables n.e.c.</t>
  </si>
  <si>
    <t>46319 - Jualan borong daging, ikan, buah-buahan dan sayur-sayuran t.t.t.l.</t>
  </si>
  <si>
    <t>WholesaleOfRiceOtherGrainsFlourAndSugars</t>
  </si>
  <si>
    <t>46321 - Wholesale of rice, other grains, flour and sugars</t>
  </si>
  <si>
    <t>46321 - Jualan borong beras, bijirin lain, tepung dan gula</t>
  </si>
  <si>
    <t>WholesaleOfDairyProducts</t>
  </si>
  <si>
    <t>46322 - Wholesale of dairy products</t>
  </si>
  <si>
    <t>46322 - Jualan borong hasil tenusu</t>
  </si>
  <si>
    <t>WholesaleOfConfectionary</t>
  </si>
  <si>
    <t>46323 - Wholesale of confectionary</t>
  </si>
  <si>
    <t>46323 - Jualan borong konfeksi</t>
  </si>
  <si>
    <t>WholesaleOfBiscuitsCakesBreadsAndOtherBakeryProducts</t>
  </si>
  <si>
    <t>46324 - Wholesale of biscuits, cakes, breads and other bakery products</t>
  </si>
  <si>
    <t>46324 - Jualan borong biskut, kek, roti dan produk bakeri lain</t>
  </si>
  <si>
    <t>WholesaleOfCoffeeTeaCocoaAndOtherBeverages</t>
  </si>
  <si>
    <t>46325 - Wholesale of coffee, tea, cocoa and other beverages</t>
  </si>
  <si>
    <t>46325 - Jualan borong kopi, teh dan minuman lain</t>
  </si>
  <si>
    <t>WholesaleOfBeerWineAndSpirits</t>
  </si>
  <si>
    <t>46326 - Wholesale of beer, wine and spirits</t>
  </si>
  <si>
    <t>46326 - Jualan borong bir, wain dan spirit</t>
  </si>
  <si>
    <t>WholesaleOfTobaccoCigarCigarettes</t>
  </si>
  <si>
    <t>46327 - Wholesale of tobacco, cigar, cigarettes</t>
  </si>
  <si>
    <t>46327 - Jualan borong tembakau, cerut, rokok</t>
  </si>
  <si>
    <t>WholesaleOfOtherFoodstuffs</t>
  </si>
  <si>
    <t>46329 - Wholesale of other foodstuffs</t>
  </si>
  <si>
    <t>46329 - Jualan borong barang makanan lain</t>
  </si>
  <si>
    <t>WholesaleOfHouseholdGoodsHeader</t>
  </si>
  <si>
    <t xml:space="preserve">Wholesale of household goods  </t>
  </si>
  <si>
    <t xml:space="preserve">Jual borong barangan isi rumah  </t>
  </si>
  <si>
    <t>WholesaleOfYarnAndFabrics</t>
  </si>
  <si>
    <t>46411 - Wholesale of yarn and fabrics</t>
  </si>
  <si>
    <t>46411 - Jualan borong benang dan fabrik</t>
  </si>
  <si>
    <t>WholesaleOfHouseholdLinenTowelsBlankets</t>
  </si>
  <si>
    <t>46412 - Wholesale of household linen, towels, blankets</t>
  </si>
  <si>
    <t>46412 - Jualan borong linen, tuala dan selimut isi rumah</t>
  </si>
  <si>
    <t>WholesaleOfClothing</t>
  </si>
  <si>
    <t>46413 - Wholesale of clothing</t>
  </si>
  <si>
    <t>46413 - Jualan borong pakaian</t>
  </si>
  <si>
    <t>WholesaleOfClothingAccessories</t>
  </si>
  <si>
    <t>46414 - Wholesale of clothing accessories</t>
  </si>
  <si>
    <t>46414 - Jualan borong aksesori pakaian</t>
  </si>
  <si>
    <t>WholesaleOfFurArticles</t>
  </si>
  <si>
    <t>46415 - Wholesale of fur articles</t>
  </si>
  <si>
    <t>46415 - Jualan borong pakaian daripada bulu binatang</t>
  </si>
  <si>
    <t>WholesaleOfFootwear</t>
  </si>
  <si>
    <t>46416 - Wholesale of footwear</t>
  </si>
  <si>
    <t>46416 - Jualan borong kasut</t>
  </si>
  <si>
    <t>WholesaleOfHaberdashery</t>
  </si>
  <si>
    <t>46417 - Wholesale of haberdashery</t>
  </si>
  <si>
    <t>46417 - Jualan borong bahan jahitan</t>
  </si>
  <si>
    <t>WholesaleOfTextilesClothingNEC</t>
  </si>
  <si>
    <t>46419 - Wholesale of textiles, clothing n.e.c.</t>
  </si>
  <si>
    <t>46419 - Jualan borong tekstil, pakaian t.t.t.l.</t>
  </si>
  <si>
    <t>WholesaleOfPharmaceuticalAndMedicalGoods</t>
  </si>
  <si>
    <t>46421 - Wholesale of pharmaceutical and medical goods</t>
  </si>
  <si>
    <t>46421 - Jualan borong barangan farmaseutikal dan perubatan</t>
  </si>
  <si>
    <t>WholesaleOfPerfumeriesCosmeticsSoapAndToiletries</t>
  </si>
  <si>
    <t>46422 - Wholesale of perfumeries, cosmetics, soap and toiletries</t>
  </si>
  <si>
    <t>46422 - Jualan borong pewangi, kosmetik, sabun dan kelengkapan dandanan diri</t>
  </si>
  <si>
    <t>WholesaleOfBicyclesAndTheirPartsAndAccessories</t>
  </si>
  <si>
    <t>46431 - Wholesale of bicycles and their parts and accessories</t>
  </si>
  <si>
    <t>46431 - Jualan borong basikal dan komponen (termasuk alat ganti) dan aksesori</t>
  </si>
  <si>
    <t>WholesaleOfPhotographicAndOpticalGoods</t>
  </si>
  <si>
    <t>46432 - Wholesale of photographic and optical goods</t>
  </si>
  <si>
    <t>46432 - Jualan borong barangan fotografi dan optik</t>
  </si>
  <si>
    <t>WholesaleOfLeatherGoodsAndTravelAccessories</t>
  </si>
  <si>
    <t>46433 - Wholesale of leather goods and travel accessories</t>
  </si>
  <si>
    <t>46433 - Jualan borong barangan kulit dan aksesori kembara</t>
  </si>
  <si>
    <t>WholesaleOfMusicalInstrumentsGamesAndToysSportsGoods</t>
  </si>
  <si>
    <t>46434 - Wholesale of musical instruments, games and toys, sports goods</t>
  </si>
  <si>
    <t>46434 - Jualan borong peralatan muzik, permainan dan barang mainan, barangan sukan</t>
  </si>
  <si>
    <t>WholesaleOfHandicraftsAndArtificialFlowers</t>
  </si>
  <si>
    <t>46441 - Wholesale of handicrafts and artificial flowers</t>
  </si>
  <si>
    <t>46441 - Jualan borong kraftangan dan bunga tiruan</t>
  </si>
  <si>
    <t>WholesaleOfCutFlowersAndPlants</t>
  </si>
  <si>
    <t>46442 - Wholesale of cut flowers and plants</t>
  </si>
  <si>
    <t>46442 - Jualan borong bunga keratan dan tumbuhan</t>
  </si>
  <si>
    <t>WholesaleOfWatchesAndClocks</t>
  </si>
  <si>
    <t>46443 - Wholesale of watches and clocks</t>
  </si>
  <si>
    <t>46443 - Jualan borong jam tangan dan jam dinding</t>
  </si>
  <si>
    <t>WholesaleOfJewellery</t>
  </si>
  <si>
    <t>46444 - Wholesale of jewellery</t>
  </si>
  <si>
    <t>46444 - Jualan borong barang kemas</t>
  </si>
  <si>
    <t>WholesaleOfHouseholdFurniture</t>
  </si>
  <si>
    <t>46491 - Wholesale of household furniture</t>
  </si>
  <si>
    <t>46491 - Jualan borong perabot isi rumah</t>
  </si>
  <si>
    <t>WholesaleOfHouseholdAppliances</t>
  </si>
  <si>
    <t>46492 - Wholesale of household appliances</t>
  </si>
  <si>
    <t>46492 - Jualan borong perkakas isi rumah</t>
  </si>
  <si>
    <t>WholesaleOfLightingEquipment</t>
  </si>
  <si>
    <t>46493 - Wholesale of lighting equipment</t>
  </si>
  <si>
    <t>46493 - Jualan borong peralatan lampu</t>
  </si>
  <si>
    <t>WholesaleOfHouseholdUtensilsAndCutleryCrockeryGlasswareChinawareAndPottery</t>
  </si>
  <si>
    <t>46494 - Wholesale of household utensils and cutlery, crockery, glassware, chinaware and pottery</t>
  </si>
  <si>
    <t>46494 - Jualan borong perkakas dapur dan kutleri, pinggan mangkuk, barangan kaca dan barangan tembikar</t>
  </si>
  <si>
    <t>WholesaleOfWoodenwareWickerworkAndCorkware</t>
  </si>
  <si>
    <t>46495 - Wholesale of woodenware, wickerwork and corkware</t>
  </si>
  <si>
    <t>46495 - Jualan borong barangan kayu, anyaman rotan dan barangan gabus</t>
  </si>
  <si>
    <t>WholesaleOfElectricalAndElectronicGoods</t>
  </si>
  <si>
    <t>46496 - Wholesale of electrical and electronic goods</t>
  </si>
  <si>
    <t>46496 - Jualan borong barangan elektrik dan elektronik</t>
  </si>
  <si>
    <t>WholesaleOfStationeryBooksMagazinesAndNewspapers</t>
  </si>
  <si>
    <t>46497 - Wholesale of stationery, books, magazines and newspapers</t>
  </si>
  <si>
    <t>46497 - Jualan borong alat tulis, buku, majalah dan surat khabar</t>
  </si>
  <si>
    <t>WholesaleOfOtherHouseholdGoodsNEC</t>
  </si>
  <si>
    <t>46499 - Wholesale of other household goods n.e.c.</t>
  </si>
  <si>
    <t>46499 - Jualan borong lain-lain barangan isi rumah t.t.t.l.</t>
  </si>
  <si>
    <t>WholesaleOfMachineryEquipmentAndSupplies</t>
  </si>
  <si>
    <t xml:space="preserve">Wholesale of machinery, equipment and supplies  </t>
  </si>
  <si>
    <t xml:space="preserve">Jual borong jentera, peralatan dan bekalan  </t>
  </si>
  <si>
    <t>WholesaleOfComputerHardwareSoftwareAndPeripherals</t>
  </si>
  <si>
    <t>46510 - Wholesale of computer hardware, software and peripherals</t>
  </si>
  <si>
    <t>46510 - Jualan borong perkakasan komputer, perisian dan peranti</t>
  </si>
  <si>
    <t>WholesaleOfTelephoneAndTelecommunicationsEquipmentCellPhonesPagers</t>
  </si>
  <si>
    <t>46521 - Wholesale of telephone and telecommunications equipment, cell phones, pagers</t>
  </si>
  <si>
    <t>46521 - Jualan borong kelengkapan telefon dan telekomunikasi, telefon selular, alat kelui</t>
  </si>
  <si>
    <t>WholesaleOfElectronicComponentsAndWiringAccessories</t>
  </si>
  <si>
    <t>46522 - Wholesale of electronic components and wiring accessories</t>
  </si>
  <si>
    <t>46522 - Jualan borong komponen elektronik dan aksesori pendawaian</t>
  </si>
  <si>
    <t>WholesaleOfAgriculturalMachineryEquipmentAndSupplies</t>
  </si>
  <si>
    <t>46531 - Wholesale of agricultural machinery, equipment and supplies</t>
  </si>
  <si>
    <t>46531 - Jualan borong jentera, kelengkapan dan bekalan pertanian</t>
  </si>
  <si>
    <t>WholesaleOfLawnMowersHoweverOperated</t>
  </si>
  <si>
    <t>46532 - Wholesale of lawn mowers however operated</t>
  </si>
  <si>
    <t>46532 - Jualan borong jentera pemotong rumput sebarang cara operasi</t>
  </si>
  <si>
    <t>WholesaleOfOfficeMachineryAndBusinessEquipmentExceptComputersAndComputerPeripheralEquipment</t>
  </si>
  <si>
    <t>46591 - Wholesale of office machinery and business equipment, except computers and computer peripheral equipment</t>
  </si>
  <si>
    <t>46591 - Jualan borong mesin pejabat dan kelengkapan perniagaan, kecuali komputer dan kelengkapan peranti komputer (peripheral)</t>
  </si>
  <si>
    <t>WholesaleOfOfficeFurniture</t>
  </si>
  <si>
    <t>46592 - Wholesale of office furniture</t>
  </si>
  <si>
    <t>46592 - Jualan borong perabot pejabat</t>
  </si>
  <si>
    <t>WholesaleOfComputerControlledMachinesTools</t>
  </si>
  <si>
    <t>46593 - Wholesale of computer-controlled machines tools</t>
  </si>
  <si>
    <t>46593 - Jualan borong peralatan mesin berkawalan komputer</t>
  </si>
  <si>
    <t>WholesaleOfIndustrialMachineryEquipmentAndSupplies</t>
  </si>
  <si>
    <t>46594 - Wholesale of industrial machinery, equipment and supplies</t>
  </si>
  <si>
    <t>46594 - Jualan borong jentera, kelengkapan dan bekalan perindustrian</t>
  </si>
  <si>
    <t>WholesaleOfConstructionAndCivilEngineeringMachineryAndEquipment</t>
  </si>
  <si>
    <t>46595 - Wholesale of construction and civil engineering machinery and equipment</t>
  </si>
  <si>
    <t>46595 - Jualan borong jentera dan kelengkapan pembinaan dan kejuruteraan awam</t>
  </si>
  <si>
    <t>WholesaleOfLiftEscalatorsAirConditioningSecurityAndFireFightingEquipment</t>
  </si>
  <si>
    <t>46596 - Wholesale of lift escalators, air-conditioning, security and fire fighting equipment</t>
  </si>
  <si>
    <t>46596 - Jualan borong lif, eskalator, penghawa dingin, kelengkapan keselamatan dan pemadam api</t>
  </si>
  <si>
    <t>WholesaleOfOtherMachineryForUseInIndustryTradeAndNavigationAndOtherServicesNEC</t>
  </si>
  <si>
    <t>46599 - Wholesale of other machinery for use in industry, trade and navigation and other services n.e.c.</t>
  </si>
  <si>
    <t>46599 - Jualan borong lain-lain jentera untuk kegunaan industri, perdagangan dan pengemudian dan lain-lain perkhidmatan t.t.t.l.</t>
  </si>
  <si>
    <t>OtherSpecializedWholesaleHeader</t>
  </si>
  <si>
    <t xml:space="preserve">Other specialized wholesale  </t>
  </si>
  <si>
    <t xml:space="preserve">Lain-lain pengkhususan jualan borong  </t>
  </si>
  <si>
    <t>WholesaleOfPetrolDieselLubricants</t>
  </si>
  <si>
    <t>46611 - Wholesale of petrol, diesel, lubricants</t>
  </si>
  <si>
    <t>46611 - Jualan borong petrol, diesel, pelincir</t>
  </si>
  <si>
    <t>WholesaleOfLiquefiedPetroleumGas</t>
  </si>
  <si>
    <t>46612 - Wholesale of liquefied petroleum gas</t>
  </si>
  <si>
    <t>46612 - Jualan borong gas petroleum cecair</t>
  </si>
  <si>
    <t>WholesaleOfOtherSolidLiquidAndGaseousFuelsAndRelatedProductsNEC</t>
  </si>
  <si>
    <t>46619 - Wholesale of other solid, liquid and gaseous fuels and related products n.e.c.</t>
  </si>
  <si>
    <t>46619 - Jualan borong bahan api pepejal, cecair dan gas dan produk berkaitan t.t.t.l.</t>
  </si>
  <si>
    <t>WholesaleOfFerrousAndNonFerrousMetalOresAndMetals</t>
  </si>
  <si>
    <t>46621 - Wholesale of ferrous and non-ferrous metal ores and metals</t>
  </si>
  <si>
    <t>46621 - Jualan borong bijih besi dan bukan besi dan logam</t>
  </si>
  <si>
    <t>WholesaleOfFerrousAndNonFerrousSemiFinishedMetalOresAndProductsNEC</t>
  </si>
  <si>
    <t>46622 - Wholesale of ferrous and non-ferrous semi-finished metal ores and products n.e.c.</t>
  </si>
  <si>
    <t>46622 - Jualan borong bijih besi dan bukan besi dan logam separuh siap dan produk t.t.t.l.</t>
  </si>
  <si>
    <t>WholesaleOfLogsSawnTimberPlywoodVeneerAndRelatedProducts</t>
  </si>
  <si>
    <t>46631 - Wholesale of logs, sawn timber, plywood, veneer and related products</t>
  </si>
  <si>
    <t>46631 - Jualan borong kayu balak, kayu bergergaji, papan lapis, venier dan produk berkaitan</t>
  </si>
  <si>
    <t>WholesaleOfPaintsAndVarnish</t>
  </si>
  <si>
    <t>46632 - Wholesale of paints and varnish</t>
  </si>
  <si>
    <t>46632 - Jualan borong cat dan varnis</t>
  </si>
  <si>
    <t>WholesaleOfConstructionMaterials</t>
  </si>
  <si>
    <t>46633 - Wholesale of construction materials</t>
  </si>
  <si>
    <t>46633 - Jualan borong bahan pembinaan</t>
  </si>
  <si>
    <t>WholesaleOfFittingsAndFixtures</t>
  </si>
  <si>
    <t>46634 - Wholesale of fittings and fixtures</t>
  </si>
  <si>
    <t>46634 - Jualan borong kelengkapan dan lekapan</t>
  </si>
  <si>
    <t>WholesaleOfHotWaterHeaters</t>
  </si>
  <si>
    <t>46635 - Wholesale of hot water heaters</t>
  </si>
  <si>
    <t>46635 - Jualan borong pemanas air</t>
  </si>
  <si>
    <t>WholesaleOfSanitaryInstallationAndEquipment</t>
  </si>
  <si>
    <t>46636 - Wholesale of sanitary installation and equipment</t>
  </si>
  <si>
    <t>46636 - Jualan borong pemasangan dan peralatan kebersihan</t>
  </si>
  <si>
    <t>WholesaleOfTools</t>
  </si>
  <si>
    <t>46637 - Wholesale of tools</t>
  </si>
  <si>
    <t>46637 - Jualan borong alatan</t>
  </si>
  <si>
    <t>WholesaleOfOtherConstructionMaterialsHardwarePlumbingAndHeatingEquipmentAndSuppliesNEC</t>
  </si>
  <si>
    <t>46639 - Wholesale of other construction materials, hardware, plumbing and heating equipment and supplies n.e.c.</t>
  </si>
  <si>
    <t>46639 - Jualan borong dan bekalan lain-lain bahan binaan, hardwer, peralatan paip dan alat pemanas t.t.t.l.</t>
  </si>
  <si>
    <t>WholesaleOfIndustrialChemicals</t>
  </si>
  <si>
    <t>46691 - Wholesale of industrial chemicals</t>
  </si>
  <si>
    <t>46691 - Jualan borong bahan kimia industri</t>
  </si>
  <si>
    <t>WholesaleOfFertilizersAndAgrochemicalProducts</t>
  </si>
  <si>
    <t>46692 - Wholesale of fertilizers and agrochemical products</t>
  </si>
  <si>
    <t>46692 - Jualan borong baja dan produk agrokimia</t>
  </si>
  <si>
    <t>WholesaleOfPlasticMaterialsInPrimaryForms</t>
  </si>
  <si>
    <t>46693 - Wholesale of plastic materials in primary forms</t>
  </si>
  <si>
    <t>46693 - Jualan borong bahan plastik dalam bentuk asal</t>
  </si>
  <si>
    <t>WholesaleOfRubberScrap</t>
  </si>
  <si>
    <t>46694 - Wholesale of rubber scrap</t>
  </si>
  <si>
    <t>46694 - Jualan borong sekerap getah</t>
  </si>
  <si>
    <t>WholesaleOfTextileFibres</t>
  </si>
  <si>
    <t>46695 - Wholesale of textile fibres</t>
  </si>
  <si>
    <t>46695 - Jualan borong gentian tekstil</t>
  </si>
  <si>
    <t>WholesaleOfPaperInBulkPackagingMaterials</t>
  </si>
  <si>
    <t>46696 - Wholesale of paper in bulk, packaging materials</t>
  </si>
  <si>
    <t>46696 - Jual borong kertas secara pukal, bahan pembungkusan</t>
  </si>
  <si>
    <t>WholesaleOfPreciousStones</t>
  </si>
  <si>
    <t>46697 - Wholesale of precious stones</t>
  </si>
  <si>
    <t>46697 - Jual borong batu permata berharga</t>
  </si>
  <si>
    <t>WholesaleOfMetalAndNonMetalWasteAndScrapAndMaterialsForRecycling</t>
  </si>
  <si>
    <t>46698 - Wholesale of metal and non-metal waste and scrap and materials for recycling</t>
  </si>
  <si>
    <t>46698 - Jual borong bahan buangan dan sekerap dan bahan lain sama ada logam dan bukan logam untuk kitar semula</t>
  </si>
  <si>
    <t>DismantlingOfAutomobilesComputerTelevisionsAndOtherEquipmentToObtainAndReSellUsableParts</t>
  </si>
  <si>
    <t>46699 - Dismantling of automobiles, computer, televisions and other equipment to obtain and re-sell usable parts</t>
  </si>
  <si>
    <t>46699 - Melerai bahagian kenderaan, komputer, televisyen dan peralatan lain untuk mendapatkan bahagian yang boleh digunakan dan jual semula</t>
  </si>
  <si>
    <t>NonSpecializedWholesaleTradeHeader</t>
  </si>
  <si>
    <t xml:space="preserve">Non-specialized wholesale trade  </t>
  </si>
  <si>
    <t xml:space="preserve">Perdagangan borong tanpa pengkhususan  </t>
  </si>
  <si>
    <t>WholesaleOfAquariumFishesPetBirdsAndAnimals</t>
  </si>
  <si>
    <t>46901 - Wholesale of aquarium fishes, pet birds and animals</t>
  </si>
  <si>
    <t>46901 - Jualan borong ikan akuarium, burung dan haiwan peliharaan</t>
  </si>
  <si>
    <t>WholesaleOfAnimalOrPetFood</t>
  </si>
  <si>
    <t>46902 - Wholesale of animal/pet food</t>
  </si>
  <si>
    <t>46902 - Jualan borong makanan haiwan/haiwan peliharaan</t>
  </si>
  <si>
    <t>WholesaleOfVarietyOfGoodsWithoutAnyParticularSpecializationNEC</t>
  </si>
  <si>
    <t>46909 - Wholesale of a variety of goods without any particular specialization n.e.c.</t>
  </si>
  <si>
    <t>46909 - Jualan borong pelbagai jenis barang tanpa pengkhususan tertentu t.t.t.l.</t>
  </si>
  <si>
    <t>RetailTradeExceptOfMotorVehiclesAndMotorcyclesHeader</t>
  </si>
  <si>
    <t xml:space="preserve">RETAIL TRADE, EXCEPT OF MOTOR VEHICLES AND MOTORCYCLES  </t>
  </si>
  <si>
    <t xml:space="preserve">PERDAGANGAN RUNCIT, KECUALI KENDERAAN BERMOTOR DAN MOTOSIKAL  </t>
  </si>
  <si>
    <t>RetailSaleInNonSpecializedStoresHeader</t>
  </si>
  <si>
    <t xml:space="preserve">Retail sale in non-specialized stores  </t>
  </si>
  <si>
    <t xml:space="preserve">Jualan runcit di kedai bukan pengkhususan  </t>
  </si>
  <si>
    <t>ProvisionStores</t>
  </si>
  <si>
    <t>47111 - Provision stores</t>
  </si>
  <si>
    <t>47111 - Kedai runcit</t>
  </si>
  <si>
    <t>Supermarket</t>
  </si>
  <si>
    <t>47112 - Supermarket</t>
  </si>
  <si>
    <t>47112 - Pasar raya</t>
  </si>
  <si>
    <t>MiniMarket</t>
  </si>
  <si>
    <t>47113 - Mini market</t>
  </si>
  <si>
    <t>47113 - Pasar mini</t>
  </si>
  <si>
    <t>ConvenienceStores</t>
  </si>
  <si>
    <t>47114 - Convenience stores</t>
  </si>
  <si>
    <t>47114 - Kedai 'convenience'</t>
  </si>
  <si>
    <t>DepartmentStores</t>
  </si>
  <si>
    <t>47191 - Department stores</t>
  </si>
  <si>
    <t>47191 - Gedung serbaneka</t>
  </si>
  <si>
    <t>DepartmentStoresAndSupermarket</t>
  </si>
  <si>
    <t>47192 - Department stores and supermarket</t>
  </si>
  <si>
    <t>47192 - Gedung serbaneka dan pasar raya</t>
  </si>
  <si>
    <t>Hypermarket</t>
  </si>
  <si>
    <t>47193 - Hypermarket</t>
  </si>
  <si>
    <t>47193 - Pasar raya besar (Hypermarket)</t>
  </si>
  <si>
    <t>NewsAgentAndMiscellaneousGoodsStore</t>
  </si>
  <si>
    <t>47194 - News agent and miscellaneous goods store</t>
  </si>
  <si>
    <t>47194 - Agen surat khabar dan kedai pelbagai barangan</t>
  </si>
  <si>
    <t>OtherRetailSaleInNonSpecializedStoresNEC</t>
  </si>
  <si>
    <t>47199 - Other retail sale in non-specialized stores n.e.c.</t>
  </si>
  <si>
    <t>47199 - Jualan runcit lain di kedai tanpa pengkhususan t.t.t.l.</t>
  </si>
  <si>
    <t>RetailSaleOfFoodBeveragesAndTobaccoInSpecializedStoresHeader</t>
  </si>
  <si>
    <t xml:space="preserve">Retail sale of food, beverages and tobacco in specialized stores  </t>
  </si>
  <si>
    <t xml:space="preserve">Jualan runcit makanan, minuman dan tembakau di kedai pengkhususan  </t>
  </si>
  <si>
    <t>RetailSaleOfRiceFlourOtherGrainsAndSugars</t>
  </si>
  <si>
    <t>47211 - Retail sale of rice, flour, other grains and sugars</t>
  </si>
  <si>
    <t>47211 - Jualan runcit beras, tepung, bijirin lain dan gula</t>
  </si>
  <si>
    <t>RetailSaleOfFreshOrPreservedVegetablesAndFruits</t>
  </si>
  <si>
    <t>47212 - Retail sale of fresh or preserved vegetables and fruits</t>
  </si>
  <si>
    <t>47212 - Jualan runcit sayur-sayuran dan buah-buahan segar atau diawet</t>
  </si>
  <si>
    <t>RetailSaleOfDairyProductsAndEggs</t>
  </si>
  <si>
    <t>47213 - Retail sale of dairy products and eggs</t>
  </si>
  <si>
    <t>47213 - Jualan runcit produk tenusu dan telur</t>
  </si>
  <si>
    <t>RetailSaleOfMeatAndMeatProductsIncludingPoultry</t>
  </si>
  <si>
    <t>47214 - Retail sale of meat and meat products (including poultry)</t>
  </si>
  <si>
    <t>47214 - Jualan runcit daging dan produk daging (unggas)</t>
  </si>
  <si>
    <t>RetailSaleOfFishOtherSeafoodAndProductsThereof</t>
  </si>
  <si>
    <t>47215 - Retail sale of fish, other seafood and products thereof</t>
  </si>
  <si>
    <t>47215 - Jualan runcit ikan dan makanan laut lain dan lain-lain produk yang berkaitan</t>
  </si>
  <si>
    <t>RetailSaleOfBakeryProductsAndSugarConfectionery</t>
  </si>
  <si>
    <t>47216 - Retail sale of bakery products and sugar confectionery</t>
  </si>
  <si>
    <t>47216 - Jualan runcit produk bakeri dan konfeksi</t>
  </si>
  <si>
    <t>RetailSaleOfMeeKueyTeowMeeHoonWantanSkinsAndOtherFoodProductsMadeFromFlourOrSoya</t>
  </si>
  <si>
    <t>47217 - Retail sale of mee, kuey teow, mee hoon, wantan skins and other food products made from flour or soya</t>
  </si>
  <si>
    <t>47217 - Jualan runcit mi, kueh teow, mihun, kulit wantan dan produk makanan lain yang dihasilkan daripada tepung atau soya</t>
  </si>
  <si>
    <t>RetailSaleOfOtherFoodProductsNEC</t>
  </si>
  <si>
    <t>47219 - Retail sale of other food products n.e.c.</t>
  </si>
  <si>
    <t>47219 - Jualan runcit produk makanan lain t.t.t.l.</t>
  </si>
  <si>
    <t>RetailSaleOfBeerWineAndSpirits</t>
  </si>
  <si>
    <t>47221 - Retail sale of beer, wine and spirits</t>
  </si>
  <si>
    <t>47221 - Jualan runcit bir, wain dan spirit</t>
  </si>
  <si>
    <t>RetailSaleOfTeaCoffeeSoftDrinksMineralWaterAndOtherBeverages</t>
  </si>
  <si>
    <t>47222 - Retail sale of tea, coffee, soft drinks, mineral water and other beverages</t>
  </si>
  <si>
    <t>47222 - Jualan runcit teh, kopi, minuman ringan, air mineral dan minuman lain</t>
  </si>
  <si>
    <t>RetailSaleOfTobaccoProductsInSpecializedStore</t>
  </si>
  <si>
    <t>47230 - Retail sale of tobacco products in specialized store</t>
  </si>
  <si>
    <t>47230 - Jualan runcit produk tembakau di kedai khusus</t>
  </si>
  <si>
    <t>RetailSaleOfAutomotiveFuelInSpecializedStores</t>
  </si>
  <si>
    <t>47300 - Retail sale of automotive fuel in specialized stores</t>
  </si>
  <si>
    <t>47300 - Jualan runcit di kedai khusus yang menjual bahan api kenderaan</t>
  </si>
  <si>
    <t>RetailSaleOfInformationAndCommunicationsEquipmentInSpecializedStoresHeader</t>
  </si>
  <si>
    <t xml:space="preserve">Retail sale of information and communications equipment in specialized stores  </t>
  </si>
  <si>
    <t xml:space="preserve">Jualan runcit di kedai khusus yang menjual peralatan komunikasi dan maklumat  </t>
  </si>
  <si>
    <t>RetailSaleOfComputersComputerEquipmentAndSupplies</t>
  </si>
  <si>
    <t>47411 - Retail sale of computers, computer equipment and supplies</t>
  </si>
  <si>
    <t>47411 - Jualan runcit komputer, peralatan dan kelengkapan komputer</t>
  </si>
  <si>
    <t>RetailSaleOfVideoGameConsolesAndNonCustomizedSoftware</t>
  </si>
  <si>
    <t>47412 - Retail sale of video game consoles and non-customized software</t>
  </si>
  <si>
    <t>47412 - Jualan runcit konsol permainan video dan sofwer bukan ditempah khas</t>
  </si>
  <si>
    <t>RetailSaleOfTelecommunicationEquipment</t>
  </si>
  <si>
    <t>47413 - Retail sale of telecommunication equipment</t>
  </si>
  <si>
    <t>47413 - Jualan runcit peralatan telekomunikasi</t>
  </si>
  <si>
    <t>RetailSaleOfAudioAndVideoEquipmentInSpecializedStore</t>
  </si>
  <si>
    <t>47420 - Retail sale of audio and video equipment in specialized store</t>
  </si>
  <si>
    <t>47420 - Jualan runcit peralatan audio dan video di kedai pengkhususan</t>
  </si>
  <si>
    <t>RetailSaleOfOtherHouseholdEquipmentInSpecializedStoresHeader</t>
  </si>
  <si>
    <t xml:space="preserve">Retail sale of other household equipment in specialized stores  </t>
  </si>
  <si>
    <t xml:space="preserve">Jualan runcit di kedai khusus yang menjual peralatan lain isi rumah  </t>
  </si>
  <si>
    <t>RetailSaleOfTextilesInSpecializedStores</t>
  </si>
  <si>
    <t>47510 - Retail sale of textiles in specialized stores</t>
  </si>
  <si>
    <t>47510 - Jualan runcit di kedai khusus yang menjual tekstil</t>
  </si>
  <si>
    <t>RetailSaleOfConstructionMaterialsHardwarePaintsAndGlass</t>
  </si>
  <si>
    <t>47520 - Retail sale of construction materials, hardware, paints and glass</t>
  </si>
  <si>
    <t>47520 - Jualan runcit bahan binaan, hardwer, cat dan kaca</t>
  </si>
  <si>
    <t>RetailSaleOfCarpetsAndRugs</t>
  </si>
  <si>
    <t>47531 - Retail sale of carpets and rugs</t>
  </si>
  <si>
    <t>47531 - Jualan runcit karpet dan hamparan</t>
  </si>
  <si>
    <t>RetailSaleOfCurtainsAndNetCurtains</t>
  </si>
  <si>
    <t>47532 - Retail sale of curtains and net curtains</t>
  </si>
  <si>
    <t>47532 - Jualan runcit langsir dan net</t>
  </si>
  <si>
    <t>RetailSaleOfWallpaperAndFloorCoverings</t>
  </si>
  <si>
    <t>47533 - Retail sale of wallpaper and floor coverings</t>
  </si>
  <si>
    <t>47533 - Jualan runcit kertas dinding dan alas lantai</t>
  </si>
  <si>
    <t>RetailSaleOfHouseholdFurniture</t>
  </si>
  <si>
    <t>47591 - Retail sale of household furniture</t>
  </si>
  <si>
    <t>47591 - Jualan runcit perabot isi rumah</t>
  </si>
  <si>
    <t>RetailSaleOfArticlesForLighting</t>
  </si>
  <si>
    <t>47592 - Retail sale of articles for lighting</t>
  </si>
  <si>
    <t>47592 - Jualan runcit peralatan lampu</t>
  </si>
  <si>
    <t>RetailSaleOfHouseholdUtensilsAndCutleryCrockeryGlasswareChinawareAndPottery</t>
  </si>
  <si>
    <t>47593 - Retail sale of household utensils and cutlery, crockery, glassware, chinaware and pottery</t>
  </si>
  <si>
    <t>47593 - Jualan runcit perkakas isi rumah, perkakas dapur dan kutleri, pinggan mangkuk, barangan kaca dan barangan tembikar</t>
  </si>
  <si>
    <t>RetailSaleOfWoodCorkGoodsAndWickerworkGoods</t>
  </si>
  <si>
    <t>47594 - Retail sale of wood, cork goods and wickerwork goods</t>
  </si>
  <si>
    <t>47594 - Jualan runcit kayu, barangan gabus dan barangan anyaman rotan</t>
  </si>
  <si>
    <t>RetailSaleOfHouseholdAppliances</t>
  </si>
  <si>
    <t>47595 - Retail sale of household appliances</t>
  </si>
  <si>
    <t>47595 - Jualan runcit perkakas isi rumah</t>
  </si>
  <si>
    <t>RetailSaleOfMusicalInstrumentsAndScores</t>
  </si>
  <si>
    <t>47596 - Retail sale of musical instruments and scores</t>
  </si>
  <si>
    <t>47596 - Jualan runcit peralatan muzik dan skor</t>
  </si>
  <si>
    <t>RetailSaleOfSecuritySystems</t>
  </si>
  <si>
    <t>47597 - Retail sale of security systems</t>
  </si>
  <si>
    <t>47597 - Jualan runcit sistem keselamatan</t>
  </si>
  <si>
    <t>RetailSaleOfHouseholdArticlesAndEquipmentNEC</t>
  </si>
  <si>
    <t>47598 - Retail sale of household articles and equipment n.e.c.</t>
  </si>
  <si>
    <t>47598 - Jualan runcit barangan dan peralatan isi rumah t.t.t.l.</t>
  </si>
  <si>
    <t>RetailSaleOfCulturalAndRecreationGoodsInSpecializedStoresHeader</t>
  </si>
  <si>
    <t xml:space="preserve">Retail sale of cultural and recreation goods in specialized stores  </t>
  </si>
  <si>
    <t xml:space="preserve">Jualan runcit di kedai khusus yang menjual barangan kesenian dan rekreasi  </t>
  </si>
  <si>
    <t>RetailSaleOfOfficeSuppliesAndEquipment</t>
  </si>
  <si>
    <t>47611 - Retail sale of office supplies and equipment</t>
  </si>
  <si>
    <t>47611 - Jualan runcit bekalan dan peralatan pejabat</t>
  </si>
  <si>
    <t>RetailSaleOfBooksNewspapersAndStationary</t>
  </si>
  <si>
    <t>47612 - Retail sale of books, newspapers and stationary</t>
  </si>
  <si>
    <t>47612 - Jualan runcit buku, surat khabar dan alat tulis</t>
  </si>
  <si>
    <t>RetailSaleOfMusicalRecordsAudioTapesCompactDiscsCassettesVideoTapesVcdsAndDvdsBlankTapesAndDiscs</t>
  </si>
  <si>
    <t>47620 - Retail sale of musical records, audio tapes, compact discs , cassettes, video tapes, VCDs and DVDs, blank tapes and discs</t>
  </si>
  <si>
    <t>47620 - Jualan runcit rekod muzik, pita audio, cakera padat, kaset, pita video, VCD dan DVD, pita dan cakera kosong</t>
  </si>
  <si>
    <t>RetailSaleOfSportsGoodsAndEquipments</t>
  </si>
  <si>
    <t>47631 - Retail sale of sports goods and equipments</t>
  </si>
  <si>
    <t>47631 - Jualan runcit barangan dan peralatan sukan</t>
  </si>
  <si>
    <t>RetailSaleOfFishingEquipment</t>
  </si>
  <si>
    <t>47632 - Retail sale of fishing equipment</t>
  </si>
  <si>
    <t>47632 - Jualan runcit peralatan memancing</t>
  </si>
  <si>
    <t>RetailSaleOfCampingGoods</t>
  </si>
  <si>
    <t>47633 - Retail sale of camping goods</t>
  </si>
  <si>
    <t>47633 - Jualan runcit barangan perkhemahan</t>
  </si>
  <si>
    <t>RetailSaleOfBoatsAndEquipments</t>
  </si>
  <si>
    <t>47634 - Retail sale of boats and equipments</t>
  </si>
  <si>
    <t>47634 - Jualan runcit bot dan peralatannya</t>
  </si>
  <si>
    <t>RetailSaleOfBicyclesAndRelatedPartsAndAccessories</t>
  </si>
  <si>
    <t>47635 - Retail sale of bicycles and related parts and accessories</t>
  </si>
  <si>
    <t>47635 - Jualan runcit basikal dan komponen (termasuk alat ganti) dan aksesori yang berkaitan</t>
  </si>
  <si>
    <t>RetailSaleOfGamesAndToysMadeOfAllMaterials</t>
  </si>
  <si>
    <t>47640 - Retail sale of games and toys, made of all materials</t>
  </si>
  <si>
    <t>47640 - Jualan runcit permainan dan barang mainan, diperbuat dari pelbagai bahan</t>
  </si>
  <si>
    <t>RetailSaleOfOtherGoodsInSpecializedStoresHeader</t>
  </si>
  <si>
    <t xml:space="preserve">Retail sale of other goods in specialized stores  </t>
  </si>
  <si>
    <t xml:space="preserve">Jualan runcit di kedai khusus yang menjual barangan lain  </t>
  </si>
  <si>
    <t>RetailSaleOfArticlesOfClothingArticlesOfFurAndClothingAccessories</t>
  </si>
  <si>
    <t>47711 - Retail sale of articles of clothing, articles of fur and clothing accessories</t>
  </si>
  <si>
    <t>47711 - Jualan runcit pakaian, artikel bagi bulu binatang dan aksesori pakaian</t>
  </si>
  <si>
    <t>RetailSaleOfFootwear</t>
  </si>
  <si>
    <t>47712 - Retail sale of footwear</t>
  </si>
  <si>
    <t>47712 - Jualan runcit kasut</t>
  </si>
  <si>
    <t>RetailSaleOfLeatherGoodsAccessoriesOfLeatherAndLeatherSubstitutes</t>
  </si>
  <si>
    <t>47713 - Retail sale of leather goods, accessories of leather and leather substitutes</t>
  </si>
  <si>
    <t>47713 - Jualan runcit barangan kulit, aksesori kulit serta gantian kulit</t>
  </si>
  <si>
    <t>StoresSpecializedInRetailSaleOfPharmaceuticalsMedicalAndOrthopaedicGoods</t>
  </si>
  <si>
    <t>47721 - Stores specialized in retail sale of pharmaceuticals, medical and orthopaedic goods</t>
  </si>
  <si>
    <t>47721 - Jualan runcit di kedai khusus yang menjual barang farmaseutikal, perubatan dan ortopedik</t>
  </si>
  <si>
    <t>StoresSpecializedInRetailSaleOfPerfumeryCosmeticAndToiletArticles</t>
  </si>
  <si>
    <t>47722 - Stores specialized in retail sale of perfumery, cosmetic and toilet articles</t>
  </si>
  <si>
    <t>47722 - Jualan runcit di kedai khusus yang menjual pewangi, kosmetik dan kelengkapan dandanan diri</t>
  </si>
  <si>
    <t>RetailSaleOfPhotographicAndPrecisionEquipment</t>
  </si>
  <si>
    <t>47731 - Retail sale of photographic and precision equipment</t>
  </si>
  <si>
    <t>47731 - Jualan runcit peralatan fotografi dan kepersisan</t>
  </si>
  <si>
    <t>RetailSaleOfWatchesAndClocks</t>
  </si>
  <si>
    <t>47732 - Retail sale of watches and clocks</t>
  </si>
  <si>
    <t>47732 - Jualan runcit jam tangan dan jam dinding</t>
  </si>
  <si>
    <t>RetailSaleOfJewellery</t>
  </si>
  <si>
    <t>47733 - Retail sale of jewellery</t>
  </si>
  <si>
    <t>47733 - Jualan runcit barang kemas</t>
  </si>
  <si>
    <t>RetailSaleOfFlowersPlantsSeedsFertilizers</t>
  </si>
  <si>
    <t>47734 - Retail sale of flowers, plants, seeds, fertilizers</t>
  </si>
  <si>
    <t>47734 - Jualan runcit bunga, tumbuhan, biji benih dan baja</t>
  </si>
  <si>
    <t>RetailSaleOfSouvenirsCraftworkAndReligiousArticles</t>
  </si>
  <si>
    <t>47735 - Retail sale of souvenirs, craftwork and religious articles</t>
  </si>
  <si>
    <t>47735 - Jualan runcit cenderahati, kraftangan dan barang keagamaan</t>
  </si>
  <si>
    <t>RetailSaleOfHouseholdFuelOilCookingGasCoalAndFuelWood</t>
  </si>
  <si>
    <t>47736 - Retail sale of household fuel oil, cooking gas, coal and fuel wood</t>
  </si>
  <si>
    <t>47736 - Jualan runcit minyak tanah, gas memasak, batu arang dan kayu api</t>
  </si>
  <si>
    <t>RetailSaleOfSpectaclesAndOtherOpticalGoods</t>
  </si>
  <si>
    <t>47737 - Retail sale of spectacles and other optical goods</t>
  </si>
  <si>
    <t>47737 - Jualan runcit cermin mata dan barang optik lain</t>
  </si>
  <si>
    <t>RetailSaleOfAquariumFishesPetAnimalsAndPetFood</t>
  </si>
  <si>
    <t>47738 - Retail sale of aquarium fishes, pet animals and pet food</t>
  </si>
  <si>
    <t>47738 - Jualan runcit ikan akuarium, haiwan peliharaan dan makanannya</t>
  </si>
  <si>
    <t>OtherRetailSaleOfNewGoodsInSpecializedStoresNEC</t>
  </si>
  <si>
    <t>47739 - Other retail sale of new goods in specialized stores n.e.c.</t>
  </si>
  <si>
    <t>47739 - Jualan runcit di kedai khusus yang menjual barang baru lain t.t.t.l.</t>
  </si>
  <si>
    <t>RetailSaleOfSecondHandBooks</t>
  </si>
  <si>
    <t>47741 - Retail sale of second-hand books</t>
  </si>
  <si>
    <t>47741 - Jualan runcit buku terpakai</t>
  </si>
  <si>
    <t>RetailSaleOfSecondHandElectricalAndElectronicGoods</t>
  </si>
  <si>
    <t>47742 - Retail sale of second-hand electrical and electronic goods</t>
  </si>
  <si>
    <t>47742 - Jualan runcit barang elektrik dan elektronik terpakai</t>
  </si>
  <si>
    <t>RetailSaleOfAntiques</t>
  </si>
  <si>
    <t>47743 - Retail sale of antiques</t>
  </si>
  <si>
    <t>47743 - Jualan runcit barang antik</t>
  </si>
  <si>
    <t>ActivitiesOfAuctioningHousesRetail</t>
  </si>
  <si>
    <t>47744 - Activities of auctioning houses (retail)</t>
  </si>
  <si>
    <t>47744 - Aktiviti pusat lelongan (runcit)</t>
  </si>
  <si>
    <t>RetailSaleOfSecondHandGoodsNEC</t>
  </si>
  <si>
    <t>47749 - Retail sale of second-hand goods n.e.c.</t>
  </si>
  <si>
    <t>47749 - Jualan runcit barangan terpakai t.t.t.l.</t>
  </si>
  <si>
    <t>RetailSaleViaStallsAndMarketsHeader</t>
  </si>
  <si>
    <t xml:space="preserve">Retail sale via stalls and markets  </t>
  </si>
  <si>
    <t xml:space="preserve">Jualan runcit di gerai dan pasar  </t>
  </si>
  <si>
    <t>RetailSaleOfFoodBeveragesAndTobaccoProductsViaStallsOrMarkets</t>
  </si>
  <si>
    <t>47810 - Retail sale of food, beverages and tobacco products via stalls or markets</t>
  </si>
  <si>
    <t>47810 - Jualan runcit makanan, minuman dan produk tembakau di gerai atau pasar</t>
  </si>
  <si>
    <t>RetailSaleOfTextilesClothingAndFootwearViaStallsOrMarkets</t>
  </si>
  <si>
    <t>47820 - Retail sale of textiles, clothing and footwear via stalls or markets</t>
  </si>
  <si>
    <t>47820 - Jualan runcit tekstil, baju dan kasut di gerai atau pasar</t>
  </si>
  <si>
    <t>RetailSaleOfCarpetsAndRugsViaStallsOrMarkets</t>
  </si>
  <si>
    <t>47891 - Retail sale of carpets and rugs via stalls or markets</t>
  </si>
  <si>
    <t>47891 - Jualan runcit permaidani di gerai dan pasar</t>
  </si>
  <si>
    <t>RetailSaleOfBooksViaStallsOrMarkets</t>
  </si>
  <si>
    <t>47892 - Retail sale of books via stalls or markets</t>
  </si>
  <si>
    <t>47892 - Jualan runcit buku di gerai atau pasar</t>
  </si>
  <si>
    <t>RetailSaleOfGamesAndToysViaStallsOrMarkets</t>
  </si>
  <si>
    <t>47893 - Retail sale of games and toys via stalls or markets</t>
  </si>
  <si>
    <t>47893 - Jualan runcit alat permainan dan barang mainan di gerai atau pasar</t>
  </si>
  <si>
    <t>RetailSaleOfHouseholdAppliancesAndConsumerElectronicsViaStallOrMarkets</t>
  </si>
  <si>
    <t>47894 - Retail sale of household appliances and consumer electronics via stall or markets</t>
  </si>
  <si>
    <t>47894 - Jualan runcit peralatan isi rumah dan barang elektronik di gerai atau pasar</t>
  </si>
  <si>
    <t>RetailSaleOfMusicAndVideoRecordingsViaStallOrMarkets</t>
  </si>
  <si>
    <t>47895 - Retail sale of music and video recordings via stall or markets</t>
  </si>
  <si>
    <t>47895 - Jualan runcit rekod muzik dan video di gerai atau pasar</t>
  </si>
  <si>
    <t>RetailSaleNotInStoresStallsOrMarketsHeader</t>
  </si>
  <si>
    <t xml:space="preserve">Retail sale not in stores, stalls or markets  </t>
  </si>
  <si>
    <t xml:space="preserve">Jualan runcit bukan di kedai, gerai atau pasar  </t>
  </si>
  <si>
    <t>RetailSaleOfAnyKindOfProductByMailOrder</t>
  </si>
  <si>
    <t>47911 - Retail sale of any kind of product by mail order</t>
  </si>
  <si>
    <t>47911 - Jualan runcit sebarang jenis produk melalui pesanan mel</t>
  </si>
  <si>
    <t>RetailSaleOfAnyKindOfProductOverInternet</t>
  </si>
  <si>
    <t>47912 - Retail sale of any kind of product over the Internet</t>
  </si>
  <si>
    <t>47912 - Jualan runcit sebarang jenis produk melalui internet</t>
  </si>
  <si>
    <t>DirectSaleViaTelevisionRadioAndTelephone</t>
  </si>
  <si>
    <t>47913 - Direct sale via television, radio and telephone</t>
  </si>
  <si>
    <t>47913 - Jualan langsung melalui televisyen, radio dan telefon</t>
  </si>
  <si>
    <t>InternetRetailAuctions</t>
  </si>
  <si>
    <t>47914 - Internet retail auctions</t>
  </si>
  <si>
    <t>47914 - Jualan runcit lelongan melalui internet</t>
  </si>
  <si>
    <t>RetailSaleOfAnyKindOfProductByDirectSalesOrDoorToDoorSalesPersons</t>
  </si>
  <si>
    <t>47991 - Retail sale of any kind of product by direct sales or door-to-door sales persons</t>
  </si>
  <si>
    <t>47991 - Jualan runcit sebarang jenis produk melalui jualan langsung atau penjualan dari pintu ke pintu</t>
  </si>
  <si>
    <t>RetailSaleOfAnyKindOfProductThroughVendingMachines</t>
  </si>
  <si>
    <t>47992 - Retail sale of any kind of product through vending machines</t>
  </si>
  <si>
    <t>47992 - Jualan runcit sebarang jenis produk melalui mesin layan diri (vending machine)</t>
  </si>
  <si>
    <t>OtherRetailSaleNotInStoresStallsOrMarketsNEC</t>
  </si>
  <si>
    <t>47999 - Other retail sale not in stores, stalls or markets n.e.c.</t>
  </si>
  <si>
    <t>47999 - Jualan runcit lain bukan di kedai, gerai atau pasar t.t.t.l.</t>
  </si>
  <si>
    <t>TransportationAndStorageHeader</t>
  </si>
  <si>
    <t>H - TRANSPORTATION AND STORAGE</t>
  </si>
  <si>
    <t xml:space="preserve">H - PENGANGKUTAN DAN PENYIMPANAN  </t>
  </si>
  <si>
    <t>LandTransportAndTransportViaPipelinesHeader</t>
  </si>
  <si>
    <t xml:space="preserve">LAND TRANSPORT AND TRANSPORT VIA PIPELINES  </t>
  </si>
  <si>
    <t xml:space="preserve">PENGANGKUTAN DARAT DAN PENGANGKUTAN MELALUI SALIRAN PAIP  </t>
  </si>
  <si>
    <t>TransportViaRailwaysHeader</t>
  </si>
  <si>
    <t xml:space="preserve">Transport via railways  </t>
  </si>
  <si>
    <t xml:space="preserve">Pengangkutan melalui laluan rel  </t>
  </si>
  <si>
    <t>PassengerTransportByInterUrbanRailways</t>
  </si>
  <si>
    <t>49110 - Passenger transport by inter-urban railways</t>
  </si>
  <si>
    <t>49110 - Pengangkutan penumpang antara bandar melalui laluan rel</t>
  </si>
  <si>
    <t>FreightTransportByInterUrbanSuburbanAndUrbanRailways</t>
  </si>
  <si>
    <t>49120 - Freight transport by inter-urban, suburban and urban railways</t>
  </si>
  <si>
    <t>49120 - Pengangkutan muatan antara bandar, pinggir bandar dan bandar melalui laluan rel</t>
  </si>
  <si>
    <t>OtherLandTransportHeader</t>
  </si>
  <si>
    <t xml:space="preserve">Other land transport  </t>
  </si>
  <si>
    <t>CityBusServices</t>
  </si>
  <si>
    <t>49211 - City bus services</t>
  </si>
  <si>
    <t>49211 - Perkhidmatan bas bandaraya</t>
  </si>
  <si>
    <t>UrbanAndSuburbanRailwayPassengerTransportService</t>
  </si>
  <si>
    <t>49212 - Urban and suburban railway passenger transport service</t>
  </si>
  <si>
    <t>49212 - Perkhidmatan pengangkutan rel penumpang bandar dan pinggir bandar</t>
  </si>
  <si>
    <t>ExpressBusServices</t>
  </si>
  <si>
    <t>49221 - Express bus services</t>
  </si>
  <si>
    <t>49221 - Perkhidmatan bas ekspres</t>
  </si>
  <si>
    <t>EmployeesBusServices</t>
  </si>
  <si>
    <t>49222 - Employees bus services</t>
  </si>
  <si>
    <t>49222 - Perkhidmatan bas pekerja</t>
  </si>
  <si>
    <t>SchoolBusServices</t>
  </si>
  <si>
    <t>49223 - School bus services</t>
  </si>
  <si>
    <t>49223 - Perkhidmatan bas sekolah</t>
  </si>
  <si>
    <t>TaxiOperationAndLimousineServices</t>
  </si>
  <si>
    <t>49224 - Taxi operation and limousine services</t>
  </si>
  <si>
    <t>49224 - Perkhidmatan operasi teksi dan limosin</t>
  </si>
  <si>
    <t>RentalOfCarsWithDriver</t>
  </si>
  <si>
    <t>49225 - Rental of cars with driver</t>
  </si>
  <si>
    <t>49225 - Sewa kereta dengan pemandu</t>
  </si>
  <si>
    <t>OtherPassengerLandTransportNEC</t>
  </si>
  <si>
    <t>49229 - Other passenger land transport n.e.c.</t>
  </si>
  <si>
    <t>49229 - Pengangkutan darat penumpang lain t.t.t.l.</t>
  </si>
  <si>
    <t>FreightTransportByRoad</t>
  </si>
  <si>
    <t>49230 - Freight transport by road</t>
  </si>
  <si>
    <t>49230 - Pengangkutan muatan melalui jalan raya</t>
  </si>
  <si>
    <t>TransportViaPipeline</t>
  </si>
  <si>
    <t>49300 - Transport via pipeline</t>
  </si>
  <si>
    <t>49300 - Pengangkutan melalui saluran paip</t>
  </si>
  <si>
    <t>WaterTransportHeader</t>
  </si>
  <si>
    <t xml:space="preserve">WATER TRANSPORT  </t>
  </si>
  <si>
    <t xml:space="preserve">PENGANGKUTAN AIR  </t>
  </si>
  <si>
    <t>SeaAndCoastalWaterTransportHeader</t>
  </si>
  <si>
    <t xml:space="preserve">Sea and coastal water transport  </t>
  </si>
  <si>
    <t xml:space="preserve">Pengangkutan laut dan pesisir pantai  </t>
  </si>
  <si>
    <t>OperationOfExcursionCruiseOrSightseeingBoats</t>
  </si>
  <si>
    <t>50111 - Operation of excursion, cruise or sightseeing boats</t>
  </si>
  <si>
    <t>50111 - Operasi rombongan, cruise atau bot persiaran</t>
  </si>
  <si>
    <t>OperationOfFerriesWaterTaxis</t>
  </si>
  <si>
    <t>50112 - Operation of ferries, water taxis</t>
  </si>
  <si>
    <t>50112 - Operasi feri, teksi air</t>
  </si>
  <si>
    <t>RentalOfPleasureBoatsWithCrewForSeaAndCoastalWaterTransport</t>
  </si>
  <si>
    <t>50113 - Rental of pleasure boats with crew for sea and coastal water transport</t>
  </si>
  <si>
    <t>50113 - Sewaan bot santai dengan krew bagi pengangkutan laut dan pesisir pantai</t>
  </si>
  <si>
    <t>TransportOfFreightOverseasAndCoastalWatersWhetherScheduledOrNot</t>
  </si>
  <si>
    <t>50121 - Transport of freight overseas and coastal waters, whether scheduled or not</t>
  </si>
  <si>
    <t>50121 - Pengangkutan muatan laut dan pesisir pantai, berjadual atau tidak berjadual</t>
  </si>
  <si>
    <t>TransportByTowingOrPushingOfBargesOilRigs</t>
  </si>
  <si>
    <t>50122 - Transport by towing or pushing of barges, oil rigs</t>
  </si>
  <si>
    <t>50122 - Pengangkutan tunda atau tolak tongkang, pelantar minyak</t>
  </si>
  <si>
    <t>InlandWaterTransport</t>
  </si>
  <si>
    <t xml:space="preserve">Inland water transport  </t>
  </si>
  <si>
    <t xml:space="preserve">Pengangkutan air pedalaman  </t>
  </si>
  <si>
    <t>TransportOfPassengerViaRiversCanalsLakesAndOtherInlandWaterways</t>
  </si>
  <si>
    <t>50211 - Transport of passenger via rivers, canals, lakes and other inland waterways</t>
  </si>
  <si>
    <t>50211 - Pengangkutan penumpang melalui sungai, terusan, tasik dan laluan air pedalaman lain</t>
  </si>
  <si>
    <t>RentalOfPleasureBoatsWithCrewForInlandWaterTransport</t>
  </si>
  <si>
    <t>50212 - Rental of pleasure boats with crew for inland water transport</t>
  </si>
  <si>
    <t>50212 - Sewaan bot santai dengan krew bagi pengangkutan air pedalaman</t>
  </si>
  <si>
    <t>TransportOfFreightViaRiversCanalsLakesAndOtherInlandWaterways</t>
  </si>
  <si>
    <t>50220 - Transport of freight via rivers, canals, lakes and other inland waterways</t>
  </si>
  <si>
    <t>50220 - Pengangkutan muatan melalui sungai, terusan, tasik dan laluan air pedalaman lain</t>
  </si>
  <si>
    <t>AirTransportHeader</t>
  </si>
  <si>
    <t xml:space="preserve">AIR TRANSPORT  </t>
  </si>
  <si>
    <t xml:space="preserve">PENGANGKUTAN UDARA  </t>
  </si>
  <si>
    <t>PassengerAirTransportHeader</t>
  </si>
  <si>
    <t xml:space="preserve">Passenger air transport  </t>
  </si>
  <si>
    <t xml:space="preserve">Pengangkutan udara penumpang  </t>
  </si>
  <si>
    <t>TransportOfPassengersByAirOverRegularRoutesAndOnRegularSchedules</t>
  </si>
  <si>
    <t>51101 - Transport of passengers by air over regular routes and on regular schedules</t>
  </si>
  <si>
    <t>51101 - Pengangkutan penumpang melalui udara mengikut laluan dan jadual biasa</t>
  </si>
  <si>
    <t>NonScheduledTransportOfPassengerByAir</t>
  </si>
  <si>
    <t>51102 - Non-scheduled transport of passenger by air</t>
  </si>
  <si>
    <t>51102 - Pengangkutan penumpang tidak berjadual</t>
  </si>
  <si>
    <t>RentingOfAirTransportEquipmentWithOperatorForPurposeOfPassengerTransportation</t>
  </si>
  <si>
    <t>51103 - Renting of air-transport equipment with operator for the purpose of passenger transportation</t>
  </si>
  <si>
    <t>51103 - Penyewaan peralatan pengangkutan dengan operator untuk tujuan pengangkutan penumpang</t>
  </si>
  <si>
    <t>FreightAirTransport</t>
  </si>
  <si>
    <t xml:space="preserve">Freight air transport  </t>
  </si>
  <si>
    <t xml:space="preserve">Pengangkutan muatan udara  </t>
  </si>
  <si>
    <t>TransportFreightByAirOverRegularRoutesAndOnRegularSchedules</t>
  </si>
  <si>
    <t>51201 - Transport freight by air over regular routes and on regular schedules</t>
  </si>
  <si>
    <t>51201 - Pengangkutan muatan udara mengikut laluan dan berjadual biasa</t>
  </si>
  <si>
    <t>NonScheduledTransportOfFreightByAir</t>
  </si>
  <si>
    <t>51202 - Non-scheduled transport of freight by air</t>
  </si>
  <si>
    <t>51202 - Pengangkutan muatan udara tidak berjadual</t>
  </si>
  <si>
    <t>RentingOfAirTransportEquipmentWithOperatorForPurposeOfFreightTransportation</t>
  </si>
  <si>
    <t>51203 - Renting of air-transport equipment with operator for the purpose of freight transportation</t>
  </si>
  <si>
    <t>51203 - Penyewaan peralatan pengangkutan udara dengan operator untuk tujuan pengangkutan muatan</t>
  </si>
  <si>
    <t>WarehousingAndSupportActivitiesForTransportationHeader</t>
  </si>
  <si>
    <t xml:space="preserve">WAREHOUSING AND SUPPORT ACTIVITIES FOR TRANSPORTATION  </t>
  </si>
  <si>
    <t xml:space="preserve">PENGGUDANGAN DAN AKTIVITI SOKONGAN UNTUK PENGANGKUTAN  </t>
  </si>
  <si>
    <t>WarehousingAndStorageHeader</t>
  </si>
  <si>
    <t xml:space="preserve">Warehousing and storage  </t>
  </si>
  <si>
    <t xml:space="preserve">Penggudangan dan penyimpanan  </t>
  </si>
  <si>
    <t>WarehousingAndStorageServices</t>
  </si>
  <si>
    <t>52100 - Warehousing and storage services</t>
  </si>
  <si>
    <t>52100 - Perkhidmatan penggudangan dan penyimpanan</t>
  </si>
  <si>
    <t>SupportActivitiesForTransportationHeader</t>
  </si>
  <si>
    <t xml:space="preserve">Support activities for transportation  </t>
  </si>
  <si>
    <t xml:space="preserve">Aktiviti sokongan untuk pengangkutan  </t>
  </si>
  <si>
    <t>OperationOfTerminalFacilities</t>
  </si>
  <si>
    <t>52211 - Operation of terminal facilities</t>
  </si>
  <si>
    <t>52211 - Operasi kemudahan terminal</t>
  </si>
  <si>
    <t>TowingAndRoadSideAssistance</t>
  </si>
  <si>
    <t>52212 - Towing and road side assistance</t>
  </si>
  <si>
    <t>52212 - Perkhidmatan tunda dan bantuan tepi jalan</t>
  </si>
  <si>
    <t>OperationOfParkingFacilitiesForMotorVehiclesParkingLots</t>
  </si>
  <si>
    <t>52213 - Operation of parking facilities for motor vehicles (parking lots)</t>
  </si>
  <si>
    <t>52213 - Operasi kemudahan meletak kenderaan bermotor (medan letak kenderaan)</t>
  </si>
  <si>
    <t>HighwayBridgeAndTunnelOperationServices</t>
  </si>
  <si>
    <t>52214 - Highway, bridge and tunnel operation services</t>
  </si>
  <si>
    <t>52214 - Perkhidmatan operasi lebuh raya, jambatan dan terowong</t>
  </si>
  <si>
    <t>OtherServiceActivitiesIncidentalToLandTransportationNEC</t>
  </si>
  <si>
    <t>52219 - Other service activities incidental to land transportation n.e.c.</t>
  </si>
  <si>
    <t>52219 - Aktiviti perkhidmatan lain berkaitan pengangkutan darat t.t.t.l.</t>
  </si>
  <si>
    <t>PortHarboursAndPiersOperationServices</t>
  </si>
  <si>
    <t>52221 - Port, harbours and piers operation services</t>
  </si>
  <si>
    <t>52221 - Operasi perkhidmatan pelabuhan dan limbungan</t>
  </si>
  <si>
    <t>VesselSalvageAndRefloatingServices</t>
  </si>
  <si>
    <t>52222 - Vessel salvage and refloating services</t>
  </si>
  <si>
    <t>52222 - Perkhidmatan penyelamat dan pengapungan semula kapal</t>
  </si>
  <si>
    <t>OtherServiceActivitiesIncidentalToWaterTransportationNEC</t>
  </si>
  <si>
    <t>52229 - Other service activities incidental to water transportation n.e.c.</t>
  </si>
  <si>
    <t>52229 - Aktiviti perkhidmatan lain berkaitan pengangkutan air t.t.t.l.</t>
  </si>
  <si>
    <t>OperationOfTerminalFacilities2</t>
  </si>
  <si>
    <t>52231 - Operation of terminal facilities</t>
  </si>
  <si>
    <t>52231 - Operasi kemudahan terminal</t>
  </si>
  <si>
    <t>AirportAndAirTrafficControlActivities</t>
  </si>
  <si>
    <t>52232 - Airport and air-traffic-control activities</t>
  </si>
  <si>
    <t>52232 - Lapangan terbang dan aktiviti kawalan trafik udara</t>
  </si>
  <si>
    <t>GroundServiceActivitiesOnAirfields</t>
  </si>
  <si>
    <t>52233 - Ground service activities on airfields</t>
  </si>
  <si>
    <t>52233 - Aktiviti perkhidmatan asas di padang terbang</t>
  </si>
  <si>
    <t>FireFightingAndFirePreventionServicesAtAirports</t>
  </si>
  <si>
    <t>52234 - Fire fighting and fire-prevention services at airports</t>
  </si>
  <si>
    <t>52234 - Aktiviti melawan dan pencegahan api di lapangan terbang</t>
  </si>
  <si>
    <t>OtherServiceActivitiesIncidentalToAirTransportationNEC</t>
  </si>
  <si>
    <t>52239 - Other service activities incidental to air transportation n.e.c.</t>
  </si>
  <si>
    <t>52239 - Aktiviti perkhidmatan lain berkaitan pengangkutan udara t.t.t.l.</t>
  </si>
  <si>
    <t>StevedoringServices</t>
  </si>
  <si>
    <t>52241 - Stevedoring services</t>
  </si>
  <si>
    <t>52241 - Perkhidmatan pemunggahan</t>
  </si>
  <si>
    <t>OtherCargoHandlingActivitiesNEC</t>
  </si>
  <si>
    <t>52249 - Other cargo handling activities n.e.c.</t>
  </si>
  <si>
    <t>52249 - Aktiviti pengendalian kargo lain t.t.t.l.</t>
  </si>
  <si>
    <t>ForwardingOfFreight</t>
  </si>
  <si>
    <t>52291 - Forwarding of freight</t>
  </si>
  <si>
    <t>52291 - Penghantaran muatan</t>
  </si>
  <si>
    <t>BrokerageForShipAndAircraftSpace</t>
  </si>
  <si>
    <t>52292 - Brokerage for ship and aircraft space</t>
  </si>
  <si>
    <t>52292 - Pembrokeran ruang kapal dan kapal terbang</t>
  </si>
  <si>
    <t>OtherTransportationSupportActivitiesNEC</t>
  </si>
  <si>
    <t>52299 - Other transportation support activities n.e.c.</t>
  </si>
  <si>
    <t>52299 - Aktiviti sokongan pengangkutan lain t.t.t.l.</t>
  </si>
  <si>
    <t>PostalAndCourierActivitiesHeader</t>
  </si>
  <si>
    <t xml:space="preserve">POSTAL AND COURIER ACTIVITIES  </t>
  </si>
  <si>
    <t xml:space="preserve">AKTIVITI POS DAN KURIER  </t>
  </si>
  <si>
    <t>NationalPostalServices</t>
  </si>
  <si>
    <t>53100 - National postal services</t>
  </si>
  <si>
    <t>53100 - Perkhidmatan pos nasional</t>
  </si>
  <si>
    <t>CourierActivitiesOtherThanNationalPostActivities</t>
  </si>
  <si>
    <t>53200 - Courier activities other than national post activities</t>
  </si>
  <si>
    <t>53200 - Aktiviti kurier selain daripada aktiviti pos nasional</t>
  </si>
  <si>
    <t>AccomodationAndFoodServiceActivitiesHeader</t>
  </si>
  <si>
    <t xml:space="preserve">I - ACCOMODATION AND FOOD SERVICE ACTIVITIES  </t>
  </si>
  <si>
    <t xml:space="preserve">I - PENGINAPAN DAN AKTIVITI PERKHIDMATAN MAKANAN DAN MINUMAN  </t>
  </si>
  <si>
    <t>AccommodationHeader</t>
  </si>
  <si>
    <t xml:space="preserve">ACCOMMODATION  </t>
  </si>
  <si>
    <t xml:space="preserve">PENGINAPAN  </t>
  </si>
  <si>
    <t>ShortTermAccommodationActivitiesHeader</t>
  </si>
  <si>
    <t xml:space="preserve">Short term accommodation activities  </t>
  </si>
  <si>
    <t xml:space="preserve">Aktiviti penginapan jangka masa pendek  </t>
  </si>
  <si>
    <t>HotelsAndResortHotels</t>
  </si>
  <si>
    <t>55101 - Hotels and resort hotels</t>
  </si>
  <si>
    <t>55101 - Hotel dan hotel resort</t>
  </si>
  <si>
    <t>Motels</t>
  </si>
  <si>
    <t>55102 - Motels</t>
  </si>
  <si>
    <t>55102 - Motel</t>
  </si>
  <si>
    <t>ApartmentHotels</t>
  </si>
  <si>
    <t>55103 - Apartment hotels</t>
  </si>
  <si>
    <t>55103 - Hotel Apartmen</t>
  </si>
  <si>
    <t>Chalets</t>
  </si>
  <si>
    <t>55104 - Chalets</t>
  </si>
  <si>
    <t>55104 - Chalet</t>
  </si>
  <si>
    <t>RestHouseOrGuestHouse</t>
  </si>
  <si>
    <t>55105 - Rest house/guest house</t>
  </si>
  <si>
    <t>55105 - Rumah rehat/rumah tetamu</t>
  </si>
  <si>
    <t>BedAndBreakfastUnits</t>
  </si>
  <si>
    <t>55106 - Bed and breakfast units</t>
  </si>
  <si>
    <t>55106 - Bed and breakfast unit</t>
  </si>
  <si>
    <t>Hostels</t>
  </si>
  <si>
    <t>55107 - Hostels</t>
  </si>
  <si>
    <t>55107 - Asrama</t>
  </si>
  <si>
    <t>HomeStay</t>
  </si>
  <si>
    <t>55108 - Home stay</t>
  </si>
  <si>
    <t>55108 - Homestay</t>
  </si>
  <si>
    <t>OtherShortTermAccommodationActivitiesNEC</t>
  </si>
  <si>
    <t>55109 - Other short term accommodation activities n.e.c.</t>
  </si>
  <si>
    <t>55109 - Aktiviti penginapan jangka masa pendek yang lain t.t.t.l.</t>
  </si>
  <si>
    <t>CampingGroundsRecreationalVehicleParksAndTrailerParks</t>
  </si>
  <si>
    <t>55200 - Camping grounds, recreational vehicle parks and trailer parks</t>
  </si>
  <si>
    <t>55200 - Tapak perkhemahan, taman kenderaan rekreasi dan taman treler</t>
  </si>
  <si>
    <t>OtherAccommodation</t>
  </si>
  <si>
    <t>55900 - Other accommodation</t>
  </si>
  <si>
    <t>55900 - Penginapan lain</t>
  </si>
  <si>
    <t>FoodAndBeverageServiceActivitiesHeader</t>
  </si>
  <si>
    <t xml:space="preserve">FOOD AND BEVERAGE SERVICE ACTIVITIES  </t>
  </si>
  <si>
    <t xml:space="preserve">AKTIVITI PERKHIDMATAN MAKANAN DAN MINUMAN  </t>
  </si>
  <si>
    <t>RestaurantsAndMobileFoodServiceActivitiesHeader</t>
  </si>
  <si>
    <t xml:space="preserve">Restaurants and mobile food service activities  </t>
  </si>
  <si>
    <t xml:space="preserve">Restoran dan aktiviti perkhidmatan makanan bergerak  </t>
  </si>
  <si>
    <t>RestaurantsAndRestaurantCumNightClubs</t>
  </si>
  <si>
    <t>56101 - Restaurants and restaurant cum night clubs</t>
  </si>
  <si>
    <t>56101 - Restoran dan restoran yang juga kelab malam</t>
  </si>
  <si>
    <t>CafeteriasOrCanteens</t>
  </si>
  <si>
    <t>56102 - Cafeterias/canteens</t>
  </si>
  <si>
    <t>56102 - Kafeteria/kantin</t>
  </si>
  <si>
    <t>FastFoodRestaurants</t>
  </si>
  <si>
    <t>56103 - Fast-food restaurants</t>
  </si>
  <si>
    <t>56103 - Restoran makanan segera</t>
  </si>
  <si>
    <t>IceCreamTruckVendorsAndParlours</t>
  </si>
  <si>
    <t>56104 - Ice cream truck vendors and parlours</t>
  </si>
  <si>
    <t>56104 - Trak ais krim dengan tempat duduk</t>
  </si>
  <si>
    <t>MobileFoodCarts</t>
  </si>
  <si>
    <t>56105 - Mobile food carts</t>
  </si>
  <si>
    <t>56105 - Kenderaan sorong makanan yang bergerak</t>
  </si>
  <si>
    <t>FoodStallsOrHawkers</t>
  </si>
  <si>
    <t>56106 - Food stalls/hawkers</t>
  </si>
  <si>
    <t>56106 - Gerai/penjaja makanan</t>
  </si>
  <si>
    <t>FoodOrBeverageFoodAndBeveragePreparationInMarketStallsOrHawkers</t>
  </si>
  <si>
    <t>56107 - Food or beverage, food and beverage preparation in market stalls/hawkers</t>
  </si>
  <si>
    <t>56107 - Makanan dan minuman, penyediaan makanan dan minuman di dalam gerai/penjaja</t>
  </si>
  <si>
    <t>EventCateringAndOtherFoodServiceActivitiesHeader</t>
  </si>
  <si>
    <t xml:space="preserve">Event catering and other food service activities  </t>
  </si>
  <si>
    <t xml:space="preserve">Katering dan aktiviti perkhidmatan makanan lain  </t>
  </si>
  <si>
    <t>EventOrFoodCaterers</t>
  </si>
  <si>
    <t>56210 - Event/food caterers</t>
  </si>
  <si>
    <t>56210 - Katering makanan</t>
  </si>
  <si>
    <t>OtherFoodServiceActivities</t>
  </si>
  <si>
    <t>56290 - Other food service activities</t>
  </si>
  <si>
    <t>56290 - Aktiviti perkhidmatan makanan lain</t>
  </si>
  <si>
    <t>BeverageServingActivitiesHeader</t>
  </si>
  <si>
    <t xml:space="preserve">Beverage serving activities  </t>
  </si>
  <si>
    <t xml:space="preserve">Aktiviti perkhidmatan minuman  </t>
  </si>
  <si>
    <t>PubsBarsDiscothequesCoffeeHousesCocktailLoungesAndKaraoke</t>
  </si>
  <si>
    <t>56301 - Pubs, bars, discotheques, coffee houses, cocktail lounges and karaoke</t>
  </si>
  <si>
    <t>56301 - Pub, bar, disko, coffee house, ruang koktel dan karaoke</t>
  </si>
  <si>
    <t>CoffeeShops</t>
  </si>
  <si>
    <t>56302 - Coffee shops</t>
  </si>
  <si>
    <t>56302 - Kedai kopi</t>
  </si>
  <si>
    <t>DrinkStallsOrHawkers</t>
  </si>
  <si>
    <t>56303 - Drink stalls/hawkers</t>
  </si>
  <si>
    <t>56303 - Gerai/penjaja minuman</t>
  </si>
  <si>
    <t>MobileBeverage</t>
  </si>
  <si>
    <t>56304 - Mobile beverage</t>
  </si>
  <si>
    <t>56304 - Perkhidmatan minuman bergerak</t>
  </si>
  <si>
    <t>OthersDrinkingPlacesNEC</t>
  </si>
  <si>
    <t>56309 - Others drinking places n.e.c.</t>
  </si>
  <si>
    <t>56309 - Tempat minuman lain t.t.t.l.</t>
  </si>
  <si>
    <t>InformationAndCommunicationHeader</t>
  </si>
  <si>
    <t xml:space="preserve">J - INFORMATION AND COMMUNICATION  </t>
  </si>
  <si>
    <t xml:space="preserve">J - MAKLUMAT DAN KOMUNIKASI  </t>
  </si>
  <si>
    <t>PublishingActivitiesHeader</t>
  </si>
  <si>
    <t xml:space="preserve">PUBLISHING ACTIVITIES  </t>
  </si>
  <si>
    <t xml:space="preserve">AKTIVITI PENERBITAN  </t>
  </si>
  <si>
    <t>PublishingOfBooksPeriodicalsAndOtherPublishingActivitiesHeader</t>
  </si>
  <si>
    <t xml:space="preserve">Publishing of books, periodicals and other publishing activities  </t>
  </si>
  <si>
    <t xml:space="preserve">Aktiviti penerbitan buku, terbitan berkala dan penerbitan lain  </t>
  </si>
  <si>
    <t>PublishingOfBooksBrochuresAndOtherPublications</t>
  </si>
  <si>
    <t>58110 - Publishing of books, brochures and other publications</t>
  </si>
  <si>
    <t>58110 - Penerbitan buku, brosur dan penerbitan lain</t>
  </si>
  <si>
    <t>PublishingOfMailingListsTelephoneBookOtherDirectories</t>
  </si>
  <si>
    <t>58120 - Publishing of mailing lists, telephone book, other directories</t>
  </si>
  <si>
    <t>58120 - Penerbitan senarai mel, buku telefon dan direktori lain</t>
  </si>
  <si>
    <t>PublishingOfNewspapersJournalsMagazinesAndPeriodicalsInPrintOrElectronicForm</t>
  </si>
  <si>
    <t>58130 - Publishing of newspapers, journals, magazines and periodicals in print or electronic form</t>
  </si>
  <si>
    <t>58130 - Penerbitan surat khabar, jurnal, majalah dan penerbitan berkala dalam bentuk cetakan atau elektronik</t>
  </si>
  <si>
    <t>PublishingOfCataloguesPhotosEngravingAndPostcardsGreetingCardsFormsPostersReproductionOfWorksOfArtAdvertisingMaterialAndOtherPrintedMatterNEC</t>
  </si>
  <si>
    <t>58190 - Publishing of catalogues, photos, engraving and postcards, greeting cards, forms, posters, reproduction of works of art, advertising material and other printed matter n.e.c.</t>
  </si>
  <si>
    <t>58190 - Penerbitan katalog, gambar, turisan dan poskad, kad ucapan, borang, poster, penerbitan semula kerja-kerja seni, bahan pengiklanan dan bahan bercetak lain t.t.t.l.</t>
  </si>
  <si>
    <t>SoftwarePublishingHeader</t>
  </si>
  <si>
    <t xml:space="preserve">Software publishing  </t>
  </si>
  <si>
    <t xml:space="preserve">Penerbitan perisian  </t>
  </si>
  <si>
    <t>BusinessAndOtherApplications</t>
  </si>
  <si>
    <t>58201 - Business and other applications</t>
  </si>
  <si>
    <t>58201 - Aplikasi perniagaan dan aplikasi lain</t>
  </si>
  <si>
    <t>ComputerGamesForAllPlatforms</t>
  </si>
  <si>
    <t>58202 - Computer games for all platforms</t>
  </si>
  <si>
    <t>58202 - Permainan komputer untuk semua platform</t>
  </si>
  <si>
    <t>OperatingSystems</t>
  </si>
  <si>
    <t>58203 - Operating systems</t>
  </si>
  <si>
    <t>58203 - Sistem operasi</t>
  </si>
  <si>
    <t>MotionPictureVideoAndTelevisionProgrammeProductionSoundRecordingAndMusicPublishingActivitiesHeader</t>
  </si>
  <si>
    <t xml:space="preserve">MOTION PICTURE, VIDEO AND TELEVISION PROGRAMME PRODUCTION, SOUND RECORDING AND MUSIC PUBLISHING ACTIVITIES  </t>
  </si>
  <si>
    <t xml:space="preserve">AKTIVITI PENERBITAN WAYANG GAMBAR, VIDEO DAN PROGRAM TELEVISYEN, RAKAMAN BUNYI DAN PENERBITAN MUZIK  </t>
  </si>
  <si>
    <t>MotionPictureVideoAndTelevisionProgrammeActivitiesHeader</t>
  </si>
  <si>
    <t xml:space="preserve">Motion picture, video and television programme activities  </t>
  </si>
  <si>
    <t xml:space="preserve">Aktiviti wayang gambar, video dan program televisyen  </t>
  </si>
  <si>
    <t>MotionPictureVideoAndTelevisionProgrammeProductionActivities</t>
  </si>
  <si>
    <t>59110 - Motion picture, video and television programme production activities</t>
  </si>
  <si>
    <t>59110 - Aktiviti pengeluaran wayang gambar, video dan program televisyen</t>
  </si>
  <si>
    <t>MotionPictureVideoAndTelevisionProgrammePostProductionActivities</t>
  </si>
  <si>
    <t>59120 - Motion picture, video and television programme post-production activities</t>
  </si>
  <si>
    <t>59120 - Aktiviti pasca produksi wayang gambar, video dan program televisyen</t>
  </si>
  <si>
    <t>MotionPictureVideoAndTelevisionProgrammeDistributionActivities</t>
  </si>
  <si>
    <t>59130 - Motion picture, video and television programme distribution activities</t>
  </si>
  <si>
    <t>59130 - Aktiviti pengedaran wayang gambar, video dan program televisyen</t>
  </si>
  <si>
    <t>MotionPictureProjectionActivities</t>
  </si>
  <si>
    <t>59140 - Motion picture projection activities</t>
  </si>
  <si>
    <t>59140 - Aktiviti penayangan wayang gambar</t>
  </si>
  <si>
    <t>SoundRecordingAndMusicPublishingActivities</t>
  </si>
  <si>
    <t>59200 - Sound recording and music publishing activities</t>
  </si>
  <si>
    <t>59200 - Aktiviti rakaman bunyi dan penerbitan muzik</t>
  </si>
  <si>
    <t>ProgrammingAndBroadcastingActivitiesHeader</t>
  </si>
  <si>
    <t xml:space="preserve">PROGRAMMING AND BROADCASTING ACTIVITIES  </t>
  </si>
  <si>
    <t xml:space="preserve">AKTIVITI PEMPROGRAMAN DAN PENYIARAN  </t>
  </si>
  <si>
    <t>RadioBroadcasting</t>
  </si>
  <si>
    <t>60100 - Radio broadcasting</t>
  </si>
  <si>
    <t>60100 - Penyiaran radio</t>
  </si>
  <si>
    <t>TelevisionProgrammingAndBroadcastingActivities</t>
  </si>
  <si>
    <t>60200 - Television programming and broadcasting activities</t>
  </si>
  <si>
    <t>60200 - Aktiviti pemprograman dan penyiaran televisyen</t>
  </si>
  <si>
    <t>TelecommunicationsHeader</t>
  </si>
  <si>
    <t xml:space="preserve">TELECOMMUNICATIONS  </t>
  </si>
  <si>
    <t xml:space="preserve">TELEKOMUNIKASI  </t>
  </si>
  <si>
    <t>WiredTelecommunicationsActivitiesHeader</t>
  </si>
  <si>
    <t xml:space="preserve">Wired telecommunications activities  </t>
  </si>
  <si>
    <t xml:space="preserve">Aktiviti komunikasi berwayar  </t>
  </si>
  <si>
    <t>WiredTelecommunicationsServices</t>
  </si>
  <si>
    <t>61101 - Wired telecommunications services</t>
  </si>
  <si>
    <t>61101 - Perkhidmatan aktiviti telekomunikasi berwayar</t>
  </si>
  <si>
    <t>InternetAccessProvidersByOperatorOfWiredInfrastructure</t>
  </si>
  <si>
    <t>61102 - Internet access providers by the operator of the wired infrastructure</t>
  </si>
  <si>
    <t>61102 - Pembekal akses internet oleh operator infrastruktur berwayar</t>
  </si>
  <si>
    <t>WirelessTelecommunicationsActivitiesHeader</t>
  </si>
  <si>
    <t xml:space="preserve">Wireless telecommunications activities  </t>
  </si>
  <si>
    <t xml:space="preserve">Aktiviti telekomunikasi tanpa wayar  </t>
  </si>
  <si>
    <t>WirelessTelecommunicationsServices</t>
  </si>
  <si>
    <t>61201 - Wireless telecommunications services</t>
  </si>
  <si>
    <t>61201 - Perkhidmatan telekomunikasi tanpa wayar</t>
  </si>
  <si>
    <t>InternetAccessProvidersByOperatorOfWirelessInfrastructure</t>
  </si>
  <si>
    <t>61202 - Internet access providers by the operator of the wireless infrastructure</t>
  </si>
  <si>
    <t>61202 - Pembekal akses internet oleh operator infrastruktur tanpa wayar</t>
  </si>
  <si>
    <t>SatelliteTelecommunicationsActivitiesHeader</t>
  </si>
  <si>
    <t xml:space="preserve">Satellite telecommunications activities  </t>
  </si>
  <si>
    <t xml:space="preserve">Aktiviti telekomunikasi satelit  </t>
  </si>
  <si>
    <t>SatelliteTelecommunicationsServices</t>
  </si>
  <si>
    <t>61300 - Satellite telecommunications services</t>
  </si>
  <si>
    <t>61300 - Perkhidmatan telekomunikasi satelit</t>
  </si>
  <si>
    <t>OtherTelecommunicationsActivitiesHeader</t>
  </si>
  <si>
    <t xml:space="preserve">Other telecommunications activities  </t>
  </si>
  <si>
    <t xml:space="preserve">Aktiviti telekomunikasi lain  </t>
  </si>
  <si>
    <t>ProvisionOfInternetAccessOverNetworksBetweenClientAndIspNotOwnedOrControlledByIsp</t>
  </si>
  <si>
    <t>61901 - Provision of Internet access over networks between the client and the ISP not owned or controlled by the ISP</t>
  </si>
  <si>
    <t>61901 - Penyediaan akses internet melalui rangkaian di antara pelanggan dan ISP yang bukan dimiliki atau dikawal oleh ISP</t>
  </si>
  <si>
    <t>ProvisionOfTelecommunicationsServicesOverExistingTelecomConnection</t>
  </si>
  <si>
    <t>61902 - Provision of telecommunications services over existing telecom connection</t>
  </si>
  <si>
    <t>61902 - Penyediaan perkhidmatan telekomunikasi melalui sambungan telekom sedia ada</t>
  </si>
  <si>
    <t>TelecommunicationsResellers</t>
  </si>
  <si>
    <t>61903 - Telecommunications resellers</t>
  </si>
  <si>
    <t>61903 - Penjualan semula telekomunikasi</t>
  </si>
  <si>
    <t>ProvisionOfTelecommunicationsServicesOverExistingTelecomConnectionsVoipVoiceOverInternetProtocolProvision</t>
  </si>
  <si>
    <t>61904 - Provision of telecommunications services over existing telecom connections VOIP (Voice Over Internet Protocol) provision</t>
  </si>
  <si>
    <t>61904 - Penyediaan perkhidmatan telekomunikasi melalui sambungan telekom VOIP (Voice Over Internet Protocol) sedia ada</t>
  </si>
  <si>
    <t>ProvisionOfSpecializedTelecommunicationsApplications</t>
  </si>
  <si>
    <t>61905 - Provision of specialized telecommunications applications</t>
  </si>
  <si>
    <t>61905 - Penyediaan aplikasi telekomunikasi yang khusus</t>
  </si>
  <si>
    <t>OtherTelecommunicationsActivitiesNEC</t>
  </si>
  <si>
    <t>61909 - Other telecommunications activities n.e.c.</t>
  </si>
  <si>
    <t>61909 - Aktiviti telekomunikasi lain t.t.t.l.</t>
  </si>
  <si>
    <t>ComputerProgrammingConsultancyAndRelatedActivitiesHeader</t>
  </si>
  <si>
    <t xml:space="preserve">COMPUTER PROGRAMMING, CONSULTANCY AND RELATED ACTIVITIES  </t>
  </si>
  <si>
    <t xml:space="preserve">PENGATURCARAAN KOMPUTER, PERUNDINGAN DAN AKTIVITI YANG BERKAITAN  </t>
  </si>
  <si>
    <t>ComputerProgrammingActivities</t>
  </si>
  <si>
    <t>62010 - Computer programming activities</t>
  </si>
  <si>
    <t>62010 - Aktiviti pengaturcaraan komputer</t>
  </si>
  <si>
    <t>ComputerConsultancy</t>
  </si>
  <si>
    <t>62021 - Computer consultancy</t>
  </si>
  <si>
    <t>62021 - Perundingan komputer</t>
  </si>
  <si>
    <t>ComputerFacilitiesManagementActivities</t>
  </si>
  <si>
    <t>62022 - Computer facilities management activities</t>
  </si>
  <si>
    <t>62022 - Aktiviti pengurusan kemudahan komputer</t>
  </si>
  <si>
    <t>InformationCommunicationTechnologyIctSystemSecurity</t>
  </si>
  <si>
    <t>62091 - Information Communication Technology (ICT) system security</t>
  </si>
  <si>
    <t>62091 - Sistem keselamatan Teknologi Maklumat dan Komunikasi (ICT)</t>
  </si>
  <si>
    <t>OtherInformationTechnologyServiceActivitiesNEC</t>
  </si>
  <si>
    <t>62099 - Other information technology service activities n.e.c.</t>
  </si>
  <si>
    <t>62099 - Aktiviti perkhidmatan teknologi maklumat lain t.t.t.l.</t>
  </si>
  <si>
    <t>InformationServiceActivitiesHeader</t>
  </si>
  <si>
    <t xml:space="preserve">INFORMATION SERVICE ACTIVITIES  </t>
  </si>
  <si>
    <t xml:space="preserve">AKTIVITI PERKHIDMATAN MAKLUMAT  </t>
  </si>
  <si>
    <t>DataProcessingHostingAndRelatedActivitiesWebPortalsHeader</t>
  </si>
  <si>
    <t xml:space="preserve">Data processing, hosting and related activities; web portals  </t>
  </si>
  <si>
    <t xml:space="preserve">Aktiviti prosesan data, hosting dan yang berkaitan; web portal  </t>
  </si>
  <si>
    <t>ActivitiesOfProvidingInfrastructureForHostingDataProcessingServicesAndRelatedActivities</t>
  </si>
  <si>
    <t>63111 - Activities of providing infrastructure for hosting, data processing services and related activities</t>
  </si>
  <si>
    <t>63111 - Aktiviti penyediaan infrastruktur untuk hosting, perkhidmatan prosesan data dan aktiviti yang berkaitan</t>
  </si>
  <si>
    <t>DataProcessingActivities</t>
  </si>
  <si>
    <t>63112 - Data processing activities</t>
  </si>
  <si>
    <t>63112 - Aktiviti prosesan data</t>
  </si>
  <si>
    <t>WebPortals</t>
  </si>
  <si>
    <t>63120 - Web portals</t>
  </si>
  <si>
    <t>63120 - Web portal</t>
  </si>
  <si>
    <t>OtherInformationServiceActivitiesHeader</t>
  </si>
  <si>
    <t xml:space="preserve">Other information service activities  </t>
  </si>
  <si>
    <t xml:space="preserve">Aktiviti perkhidmatan maklumat lain  </t>
  </si>
  <si>
    <t>NewsSyndicateAndNewsAgencyActivities</t>
  </si>
  <si>
    <t>63910 - News syndicate and news agency activities</t>
  </si>
  <si>
    <t>63910 - Aktiviti agensi dan sindiket berita</t>
  </si>
  <si>
    <t>OtherInformationServiceActivitiesNEC</t>
  </si>
  <si>
    <t>63990 - Other information service activities n.e.c.</t>
  </si>
  <si>
    <t>63990 - Aktiviti perkhidmatan maklumat lain t.t.t.l.</t>
  </si>
  <si>
    <t>FinancialAndInsuranceOrTakafulActivitiesHeader</t>
  </si>
  <si>
    <t xml:space="preserve">K - FINANCIAL AND INSURANCE /TAKAFUL ACTIVITIES  </t>
  </si>
  <si>
    <t xml:space="preserve">K - AKTIVITI KEWANGAN DAN INSURANS/TAKAFUL  </t>
  </si>
  <si>
    <t>FinancialServiceActivitiesExceptInsuranceOrTakafulAndPensionFundingHeader</t>
  </si>
  <si>
    <t xml:space="preserve">FINANCIAL SERVICE ACTIVITIES, EXCEPT INSURANCE/TAKAFUL AND PENSION FUNDING  </t>
  </si>
  <si>
    <t xml:space="preserve">AKTIVITI PERKHIDMATAN KEWANGAN, KECUALI INSURANS/TAKAFUL DAN TABUNGAN PENCEN  </t>
  </si>
  <si>
    <t>MonetaryIntermediationHeader</t>
  </si>
  <si>
    <t xml:space="preserve">Monetary intermediation  </t>
  </si>
  <si>
    <t xml:space="preserve">Perantaraan kewangan  </t>
  </si>
  <si>
    <t>CentralBanking</t>
  </si>
  <si>
    <t>64110 - Central banking</t>
  </si>
  <si>
    <t>64110 - Perbankan pusat</t>
  </si>
  <si>
    <t>CommercialBanks</t>
  </si>
  <si>
    <t>64191 - Commercial Banks</t>
  </si>
  <si>
    <t>64191 - Bank Perdagangan</t>
  </si>
  <si>
    <t>IslamicBanks</t>
  </si>
  <si>
    <t>64192 - Islamic Banks</t>
  </si>
  <si>
    <t>64192 - Bank Islam</t>
  </si>
  <si>
    <t>OffshoreBanks</t>
  </si>
  <si>
    <t>64193 - Offshore Banks</t>
  </si>
  <si>
    <t>64193 - Bank Luar Pesisir Pantai</t>
  </si>
  <si>
    <t>InvestmentBanks</t>
  </si>
  <si>
    <t>64194 - Investment Banks</t>
  </si>
  <si>
    <t>64194 - Bank Pelaburan</t>
  </si>
  <si>
    <t>DevelopmentFinancialInstitutionsWithDepositTakingFunctions</t>
  </si>
  <si>
    <t>64195 - Development financial institutions (with deposit taking functions)</t>
  </si>
  <si>
    <t>64195 - Institusi Pembangunan Kewangan (dengan fungsi pengambilan deposit)</t>
  </si>
  <si>
    <t>OtherMonetaryIntermediationWithDepositTakingFunctionsNEC</t>
  </si>
  <si>
    <t>64199 - Other monetary intermediation (with deposit taking functions) n.e.c.</t>
  </si>
  <si>
    <t>64199 - Perantaraan kewangan lain (dengan fungsi pengambilan deposit) t.t.t.l.</t>
  </si>
  <si>
    <t>ActivitiesOfHoldingCompanies</t>
  </si>
  <si>
    <t>64200 - Activities of holding companies</t>
  </si>
  <si>
    <t>64200 - Aktiviti syarikat pemegang</t>
  </si>
  <si>
    <t>TrustsFundsAndSimilarFinancialEntitiesHeader</t>
  </si>
  <si>
    <t xml:space="preserve">Trusts, funds and similar financial entities  </t>
  </si>
  <si>
    <t xml:space="preserve">Entiti amanah, tabung dan kewangan seumpamanya  </t>
  </si>
  <si>
    <t>VentureCapitalCompanies</t>
  </si>
  <si>
    <t>64301 - Venture capital companies</t>
  </si>
  <si>
    <t>64301 - Syarikat modal usahasama</t>
  </si>
  <si>
    <t>UnitTrustFundExcludesReits</t>
  </si>
  <si>
    <t>64302 - Unit trust fund excludes REITs</t>
  </si>
  <si>
    <t>64302 - Unit tabung amanah tidak termasuk REITs</t>
  </si>
  <si>
    <t>PropertyUnitTrustReits</t>
  </si>
  <si>
    <t>64303 - Property unit trust (REITs)</t>
  </si>
  <si>
    <t>64303 - Harta unit amanah (REITs)</t>
  </si>
  <si>
    <t>OtherAdministrationOfTrustsAccounts</t>
  </si>
  <si>
    <t>64304 - Other administration of trusts accounts</t>
  </si>
  <si>
    <t>64304 - Pengurusan akaun amanah lain</t>
  </si>
  <si>
    <t>TrustsFundsAndSimilarFinancialEntitiesNEC</t>
  </si>
  <si>
    <t>64309 - Trusts, funds and similar financial entities n.e.c.</t>
  </si>
  <si>
    <t>64309 - Entiti amanah, tabung dan kewangan seumpamanya t.t.t.l.</t>
  </si>
  <si>
    <t>OtherFinancialServiceActivitiesExceptInsuranceOrTakafulAndPensionFundingActivitiesHeader</t>
  </si>
  <si>
    <t xml:space="preserve">Other financial service activities, except insurance/takaful and pension funding activities  </t>
  </si>
  <si>
    <t xml:space="preserve">Aktiviti perkhidmatan kewangan lain, kecuali insurans/takaful dan aktiviti tabungan pencen  </t>
  </si>
  <si>
    <t>FinancialLeasingActivities</t>
  </si>
  <si>
    <t>64910 - Financial leasing activities</t>
  </si>
  <si>
    <t>64910 - Aktiviti pajakan kewangan</t>
  </si>
  <si>
    <t>DevelopmentFinancialInstitutionsWithoutDepositTakingFunctions</t>
  </si>
  <si>
    <t>64921 - Development financial institutions (without deposit taking functions)</t>
  </si>
  <si>
    <t>64921 - Institusi pembangunan kewangan (tanpa fungsi pengambilan deposit)</t>
  </si>
  <si>
    <t>CreditCardServices</t>
  </si>
  <si>
    <t>64922 - Credit card services</t>
  </si>
  <si>
    <t>64922 - Perkhidmatan kad kredit</t>
  </si>
  <si>
    <t>LicensedMoneyLendingActivities</t>
  </si>
  <si>
    <t>64923 - Licensed money lending activities</t>
  </si>
  <si>
    <t>64923 - Aktiviti peminjaman wang berlesen</t>
  </si>
  <si>
    <t>PawnshopsAndPawnbrokersIncludesArRahnu</t>
  </si>
  <si>
    <t>64924 - Pawnshops and pawnbrokers includes Ar-Rahnu</t>
  </si>
  <si>
    <t>64924 - Kedai pajak gadai dan tukang pajak termasuk Ar-Rahnu</t>
  </si>
  <si>
    <t>CoOperativeWithCreditsFunctions</t>
  </si>
  <si>
    <t>64925 - Co-operative with credits functions</t>
  </si>
  <si>
    <t>64925 - Koperasi dengan fungsi kredit</t>
  </si>
  <si>
    <t>OtherCreditGrantingNEC</t>
  </si>
  <si>
    <t>64929 - Other credit granting n.e.c.</t>
  </si>
  <si>
    <t>64929 - Pemberian kredit lain t.t.t.l.</t>
  </si>
  <si>
    <t>FactoringCompanies</t>
  </si>
  <si>
    <t>64991 - Factoring companies</t>
  </si>
  <si>
    <t>64991 - Syarikat pemfaktoran</t>
  </si>
  <si>
    <t>RepresentativeOfficeOfForeignBanks</t>
  </si>
  <si>
    <t>64992 - Representative office of foreign banks</t>
  </si>
  <si>
    <t>64992 - Wakil pejabat bank asing</t>
  </si>
  <si>
    <t>NomineeCompanies</t>
  </si>
  <si>
    <t>64993 - Nominee companies</t>
  </si>
  <si>
    <t>64993 - Syarikat nomini</t>
  </si>
  <si>
    <t>OtherFinancialServiceActivitiesExceptInsuranceOrTakafulAndPensionFundingNEC</t>
  </si>
  <si>
    <t>64999 - Other financial service activities, except insurance/takaful and pension funding n.e.c.</t>
  </si>
  <si>
    <t>64999 - Aktiviti perkhidmatan kewangan lain, kecuali insurans/takaful dan tabungan pencen, t.t.t.l.</t>
  </si>
  <si>
    <t>InsuranceOrTakafulReinsuranceOrRetakafulAndPensionFundingExceptCompulsorySocialSecurityHeader</t>
  </si>
  <si>
    <t xml:space="preserve">INSURANCE/TAKAFUL, REINSURANCE/RETAKAFUL AND PENSION FUNDING, EXCEPT COMPULSORY SOCIAL SECURITY  </t>
  </si>
  <si>
    <t xml:space="preserve">INSURANS/TAKAFUL, INSURANS/TAKAFUL SEMULA DAN TABUNGAN PENCEN, KECUALI KESELAMATAN SOSIAL BERWAJIB  </t>
  </si>
  <si>
    <t>InsuranceOrTakafulHeader</t>
  </si>
  <si>
    <t xml:space="preserve">Insurance/Takaful  </t>
  </si>
  <si>
    <t xml:space="preserve">Insurans/Takaful  </t>
  </si>
  <si>
    <t>LifeInsurance</t>
  </si>
  <si>
    <t>65111 - Life insurance</t>
  </si>
  <si>
    <t>65111 - Insurans Hayat</t>
  </si>
  <si>
    <t>FamilyTakaful</t>
  </si>
  <si>
    <t>65112 - Family takaful</t>
  </si>
  <si>
    <t>65112 - Takaful keluarga</t>
  </si>
  <si>
    <t>GeneralInsurance</t>
  </si>
  <si>
    <t>65121 - General insurance</t>
  </si>
  <si>
    <t>65121 - Insurans am</t>
  </si>
  <si>
    <t>GeneralTakaful</t>
  </si>
  <si>
    <t>65122 - General takaful</t>
  </si>
  <si>
    <t>65122 - Takaful am</t>
  </si>
  <si>
    <t>CompositeInsurance</t>
  </si>
  <si>
    <t>65123 - Composite insurance</t>
  </si>
  <si>
    <t>65123 - Insurans komposit</t>
  </si>
  <si>
    <t>OffshoreInsurance</t>
  </si>
  <si>
    <t>65124 - Offshore insurance</t>
  </si>
  <si>
    <t>65124 - Insurans luar pesisir pantai</t>
  </si>
  <si>
    <t>OffshoreTakaful</t>
  </si>
  <si>
    <t>65125 - Offshore takaful</t>
  </si>
  <si>
    <t>65125 - Takaful luar pesisir pantai</t>
  </si>
  <si>
    <t>ReinsuranceOrRetakafulHeader</t>
  </si>
  <si>
    <t xml:space="preserve">Reinsurance/Retakaful  </t>
  </si>
  <si>
    <t xml:space="preserve">Insurans/Takaful Semula  </t>
  </si>
  <si>
    <t>LifeReinsurance</t>
  </si>
  <si>
    <t>65201 - Life reinsurance</t>
  </si>
  <si>
    <t>65201 - Insurans semula hayat</t>
  </si>
  <si>
    <t>FamilyRetakaful</t>
  </si>
  <si>
    <t>65202 - Family retakaful</t>
  </si>
  <si>
    <t>65202 - Takaful semula keluarga</t>
  </si>
  <si>
    <t>GeneralReinsurance</t>
  </si>
  <si>
    <t>65203 - General reinsurance</t>
  </si>
  <si>
    <t>65203 - Insurans semula am</t>
  </si>
  <si>
    <t>GeneralRetakaful</t>
  </si>
  <si>
    <t>65204 - General retakaful</t>
  </si>
  <si>
    <t>65204 - Takaful semula am</t>
  </si>
  <si>
    <t>CompositeRetakaful</t>
  </si>
  <si>
    <t>65205 - Composite retakaful</t>
  </si>
  <si>
    <t>65205 - Takaful semula komposit</t>
  </si>
  <si>
    <t>OffshoreReinsurance</t>
  </si>
  <si>
    <t>65206 - Offshore reinsurance</t>
  </si>
  <si>
    <t>65206 - Insurans semula luar pesisir pantai</t>
  </si>
  <si>
    <t>OffshoreRetakaful</t>
  </si>
  <si>
    <t>65207 - Offshore retakaful</t>
  </si>
  <si>
    <t>65207 - Takaful semula luar pesisir pantai</t>
  </si>
  <si>
    <t>PensionAndProvidentFunding</t>
  </si>
  <si>
    <t xml:space="preserve">Pension and provident funding  </t>
  </si>
  <si>
    <t xml:space="preserve">Tabungan pencen dan hemat  </t>
  </si>
  <si>
    <t>PensionFunding</t>
  </si>
  <si>
    <t>65301 - Pension funding</t>
  </si>
  <si>
    <t>65301 - Tabungan pencen</t>
  </si>
  <si>
    <t>ProvidentFunding</t>
  </si>
  <si>
    <t>65302 - Provident funding</t>
  </si>
  <si>
    <t>65302 - Tabungan hemat</t>
  </si>
  <si>
    <t>ActivitiesAuxiliaryToFinancialServiceAndInsuranceOrTakafulActivitiesHeader</t>
  </si>
  <si>
    <t xml:space="preserve">ACTIVITIES AUXILIARY TO FINANCIAL SERVICE AND INSURANCE/TAKAFUL ACTIVITIES  </t>
  </si>
  <si>
    <t xml:space="preserve">AKTIVITI SOKONGAN KEPADA PERKHIDMATAN KEWANGAN DAN AKTIVITI INSURANS/TAKAFUL  </t>
  </si>
  <si>
    <t>ActivitiesAuxiliaryToFinancialServiceActivitiesExceptInsuranceOrTakafulAndPensionFundingHeader</t>
  </si>
  <si>
    <t xml:space="preserve">Activities auxiliary to financial service activities, except insurance/takaful and pension funding  </t>
  </si>
  <si>
    <t xml:space="preserve">Aktiviti sokongan kepada aktiviti perkhidmatan kewangan, kecuali insurans/takaful dan tabungan pencen  </t>
  </si>
  <si>
    <t>StockExchanges</t>
  </si>
  <si>
    <t>66111 - Stock exchanges</t>
  </si>
  <si>
    <t>66111 - Bursa saham</t>
  </si>
  <si>
    <t>ExchangesForCommodityContracts</t>
  </si>
  <si>
    <t>66112 - Exchanges for commodity contracts</t>
  </si>
  <si>
    <t>66112 - Bursa untuk kontrak komoditi</t>
  </si>
  <si>
    <t>SecuritiesExchange</t>
  </si>
  <si>
    <t>66113 - Securities exchange</t>
  </si>
  <si>
    <t>66113 - Bursa sekuriti</t>
  </si>
  <si>
    <t>ExchangesForCommodityFuturesContracts</t>
  </si>
  <si>
    <t>66114 - Exchanges for commodity futures contracts</t>
  </si>
  <si>
    <t>66114 - Bursa kontrak komoditi masa hadapan</t>
  </si>
  <si>
    <t>AdministrationOfFinancialMarketsNEC</t>
  </si>
  <si>
    <t>66119 - Administration of financial markets n.e.c.</t>
  </si>
  <si>
    <t>66119 - Pentadbiran pasaran kewangan t.t.t.l.</t>
  </si>
  <si>
    <t>StockShareAndBondBrokers</t>
  </si>
  <si>
    <t>66121 - Stock, share and bond brokers</t>
  </si>
  <si>
    <t>66121 - Broker stok, saham dan bon</t>
  </si>
  <si>
    <t>CommodityBrokersAndDealers</t>
  </si>
  <si>
    <t>66122 - Commodity brokers and dealers</t>
  </si>
  <si>
    <t>66122 - Broker dan peniaga komoditi</t>
  </si>
  <si>
    <t>GoldBullionDealers</t>
  </si>
  <si>
    <t>66123 - Gold bullion dealers</t>
  </si>
  <si>
    <t>66123 - Peniaga jongkong emas</t>
  </si>
  <si>
    <t>ForeignExchangeBrokerAndDealersBureauxDeChange</t>
  </si>
  <si>
    <t>66124 - Foreign exchange broker and dealers (Bureaux de change)</t>
  </si>
  <si>
    <t>66124 - Broker dan peniaga tukaran wang asing (Bureaux de change)</t>
  </si>
  <si>
    <t>MoneyChangingServices</t>
  </si>
  <si>
    <t>66125 - Money-changing services</t>
  </si>
  <si>
    <t>66125 - Perkhidmatan pengurup wang</t>
  </si>
  <si>
    <t>OtherFinancialAndCommodityFuturesBrokersAndDealers</t>
  </si>
  <si>
    <t>66129 - Other financial and commodity futures brokers and dealers</t>
  </si>
  <si>
    <t>66129 - Broker dan peniaga kewangan dan komoditi masa hadapan lain</t>
  </si>
  <si>
    <t>InvestmentAdvisoryServices</t>
  </si>
  <si>
    <t>66191 - Investment advisory services</t>
  </si>
  <si>
    <t>66191 - Perkhidmatan penasihat pelaburan</t>
  </si>
  <si>
    <t>FinancialConsultancyServices</t>
  </si>
  <si>
    <t>66192 - Financial consultancy services</t>
  </si>
  <si>
    <t>66192 - Perkhidmatan perundingan kewangan</t>
  </si>
  <si>
    <t>ActivitiesAuxiliaryToFinanceNEC</t>
  </si>
  <si>
    <t>66199 - Activities auxiliary to finance n.e.c.</t>
  </si>
  <si>
    <t>66199 - Aktiviti sokongan kepada kewangan t.t.t.l.</t>
  </si>
  <si>
    <t>ActivitiesAuxiliaryToInsuranceOrTakafulAndPensionFundingHeader</t>
  </si>
  <si>
    <t xml:space="preserve">Activities auxiliary to insurance/takaful and pension funding  </t>
  </si>
  <si>
    <t xml:space="preserve">Aktiviti sokongan kepada insurans/takaful dan tabungan pencen  </t>
  </si>
  <si>
    <t>InsuranceAdjustingService</t>
  </si>
  <si>
    <t>66211 - Insurance adjusting service</t>
  </si>
  <si>
    <t>66211 - Perkhidmatan penyesuaian insurans</t>
  </si>
  <si>
    <t>TakafulAdjustingService</t>
  </si>
  <si>
    <t>66212 - Takaful adjusting service</t>
  </si>
  <si>
    <t>66212 - Perkhidmatan penyesuaian takaful</t>
  </si>
  <si>
    <t>InsuranceAgents</t>
  </si>
  <si>
    <t>66221 - Insurance agents</t>
  </si>
  <si>
    <t>66221 - Ejen insurans</t>
  </si>
  <si>
    <t>TakafulAgents</t>
  </si>
  <si>
    <t>66222 - Takaful agents</t>
  </si>
  <si>
    <t>66222 - Ejen takaful</t>
  </si>
  <si>
    <t>InsuranceBrokers</t>
  </si>
  <si>
    <t>66223 - Insurance brokers</t>
  </si>
  <si>
    <t>66223 - Broker insurans</t>
  </si>
  <si>
    <t>TakafulBrokers</t>
  </si>
  <si>
    <t>66224 - Takaful brokers</t>
  </si>
  <si>
    <t>66224 - Broker takaful</t>
  </si>
  <si>
    <t>OtherActivitiesAuxiliaryToInsuranceTakafulAndPensionFunding</t>
  </si>
  <si>
    <t>66290 - Other activities auxiliary to insurance, takaful and pension funding</t>
  </si>
  <si>
    <t>66290 - Aktiviti sokongan kepada insurans, takaful dan tabungan pencen lain</t>
  </si>
  <si>
    <t>FundManagementActivities</t>
  </si>
  <si>
    <t xml:space="preserve">Fund management activities  </t>
  </si>
  <si>
    <t xml:space="preserve">Aktiviti pengurusan tabung  </t>
  </si>
  <si>
    <t>ManagementOfPensionFunds</t>
  </si>
  <si>
    <t>66301 - Management of pension funds</t>
  </si>
  <si>
    <t>66301 - Pengurusan tabung pencen</t>
  </si>
  <si>
    <t>AssetsOrPortfolioManagement</t>
  </si>
  <si>
    <t>66302 - Assets/portfolio management</t>
  </si>
  <si>
    <t>66302 - Pengurusan aset/portfolio</t>
  </si>
  <si>
    <t>UnitTrustManagementCompanies</t>
  </si>
  <si>
    <t>66303 - Unit trust management companies</t>
  </si>
  <si>
    <t>66303 - Syarikat pengurusan unit amanah</t>
  </si>
  <si>
    <t>RealEstateActivitiesHeader</t>
  </si>
  <si>
    <t xml:space="preserve">L - REAL ESTATE ACTIVITIES  </t>
  </si>
  <si>
    <t xml:space="preserve">L - AKTIVITI HARTANAH  </t>
  </si>
  <si>
    <t>RealEstateActivitiesWithOwnOrLeasedPropertyHeader</t>
  </si>
  <si>
    <t xml:space="preserve">Real estate activities with own or leased property  </t>
  </si>
  <si>
    <t xml:space="preserve">Aktiviti hartanah bagi harta milikan sendiri atau pajakan  </t>
  </si>
  <si>
    <t>BuyingSellingRentingAndOperatingOfSelfOwnedOrLeasedRealEstateResidentialBuildings</t>
  </si>
  <si>
    <t>68101 - Buying, selling, renting and operating of self-owned or leased real estate – residential buildings</t>
  </si>
  <si>
    <t>68101 - Pembelian, penjualan, penyewaan dan pengendalian bagi hartanah milikan sendiri atau pajakan bangunan kediaman</t>
  </si>
  <si>
    <t>BuyingSellingRentingAndOperatingOfSelfOwnedOrLeasedRealEstateNonResidentialBuildings</t>
  </si>
  <si>
    <t>68102 - Buying, selling, renting and operating of self-owned or leased real estate – non-residential buildings</t>
  </si>
  <si>
    <t>68102 - Pembelian, penjualan, penyewaan dan pengendalian bagi hartanah milikan sendiri atau pajakan - bangunan bukan kediaman</t>
  </si>
  <si>
    <t>BuyingSellingRentingAndOperatingOfSelfOwnedOrLeasedRealEstateLand</t>
  </si>
  <si>
    <t>68103 - Buying, selling, renting and operating of self-owned or leased real estate – land</t>
  </si>
  <si>
    <t>68103 - Pembelian, penjualan, penyewaan dan pengendalian bagi hartanah milikan sendiri atau pajakan - tanah</t>
  </si>
  <si>
    <t>DevelopmentOfBuildingProjectsForOwnOperationIEForRentingOfSpaceInTheseBuildings</t>
  </si>
  <si>
    <t>68104 - Development of building projects for own operation, i.e. for renting of space in these buildings</t>
  </si>
  <si>
    <t>68104 - Pembangunan bagi projek yang dibina untuk operasi sendiri spt. untuk sewaan ruang di dalam bangunan</t>
  </si>
  <si>
    <t>RealEstateActivitiesWithOwnOrLeasedPropertyNEC</t>
  </si>
  <si>
    <t>68109 - Real estate activities with own or leased property n.e.c.</t>
  </si>
  <si>
    <t>68109 - Aktiviti hartanah bagi harta milikan sendiri atau pajakan t.t.t.l.</t>
  </si>
  <si>
    <t>RealEstateActivitiesOnFeeOrContractBasisHeader</t>
  </si>
  <si>
    <t xml:space="preserve">Real estate activities on a fee or contract basis  </t>
  </si>
  <si>
    <t xml:space="preserve">Aktiviti hartanah atas dasar bayaran atau kontrak  </t>
  </si>
  <si>
    <t>ActivitiesOfRealEstateAgentsAndBrokersForBuyingSellingAndRentingOfRealEstate</t>
  </si>
  <si>
    <t>68201 - Activities of real estate agents and brokers for buying, selling and renting of real estate</t>
  </si>
  <si>
    <t>68201 - Aktiviti agen dan broker hartanah untuk pembelian, penjualan dan penyewaan hartanah</t>
  </si>
  <si>
    <t>ManagementOfRealEstateOnFeeOrContractBasis</t>
  </si>
  <si>
    <t>68202 - Management of real estate on a fee or contract basis</t>
  </si>
  <si>
    <t>68202 - Pengurusan hartanah atas dasar bayaran atau kontrak</t>
  </si>
  <si>
    <t>AppraisalServicesForRealEstate</t>
  </si>
  <si>
    <t>68203 - Appraisal services for real estate</t>
  </si>
  <si>
    <t>68203 - Perkhidmatan penilaian hartanah</t>
  </si>
  <si>
    <t>RealEstateActivitiesOnFeeOrContractBasisNEC</t>
  </si>
  <si>
    <t>68209 - Real estate activities on a fee or contract basis n.e.c.</t>
  </si>
  <si>
    <t>68209 - Aktiviti hartanah atas dasar bayaran atau kontrak t.t.t.l.</t>
  </si>
  <si>
    <t>ProfessionalScientificAndTechnicalActivitiesHeader</t>
  </si>
  <si>
    <t xml:space="preserve">M - PROFESSIONAL, SCIENTIFIC AND TECHNICAL ACTIVITIES  </t>
  </si>
  <si>
    <t xml:space="preserve">M - AKTIVITI PROFESIONAL, SAINTIFIK DAN TEKNIKAL  </t>
  </si>
  <si>
    <t>LegalActivities</t>
  </si>
  <si>
    <t>69100 - Legal activities</t>
  </si>
  <si>
    <t>69100 - Aktiviti guaman</t>
  </si>
  <si>
    <t>AccountingBookkeepingAndAuditingActivitiesTaxConsultancy</t>
  </si>
  <si>
    <t>69200 - Accounting, bookkeeping and auditing activities; tax consultancy</t>
  </si>
  <si>
    <t>69200 - Aktiviti perakaunan, simpan kira dan audit; perundingan percukaian</t>
  </si>
  <si>
    <t>ActivitiesOfHeadOfficesManagementConsultancyActivitiesHeader</t>
  </si>
  <si>
    <t xml:space="preserve">ACTIVITIES OF HEAD OFFICES, MANAGEMENT CONSULTANCY ACTIVITIES  </t>
  </si>
  <si>
    <t xml:space="preserve">AKTIVITI IBU PEJABAT; AKTIVITI PERUNDINGAN PENGURUSAN  </t>
  </si>
  <si>
    <t>ActivitiesOfHeadOffices</t>
  </si>
  <si>
    <t>70100 - Activities of head offices</t>
  </si>
  <si>
    <t>70100 - Aktiviti ibu pejabat</t>
  </si>
  <si>
    <t>ManagementConsultancyActivitiesHeader</t>
  </si>
  <si>
    <t xml:space="preserve">Management consultancy activities  </t>
  </si>
  <si>
    <t xml:space="preserve">Aktiviti perundingan pengurusan  </t>
  </si>
  <si>
    <t>BusinessManagementConsultancyServices</t>
  </si>
  <si>
    <t>70201 - Business management consultancy services</t>
  </si>
  <si>
    <t>70201 - Perkhidmatan perundingan pengurusan perniagaan</t>
  </si>
  <si>
    <t>HumanResourceConsultancyServices</t>
  </si>
  <si>
    <t>70202 - Human resource consultancy services</t>
  </si>
  <si>
    <t>70202 - Perkhidmatan perundingan sumber manusia</t>
  </si>
  <si>
    <t>ConsultancyServicesInPublicRelationAndCommunications</t>
  </si>
  <si>
    <t>70203 - Consultancy services in public relation and communications</t>
  </si>
  <si>
    <t>70203 - Perkhidmatan perundingan perhubungan awam dan komunikasi</t>
  </si>
  <si>
    <t>OtherManagementConsultancyActivitiesNEC</t>
  </si>
  <si>
    <t>70209 - Other management consultancy activities n.e.c</t>
  </si>
  <si>
    <t>70209 - Aktiviti perundingan pengurusan lain t.t.t.l.</t>
  </si>
  <si>
    <t>ArchitecturalAndEngineeringActivitiesTechnicalTestingAndAnalysisHeader</t>
  </si>
  <si>
    <t xml:space="preserve">ARCHITECTURAL AND ENGINEERING ACTIVITIES, TECHNICAL TESTING AND ANALYSIS  </t>
  </si>
  <si>
    <t xml:space="preserve">AKTIVITI ARKITEK DAN KEJURUTERAAN; UJIAN TEKNIKAL DAN ANALISIS  </t>
  </si>
  <si>
    <t>ArchitecturalAndEngineeringActivitiesAndRelatedTechnicalConsultancyHeader</t>
  </si>
  <si>
    <t xml:space="preserve">Architectural and engineering activities and related technical consultancy  </t>
  </si>
  <si>
    <t xml:space="preserve">Aktiviti arkitek dan kejuruteraan dan perundingan teknikal yang berkaitan  </t>
  </si>
  <si>
    <t>ArchitecturalServices</t>
  </si>
  <si>
    <t>71101 - Architectural services</t>
  </si>
  <si>
    <t>71101 - Perkhidmatan arkitek</t>
  </si>
  <si>
    <t>EngineeringServicesCode</t>
  </si>
  <si>
    <t>71102 - Engineering services</t>
  </si>
  <si>
    <t>71102 - Perkhidmatan kejuruteraan</t>
  </si>
  <si>
    <t>LandSurveyingServices</t>
  </si>
  <si>
    <t>71103 - Land surveying services</t>
  </si>
  <si>
    <t>71103 - Perkhidmatan juru ukur tanah</t>
  </si>
  <si>
    <t>OtherArchitecturalAndEngineeringActivitiesAndRelatedTechnicalConsultancyNEC</t>
  </si>
  <si>
    <t>71109 - Other architectural and engineering activities and related technical consultancy n.e.c.</t>
  </si>
  <si>
    <t>71109 - Aktiviti arkitek dan kejuruteraan lain dan perundingan teknikal berkaitan t.t.t.l.</t>
  </si>
  <si>
    <t>TechnicalTestingAndAnalysis</t>
  </si>
  <si>
    <t>71200 - Technical testing and analysis</t>
  </si>
  <si>
    <t>71200 - Ujian teknikal dan analisis</t>
  </si>
  <si>
    <t>ScientificResearchAndDevelopmentHeader</t>
  </si>
  <si>
    <t xml:space="preserve">SCIENTIFIC RESEARCH AND DEVELOPMENT  </t>
  </si>
  <si>
    <t xml:space="preserve">PENYELIDIKAN DAN PEMBANGUNAN SAINTIFIK  </t>
  </si>
  <si>
    <t>ResearchAndExperimentalDevelopmentOnNaturalSciencesAndEngineeringHeader</t>
  </si>
  <si>
    <t xml:space="preserve">Research and experimental development on natural sciences and engineering  </t>
  </si>
  <si>
    <t xml:space="preserve">Penyelidikan dan pembangunan eksperimen sains semula jadi dan kejuruteraan  </t>
  </si>
  <si>
    <t>ResearchAndDevelopmentOnNaturalSciences</t>
  </si>
  <si>
    <t>72101 - Research and development on natural sciences</t>
  </si>
  <si>
    <t>72101 - Penyelidikan dan pembangunan sains semula jadi</t>
  </si>
  <si>
    <t>ResearchAndDevelopmentOnEngineeringAndTechnology</t>
  </si>
  <si>
    <t>72102 - Research and development on engineering and technology</t>
  </si>
  <si>
    <t>72102 - Penyelidikan dan pembangunan kejuruteraan dan teknologi</t>
  </si>
  <si>
    <t>ResearchAndDevelopmentOnMedicalSciences</t>
  </si>
  <si>
    <t>72103 - Research and development on medical sciences</t>
  </si>
  <si>
    <t>72103 - Penyelidikan dan pembangunan sains perubatan</t>
  </si>
  <si>
    <t>ResearchAndDevelopmentOnBiotechnology</t>
  </si>
  <si>
    <t>72104 - Research and development on biotechnology</t>
  </si>
  <si>
    <t>72104 - Penyelidikan dan pembangunan bioteknologi</t>
  </si>
  <si>
    <t>ResearchAndDevelopmentOnAgriculturalSciences</t>
  </si>
  <si>
    <t>72105 - Research and development on agricultural sciences</t>
  </si>
  <si>
    <t>72105 - Penyelidikan dan pembangunan sains pertanian</t>
  </si>
  <si>
    <t>ResearchAndDevelopmentOnInformationCommunicationTechnologyIct</t>
  </si>
  <si>
    <t>72106 - Research and development on Information Communication Technology (ICT)</t>
  </si>
  <si>
    <t>72106 - Penyelidikan dan pembangunan teknologi maklumat dan komunikasi</t>
  </si>
  <si>
    <t>ResearchAndDevelopmentOnOtherNaturalScienceAndEngineeringNEC</t>
  </si>
  <si>
    <t>72109 - Research and development on other natural science and engineering n.e.c.</t>
  </si>
  <si>
    <t>72109 - Penyelidikan dan pembangunan sains semula jadi dan kejuruteraan lain t.t.t.l.</t>
  </si>
  <si>
    <t>ResearchAndExperimentalDevelopmentOnSocialSciencesAndHumanitiesHeader</t>
  </si>
  <si>
    <t xml:space="preserve">Research and experimental development on social sciences and humanities  </t>
  </si>
  <si>
    <t xml:space="preserve">Penyelidikan dan pembangunan eksperimen sains sosial dan kemanusiaan  </t>
  </si>
  <si>
    <t>ResearchAndDevelopmentOnSocialSciences</t>
  </si>
  <si>
    <t>72201 - Research and development on social sciences</t>
  </si>
  <si>
    <t>72201 - Penyelidikan dan pembangunan sains sosial</t>
  </si>
  <si>
    <t>ResearchAndDevelopmentOnHumanities</t>
  </si>
  <si>
    <t>72202 - Research and development on humanities</t>
  </si>
  <si>
    <t>72202 - Penyelidikan dan pembangunan kemanusiaan</t>
  </si>
  <si>
    <t>ResearchAndDevelopmentOfOtherSocialSciencesAndHumanitiesNEC</t>
  </si>
  <si>
    <t>72209 - Research and development of other social sciences and humanities n.e.c.</t>
  </si>
  <si>
    <t>72209 - Penyelidikan dan pembangunan sosial sains dan kemanusiaan lain, t.t.t.l.</t>
  </si>
  <si>
    <t>AdvertisingAndMarketResearchHeader</t>
  </si>
  <si>
    <t xml:space="preserve">ADVERTISING AND MARKET RESEARCH  </t>
  </si>
  <si>
    <t xml:space="preserve">PENGIKLANAN DAN PENYELIDIKAN PASARAN  </t>
  </si>
  <si>
    <t>Advertising</t>
  </si>
  <si>
    <t>73100 - Advertising</t>
  </si>
  <si>
    <t>73100 - Pengiklanan</t>
  </si>
  <si>
    <t>MarketResearchAndPublicOpinionPolling</t>
  </si>
  <si>
    <t>73200 - Market research and public opinion polling</t>
  </si>
  <si>
    <t>73200 - Penyelidikan pasaran dan tinjauan pendapat umum</t>
  </si>
  <si>
    <t>OtherProfessionalScientificAndTechnicalActivitiesHeader</t>
  </si>
  <si>
    <t xml:space="preserve">OTHER PROFESSIONAL, SCIENTIFIC AND TECHNICAL ACTIVITIES  </t>
  </si>
  <si>
    <t xml:space="preserve">PERKHIDMATAN PROFESIONAL, SAINTIFIK DAN TEKNIKAL LAIN  </t>
  </si>
  <si>
    <t>SpecializedDesignActivitiesHeader</t>
  </si>
  <si>
    <t xml:space="preserve">Specialized design activities  </t>
  </si>
  <si>
    <t xml:space="preserve">Aktiviti mereka bentuk khusus  </t>
  </si>
  <si>
    <t>ActivitiesOfInteriorDecorators</t>
  </si>
  <si>
    <t>74101 - Activities of interior decorators</t>
  </si>
  <si>
    <t>74101 - Aktiviti hiasan dalaman</t>
  </si>
  <si>
    <t>ServicesOfGraphicDesigners</t>
  </si>
  <si>
    <t>74102 - Services of graphic designers</t>
  </si>
  <si>
    <t>74102 - Perkhidmatan pereka grafik</t>
  </si>
  <si>
    <t>FashionDesignServices</t>
  </si>
  <si>
    <t>74103 - Fashion design services</t>
  </si>
  <si>
    <t>74103 - Perkhidmatan rekaan fesyen</t>
  </si>
  <si>
    <t>SpecializedDesignActivitiesNEC</t>
  </si>
  <si>
    <t>74109 - Specialized design activities n.e.c.</t>
  </si>
  <si>
    <t>74109 - Aktiviti reka bentuk khusus t.t.t.l.</t>
  </si>
  <si>
    <t>PhotographicActivities</t>
  </si>
  <si>
    <t>74200 - Photographic activities</t>
  </si>
  <si>
    <t>74200 - Aktiviti fotografi</t>
  </si>
  <si>
    <t>OtherProfessionalScientificAndTechnicalActivitiesNECHeader</t>
  </si>
  <si>
    <t xml:space="preserve">Other professional, scientific and technical activities n.e.c.  </t>
  </si>
  <si>
    <t xml:space="preserve">Aktiviti profesional, saintifik dan teknikal lain  </t>
  </si>
  <si>
    <t>TranslationAndInterpretationActivities</t>
  </si>
  <si>
    <t>74901 - Translation and interpretation activities</t>
  </si>
  <si>
    <t>74901 - Aktiviti penterjemahan dan pentafsiran</t>
  </si>
  <si>
    <t>BusinessBrokerageActivities</t>
  </si>
  <si>
    <t>74902 - Business brokerage activities</t>
  </si>
  <si>
    <t>74902 - Aktiviti broker perniagaan</t>
  </si>
  <si>
    <t>SecurityConsulting</t>
  </si>
  <si>
    <t>74903 - Security consulting</t>
  </si>
  <si>
    <t>74903 - Perunding keselamatan</t>
  </si>
  <si>
    <t>ActivitiesOfQuantitySurveyors</t>
  </si>
  <si>
    <t>74904 - Activities of quantity surveyors</t>
  </si>
  <si>
    <t>74904 - Aktiviti juru ukur bahan</t>
  </si>
  <si>
    <t>ActivitiesOfConsultantsOtherThanArchitectureEngineeringAndManagementConsultants</t>
  </si>
  <si>
    <t>74905 - Activities of consultants other than architecture, engineering and management consultants</t>
  </si>
  <si>
    <t>74905 - Aktiviti perunding selain daripada perunding arkitek, kejuruteraan dan pengurusan</t>
  </si>
  <si>
    <t>AnyOtherProfessionalScientificAndTechnicalActivitiesNEC</t>
  </si>
  <si>
    <t>74909 - Any other professional, scientific and technical activities n.e.c.</t>
  </si>
  <si>
    <t>74909 - Aktiviti profesional, saintifik dan teknikal lain t.t.t.l.</t>
  </si>
  <si>
    <t>VeterinaryActivities</t>
  </si>
  <si>
    <t>75000 - VETERINARY ACTIVITIES</t>
  </si>
  <si>
    <t>75000 - AKTIVITI VETERINAR</t>
  </si>
  <si>
    <t>AdministrativeAndSupportServiceActivitiesHeader</t>
  </si>
  <si>
    <t xml:space="preserve">N - ADMINISTRATIVE AND SUPPORT SERVICE ACTIVITIES  </t>
  </si>
  <si>
    <t xml:space="preserve">N - AKTIVITI PENTADBIRAN DAN KHIDMAT SOKONGAN  </t>
  </si>
  <si>
    <t>RentalAndLeasingActivitiesHeader</t>
  </si>
  <si>
    <t xml:space="preserve">RENTAL AND LEASING ACTIVITIES  </t>
  </si>
  <si>
    <t xml:space="preserve">AKTIVITI SEWAAN DAN PAJAKAN  </t>
  </si>
  <si>
    <t>RentalAndLeasingOfMotorVehiclesHeader</t>
  </si>
  <si>
    <t xml:space="preserve">Rental and leasing of motor vehicles  </t>
  </si>
  <si>
    <t xml:space="preserve">Penyewaan dan pemajakan kenderaan bermotor  </t>
  </si>
  <si>
    <t>RentingAndOperationalLeasingOfPassengerCarsWithoutDriver</t>
  </si>
  <si>
    <t>77101 - Renting and operational leasing of passenger cars (without driver)</t>
  </si>
  <si>
    <t>77101 - Penyewaan dan pemajakan operasi kereta penumpang (tanpa pemandu)</t>
  </si>
  <si>
    <t>RentingAndOperationalLeasingOfTrucksUtilityTrailersAndRecreationalVehicles</t>
  </si>
  <si>
    <t>77102 - Renting and operational leasing of trucks, utility trailers and recreational vehicles</t>
  </si>
  <si>
    <t>77102 - Penyewaan dan pemajakan operasi trak, treler pelbagai guna dan kenderaan rekreasi</t>
  </si>
  <si>
    <t>RentalAndLeasingOfPersonalAndHouseholdGoodsHeader</t>
  </si>
  <si>
    <t xml:space="preserve">Rental and leasing of personal and household goods  </t>
  </si>
  <si>
    <t xml:space="preserve">Penyewaan dan pemajakan barang persendirian dan isi rumah  </t>
  </si>
  <si>
    <t>RentingAndLeasingOfPleasureBoatsCanoesSailboats</t>
  </si>
  <si>
    <t>77211 - Renting and leasing of pleasure boats, canoes, sailboats</t>
  </si>
  <si>
    <t>77211 - Penyewaan dan pemajakan bot peranginan, kenu, perahu layar</t>
  </si>
  <si>
    <t>RentingAndLeasingOfBicycles</t>
  </si>
  <si>
    <t>77212 - Renting and leasing of bicycles</t>
  </si>
  <si>
    <t>77212 - Penyewaan dan pemajakan basikal</t>
  </si>
  <si>
    <t>RentingAndLeasingOfBeachChairsAndUmbrellas</t>
  </si>
  <si>
    <t>77213 - Renting and leasing of beach chairs and umbrellas</t>
  </si>
  <si>
    <t>77213 - Penyewaan dan pemajakan kerusi pantai dan payung</t>
  </si>
  <si>
    <t>RentingAndLeasingOfOtherSportsEquipmentNEC</t>
  </si>
  <si>
    <t>77219 - Renting and leasing of other sports equipment n.e.c.</t>
  </si>
  <si>
    <t>77219 - Penyewaan dan pemajakan kelengkapan sukan lain t.t.t.l.</t>
  </si>
  <si>
    <t>RentingOfVideoTapesRecordsCdsDvds</t>
  </si>
  <si>
    <t>77220 - Renting of video tapes, records, CDs, DVDs</t>
  </si>
  <si>
    <t>77220 - Penyewaan pita video, piring hitam, CD, DVD</t>
  </si>
  <si>
    <t>RentingAndLeasingOfTextilesWearingApparelAndFootwear</t>
  </si>
  <si>
    <t>77291 - Renting and leasing of textiles, wearing apparel and footwear</t>
  </si>
  <si>
    <t>77291 - Penyewaan dan pemajakan barang tekstil, pakaian dan kasut</t>
  </si>
  <si>
    <t>RentingAndLeasingOfFurniturePotteryAndGlassKitchenAndTablewareElectricalAppliancesAndHouseWares</t>
  </si>
  <si>
    <t>77292 - Renting and leasing of furniture, pottery and glass, kitchen and tableware, electrical appliances and house wares</t>
  </si>
  <si>
    <t>77292 - Penyewaan dan pemajakan barang perabot, tembikar dan kaca, perkakas dapur, barang elektrik dan peralatan rumah</t>
  </si>
  <si>
    <t>RentingAndLeasingOfJewelleryMusicalInstrumentsSceneryAndCostumes</t>
  </si>
  <si>
    <t>77293 - Renting and leasing of jewellery, musical instruments, scenery and costumes</t>
  </si>
  <si>
    <t>77293 - Penyewaan dan pemajakan barang kemas, peralatan muzik, hiasan latar dan kostum</t>
  </si>
  <si>
    <t>RentingAndLeasingOfBooksJournalsAndMagazines</t>
  </si>
  <si>
    <t>77294 - Renting and leasing of books, journals and magazines</t>
  </si>
  <si>
    <t>77294 - Penyewaan dan pemajakan buku, jurnal dan majalah</t>
  </si>
  <si>
    <t>RentingAndLeasingOfMachineryAndEquipmentUsedByAmateursOrAsHobby</t>
  </si>
  <si>
    <t>77295 - Renting and leasing of machinery and equipment used by amateurs or as a hobby</t>
  </si>
  <si>
    <t>77295 - Penyewaan dan pemajakan mesin dan kelengkapan yang digunakan oleh amatur atau sebagai hobi</t>
  </si>
  <si>
    <t>RentingOfFlowersAndPlants</t>
  </si>
  <si>
    <t>77296 - Renting of flowers and plants</t>
  </si>
  <si>
    <t>77296 - Penyewaan pokok dan bunga</t>
  </si>
  <si>
    <t>RentingAndLeasingOfElectronicEquipmentForHouseholdUse</t>
  </si>
  <si>
    <t>77297 - Renting and leasing of electronic equipment for household use</t>
  </si>
  <si>
    <t>77297 - Penyewaan dan pemajakan kelengkapan elektronik untuk kegunaan isi rumah</t>
  </si>
  <si>
    <t>RentingAndLeasingOfOtherPersonalAndHouseholdGoodsNEC</t>
  </si>
  <si>
    <t>77299 - Renting and leasing of other personal and household goods n.e.c.</t>
  </si>
  <si>
    <t>77299 - Penyewaan dan pemajakan barangan persendirian dan isi rumah lain t.t.t.l.</t>
  </si>
  <si>
    <t>RentalAndLeasingOfOtherMachineryEquipmentAndTangibleGoodsHeader</t>
  </si>
  <si>
    <t xml:space="preserve">Rental and leasing of other machinery, equipment and tangible goods  </t>
  </si>
  <si>
    <t xml:space="preserve">Penyewaan dan pemajakan mesin, kelengkapan dan barang ketara lain  </t>
  </si>
  <si>
    <t>RentingAndOperationalLeasingWithoutOperatorOfOtherMachineryAndEquipmentThatAreGenerallyUsedAsCapitalGoodsByIndustries</t>
  </si>
  <si>
    <t>77301 - Renting and operational leasing, without operator, of other machinery and equipment that are generally used as capital goods by industries</t>
  </si>
  <si>
    <t>77301 - Penyewaan dan pemajakan operasi, tanpa operator, untuk mesin dan kelengkapan lain yang biasanya digunakan sebagai barang modal oleh industri</t>
  </si>
  <si>
    <t>RentingAndOperationalLeasingOfLandTransportEquipmentOtherThanMotorVehiclesWithoutDrivers</t>
  </si>
  <si>
    <t>77302 - Renting and operational leasing of land-transport equipment (other than motor vehicles) without drivers</t>
  </si>
  <si>
    <t>77302 - Penyewaan dan pemajakan operasi, tanpa pemandu, kelengkapan pengangkutan darat (selain daripada kenderaan bermotor)</t>
  </si>
  <si>
    <t>RentingAndOperationalLeasingOfWaterTransportEquipmentWithoutOperator</t>
  </si>
  <si>
    <t>77303 - Renting and operational leasing of water-transport equipment without operator</t>
  </si>
  <si>
    <t>77303 - Penyewaan dan pemajakan operasi kelengkapan pengangkutan air tanpa pengendali</t>
  </si>
  <si>
    <t>RentingAndOperationalLeasingOfAirTransportEquipmentWithoutOperator</t>
  </si>
  <si>
    <t>77304 - Renting and operational leasing of air transport equipment without operator</t>
  </si>
  <si>
    <t>77304 - Penyewaan dan pemajakan operasi kelengkapan pengangkutan udara tanpa pengendali</t>
  </si>
  <si>
    <t>RentingAndOperationalLeasingOfAgriculturalAndForestryMachineryAndEquipmentWithoutOperator</t>
  </si>
  <si>
    <t>77305 - Renting and operational leasing of agricultural and forestry machinery and equipment without operator</t>
  </si>
  <si>
    <t>77305 - Penyewaan dan pemajakan operasi jentera dan kelengkapan pertanian dan perhutanan tanpa pengendali</t>
  </si>
  <si>
    <t>RentingAndOperationalLeasingOfConstructionAndCivilEngineeringMachineryAndEquipmentWithoutOperator</t>
  </si>
  <si>
    <t>77306 - Renting and operational leasing of construction and civil-engineering machinery and equipment without operator</t>
  </si>
  <si>
    <t>77306 - Penyewaan dan pajakan operasi jentera dan kelengkapan pembinaan dan kejuruteraan awam tanpa pengendali</t>
  </si>
  <si>
    <t>RentalAndOperationalLeasingOfOfficeMachineryAndEquipmentWithoutOperator</t>
  </si>
  <si>
    <t>77307 - Rental and operational leasing of office machinery and equipment without operator</t>
  </si>
  <si>
    <t>77307 - Sewaan dan pajakan operasi jentera dan kelengkapan pejabat tanpa pengendali</t>
  </si>
  <si>
    <t>RentingAndLeasingOfOtherMachineryEquipmentAndTangibleGoodsNEC</t>
  </si>
  <si>
    <t>77309 - Renting and leasing of other machinery, equipment and tangible goods n.e.c.</t>
  </si>
  <si>
    <t>77309 - Penyewaan dan pajakan mesin bagi jentera, kelengkapan dan barang ketara t.t.t.l.</t>
  </si>
  <si>
    <t>LeasingOfIntellectualPropertyAndSimilarProductsExceptCopyrightedWorks</t>
  </si>
  <si>
    <t>77400 - Leasing of intellectual property and similar products, except copyrighted works</t>
  </si>
  <si>
    <t>77400 - Pemajakan harta intelektual dan produk seumpamanya, kecuali kerja berhakcipta</t>
  </si>
  <si>
    <t>EmploymentActivitiesHeader</t>
  </si>
  <si>
    <t xml:space="preserve">EMPLOYMENT ACTIVITIES  </t>
  </si>
  <si>
    <t xml:space="preserve">AKTIVITI PEKERJAAN  </t>
  </si>
  <si>
    <t>ActivitiesOfEmploymentPlacementAgencies</t>
  </si>
  <si>
    <t>78100 - Activities of employment placement agencies</t>
  </si>
  <si>
    <t>78100 - Aktiviti agensi penempatan pekerjaan</t>
  </si>
  <si>
    <t>TemporaryEmploymentAgencyActivities</t>
  </si>
  <si>
    <t>78200 - Temporary employment agency activities</t>
  </si>
  <si>
    <t>78200 - Aktiviti agensi pekerjaan sementara</t>
  </si>
  <si>
    <t>OtherHumanResourcesProvisionHeader</t>
  </si>
  <si>
    <t xml:space="preserve">Other human resources provision  </t>
  </si>
  <si>
    <t xml:space="preserve">Penyediaan sumber manusia lain  </t>
  </si>
  <si>
    <t>ProvisionOfHumanResourcesForClientBusinesses</t>
  </si>
  <si>
    <t>78300 - Provision of human resources for client businesses</t>
  </si>
  <si>
    <t>78300 - Penyediaan sumber manusia kepada perniagaan pelanggan</t>
  </si>
  <si>
    <t>TravelAgencyTourOperatorReservationServiceAndRelatedActivitiesHeader</t>
  </si>
  <si>
    <t xml:space="preserve">TRAVEL AGENCY, TOUR OPERATOR, RESERVATION SERVICE AND RELATED ACTIVITIES  </t>
  </si>
  <si>
    <t xml:space="preserve">AGENSI PENGEMBARAAN, OPERATOR PELANCONGAN, KHIDMAT PENEMPAHAN DAN AKTIVITI BERKAITAN  </t>
  </si>
  <si>
    <t>TravelAgencyActivities</t>
  </si>
  <si>
    <t>79110 - Travel agency activities</t>
  </si>
  <si>
    <t>79110 - Aktiviti agensi pengembaraan</t>
  </si>
  <si>
    <t>TourOperatorActivities</t>
  </si>
  <si>
    <t>79120 - Tour operator activities</t>
  </si>
  <si>
    <t>79120 - Aktiviti operator pelancongan</t>
  </si>
  <si>
    <t>OtherReservationServiceAndRelatedActivities</t>
  </si>
  <si>
    <t>79900 - Other reservation service and related activities</t>
  </si>
  <si>
    <t>79900 - Khidmat penempahan lain dan aktiviti berkaitan</t>
  </si>
  <si>
    <t>SecurityAndInvestigationActivitiesHeader</t>
  </si>
  <si>
    <t xml:space="preserve">SECURITY AND INVESTIGATION ACTIVITIES  </t>
  </si>
  <si>
    <t xml:space="preserve">AKTIVITI KESELAMATAN DAN PENYIASATAN  </t>
  </si>
  <si>
    <t>PrivateSecurityActivities</t>
  </si>
  <si>
    <t>80100 - Private security activities</t>
  </si>
  <si>
    <t>80100 - Aktiviti keselamatan persendirian</t>
  </si>
  <si>
    <t>SecuritySystemsServiceActivities</t>
  </si>
  <si>
    <t>80200 - Security systems service activities</t>
  </si>
  <si>
    <t>80200 - Aktiviti perkhidmatan sistem keselamatan</t>
  </si>
  <si>
    <t>InvestigationAndDetectiveActivities</t>
  </si>
  <si>
    <t>80300 - Investigation and detective activities</t>
  </si>
  <si>
    <t>80300 - Aktiviti detektif dan penyiasatan</t>
  </si>
  <si>
    <t>ServicesToBuildingAndLandscapeActivitiesHeader</t>
  </si>
  <si>
    <t xml:space="preserve">SERVICES TO BUILDING AND LANDSCAPE ACTIVITIES  </t>
  </si>
  <si>
    <t xml:space="preserve">AKTIVITI PERKHIDMATAN BANGUNAN DAN LANDSKAP  </t>
  </si>
  <si>
    <t>CombinedFacilitiesSupportActivities</t>
  </si>
  <si>
    <t>81100 - Combined facilities support activities</t>
  </si>
  <si>
    <t>81100 - Aktiviti sokongan gabungan pelbagai kemudahan</t>
  </si>
  <si>
    <t>CleaningActivitiesHeader</t>
  </si>
  <si>
    <t xml:space="preserve">Cleaning activities  </t>
  </si>
  <si>
    <t xml:space="preserve">Aktiviti pembersihan  </t>
  </si>
  <si>
    <t>GeneralCleaningOfBuildings</t>
  </si>
  <si>
    <t>81210 - General cleaning of buildings</t>
  </si>
  <si>
    <t>81210 - Pembersihan am bangunan</t>
  </si>
  <si>
    <t>CleaningOfBuildingsOfAllTypes</t>
  </si>
  <si>
    <t>81291 - Cleaning of buildings of all types</t>
  </si>
  <si>
    <t>81291 - Pembersihan semua jenis bangunan</t>
  </si>
  <si>
    <t>SwimmingPoolCleaningAndMaintenanceServices</t>
  </si>
  <si>
    <t>81292 - Swimming pool cleaning and maintenance services</t>
  </si>
  <si>
    <t>81292 - Perkhidmatan pembersihan dan penyelenggaraan kolam renang</t>
  </si>
  <si>
    <t>CleaningOfIndustrialMachinery</t>
  </si>
  <si>
    <t>81293 - Cleaning of industrial machinery</t>
  </si>
  <si>
    <t>81293 - Pembersihan mesin perindustrian</t>
  </si>
  <si>
    <t>CleaningOfTrainsBusesPlanes</t>
  </si>
  <si>
    <t>81294 - Cleaning of trains, buses, planes</t>
  </si>
  <si>
    <t>81294 - Pembersihan keretapi, bas dan kapal terbang</t>
  </si>
  <si>
    <t>CleaningOfPestControlServicesNotInConnectionWithAgriculture</t>
  </si>
  <si>
    <t>81295 - Cleaning of pest control services not in connection with agriculture</t>
  </si>
  <si>
    <t>81295 - Perkhidmatan pembersihan kawalan haiwan perosak yang tiada kaitan dengan pertanian</t>
  </si>
  <si>
    <t>DisinfectingAndExterminatingActivities</t>
  </si>
  <si>
    <t>81296 - Disinfecting and exterminating activities</t>
  </si>
  <si>
    <t>81296 - Aktiviti disinfeksi dan penghapusan</t>
  </si>
  <si>
    <t>CleaningOfSeaTankers</t>
  </si>
  <si>
    <t>81297 - Cleaning of sea tankers</t>
  </si>
  <si>
    <t>81297 - Pembersihan kapal tangki</t>
  </si>
  <si>
    <t>OtherBuildingAndIndustrialCleaningActivitiesNEC</t>
  </si>
  <si>
    <t>81299 - Other building and industrial cleaning activities, n.e.c.</t>
  </si>
  <si>
    <t>81299 - Aktiviti pembersihan bangunan dan perindustrian t.t.t.l.</t>
  </si>
  <si>
    <t>LandscapeCareAndMaintenanceServiceActivities</t>
  </si>
  <si>
    <t>81300 - Landscape care and maintenance service activities</t>
  </si>
  <si>
    <t>81300 - Aktiviti perkhidmatan penjagaan dan penyelenggaraan lanskap</t>
  </si>
  <si>
    <t>OfficeAdministrativeOfficeSupportAndOtherBusinessSupportActivitiesHeader</t>
  </si>
  <si>
    <t xml:space="preserve">OFFICE ADMINISTRATIVE, OFFICE SUPPORT AND OTHER BUSINESS SUPPORT ACTIVITIES  </t>
  </si>
  <si>
    <t xml:space="preserve">AKTIVITI PENGURUSAN PEJABAT, SOKONGAN PEJABAT DAN SOKONGAN PERNIAGAAN LAIN  </t>
  </si>
  <si>
    <t>OfficeAdministrativeAndSupportActivitiesHeader</t>
  </si>
  <si>
    <t xml:space="preserve">Office administrative and support activities  </t>
  </si>
  <si>
    <t xml:space="preserve">Aktiviti pengurusan dan sokongan pejabat  </t>
  </si>
  <si>
    <t>CombinedOfficeAdministrativeServiceActivities</t>
  </si>
  <si>
    <t>82110 - Combined office administrative service activities</t>
  </si>
  <si>
    <t>82110 - Gabungan aktiviti perkhidmatan pengurusan pejabat</t>
  </si>
  <si>
    <t>DocumentPreparationEditingAndOrOrProofreading</t>
  </si>
  <si>
    <t>82191 - Document preparation, editing and/or proofreading</t>
  </si>
  <si>
    <t>82191 - Penyediaan dokumen, penyuntingan dan/atau membaca pruf</t>
  </si>
  <si>
    <t>TypingWordProcessingOrDesktopPublishing</t>
  </si>
  <si>
    <t>82192 - Typing, word processing or desktop publishing</t>
  </si>
  <si>
    <t>82192 - Menaip, word processing atau desktop publishing</t>
  </si>
  <si>
    <t>SecretarialSupportServices</t>
  </si>
  <si>
    <t>82193 - Secretarial support services</t>
  </si>
  <si>
    <t>82193 - Perkhidmatan sokongan kesetiausahaan</t>
  </si>
  <si>
    <t>TranscriptionOfDocumentsAndOtherSecretarialServices</t>
  </si>
  <si>
    <t>82194 - Transcription of documents and other secretarial services</t>
  </si>
  <si>
    <t>82194 - Transkripsi dokumen dan perkhidmatan kesetiausahaan lain</t>
  </si>
  <si>
    <t>ProvisionOfMailboxRentalAndOtherPostalAndMailingServices</t>
  </si>
  <si>
    <t>82195 - Provision of mailbox rental and other postal and mailing services</t>
  </si>
  <si>
    <t>82195 - Penyediaan penyewaan peti surat dan perkhidmatan mel lain</t>
  </si>
  <si>
    <t>PhotocopyingDuplicatingBlueprinting</t>
  </si>
  <si>
    <t>82196 - Photocopying, duplicating, blueprinting</t>
  </si>
  <si>
    <t>82196 - Fotokopi, pendua, bluprint</t>
  </si>
  <si>
    <t>PhotocopyingDocumentPreparationAndOtherSpecializedOfficeSupportActivitiesNEC</t>
  </si>
  <si>
    <t>82199 - Photocopying, document preparation and other specialized office support activities n.e.c.</t>
  </si>
  <si>
    <t>82199 - Aktiviti fotokopi, penyediaan dokumen dan lain-lain aktiviti sokongan pejabat khusus t.t.t.l.</t>
  </si>
  <si>
    <t>ActivitiesOfCallCentres</t>
  </si>
  <si>
    <t>82200 - Activities of call centres</t>
  </si>
  <si>
    <t>82200 - Aktiviti pusat panggilan</t>
  </si>
  <si>
    <t>OrganizationOfConventionsAndTradeShowsHeader</t>
  </si>
  <si>
    <t xml:space="preserve">Organization of conventions and trade shows  </t>
  </si>
  <si>
    <t xml:space="preserve">Pengurusan konvensyen dan pameran perdagangan  </t>
  </si>
  <si>
    <t>OrganizationPromotionsAndOrOrManagementOfEvent</t>
  </si>
  <si>
    <t>82301 - Organization, promotions and/or management of event</t>
  </si>
  <si>
    <t>82301 - Mengurus, mempromosi dan/atau mengendali acara</t>
  </si>
  <si>
    <t>MeetingIncentiveConventionExhibitionMice</t>
  </si>
  <si>
    <t>82302 - Meeting, incentive, convention, exhibition (MICE)</t>
  </si>
  <si>
    <t>82302 - Mesyuarat, insentif, konvensyen, pameran (MICE)</t>
  </si>
  <si>
    <t>BusinessSupportServiceActivitiesNECHeader</t>
  </si>
  <si>
    <t xml:space="preserve">Business support service activities n.e.c.  </t>
  </si>
  <si>
    <t xml:space="preserve">Aktiviti perkhidmatan sokongan perniagaan t.t.t.l.  </t>
  </si>
  <si>
    <t>ActivitiesOfCollectionAgenciesAndCreditBureaus</t>
  </si>
  <si>
    <t>82910 - Activities of collection agencies and credit bureaus</t>
  </si>
  <si>
    <t>82910 - Aktiviti agensi kutipan dan biro kredit</t>
  </si>
  <si>
    <t>PackagingActivitiesOnFeeOrContractBasisWhetherOrNotTheseInvolveAutomatedProcess</t>
  </si>
  <si>
    <t>82920 - Packaging activities on a fee or contract basis, whether or not these involve an automated process</t>
  </si>
  <si>
    <t>82920 - Aktiviti pembungkusan berdasarkan kontrak atau yuran sama ada melibatkan proses automatik atau tidak</t>
  </si>
  <si>
    <t>OtherBusinessSupportServiceActivitiesNEC</t>
  </si>
  <si>
    <t>82990 - Other business support service activities n.e.c.</t>
  </si>
  <si>
    <t>82990 - Aktiviti perkhidmatan sokongan perniagaan t.t.t.l.</t>
  </si>
  <si>
    <t>PublicAdministrationAndDefenceCompulsorySocialActivitiesHeader</t>
  </si>
  <si>
    <t xml:space="preserve">O - PUBLIC ADMINISTRATION AND DEFENCE, COMPULSORY SOCIAL ACTIVITIES  </t>
  </si>
  <si>
    <t xml:space="preserve">O - PENTADBIRAN AWAM DAN PERTAHANAN; AKTIVITI KESELAMATAN SOSIAL WAJIB  </t>
  </si>
  <si>
    <t>AdministrationOfStateAndEconomicAndSocialPolicyOfCommunityHeader</t>
  </si>
  <si>
    <t xml:space="preserve">Administration of the State and the economic and social policy of the community  </t>
  </si>
  <si>
    <t xml:space="preserve">Pentadbiran Negeri dan polisi ekonomi dan sosial bagi komuniti  </t>
  </si>
  <si>
    <t>GeneralOverallPublicAdministrationActivities</t>
  </si>
  <si>
    <t>84111 - General (overall) public administration activities</t>
  </si>
  <si>
    <t>84111 - Aktiviti perkhidmatan awam am (keseluruhan)</t>
  </si>
  <si>
    <t>AncillaryServiceActivitiesForGovernmentAsWhole</t>
  </si>
  <si>
    <t>84112 - Ancillary service activities for the government as a whole</t>
  </si>
  <si>
    <t>84112 - Aktiviti perkhidmatan sampingan untuk kerajaan secara keseluruhannya</t>
  </si>
  <si>
    <t>AdministrativeEducationalServices</t>
  </si>
  <si>
    <t>84121 - Administrative educational services</t>
  </si>
  <si>
    <t>84121 - Perkhidmatan pentadbiran pendidikan</t>
  </si>
  <si>
    <t>AdministrativeHealthCareServices</t>
  </si>
  <si>
    <t>84122 - Administrative health care services</t>
  </si>
  <si>
    <t>84122 - Perkhidmatan pentadbiran penjagaan kesihatan</t>
  </si>
  <si>
    <t>AdministrativeHousingAndLocalGovernmentServices</t>
  </si>
  <si>
    <t>84123 - Administrative housing and local government services</t>
  </si>
  <si>
    <t>84123 - Perkhidmatan pentadbiran perumahan dan kerajaan tempatan</t>
  </si>
  <si>
    <t>AdministrativeRecreationalCulturalArtsAndSportsServices</t>
  </si>
  <si>
    <t>84124 - Administrative recreational, cultural, arts and sports services</t>
  </si>
  <si>
    <t>84124 - Perkhidmatan pentadbiran rekreasi, kebudayaan, kesenian dan sukan</t>
  </si>
  <si>
    <t>AdministrativeReligiousAffairsServices</t>
  </si>
  <si>
    <t>84125 - Administrative religious affairs services</t>
  </si>
  <si>
    <t>84125 - Perkhidmatan pentadbiran hal ehwal agama</t>
  </si>
  <si>
    <t>AdministrativeWelfareServices</t>
  </si>
  <si>
    <t>84126 - Administrative welfare services</t>
  </si>
  <si>
    <t>84126 - Perkhidmatan pentadbiran kebajikan</t>
  </si>
  <si>
    <t>OtherCommunityAndSocialAffairsServices</t>
  </si>
  <si>
    <t>84129 - Other community and social affairs services</t>
  </si>
  <si>
    <t>84129 - Perkhidmatan hal ehwal komuniti dan sosial lain</t>
  </si>
  <si>
    <t>DomesticAndInternationalTradeAffairs</t>
  </si>
  <si>
    <t>84131 - Domestic and international trade affairs</t>
  </si>
  <si>
    <t>84131 - Hal ehwal perdagangan domestik dan antarabangsa</t>
  </si>
  <si>
    <t>AgricultureAndRuralDevelopmentAffairs</t>
  </si>
  <si>
    <t>84132 - Agriculture and rural development affairs</t>
  </si>
  <si>
    <t>84132 - Hal ehwal pertanian dan pembangunan luar bandar</t>
  </si>
  <si>
    <t>PrimaryIndustriesAffairs</t>
  </si>
  <si>
    <t>84133 - Primary industries affairs</t>
  </si>
  <si>
    <t>84133 - Hal ehwal perusahaan utama</t>
  </si>
  <si>
    <t>PublicWorksAffairs</t>
  </si>
  <si>
    <t>84134 - Public works affairs</t>
  </si>
  <si>
    <t>84134 - Hal ehwal kerja awam</t>
  </si>
  <si>
    <t>TransportAffairs</t>
  </si>
  <si>
    <t>84135 - Transport affairs</t>
  </si>
  <si>
    <t>84135 - Hal ehwal pengangkutan</t>
  </si>
  <si>
    <t>EnergyTelecommunicationAndPostalAffairs</t>
  </si>
  <si>
    <t>84136 - Energy, telecommunication and postal affairs</t>
  </si>
  <si>
    <t>84136 - Hal ehwal tenaga, telekomunikasi dan pos</t>
  </si>
  <si>
    <t>TourismAffairs</t>
  </si>
  <si>
    <t>84137 - Tourism affairs</t>
  </si>
  <si>
    <t>84137 - Hal ehwal pelancongan</t>
  </si>
  <si>
    <t>HumanResourceAffairs</t>
  </si>
  <si>
    <t>84138 - Human resource affairs</t>
  </si>
  <si>
    <t>84138 - Hal ehwal sumber manusia</t>
  </si>
  <si>
    <t>OtherRegulationOfAndContributionToMoreEfficientOperationOfBusinessesNEC</t>
  </si>
  <si>
    <t>84139 - Other regulation of and contribution to more efficient operation of businesses n.e.c.</t>
  </si>
  <si>
    <t>84139 - Peraturan dan sumbangan lain ke arah kecekapan operasi perniagaan t.t.t.l.</t>
  </si>
  <si>
    <t>ProvisionOfServicesToCommunityAsWholeHeader</t>
  </si>
  <si>
    <t xml:space="preserve">Provision of services to the community as a whole  </t>
  </si>
  <si>
    <t xml:space="preserve">Penyediaan perkhidmatan untuk komuniti secara keseluruhannya  </t>
  </si>
  <si>
    <t>ForeignAffairs</t>
  </si>
  <si>
    <t>84210 - Foreign affairs</t>
  </si>
  <si>
    <t>84210 - Hal ehwal luar negeri</t>
  </si>
  <si>
    <t>MilitaryAndCivilDefenceServices</t>
  </si>
  <si>
    <t>84220 - Military and civil defence services</t>
  </si>
  <si>
    <t>84220 - Perkhidmatan ketenteraan dan pertahanan awam</t>
  </si>
  <si>
    <t>PoliceService</t>
  </si>
  <si>
    <t>84231 - Police service</t>
  </si>
  <si>
    <t>84231 - Perkhidmatan polis</t>
  </si>
  <si>
    <t>PrisonService</t>
  </si>
  <si>
    <t>84232 - Prison service</t>
  </si>
  <si>
    <t>84232 - Perkhidmatan penjara</t>
  </si>
  <si>
    <t>ImmigrationService</t>
  </si>
  <si>
    <t>84233 - Immigration service</t>
  </si>
  <si>
    <t>84233 - Perkhidmatan imigresen</t>
  </si>
  <si>
    <t>NationalRegistrationService</t>
  </si>
  <si>
    <t>84234 - National registration service</t>
  </si>
  <si>
    <t>84234 - Perkhidmatan pendaftaran negara</t>
  </si>
  <si>
    <t>JudiciaryAndLegalService</t>
  </si>
  <si>
    <t>84235 - Judiciary and legal service</t>
  </si>
  <si>
    <t>84235 - Perkhidmatan badan kehakiman dan perundangan</t>
  </si>
  <si>
    <t>FirefightingAndFirePrevention</t>
  </si>
  <si>
    <t>84236 - Firefighting and fire prevention</t>
  </si>
  <si>
    <t>84236 - Pemadaman dan pencegahan kebakaran</t>
  </si>
  <si>
    <t>OtherPublicOrderAndSafetyAffairsRelatedServices</t>
  </si>
  <si>
    <t>84239 - Other public order and safety affairs related services</t>
  </si>
  <si>
    <t>84239 - Perkhidmatan berkaitan hal ehwal ketenteraman dan keselamatan awam lain</t>
  </si>
  <si>
    <t>CompulsorySocialSecurityActivitiesEGSocso</t>
  </si>
  <si>
    <t>84300 - Compulsory social security activities e.g. SOCSO</t>
  </si>
  <si>
    <t>84300 - Aktiviti keselamatan sosial wajib cth. SOCSO</t>
  </si>
  <si>
    <t>EducationHeader</t>
  </si>
  <si>
    <t xml:space="preserve">P - EDUCATION  </t>
  </si>
  <si>
    <t xml:space="preserve">P - PENDIDIKAN  </t>
  </si>
  <si>
    <t>PrePrimaryAndPrimaryEducationHeader</t>
  </si>
  <si>
    <t xml:space="preserve">Pre-primary and primary education  </t>
  </si>
  <si>
    <t xml:space="preserve">Pendidikan pra-sekolah dan pendidikan rendah  </t>
  </si>
  <si>
    <t>PrePrimaryEducationPublic</t>
  </si>
  <si>
    <t>85101 - Pre-primary education (Public)</t>
  </si>
  <si>
    <t>85101 - Pendidikan pra-sekolah (Awam)</t>
  </si>
  <si>
    <t>PrePrimaryEducationPrivate</t>
  </si>
  <si>
    <t>85102 - Pre-primary education (Private)</t>
  </si>
  <si>
    <t>85102 - Pendidikan pra-sekolah (Swasta)</t>
  </si>
  <si>
    <t>PrimaryEducationPublic</t>
  </si>
  <si>
    <t>85103 - Primary education (Public)</t>
  </si>
  <si>
    <t>85103 - Pendidikan rendah (Awam)</t>
  </si>
  <si>
    <t>PrimaryEducationPrivate</t>
  </si>
  <si>
    <t>85104 - Primary education (Private)</t>
  </si>
  <si>
    <t>85104 - Pendidikan rendah (Swasta)</t>
  </si>
  <si>
    <t>SecondaryEducationHeader</t>
  </si>
  <si>
    <t xml:space="preserve">Secondary education  </t>
  </si>
  <si>
    <t xml:space="preserve">Pendidikan menengah  </t>
  </si>
  <si>
    <t>GeneralSchoolSecondaryEducationPublic</t>
  </si>
  <si>
    <t>85211 - General school secondary education (Public)</t>
  </si>
  <si>
    <t>85211 - Pendidikan menengah am (Awam)</t>
  </si>
  <si>
    <t>GeneralSchoolSecondaryEducationPrivate</t>
  </si>
  <si>
    <t>85212 - General school secondary education (Private)</t>
  </si>
  <si>
    <t>85212 - Pendidikan menengah am (Swasta)</t>
  </si>
  <si>
    <t>TechnicalAndVocationalEducationBelowLevelOfHigherEducationPublic</t>
  </si>
  <si>
    <t>85221 - Technical and vocational education below the level of higher education (Public)</t>
  </si>
  <si>
    <t>85221 - Pendidikan menengah teknik dan vokasional di bawah tahap pendidikan tinggi (Awam)</t>
  </si>
  <si>
    <t>TechnicalAndVocationalEducationBelowLevelOfHigherEducationPrivate</t>
  </si>
  <si>
    <t>85222 - Technical and vocational education below the level of higher education (Private)</t>
  </si>
  <si>
    <t>85222 - Pendidikan menengah teknik dan vokasional di bawah tahap pendidikan tinggi (Swasta)</t>
  </si>
  <si>
    <t>HigherEducationHeader</t>
  </si>
  <si>
    <t xml:space="preserve">Higher education  </t>
  </si>
  <si>
    <t xml:space="preserve">Pendidikan tinggi  </t>
  </si>
  <si>
    <t>CollegeAndUniversityEducationPublic</t>
  </si>
  <si>
    <t>85301 - College and university education (Public)</t>
  </si>
  <si>
    <t>85301 - Pendidikan kolej dan universiti (Awam)</t>
  </si>
  <si>
    <t>CollegeAndUniversityEducationPrivate</t>
  </si>
  <si>
    <t>85302 - College and university education (Private)</t>
  </si>
  <si>
    <t>85302 - Pendidikan kolej dan universiti (Swasta)</t>
  </si>
  <si>
    <t>OtherEducationHeader</t>
  </si>
  <si>
    <t xml:space="preserve">Other education  </t>
  </si>
  <si>
    <t xml:space="preserve">Pendidikan lain  </t>
  </si>
  <si>
    <t>SportsInstruction</t>
  </si>
  <si>
    <t>85411 - Sports instruction</t>
  </si>
  <si>
    <t>85411 - Pengajaran sukan</t>
  </si>
  <si>
    <t>MartialArtsInstruction</t>
  </si>
  <si>
    <t>85412 - Martial arts instruction</t>
  </si>
  <si>
    <t>85412 - Pengajaran seni mempertahankan diri</t>
  </si>
  <si>
    <t>AnyOtherSportsAndRecreationEducationNEC</t>
  </si>
  <si>
    <t>85419 - Any other sports and recreation education n.e.c</t>
  </si>
  <si>
    <t>85419 - Pendidikan sukan dan rekreasi lain yang t.t.t.l.</t>
  </si>
  <si>
    <t>MusicAndDancingSchool</t>
  </si>
  <si>
    <t>85421 - Music and dancing school</t>
  </si>
  <si>
    <t>85421 - Sekolah muzik dan tarian</t>
  </si>
  <si>
    <t>AnyOtherCulturalEducationNEC</t>
  </si>
  <si>
    <t>85429 - Any other cultural education n.e.c.</t>
  </si>
  <si>
    <t>85429 - Pendidikan kebudayaan lain yang t.t.t.l.</t>
  </si>
  <si>
    <t>TuitionCentre</t>
  </si>
  <si>
    <t>85491 - Tuition centre</t>
  </si>
  <si>
    <t>85491 - Pusat tuisyen</t>
  </si>
  <si>
    <t>DrivingSchool</t>
  </si>
  <si>
    <t>85492 - Driving school</t>
  </si>
  <si>
    <t>85492 - Sekolah memandu</t>
  </si>
  <si>
    <t>ReligiousInstruction</t>
  </si>
  <si>
    <t>85493 - Religious instruction</t>
  </si>
  <si>
    <t>85493 - Pengajaran agama</t>
  </si>
  <si>
    <t>ComputerTraining</t>
  </si>
  <si>
    <t>85494 - Computer training</t>
  </si>
  <si>
    <t>85494 - Latihan komputer</t>
  </si>
  <si>
    <t>OthersEducationNEC</t>
  </si>
  <si>
    <t>85499 - Others education n.e.c</t>
  </si>
  <si>
    <t>85499 - Pendidikan lain t.t.t.l.</t>
  </si>
  <si>
    <t>EducationSupportServicesHeader</t>
  </si>
  <si>
    <t xml:space="preserve">Education support services  </t>
  </si>
  <si>
    <t xml:space="preserve">Perkhidmatan sokongan pendidikan  </t>
  </si>
  <si>
    <t>EducationalSupportServicesForProvisionOfNonInstructionalServices</t>
  </si>
  <si>
    <t>85500 - Educational support services for provision of non-instructional services</t>
  </si>
  <si>
    <t>85500 - Perkhidmatan sokongan pendidikan untuk peruntukan kepada perkhidmatan bukan pengajaran</t>
  </si>
  <si>
    <t>HumanHealthAndSocialWorkActivitiesHeader</t>
  </si>
  <si>
    <t xml:space="preserve">Q - HUMAN HEALTH AND SOCIAL WORK ACTIVITIES  </t>
  </si>
  <si>
    <t xml:space="preserve">Q - AKTIVITI KESIHATAN KEMANUSIAAN DAN KERJA SOSIAL  </t>
  </si>
  <si>
    <t>HumanHealthActivitiesHeader</t>
  </si>
  <si>
    <t xml:space="preserve">HUMAN HEALTH ACTIVITIES  </t>
  </si>
  <si>
    <t xml:space="preserve">AKTIVITI KESIHATAN KEMANUSIAAN  </t>
  </si>
  <si>
    <t>HospitalActivitiesHeader</t>
  </si>
  <si>
    <t xml:space="preserve">Hospital activities  </t>
  </si>
  <si>
    <t xml:space="preserve">Aktiviti hospital  </t>
  </si>
  <si>
    <t>HospitalActivities</t>
  </si>
  <si>
    <t>86101 - Hospital activities</t>
  </si>
  <si>
    <t>86101 - Aktiviti hospital</t>
  </si>
  <si>
    <t>MaternityHomeServicesOutsideHospital</t>
  </si>
  <si>
    <t>86102 - Maternity home services (outside hospital)</t>
  </si>
  <si>
    <t>86102 - Perkhidmatan rumah bersalin (luar hospital)</t>
  </si>
  <si>
    <t>MedicalAndDentalPracticeActivities</t>
  </si>
  <si>
    <t xml:space="preserve">Medical and dental practice activities  </t>
  </si>
  <si>
    <t xml:space="preserve">Aktiviti amalan perubatan dan pergigian  </t>
  </si>
  <si>
    <t>GeneralMedicalServices</t>
  </si>
  <si>
    <t>86201 - General medical services</t>
  </si>
  <si>
    <t>86201 - Perkhidmatan perubatan am</t>
  </si>
  <si>
    <t>SpecializedMedicalServices</t>
  </si>
  <si>
    <t>86202 - Specialized medical services</t>
  </si>
  <si>
    <t>86202 - Perkhidmatan perubatan khas</t>
  </si>
  <si>
    <t>DentalServices</t>
  </si>
  <si>
    <t>86203 - Dental services</t>
  </si>
  <si>
    <t>86203 - Perkhidmatan berkaitan gigi</t>
  </si>
  <si>
    <t>OtherHumanHealthActivitiesHeader</t>
  </si>
  <si>
    <t xml:space="preserve">Other human health activities  </t>
  </si>
  <si>
    <t xml:space="preserve">Aktiviti kesihatan kemanusiaan lain  </t>
  </si>
  <si>
    <t>DialysisCentres</t>
  </si>
  <si>
    <t>86901 - Dialysis Centres</t>
  </si>
  <si>
    <t>86901 - Pusat dialisis</t>
  </si>
  <si>
    <t>MedicalLaboratories</t>
  </si>
  <si>
    <t>86902 - Medical laboratories</t>
  </si>
  <si>
    <t>86902 - Makmal perubatan</t>
  </si>
  <si>
    <t>PhysiotherapyAndOccupationalTherapyService</t>
  </si>
  <si>
    <t>86903 - Physiotherapy and occupational therapy service</t>
  </si>
  <si>
    <t>86903 - Perkhidmatan fisioterapi dan terapi pekerjaan</t>
  </si>
  <si>
    <t>AcupunctureServices</t>
  </si>
  <si>
    <t>86904 - Acupuncture services</t>
  </si>
  <si>
    <t>86904 - Perkhidmatan akupunktur</t>
  </si>
  <si>
    <t>HerbalistAndHomeopathyServices</t>
  </si>
  <si>
    <t>86905 - Herbalist and homeopathy services</t>
  </si>
  <si>
    <t>86905 - Perkhidmatan ahli herba dan homeopati</t>
  </si>
  <si>
    <t>AmbulanceServices</t>
  </si>
  <si>
    <t>86906 - Ambulance services</t>
  </si>
  <si>
    <t>86906 - Perkhidmatan ambulan</t>
  </si>
  <si>
    <t>OtherHumanHealthServicesNEC</t>
  </si>
  <si>
    <t>86909 - Other human health services n.e.c.</t>
  </si>
  <si>
    <t>86909 - Perkhidmatan kesihatan kemanusiaan lain t.t.t.l.</t>
  </si>
  <si>
    <t>ResidentialCareActivitiesHeader</t>
  </si>
  <si>
    <t xml:space="preserve">RESIDENTIAL CARE ACTIVITIES  </t>
  </si>
  <si>
    <t xml:space="preserve">AKTIVITI RUMAH PENJAGAAN  </t>
  </si>
  <si>
    <t>ResidentialNursingCareFacilitiesHeader</t>
  </si>
  <si>
    <t xml:space="preserve">Residential nursing care facilities  </t>
  </si>
  <si>
    <t xml:space="preserve">Kemudahan rumah penjagaan  </t>
  </si>
  <si>
    <t>HomesForElderlyWithNursingCare</t>
  </si>
  <si>
    <t>87101 - Homes for the elderly with nursing care</t>
  </si>
  <si>
    <t>87101 - Rumah untuk orang tua dengan perawatan</t>
  </si>
  <si>
    <t>NursingHomes</t>
  </si>
  <si>
    <t>87102 - Nursing homes</t>
  </si>
  <si>
    <t>87102 - Rumah penjagaan</t>
  </si>
  <si>
    <t>PalliativeOrHospices</t>
  </si>
  <si>
    <t>87103 - Palliative or hospices</t>
  </si>
  <si>
    <t>87103 - Paliatif atau hospis</t>
  </si>
  <si>
    <t>ResidentialCareActivitiesForMentalRetardationMentalHealthAndSubstanceAbuseHeader</t>
  </si>
  <si>
    <t xml:space="preserve">Residential care activities for mental retardation, mental health and substance abuse  </t>
  </si>
  <si>
    <t xml:space="preserve">Aktiviti rumah penjagaan untuk orang terencat akal, kesihatan mental dan penyalahgunaan bahan kimia  </t>
  </si>
  <si>
    <t>DrugRehabilitationCentres</t>
  </si>
  <si>
    <t>87201 - Drug rehabilitation centres</t>
  </si>
  <si>
    <t>87201 - Pusat pemulihan dadah</t>
  </si>
  <si>
    <t>OtherResidentialCareActivitiesForMentalRetardationNEC</t>
  </si>
  <si>
    <t>87209 - Other residential care activities for mental retardation n.e.c.</t>
  </si>
  <si>
    <t>87209 - Aktiviti rumah penjagaan lain untuk orang terencat akal t.t.t.l.</t>
  </si>
  <si>
    <t>ResidentialCareActivitiesForElderlyAndDisabled</t>
  </si>
  <si>
    <t>87300 - Residential care activities for the elderly and disabled</t>
  </si>
  <si>
    <t>87300 - Aktiviti rumah penjagaan untuk orang tua dan orang kurang upaya</t>
  </si>
  <si>
    <t>OtherResidentialCareActivitiesHeader</t>
  </si>
  <si>
    <t xml:space="preserve">Other residential care activities  </t>
  </si>
  <si>
    <t>Aktiviti rumah penjagaan lain</t>
  </si>
  <si>
    <t>Orphanages</t>
  </si>
  <si>
    <t>87901 - Orphanages</t>
  </si>
  <si>
    <t>87901 - Rumah anak yatim</t>
  </si>
  <si>
    <t>WelfareHomesServices</t>
  </si>
  <si>
    <t>87902 - Welfare homes services</t>
  </si>
  <si>
    <t>87902 - Perkhidmatan rumah kebajikan</t>
  </si>
  <si>
    <t>OtherResidentialCareActivitiesNEC</t>
  </si>
  <si>
    <t>87909 - Other residential care activities n.e.c.</t>
  </si>
  <si>
    <t>87909 - Aktiviti rumah penjagaan lain t.t.t.l.</t>
  </si>
  <si>
    <t>SocialWorkActivitiesWithoutAccomodationHeader</t>
  </si>
  <si>
    <t xml:space="preserve">SOCIAL WORK ACTIVITIES WITHOUT ACCOMODATION  </t>
  </si>
  <si>
    <t xml:space="preserve">AKTIVITI KERJA SOSIAL TANPA PENGINAPAN  </t>
  </si>
  <si>
    <t>SocialWorkActivitiesWithoutAccommodationForElderlyAndDisabledHeader</t>
  </si>
  <si>
    <t xml:space="preserve">Social work activities without accommodation for the elderly and disabled  </t>
  </si>
  <si>
    <t xml:space="preserve">Aktiviti kerja sosial tanpa penginapan untuk orang tua dan orang kurang upaya  </t>
  </si>
  <si>
    <t>DayCareActivitiesForElderlyOrForHandicappedAdults</t>
  </si>
  <si>
    <t>88101 - Day-care activities for the elderly or for handicapped adults</t>
  </si>
  <si>
    <t>88101 - Aktiviti penjagaan harian untuk orang tua atau orang dewasa yang cacat</t>
  </si>
  <si>
    <t>OthersSocialWorkActivitiesWithoutAccommodationForElderlyAndDisabled</t>
  </si>
  <si>
    <t>88109 - Others social work activities without accommodation for the elderly and disabled</t>
  </si>
  <si>
    <t>88109 - Aktiviti kerja sosial lain tanpa penginapan untuk orang tua dan orang kurang upaya</t>
  </si>
  <si>
    <t>OtherSocialWorkActivitiesWithoutAccommodationNECHeader</t>
  </si>
  <si>
    <t xml:space="preserve">Other social work activities without accommodation n.e.c.  </t>
  </si>
  <si>
    <t xml:space="preserve">Aktiviti kerja sosial lain tanpa penginapan t.t.t.l.  </t>
  </si>
  <si>
    <t>CounsellingService</t>
  </si>
  <si>
    <t>88901 - Counselling service</t>
  </si>
  <si>
    <t>88901 - Perkhidmatan kaunseling</t>
  </si>
  <si>
    <t>ChildDayCareActivities</t>
  </si>
  <si>
    <t>88902 - Child day-care activities</t>
  </si>
  <si>
    <t>88902 - Aktiviti penjagaan harian kanak-kanak</t>
  </si>
  <si>
    <t>OtherSocialWorkActivitiesWithoutAccommodationNEC</t>
  </si>
  <si>
    <t>88909 - Other social work activities without accommodation n.e.c.</t>
  </si>
  <si>
    <t>88909 - Aktiviti kerja sosial lain tanpa penginapan t.t.t.l.</t>
  </si>
  <si>
    <t>ArtsEntertainmentAndRecreationHeader</t>
  </si>
  <si>
    <t xml:space="preserve">R - ARTS, ENTERTAINMENT AND RECREATION  </t>
  </si>
  <si>
    <t xml:space="preserve">R - KESENIAN, HIBURAN DAN REKREASI  </t>
  </si>
  <si>
    <t>CreativeArtsAndEntertainmentActivitiesHeader</t>
  </si>
  <si>
    <t xml:space="preserve">CREATIVE, ARTS AND ENTERTAINMENT ACTIVITIES  </t>
  </si>
  <si>
    <t xml:space="preserve">AKTIVITI KESENIAN, HIBURAN DAN KREATIF  </t>
  </si>
  <si>
    <t>TheatricalProducerSingerGroupBandAndOrchestraEntertainmentServices</t>
  </si>
  <si>
    <t>90001 - Theatrical producer, singer group band and orchestra entertainment services</t>
  </si>
  <si>
    <t>90001 - Perkhidmatan penerbit teater, penyanyi kumpulan pancaragam dan hiburan orkestra</t>
  </si>
  <si>
    <t>OperationOfConcertAndTheatreHallsAndOtherArtsFacilities</t>
  </si>
  <si>
    <t>90002 - Operation of concert and theatre halls and other arts facilities</t>
  </si>
  <si>
    <t>90002 - Operasi dewan konsert dan teater serta kemudahan kesenian lain</t>
  </si>
  <si>
    <t>ActivitiesOfSculptorsPaintersCartoonistsEngraversEtchers</t>
  </si>
  <si>
    <t>90003 - Activities of sculptors, painters, cartoonists, engravers, etchers</t>
  </si>
  <si>
    <t>90003 - Aktiviti pemahat, pelukis, kartunis, pengukir, penggores</t>
  </si>
  <si>
    <t>ActivitiesOfIndividualWritersForAllSubjects</t>
  </si>
  <si>
    <t>90004 - Activities of individual writers, for all subjects</t>
  </si>
  <si>
    <t>90004 - Aktiviti penulis perseorangan, untuk semua subjek</t>
  </si>
  <si>
    <t>ActivitiesOfIndependentJournalists</t>
  </si>
  <si>
    <t>90005 - Activities of independent journalists</t>
  </si>
  <si>
    <t>90005 - Aktiviti jurnalis bebas</t>
  </si>
  <si>
    <t>RestoringOfWorksOfArtSuchAsPainting</t>
  </si>
  <si>
    <t>90006 - Restoring of works of art such as painting</t>
  </si>
  <si>
    <t>90006 - Pembaikan hasil kesenian seperti lukisan</t>
  </si>
  <si>
    <t>ActivitiesOfProducersOrEntrepreneursOfArtsLiveEventsWithOrWithoutFacilities</t>
  </si>
  <si>
    <t>90007 - Activities of producers or entrepreneurs of arts live events, with or without facilities</t>
  </si>
  <si>
    <t>90007 - Aktiviti penerbit atau pengusaha seni persembahan secara langsung, dengan atau tanpa kemudahan</t>
  </si>
  <si>
    <t>CreativeArtsAndEntertainmentActivitiesNEC</t>
  </si>
  <si>
    <t>90009 - Creative, arts and entertainment activities n.e.c.</t>
  </si>
  <si>
    <t>90009 - Aktiviti kesenian, hiburan dan kreatif t.t.t.l.</t>
  </si>
  <si>
    <t>LibrariesArchivesMuseumsAndOtherCulturalActivitiesHeader</t>
  </si>
  <si>
    <t xml:space="preserve">LIBRARIES, ARCHIVES, MUSEUMS AND OTHER CULTURAL ACTIVITIES  </t>
  </si>
  <si>
    <t xml:space="preserve">AKTIVITI PERPUSTAKAAN, ARKIB, MUZIUM DAN KEBUDAYAAN LAIN  </t>
  </si>
  <si>
    <t>DocumentationAndInformationActivitiesOfLibrariesOfAllKinds</t>
  </si>
  <si>
    <t>91011 - Documentation and information activities of libraries of all kinds</t>
  </si>
  <si>
    <t>91011 - Aktiviti dokumentasi dan maklumat bagi semua jenis perpustakaan</t>
  </si>
  <si>
    <t>StockPhotoLibrariesAndServices</t>
  </si>
  <si>
    <t>91012 - Stock photo libraries and services</t>
  </si>
  <si>
    <t>91012 - Penyimpanan foto perpustakaan dan perkhidmatan</t>
  </si>
  <si>
    <t>OperationOfMuseumsOfAllKinds</t>
  </si>
  <si>
    <t>91021 - Operation of museums of all kinds</t>
  </si>
  <si>
    <t>91021 - Operasi semua jenis muzium</t>
  </si>
  <si>
    <t>OperationOfHistoricalSitesAndBuildings</t>
  </si>
  <si>
    <t>91022 - Operation of historical sites and buildings</t>
  </si>
  <si>
    <t>91022 - Operasi tapak dan bangunan bersejarah</t>
  </si>
  <si>
    <t>OperationOfBotanicalAndZoologicalGardens</t>
  </si>
  <si>
    <t>91031 - Operation of botanical and zoological gardens</t>
  </si>
  <si>
    <t>91031 - Operasi taman botani dan zoologi</t>
  </si>
  <si>
    <t>OperationOfNatureReservesIncludingWildlifePreservation</t>
  </si>
  <si>
    <t>91032 - Operation of nature reserves, including wildlife preservation</t>
  </si>
  <si>
    <t>91032 - Operasi rizab semula jadi, termasuk pemeliharaan hidupan liar</t>
  </si>
  <si>
    <t>GamblingAndBettingActivities</t>
  </si>
  <si>
    <t>92000 - GAMBLING AND BETTING ACTIVITIES</t>
  </si>
  <si>
    <t>92000 - AKTIVITI PERJUDIAN DAN PERTARUHAN</t>
  </si>
  <si>
    <t>SportsActivitiesAndAmusementAndRecreationActivitiesHeader</t>
  </si>
  <si>
    <t xml:space="preserve">SPORTS ACTIVITIES AND AMUSEMENT AND RECREATION ACTIVITIES  </t>
  </si>
  <si>
    <t xml:space="preserve">AKTIVITI SUKAN DAN AKTIVITI HIBURAN DAN REKREASI  </t>
  </si>
  <si>
    <t>SportsActivitiesHeader</t>
  </si>
  <si>
    <t xml:space="preserve">Sports activities  </t>
  </si>
  <si>
    <t xml:space="preserve">Aktiviti sukan  </t>
  </si>
  <si>
    <t>FootballHockeyCricketBaseballBadmintonFutsalPaintball</t>
  </si>
  <si>
    <t>93111 - Football, hockey, cricket, baseball, badminton, futsal, paintball</t>
  </si>
  <si>
    <t>93111 - Bola sepak, hoki, kriket, besbol, badminton, futsal, paintball</t>
  </si>
  <si>
    <t>RacetracksForAuto</t>
  </si>
  <si>
    <t>93112 - Racetracks for auto</t>
  </si>
  <si>
    <t>93112 - Litar perlumbaan untuk kenderaan bermotor</t>
  </si>
  <si>
    <t>EquestrianClubs</t>
  </si>
  <si>
    <t>93113 - Equestrian clubs</t>
  </si>
  <si>
    <t>93113 - Kelab ekuestrian</t>
  </si>
  <si>
    <t>SwimmingPoolsAndStadiumsIceSkatingArenas</t>
  </si>
  <si>
    <t>93114 - Swimming pools and stadiums, ice-skating arenas</t>
  </si>
  <si>
    <t>93114 - Stadium dan kolam renang, arena luncur ais</t>
  </si>
  <si>
    <t>TrackAndFieldStadium</t>
  </si>
  <si>
    <t>93115 - Track and field stadium</t>
  </si>
  <si>
    <t>93115 - Padang stadium dan balapan</t>
  </si>
  <si>
    <t>GolfCourses</t>
  </si>
  <si>
    <t>93116 - Golf courses</t>
  </si>
  <si>
    <t>93116 - Padang golf</t>
  </si>
  <si>
    <t>BowlingCentre</t>
  </si>
  <si>
    <t>93117 - Bowling centre</t>
  </si>
  <si>
    <t>93117 - Pusat boling</t>
  </si>
  <si>
    <t>FitnessCentres</t>
  </si>
  <si>
    <t>93118 - Fitness centres</t>
  </si>
  <si>
    <t>93118 - Pusat kesihatan</t>
  </si>
  <si>
    <t>OrganizationAndOperationOfOutdoorOrIndoorSportsEventsForProfessionalsOrAmateursByOrganizationsWithOwnFacilities</t>
  </si>
  <si>
    <t>93119 - Organization and operation of outdoor or indoor sports events for professionals or amateurs by organizations with own facilities</t>
  </si>
  <si>
    <t>93119 - Penganjuran dan operasi acara sukan dalam dan luar bangunan untuk profesional atau amatur oleh organisasi dengan kemudahan sukan sendiri</t>
  </si>
  <si>
    <t>OperationOfSportsClubsSuchAsFootballClubBowlingClubSwimmingClub</t>
  </si>
  <si>
    <t>93120 - The operation of sports clubs such as football club, bowling club, swimming club</t>
  </si>
  <si>
    <t>93120 - Operasi kelab sukan seperti kelab bola sepak, kelab boling, kelab renang</t>
  </si>
  <si>
    <t>ActivitiesOfProducersOrPromotersOfSportsEventsWithOrWithoutFacilities</t>
  </si>
  <si>
    <t>93191 - Activities of producers or promoters of sports events, with or without facilities</t>
  </si>
  <si>
    <t>93191 - Aktiviti penganjur atau promosi acara sukan, dengan atau tanpa kemudahan</t>
  </si>
  <si>
    <t>ActivitiesOfSportsLeaguesAndRegulatingBodies</t>
  </si>
  <si>
    <t>93192 - Activities of sports leagues and regulating bodies</t>
  </si>
  <si>
    <t>93192 - Aktiviti liga sukan dan badan yang mengawal</t>
  </si>
  <si>
    <t>ActivitiesOfRelatedToPromotionOfSportingEvents</t>
  </si>
  <si>
    <t>93193 - Activities of related to promotion of sporting events</t>
  </si>
  <si>
    <t>93193 - Aktiviti berkaitan dengan promosi acara sukan</t>
  </si>
  <si>
    <t>OtherSportsActivitiesNEC</t>
  </si>
  <si>
    <t>93199 - Other sports activities n.e.c.</t>
  </si>
  <si>
    <t>93199 - Aktiviti sukan lain t.t.t.l.</t>
  </si>
  <si>
    <t>OtherAmusementAndRecreationActivitiesHeader</t>
  </si>
  <si>
    <t xml:space="preserve">Other amusement and recreation activities  </t>
  </si>
  <si>
    <t xml:space="preserve">Aktiviti hiburan dan rekreasi lain  </t>
  </si>
  <si>
    <t>ActivitiesOfAmusementParksAndThemeParks</t>
  </si>
  <si>
    <t>93210 - Activities of amusement parks and theme parks</t>
  </si>
  <si>
    <t>93210 - Aktiviti taman hiburan dan taman tema</t>
  </si>
  <si>
    <t>ActivitiesOfRecreationParksAndBeaches</t>
  </si>
  <si>
    <t>93291 - Activities of recreation parks and beaches</t>
  </si>
  <si>
    <t>93291 - Aktiviti taman rekreasi dan pantai</t>
  </si>
  <si>
    <t>OperationOfRecreationalTransportFacilities</t>
  </si>
  <si>
    <t>93292 - Operation of recreational transport facilities</t>
  </si>
  <si>
    <t>93292 - Operasi kemudahan pengangkutan rekreasi</t>
  </si>
  <si>
    <t>RentingOfLeisureAndPleasureEquipmentAsIntegralPartOfRecreationalFacilities</t>
  </si>
  <si>
    <t>93293 - Renting of leisure and pleasure equipment as an integral part of recreational facilities</t>
  </si>
  <si>
    <t>93293 - Sewaan peralatan riadah sebagai kelengkapan untuk kemudahan rekreasi</t>
  </si>
  <si>
    <t>OperationOfFairsAndShowsOfRecreationalNature</t>
  </si>
  <si>
    <t>93294 - Operation of fairs and shows of a recreational nature</t>
  </si>
  <si>
    <t>93294 - Operasi pesta dan pertunjukan rekreasi semula jadi</t>
  </si>
  <si>
    <t>OperationOfDiscothequesAndDanceFloors</t>
  </si>
  <si>
    <t>93295 - Operation of discotheques and dance floors</t>
  </si>
  <si>
    <t>93295 - Operasi kelab malam dan lantai tari</t>
  </si>
  <si>
    <t>ActivitiesOfProducersOrEntrepreneursOfLiveEventsOtherThanArtsOrSportsEventsWithOrWithoutFacilities</t>
  </si>
  <si>
    <t>93296 - Activities of producers or entrepreneurs of live events other than arts or sports events, with or without facilities</t>
  </si>
  <si>
    <t>93296 - Aktiviti penganjur atau pengusaha persembahan secara langsung selain daripada acara kesenian atau sukan, dengan atau tanpa kemudahan</t>
  </si>
  <si>
    <t>CyberCaféOrInternetCentre</t>
  </si>
  <si>
    <t>93297 - Cyber Café/Internet Centre</t>
  </si>
  <si>
    <t>93297 - Kafe siber/pusat internet</t>
  </si>
  <si>
    <t>AnyOtherAmusementAndRecreationActivitiesNEC</t>
  </si>
  <si>
    <t>93299 - Any other amusement and recreation activities n.e.c.</t>
  </si>
  <si>
    <t>93299 - Aktiviti hiburan dan rekreasi lain t.t.t.l.</t>
  </si>
  <si>
    <t>OtherServiceActivitiesHeader</t>
  </si>
  <si>
    <t xml:space="preserve">S - OTHER SERVICE ACTIVITIES  </t>
  </si>
  <si>
    <t xml:space="preserve">S - AKTIVITI PERKHIDMATAN LAIN  </t>
  </si>
  <si>
    <t>ActivitiesOfMembershipOrganizationsHeader</t>
  </si>
  <si>
    <t xml:space="preserve">ACTIVITIES OF MEMBERSHIP ORGANIZATIONS  </t>
  </si>
  <si>
    <t xml:space="preserve">AKTIVITI KEAHLIAN ORGANISASI  </t>
  </si>
  <si>
    <t>ActivitiesOfBusinessEmployersAndProfessionalMembershipOrganizationsHeader</t>
  </si>
  <si>
    <t xml:space="preserve">Activities of business, employers and professional membership organizations  </t>
  </si>
  <si>
    <t xml:space="preserve">Aktiviti organisasi keahlian perniagaan, majikan dan profesional  </t>
  </si>
  <si>
    <t>ActivitiesOfBusinessAndEmployersMembershipOrganizations</t>
  </si>
  <si>
    <t>94110 - Activities of business and employers membership organizations</t>
  </si>
  <si>
    <t>94110 - Aktiviti keahlian organisasi perniagaan dan majikan</t>
  </si>
  <si>
    <t>ActivitiesOfProfessionalMembershipOrganizations</t>
  </si>
  <si>
    <t>94120 - Activities of professional membership organizations</t>
  </si>
  <si>
    <t>94120 - Aktiviti keahlian organisasi profesional</t>
  </si>
  <si>
    <t>ActivitiesOfTradeUnions</t>
  </si>
  <si>
    <t>94200 - Activities of trade unions</t>
  </si>
  <si>
    <t>94200 - Aktiviti kesatuan buruh</t>
  </si>
  <si>
    <t>ActivitiesOfOtherMembershipOrganizationsHeader</t>
  </si>
  <si>
    <t xml:space="preserve">Activities of other membership organizations  </t>
  </si>
  <si>
    <t xml:space="preserve">Aktiviti keahlian organisasi lain  </t>
  </si>
  <si>
    <t>ActivitiesOfReligiousOrganizations</t>
  </si>
  <si>
    <t>94910 - Activities of religious organizations</t>
  </si>
  <si>
    <t>94910 - Aktiviti organisasi keagamaan</t>
  </si>
  <si>
    <t>ActivitiesOfPoliticalOrganizations</t>
  </si>
  <si>
    <t>94920 - Activities of political organizations</t>
  </si>
  <si>
    <t>94920 - Aktiviti organisasi politik</t>
  </si>
  <si>
    <t>ActivitiesOfOtherMembershipOrganizationsNEC</t>
  </si>
  <si>
    <t>94990 - Activities of other membership organizations n.e.c.</t>
  </si>
  <si>
    <t>94990 - Aktiviti keahlian organisasi lain t.t.t.l.</t>
  </si>
  <si>
    <t>RepairOfComputersAndPersonalAndHouseholdGoodsHeader</t>
  </si>
  <si>
    <t xml:space="preserve">REPAIR OF COMPUTERS AND PERSONAL AND HOUSEHOLD GOODS  </t>
  </si>
  <si>
    <t xml:space="preserve">PEMBAIKAN KOMPUTER DAN BARANGAN PERSENDIRIAN DAN ISI RUMAH  </t>
  </si>
  <si>
    <t>RepairOfComputersAndCommunicationEquipmentHeader</t>
  </si>
  <si>
    <t xml:space="preserve">Repair of computers and communication equipment  </t>
  </si>
  <si>
    <t xml:space="preserve">Pembaikan komputer dan peralatan komunikasi  </t>
  </si>
  <si>
    <t>RepairOfElectronicEquipment</t>
  </si>
  <si>
    <t>95111 - Repair of electronic equipment</t>
  </si>
  <si>
    <t>95111 - Pembaikan peralatan elektronik</t>
  </si>
  <si>
    <t>RepairAndMaintenanceOfComputerTerminals</t>
  </si>
  <si>
    <t>95112 - Repair and maintenance of computer terminals</t>
  </si>
  <si>
    <t>95112 - Pembaikan dan penyelenggaraan terminal komputer</t>
  </si>
  <si>
    <t>RepairAndMaintenanceOfHandHeldComputersPdaS</t>
  </si>
  <si>
    <t>95113 - Repair and maintenance of hand-held computers (PDA's)</t>
  </si>
  <si>
    <t>95113 - Pembaikan dan penyelenggaraan hand-held computers (PDA's)</t>
  </si>
  <si>
    <t>RepairAndMaintenanceOfCordlessTelephones</t>
  </si>
  <si>
    <t>95121 - Repair and maintenance of cordless telephones</t>
  </si>
  <si>
    <t>95121 - Pembaikan dan penyelengaraan telefon tanpa wayar</t>
  </si>
  <si>
    <t>RepairAndMaintenanceOfCellularPhones</t>
  </si>
  <si>
    <t>95122 - Repair and maintenance of cellular phones</t>
  </si>
  <si>
    <t>95122 - Pembaikan dan penyelenggaraan telefon selular</t>
  </si>
  <si>
    <t>RepairAndMaintenanceOfCarrierEquipmentModems</t>
  </si>
  <si>
    <t>95123 - Repair and maintenance of carrier equipment modems</t>
  </si>
  <si>
    <t>95123 - Pembaikan dan penyelengaraan peralatan carrier modems</t>
  </si>
  <si>
    <t>RepairAndMaintenanceOfFaxMachines</t>
  </si>
  <si>
    <t>95124 - Repair and maintenance of fax machines</t>
  </si>
  <si>
    <t>95124 - Pembaikan dan penyelengaraan mesin faks</t>
  </si>
  <si>
    <t>RepairAndMaintenanceOfCommunicationsTransmissionEquipment</t>
  </si>
  <si>
    <t>95125 - Repair and maintenance of communications transmission equipment</t>
  </si>
  <si>
    <t>95125 - Pembaikan dan penyelengaraan peralatan transmisi komunikasi</t>
  </si>
  <si>
    <t>RepairAndMaintenanceOfTwoWayRadios</t>
  </si>
  <si>
    <t>95126 - Repair and maintenance of two-way radios</t>
  </si>
  <si>
    <t>95126 - Pembaikan dan penyelenggaraan radio dua hala</t>
  </si>
  <si>
    <t>RepairAndMaintenanceOfCommercialTvAndVideoCameras</t>
  </si>
  <si>
    <t>95127 - Repair and maintenance of commercial TV and video cameras</t>
  </si>
  <si>
    <t>95127 - Pembaikan dan penyelengaraan TV komersial dan kamera video</t>
  </si>
  <si>
    <t>RepairOfPersonalAndHouseholdGoodsHeader</t>
  </si>
  <si>
    <t xml:space="preserve">Pembaikan barangan persendirian dan isi rumah  </t>
  </si>
  <si>
    <t>RepairAndMaintenanceOfTelevisionRadioReceivers</t>
  </si>
  <si>
    <t>95211 - Repair and maintenance of television, radio receivers</t>
  </si>
  <si>
    <t>95211 - Pembaikan dan penyelenggaraan TV dan penerima radio</t>
  </si>
  <si>
    <t>RepairAndMaintenanceOfVcrOrDvdOrVcd</t>
  </si>
  <si>
    <t>95212 - Repair and maintenance of VCR/DVD/VCD</t>
  </si>
  <si>
    <t>95212 - Pembaikan dan penyelenggaraan VCR/DVD/VCD</t>
  </si>
  <si>
    <t>RepairAndMaintenanceOfCdPlayers</t>
  </si>
  <si>
    <t>95213 - Repair and maintenance of CD players</t>
  </si>
  <si>
    <t>95213 - Pembaikan dan penyelenggaraan pemain CD</t>
  </si>
  <si>
    <t>RepairAndMaintenanceOfHouseholdTypeVideoCameras</t>
  </si>
  <si>
    <t>95214 - Repair and maintenance of household-type video cameras</t>
  </si>
  <si>
    <t>95214 - Pembaikan dan penyelenggaraan kamera video bagi isi rumah</t>
  </si>
  <si>
    <t>RepairAndServicingOfHouseholdAppliances</t>
  </si>
  <si>
    <t>95221 - Repair and servicing of household appliances</t>
  </si>
  <si>
    <t>95221 - Pembaikan dan penyenggaraan kelengkapan isi rumah</t>
  </si>
  <si>
    <t>RepairAndServicingOfHomeAndGardenEquipment</t>
  </si>
  <si>
    <t>95222 - Repair and servicing of home and garden equipment</t>
  </si>
  <si>
    <t>95222 - Pembaikan dan penyenggaraan peralatan rumah dan halaman</t>
  </si>
  <si>
    <t>RepairOfFootwearAndLeatherGoods</t>
  </si>
  <si>
    <t>95230 - Repair of footwear and leather goods</t>
  </si>
  <si>
    <t>95230 - Pembaikan kelengkapan kasut dan barangan kulit</t>
  </si>
  <si>
    <t>RepairOfFurnitureAndHomeFurnishings</t>
  </si>
  <si>
    <t>95240 - Repair of furniture and home furnishings</t>
  </si>
  <si>
    <t>95240 - Pembaikan perabut dan kelengkapan rumah</t>
  </si>
  <si>
    <t>RepairOfBicycles</t>
  </si>
  <si>
    <t>95291 - Repair of bicycles</t>
  </si>
  <si>
    <t>95291 - Pembaikan basikal</t>
  </si>
  <si>
    <t>RepairAndAlterationOfClothing</t>
  </si>
  <si>
    <t>95292 - Repair and alteration of clothing</t>
  </si>
  <si>
    <t>95292 - Pembaikan dan pemindaan pakaian</t>
  </si>
  <si>
    <t>RepairAndAlterationOfJewellery</t>
  </si>
  <si>
    <t>95293 - Repair and alteration of jewellery</t>
  </si>
  <si>
    <t>95293 - Pembaikan dan pemindaan barangan kemas</t>
  </si>
  <si>
    <t>RepairOfWatchesClocksAndTheirParts</t>
  </si>
  <si>
    <t>95294 - Repair of watches, clocks and their parts</t>
  </si>
  <si>
    <t>95294 - Pembaikan jam tangan, jam dan kelengkapannya</t>
  </si>
  <si>
    <t>RepairOfSportingGoods</t>
  </si>
  <si>
    <t>95295 - Repair of sporting goods</t>
  </si>
  <si>
    <t>95295 - Pembaikan barangan sukan</t>
  </si>
  <si>
    <t>RepairOfMusicalInstruments</t>
  </si>
  <si>
    <t>95296 - Repair of musical instruments</t>
  </si>
  <si>
    <t>95296 - Pembaikan peralatan muzikal</t>
  </si>
  <si>
    <t>RepairOfOtherPersonalAndHouseholdGoodsNEC</t>
  </si>
  <si>
    <t>95299 - Repair of other personal and household goods n.e.c.</t>
  </si>
  <si>
    <t>95299 - Pembaikan barangan persendirian dan isi rumah t.t.t.l.</t>
  </si>
  <si>
    <t>OtherPersonalServiceActivitiesHeader</t>
  </si>
  <si>
    <t xml:space="preserve">OTHER PERSONAL SERVICE ACTIVITIES  </t>
  </si>
  <si>
    <t xml:space="preserve">AKTIVITI PERKHIDMATAN PERSENDIRIAN LAIN  </t>
  </si>
  <si>
    <t>LaunderingAndDryCleaningPressing</t>
  </si>
  <si>
    <t>96011 - Laundering and dry-cleaning, pressing</t>
  </si>
  <si>
    <t>96011 - Pencucian dan cucian kering, menggosok</t>
  </si>
  <si>
    <t>CarpetAndRugShampooingAndDraperyAndCurtainCleaningWhetherOnClientsPremisesOrNot</t>
  </si>
  <si>
    <t>96012 - Carpet and rug shampooing, and drapery and curtain cleaning, whether on clients' premises or not</t>
  </si>
  <si>
    <t>96012 - Mensyampo karpet dan permaidani, serta pengeringan dan cucian langsir sama ada di premis pengguna atau sebaliknya</t>
  </si>
  <si>
    <t>ProvisionOfLinensWorkUniformsAndRelatedItemsByLaundries</t>
  </si>
  <si>
    <t>96013 - Provision of linens, work uniforms and related items by laundries</t>
  </si>
  <si>
    <t>96013 - Penyediaan linen, baju seragam dan perkara berkaitan dengan cucian</t>
  </si>
  <si>
    <t>DiaperSupplyServices</t>
  </si>
  <si>
    <t>96014 - Diaper supply services</t>
  </si>
  <si>
    <t>96014 - Perkhidmatan pembekalan pengalas</t>
  </si>
  <si>
    <t>HairdressingAndOtherBeautyTreatment</t>
  </si>
  <si>
    <t>96020 - Hairdressing and other beauty treatment</t>
  </si>
  <si>
    <t>96020 - Dandanan rambut dan penjagaan kecantikan lain</t>
  </si>
  <si>
    <t>PreparingDeadForBurialOrCremationAndEmbalmingAndMorticiansServices</t>
  </si>
  <si>
    <t>96031 - Preparing the dead for burial or cremation and embalming and morticians' services</t>
  </si>
  <si>
    <t>96031 - Penyediaan pengurusan mayat untuk pengebumian atau pembakaran dan perkhidmatan pengawetan mayat</t>
  </si>
  <si>
    <t>ProvidingBurialOrCremationServices</t>
  </si>
  <si>
    <t>96032 - Providing burial or cremation services</t>
  </si>
  <si>
    <t>96032 - Perkhidmatan penyediaan pengebumian atau pembakaran</t>
  </si>
  <si>
    <t>RentalOfEquippedSpaceInFuneralParlours</t>
  </si>
  <si>
    <t>96033 - Rental of equipped space in funeral parlours</t>
  </si>
  <si>
    <t>96033 - Penyewaan ruang yang lengkap dalam bilik pengebumian</t>
  </si>
  <si>
    <t>RentalOrSaleOfGraves</t>
  </si>
  <si>
    <t>96034 - Rental or sale of graves</t>
  </si>
  <si>
    <t>96034 - Penyewaan dan penjualan ruang kubur</t>
  </si>
  <si>
    <t>MaintenanceOfGravesAndMausoleums</t>
  </si>
  <si>
    <t>96035 - Maintenance of graves and mausoleums</t>
  </si>
  <si>
    <t>96035 - Penyelenggaraan kubur dan makam</t>
  </si>
  <si>
    <t>ActivitiesOfSaunaSteamBathsMassageSalons</t>
  </si>
  <si>
    <t>96091 - Activities of sauna, steam baths, massage salons</t>
  </si>
  <si>
    <t>96091 - Aktiviti sauna, mandian stim, salon mengurut</t>
  </si>
  <si>
    <t>AstrologicalAndSpiritualistsActivities</t>
  </si>
  <si>
    <t>96092 - Astrological and spiritualists' activities</t>
  </si>
  <si>
    <t>96092 - Aktiviti astrologikal dan kerohanian</t>
  </si>
  <si>
    <t>SocialActivitiesSuchAsEscortServicesDatingServicesServicesOfMarriageBureaux</t>
  </si>
  <si>
    <t>96093 - Social activities such as escort services, dating services, services of marriage bureaux</t>
  </si>
  <si>
    <t>96093 - Aktiviti sosial seperti perkhidmatan pengiring, temujanji dan biro perkahwinan</t>
  </si>
  <si>
    <t>PetCareServices</t>
  </si>
  <si>
    <t>96094 - Pet care services</t>
  </si>
  <si>
    <t>96094 - Perkhidmatan jagaan haiwan</t>
  </si>
  <si>
    <t>GenealogicalOrganizations</t>
  </si>
  <si>
    <t>96095 - Genealogical organizations</t>
  </si>
  <si>
    <t>96095 - Organisasi genealogikal</t>
  </si>
  <si>
    <t>ShoeShinersPortersValetCarParkers</t>
  </si>
  <si>
    <t>96096 - Shoe shiners, porters, valet car parkers</t>
  </si>
  <si>
    <t>96096 - Pengilat kasut, porter, valet memakir kereta</t>
  </si>
  <si>
    <t>ConcessionOperationOfCoinOperatedPersonalServiceMachines</t>
  </si>
  <si>
    <t>96097 - Concession operation of coin-operated personal service machines</t>
  </si>
  <si>
    <t>96097 - Operasi konsensi bagi perkhidmatan mesin duit syiling untuk kegunaan persendirian</t>
  </si>
  <si>
    <t>OtherServiceActivitiesNEC</t>
  </si>
  <si>
    <t>96099 - Other service activities n.e.c.</t>
  </si>
  <si>
    <t>96099 - Aktiviti perkhidmatan lain t.t.t.l.</t>
  </si>
  <si>
    <t>ActivitiesOfHouseholdsAsEmployersUndifferentiatedGoodsAndServicesProducingActivitiesOfHouseholdsForOwnUseHeader</t>
  </si>
  <si>
    <t xml:space="preserve">T - ACTIVITIES OF HOUSEHOLDS AS EMPLOYERS; UNDIFFERENTIATED GOODS- AND SERVICES-PRODUCING ACTIVITIES OF HOUSEHOLDS FOR OWN USE  </t>
  </si>
  <si>
    <t xml:space="preserve">T - AKTIVITI ISI RUMAH SEBAGAI MAJIKAN; AKTIVITI MENGELUARKAN BARANGAN DAN PERKHIDMATAN YANG TIDAK DAPAT DIBEZAKAN OLEH ISI RUMAH UNTUK KEGUNAAN SENDIRI  </t>
  </si>
  <si>
    <t>ActivitiesOfHouseholdsAsEmployersOfDomesticPersonnel</t>
  </si>
  <si>
    <t>97000 - Activities of households as employers of domestic personnel</t>
  </si>
  <si>
    <t>97000 - Aktiviti isi rumah sebagai majikan bagi personel domestik</t>
  </si>
  <si>
    <t>UndifferentiatedGoodsAndServicesProducingActivitiesOfPrivateHouseholdsForOwnUseHeader</t>
  </si>
  <si>
    <t xml:space="preserve">Undifferentiated goods-and services-producing activities of private households for own use  </t>
  </si>
  <si>
    <t xml:space="preserve">Aktiviti mengeluarkan barangan dan perkhidmatan yang tidak dapat dibezakan oleh isi rumah persendirian untuk kegunaan sendiri  </t>
  </si>
  <si>
    <t>UndifferentiatedGoodsProducingActivitiesOfPrivateHouseholdsForOwnUse</t>
  </si>
  <si>
    <t>98100 - Undifferentiated goods-producing activities of private households for own use</t>
  </si>
  <si>
    <t>98100 - Aktiviti mengeluarkan barangan yang tidak dapat dibezakan oleh isi rumah persendirian untuk kegunaan sendiri</t>
  </si>
  <si>
    <t>UndifferentiatedServiceProducingActivitiesOfPrivateHouseholdsForOwnUse</t>
  </si>
  <si>
    <t>98200 - Undifferentiated service-producing activities of private households for own use</t>
  </si>
  <si>
    <t>98200 - Aktiviti menyediakan perkhidmatan yang tidak dapat dibezakan oleh isi rumah persendirian untuk kegunaan sendiri</t>
  </si>
  <si>
    <t>ActivitiesOfExtraterritorialOrganizationsAndBodiesHeader</t>
  </si>
  <si>
    <t xml:space="preserve">U - ACTIVITIES OF EXTRATERRITORIAL ORGANIZATIONS AND BODIES  </t>
  </si>
  <si>
    <t xml:space="preserve">U - AKTIVITI BADAN DAN PERTUBUHAN LUAR WILAYAH  </t>
  </si>
  <si>
    <t>ActivitiesOfExtraterritorialOrganizationAndBodies</t>
  </si>
  <si>
    <t>99000 - Activities of extraterritorial organization and bodies</t>
  </si>
  <si>
    <t>99000 - Aktiviti badan dan pertubuhan luar wilayah</t>
  </si>
  <si>
    <t>01113 - Growing of oil seeds</t>
  </si>
  <si>
    <t>01132 - Growing of fruits bearing vegetables</t>
  </si>
  <si>
    <t>HKFIC1Abstract</t>
  </si>
  <si>
    <t>FinancialInformationFormC1Abstract</t>
  </si>
  <si>
    <t>FinancialInformationFormC1Member</t>
  </si>
  <si>
    <t>HK-FIC1 [abstract]</t>
  </si>
  <si>
    <t>HK-FIC1 [abstrak]</t>
  </si>
  <si>
    <t>Financial information: Form C1 [abstract]</t>
  </si>
  <si>
    <t>Maklumat kewangan Borang C1 [ahli]</t>
  </si>
  <si>
    <t>Maklumat kewangan Borang C1 [abstrak]</t>
  </si>
  <si>
    <t>Financial information: Form C1 [member]</t>
  </si>
  <si>
    <t>FilingInformationTable</t>
  </si>
  <si>
    <t>FilingInformationLineItems</t>
  </si>
  <si>
    <t>Filing information [table]</t>
  </si>
  <si>
    <t>Filing information [line items]</t>
  </si>
  <si>
    <t>Maklumat memfailkan [jadual]</t>
  </si>
  <si>
    <t>Maklumat memfailkan [butiran]</t>
  </si>
  <si>
    <t>D1c. Value of Increased Export</t>
  </si>
  <si>
    <t>D1c. Nilai Peningkatan Eksport</t>
  </si>
  <si>
    <t xml:space="preserve">D4a. Exemption claimed for year of assessment prior to year of assessment 2002 </t>
  </si>
  <si>
    <t>D4a. Tuntutan pengecualian bagi tahun taksiran sebelum tahun taksiran 2002</t>
  </si>
  <si>
    <t>D4b. Exemption claimed from year of assessment 2002</t>
  </si>
  <si>
    <t>D4b. Tuntutan pengecualian bagi tahun taksiran mulai tahun taksiran 2002</t>
  </si>
  <si>
    <t>D2a(iv). Total</t>
  </si>
  <si>
    <t>D2a(iv). Jumlah</t>
  </si>
  <si>
    <t>D3a. Export sales for the basis period (current)</t>
  </si>
  <si>
    <t>D3a. Nilai eksport bagi tempoh asas (semasa)</t>
  </si>
  <si>
    <t>TOLAK: D3b. Nilai eksport bagi tempoh asas (sebelum)</t>
  </si>
  <si>
    <t>LESS: D3b. Export sales for the basis period (preceding)</t>
  </si>
  <si>
    <t>D3c. Nilai peningkatan eksport</t>
  </si>
  <si>
    <t>D3c. The value of increased exports</t>
  </si>
  <si>
    <t>D3d. Amaun pendapatan berkanun yang dikecualikan</t>
  </si>
  <si>
    <t>D3d. The amount of statutory income to be exempted</t>
  </si>
  <si>
    <t>- Jika pembayar cukai mastautin, rujuk Lampiran D (kod tuntutan) di Buku Panduan Borang B atau TF. - Jika pembayar cukai bukan mastautin, rujuk Lampiran D (kod tuntutan) di Buku Panduan Borang M.</t>
  </si>
  <si>
    <t>- If taxpayer is a resident, refer to Appendix D (claim code) in Guide Book Form B or TF - If taxpayer is a non-resident, refer to Appendix D (claim code) in Guide Book Form M.</t>
  </si>
  <si>
    <t xml:space="preserve"> - Jika pembayar cukai mastautin, rujuk Lampiran D (kod tuntutan) di Buku Panduan Borang B atau TF. - Jika pembayar cukai bukan mastautin, rujuk Lampiran D (kod tuntutan) di Buku Panduan Borang M.</t>
  </si>
  <si>
    <t>(Transfer amount K1 to item A4, Form P)</t>
  </si>
  <si>
    <t>(Pindahkan amaun K1 ke ruang A4, Borang P)</t>
  </si>
  <si>
    <t>IX. Gross payment made in the basis period to non-resident subject to the withholding tax under paragraph 18(1)(h)?</t>
  </si>
  <si>
    <t>A. This form must be completed by chargeable person who surrender the Qualifying Exploration Expenditure under Paragraph 3A Schedule 1 Petroleum Act (Income Tax) 1967 and furnished together with the CPE/ CPP form.
B. This form shall become part of the CPE/ CPP form in pursuant to section 30A/ section 30 of Petroleum Act.
C. This form is acceptable as a letter of authority if completed and duly signed by position holder on behalf of the chargeable person as stated in section 27 of the same Act. Hence, a verified copy of Form PEL-S which lawfully recognized has to be prepared for each claimant.
D. Use separate forms if the number of chargeable person who are claiming for Qualifying Exploration Expenditure</t>
  </si>
  <si>
    <t>K41. Amaun Kumpulan Wang Ahli-Ahli pada hari pertama tempoh asas</t>
  </si>
  <si>
    <t>UAT Technical Entry Point</t>
  </si>
  <si>
    <t>TOTAL: F1. Non-allowable expenditure and charges:</t>
  </si>
  <si>
    <t>JUMLAH: F1. Perbelanjaan-perbelanjaan dan kenaan-kenaan yang tidak dibenarkan:</t>
  </si>
  <si>
    <t>NonAllowableExpenditureAndCharges</t>
  </si>
  <si>
    <t>Non-allowable expenditure and charges</t>
  </si>
  <si>
    <t>Perbelanjaan dan caj yang tidak dibenarkan</t>
  </si>
  <si>
    <t>JUMLAH: F1. Perbelanjaan-perbelanjaan dan kenaan-kenaan yang tidak dibenarkan</t>
  </si>
  <si>
    <t>OtherExpensesOrIncentiveClaimCodeAbstract</t>
  </si>
  <si>
    <t>Belanja baki b/b</t>
  </si>
  <si>
    <t>Residual expenditure b/f</t>
  </si>
  <si>
    <t>Development expenditure add Residual expenditure b/f</t>
  </si>
  <si>
    <t>Perbelanjaan pembangunan menambah Belanja baki b/b</t>
  </si>
  <si>
    <t>Development expenditure add Residual expenditure b/f less Recovered expenditure</t>
  </si>
  <si>
    <t>Perbelanjaan pembangunan menambah Belanja baki b/b perbelanjaan kurang pulih</t>
  </si>
  <si>
    <t>Residual expenditure c/f</t>
  </si>
  <si>
    <t>OtherExpensesOrIncentiveClaimCodeTable</t>
  </si>
  <si>
    <t>OtherExpensesOrIncentiveClaimCodeLineItems</t>
  </si>
  <si>
    <t>Other expenses / incentive claim code [abstract]</t>
  </si>
  <si>
    <t>Other expenses / incentive claim code [table]</t>
  </si>
  <si>
    <t>Other expenses / incentive claim code [line items]</t>
  </si>
  <si>
    <t>Kod perbelanjaan / tuntutan insentif lain [jadual]</t>
  </si>
  <si>
    <t>Kod perbelanjaan / tuntutan insentif lain [abstrak]</t>
  </si>
  <si>
    <t>Kod perbelanjaan / tuntutan insentif lain [butiran]</t>
  </si>
  <si>
    <t>Nilai Tuntutan Lampiran D</t>
  </si>
  <si>
    <t>TaxJurisdictionAllocationIdentifierAxis</t>
  </si>
  <si>
    <t>#lhdnm_TaxJurisdictionAllocationIdentifier</t>
  </si>
  <si>
    <t>Tax jurisdiction allocation identifier [axis]</t>
  </si>
  <si>
    <t>SpecialDeductionDoubleDeductionAndFurtherDeductionTable</t>
  </si>
  <si>
    <t>SpecialDeductionDoubleDeductionAndFurtherDeductionLineItems</t>
  </si>
  <si>
    <t>Special deduction, double deduction and further deduction [table]</t>
  </si>
  <si>
    <t>Perbelanjaan khas, potongan dua kali dan potongan selanjutnya [jadual]</t>
  </si>
  <si>
    <t>Perbelanjaan khas, potongan dua kali dan potongan selanjutnya [butiran]</t>
  </si>
  <si>
    <t>Special deduction, double deduction and further deduction [line items]</t>
  </si>
  <si>
    <t>H5. Balance carried forward ( H3 - H4 )</t>
  </si>
  <si>
    <t>Pendapatan Berkanun kena cukai = % Bahagian Pendapatan Berkanun dikecualikan cukai x C</t>
  </si>
  <si>
    <t>1 - Infrastructure</t>
  </si>
  <si>
    <t>Claim for reinvestment allowance (RA) for the qualifying project under Schedule 71, Income Tax Act 1967</t>
  </si>
  <si>
    <t>EPS Pin.2012: Claim for reinvestment allowance (RA) for the qualifying project under Schedule 71, Income Tax Act 1967</t>
  </si>
  <si>
    <t>- Isi nilai negatif (-) jika rugi
- Jika pendapatan larasan, pindahkan amaun ke ruang A1, HK-PC1. Jika kerugian larasan, pindahkan amaun ke ruang E1, HK-F</t>
  </si>
  <si>
    <t>Teruskan pengiraan dengan memindahkan amaun pendapatan larasan setiap perniagaan ke helaian kerja untuk menentukan pendapatan berkanun.</t>
  </si>
  <si>
    <t>2D(v). World Income</t>
  </si>
  <si>
    <t>2D(v). Pendapatan Sedunia</t>
  </si>
  <si>
    <t>3D(ii) ADD: Depreciation allowance</t>
  </si>
  <si>
    <t>3D(iii). Rugi Sedunia</t>
  </si>
  <si>
    <t>3D(iii). World Loss</t>
  </si>
  <si>
    <t>4D(iii). World Loss</t>
  </si>
  <si>
    <t>4D(iii). Rugi Sedunia</t>
  </si>
  <si>
    <t>(Sijil Boleh Terima telah diperoleh daripada penguasa percukaian negara di mana pengendali bermastautin)</t>
  </si>
  <si>
    <t>This claim is granted only once for each new country</t>
  </si>
  <si>
    <t>Tuntutan ini hanya diberi sekali bagi setiap negara baru</t>
  </si>
  <si>
    <t>D1(a). Export sales for the basis period (current)</t>
  </si>
  <si>
    <t>LESS: D1(b). Export sales for the basis period (preceding)</t>
  </si>
  <si>
    <t>D1(c). The value of increased exports</t>
  </si>
  <si>
    <t>D1(e). The amount of statutory income to be exempted if D has achieved at least 50%</t>
  </si>
  <si>
    <t>D1(d). Percentage of the value of increased exports</t>
  </si>
  <si>
    <t>D1(a). Nilai eksport bagi tempoh asas (semasa)</t>
  </si>
  <si>
    <t>D1(c). Nilai peningkatan eksport</t>
  </si>
  <si>
    <t>TOLAK: D1(b). Nilai eksport bagi tempoh asas (sebelum)</t>
  </si>
  <si>
    <t xml:space="preserve">D1(d). Peratus nilai peningkatan eksport
</t>
  </si>
  <si>
    <t>D1(e). Amaun pendapatan berkanun yang dikecualikan sekiranya D mencapai sekurang-kurangnya 50%</t>
  </si>
  <si>
    <t>D2. Computation of the value of exports for new market.</t>
  </si>
  <si>
    <t>B2b(ii). Jualan tahunan (RM)</t>
  </si>
  <si>
    <t>B1a. Keluaran perkilangan/pertanian</t>
  </si>
  <si>
    <t>CustomFormRegistrationNumber</t>
  </si>
  <si>
    <t>Custom form registration number</t>
  </si>
  <si>
    <t>No. Pendaftaran Borang Kastam</t>
  </si>
  <si>
    <t>D3b(ii). Jualan tahunan (RM)</t>
  </si>
  <si>
    <t>Please fill up relevant information based on type of sales selected</t>
  </si>
  <si>
    <t>Sila isi maklumat mengikut Jenis Jualan yang dipilih</t>
  </si>
  <si>
    <t>Claim for Section 132 Tax Relief - Income from Countries with Double Taxation Agreement</t>
  </si>
  <si>
    <t>Claim for Section 133 Tax Relief - Income from Countries without Double Taxation Agreement</t>
  </si>
  <si>
    <t>Appendix B3: Claim for Section 132 Tax Relief - Income from Countries with Double Taxation Agreement</t>
  </si>
  <si>
    <t>Appendix B4: Claim for Section 133 Tax Relief - Income from Countries without Double Taxation Agreement</t>
  </si>
  <si>
    <t>8 - Other income</t>
  </si>
  <si>
    <t>8 - Pendapatan lain</t>
  </si>
  <si>
    <t>D1(i). Loss on disposal of assets</t>
  </si>
  <si>
    <t>D1(ii). Foreign exchange loss</t>
  </si>
  <si>
    <t>D1(iii). Loss from investments</t>
  </si>
  <si>
    <t>D1(iv). Others</t>
  </si>
  <si>
    <t>D1(v). TOTAL</t>
  </si>
  <si>
    <t>D1(v). JUMLAH</t>
  </si>
  <si>
    <t>D3. TOTAL [D1(v) + D2]</t>
  </si>
  <si>
    <t>D3. JUMLAH [D1(v) + D2]</t>
  </si>
  <si>
    <t>D4(i). Profit on disposal of assets</t>
  </si>
  <si>
    <t>D4(ii). Foreign exchange gain</t>
  </si>
  <si>
    <t>D4(iii). Profit from investments</t>
  </si>
  <si>
    <t>D4(iv). Others</t>
  </si>
  <si>
    <t>D4(iv). Lain-lain</t>
  </si>
  <si>
    <t>E1.2(xi). Other Provision</t>
  </si>
  <si>
    <t>E1.2(xxi). TOTAL</t>
  </si>
  <si>
    <t>E1.2(xxi). JUMLAH</t>
  </si>
  <si>
    <t>D5(ii)(a). Payment of compensation under contract</t>
  </si>
  <si>
    <t>D5(ii)(b). Others</t>
  </si>
  <si>
    <t>D5(ii)(a). Bayaran ganti rugi dibawah kontrak</t>
  </si>
  <si>
    <t>D5(ii)(b). Lain-lain</t>
  </si>
  <si>
    <t>E1.2(xiii). Termination of business expenditure</t>
  </si>
  <si>
    <t>E2.4. Other expenses / incentive claim</t>
  </si>
  <si>
    <t>E2.4. Perbelanjaan / Tuntutan insentif lain</t>
  </si>
  <si>
    <t>LESS: D4. Non-taxable gains/income entered in the Profit and Loss Account :</t>
  </si>
  <si>
    <t>TOLAK: D4. Perolehan/pendapatan yang tidak kena cukai dimasukkan ke dalam Akaun Untung Rugi:</t>
  </si>
  <si>
    <t>A. Senaraikan: pendapatan faedah/royalti yang tertakluk kepada peruntukan seksyen 109 ACP 1967;
bayaran yang disenaraikan di bawah seksyen 109B Akta yang sama;
pendapatan daripada amanah seperti di CP30A pendapatan lain yang berkenaan.
(Nota - * Kod Pendapatan: 3 = faedah, 5 = royalti, 6 = pendapatan seksyen 4A
7 = pendapatan daripada amanah (tidak termasuk Amanah Pelaburan Harta Tanah / Tabung Amanah Harta),
8 = pendapatan lain yang berkenaan)</t>
  </si>
  <si>
    <t>(Nota - * Kod Pendapatan: 3 = faedah, 5 = royalti, 6 = pendapatan seksyen 4A
7 = pendapatan daripada amanah (tidak termasuk Amanah Pelaburan Harta Tanah / Tabung Amanah Harta),
8 = pendapatan lain yang berkenaan)</t>
  </si>
  <si>
    <t>Nota:- *Kod Pendapatan: 3 = faedah, 5 = royalti, 6 = pendapatan seksyen 4A, 7 = pendapatan daripada amanah (tidak termasuk Amanah Pelaburan Harta Tanah / Tabung Amanah Harta) 8 = pendapatan lain yang berkenaan</t>
  </si>
  <si>
    <t>A - A manufacturing company licensed under the Industrial Co-Ordination Act 1975</t>
  </si>
  <si>
    <t>C - Syarikat kecil dan sederhana di mana jumlah modal berbayar pada hari pertama tempoh asas tahun taksiran dituntut ialah RM2.5 juta dan kurang</t>
  </si>
  <si>
    <t>A - Syarikat perkilangan yang dilesenkan di bawah Akta Penyelarasan Perindustrian 1975</t>
  </si>
  <si>
    <t>B - Syarikat perkilangan yang tidak dilesenkan di bawah Akta Penyelarasan Perindustrian 1975</t>
  </si>
  <si>
    <t>B - A manufacturing company not licensed under the Industrial Co-Ordination Act 1975</t>
  </si>
  <si>
    <t>A4. Struktur Ekuiti :</t>
  </si>
  <si>
    <t>Description of the transformation [abstract]</t>
  </si>
  <si>
    <t>Keterangan transformasi [abstrak]</t>
  </si>
  <si>
    <t>B1. Keterangan mengenai projek yang layak yang terlibat dalam aktiviti pengilangan, pemprosesan atau pertanian dan kesan projek tersebut terhadap keluaran/operasi perniagaan sedia ada</t>
  </si>
  <si>
    <t>C1d(iii). Kos reban tertutup (Tidak Termasuk Kos Tanah)</t>
  </si>
  <si>
    <t>A5. Incentives currently enjoyed or had been approved in principle under the Investment Incentives Act 1968 and the Promotion of Investments Act 1986.</t>
  </si>
  <si>
    <t>PaidUpCapitalShareholdersEquity</t>
  </si>
  <si>
    <t>Paid-up capital, shareholders' equity</t>
  </si>
  <si>
    <t>Modal berbayar, ekuiti pemegang saham</t>
  </si>
  <si>
    <t>R. Management expenses in connection with the business carried out in accordance with the principle of mudharabah</t>
  </si>
  <si>
    <t>DistributionOfProfitToTakafulParticipant</t>
  </si>
  <si>
    <t>ReceiptNumber</t>
  </si>
  <si>
    <t>Receipt number</t>
  </si>
  <si>
    <t>Nombor resit</t>
  </si>
  <si>
    <t>Penginapan hotel selama 3 malam terhad kepada RM300/malam.</t>
  </si>
  <si>
    <t>A2. Struktur ekuiti</t>
  </si>
  <si>
    <t>A2. Equity Structure</t>
  </si>
  <si>
    <t>B1. Type of Business</t>
  </si>
  <si>
    <t>B2. Others (please specify)</t>
  </si>
  <si>
    <t>B1. Jenis Perniagaan</t>
  </si>
  <si>
    <t>B2. Lain-lain (sila nyatakan)</t>
  </si>
  <si>
    <t>D1. Name of Company</t>
  </si>
  <si>
    <t>D2. Registered Address of Company</t>
  </si>
  <si>
    <t>D3. Company Registration No.</t>
  </si>
  <si>
    <t>D4. Date of Incorporation</t>
  </si>
  <si>
    <t>D5. Resident in Malaysia</t>
  </si>
  <si>
    <t>D6. Equity Structure (%)</t>
  </si>
  <si>
    <t>D6a. Malaysian Equity</t>
  </si>
  <si>
    <t>D6b. Foreign Equity</t>
  </si>
  <si>
    <t>D6b. Ekuiti Asing</t>
  </si>
  <si>
    <t>D6a. Ekuiti Malaysia</t>
  </si>
  <si>
    <t>D6. Struktur Ekuiti (%)</t>
  </si>
  <si>
    <t>D5. Bermastautin di Malaysia</t>
  </si>
  <si>
    <t>D4. Tarikh diperbadankan</t>
  </si>
  <si>
    <t>D3. No. Pendaftaran Syarikat</t>
  </si>
  <si>
    <t>D2. Alamat Berdaftar Syarikat</t>
  </si>
  <si>
    <t>D1. Nama Syarikat</t>
  </si>
  <si>
    <t>POTONGAN DI BAWAH KAEDAH-KAEDAH CUKAI PENDAPATAN (POTONGAN BAGI PENGGALAKAN EKSPORT PENDIDIKAN TINGGI) 2001 – P.U. (A) 185 DAN (POTONGAN BAGI PENGGALAKAN EKSPORT PENDIDIKAN TINGGI) (PINDAAN) 2003 – P.U.A 261</t>
  </si>
  <si>
    <t>B5. Type of educational programme provided/exported</t>
  </si>
  <si>
    <t>B6a. Market description</t>
  </si>
  <si>
    <t>Boleh dituntut mulai Tahun Taksiran 2003.</t>
  </si>
  <si>
    <t>Claimable from year of assessment 2003.</t>
  </si>
  <si>
    <t>EXEMPTION OF INCOME FOR VALUE OF INCREASED EXPORT OF SERVICES UNDER
INCOME TAX (EXEMPTION) (NO. 2) 2001 - P. U. (A) 154 AND (NO. 9) 2002 - P. U. (A) 57 AND (AMENDMENT) 2006 – P.U. (A) 275</t>
  </si>
  <si>
    <t>Please use button add for difference client.</t>
  </si>
  <si>
    <t>Sila guna butang tambah untuk pelanggan yang berbeza.</t>
  </si>
  <si>
    <t>[ (D1a) - (D1b) ] =</t>
  </si>
  <si>
    <t>[ (D1c) x 10% ]</t>
  </si>
  <si>
    <t>[ (D1c) x 50% ]</t>
  </si>
  <si>
    <t>(Registration certificate / business licence as issued by the Ministry of Tourism Malaysia (MOTOUR) has to be kept by claimant company for audit purposes)</t>
  </si>
  <si>
    <t>1 - In-Bound</t>
  </si>
  <si>
    <t>2 - Out-Bound</t>
  </si>
  <si>
    <t>InBound</t>
  </si>
  <si>
    <t>OutBound</t>
  </si>
  <si>
    <t>Select the relevant option:
1 - In-Bound
2 - Out-Bound</t>
  </si>
  <si>
    <t>For the following types of expenditure:
1 - Publicity and advertisement in mass media outside Malaysia, state the:
i) Name of television or radio station; 
ii) Name of magazine, newspaper or trade directory; and
iii) Upload the advertisement notice 
2 - Market research outside Malaysia approved by MOTOUR:
i) upload the approval letter from LPPM 
3 - Travelling expenses overseas incurred by company representative for the purposes of negotiating or concluding contracts for overseas advertisement, state the:    
i) Air fare;
ii) Overseas ground transport;
iii) Accommodation (subject to a maximum of RM200 per day and from YA 2002 subject to a maximum of RM300 per day); and
iv) Sustenance (subject to a maximum of RM100 per day and from YA 2002 subject to a maximum of RM150 per day) 
4 - Travelling expenses overseas incurred by company representative for the purposes of participating in trade fairs, conferences or forums approved by MOTOUR:
i) Air fare;
ii) Overseas ground transport;
iii) Accommodation (subject to a maximum of RM200 per day and from YA 2002 subject to a maximum of RM300 per day);
iv) Sustenance (subject to a maximum of RM100 per day and from YA 2002 subject to a maximum of RM150 per day); and
v) Upload the letter of approval from LPPM  
5 - Expenses incurred for the holding of overseas trade fairs, conferences or forums approved by MOTOUR:
i) Air fare;
ii) Overseas ground transport;
iii) Accommodation (subject to a maximum of RM200 per day and from YA 2002 subject to a maximum of RM300 per day);
iv) Sustenance (subject to a maximum of RM100 per day and from YA 2002 subject to a maximum of RM150 per day);
v) Others (if any); and
vi) Upload the approval letter from LPPM</t>
  </si>
  <si>
    <t>Bagi jenis perbelanjaan berikut:
1 - Publisiti dan iklan dalam media massa di luar Malaysia, nyatakan:
i) Nama stesen televisyen atau radio;
ii) Nama majalah, surat khabar atau direktori perdagangan; dan
iii) Muat naik keratan iklan yang berkenaan 
2 - Penyelidikan pasaran di luar Malaysia yang diluluskan oleh MOTOUR:
i) Muat naik surat kelulusan daripada LPPM 
3 - Perbelanjaan perjalanan ke luar negara oleh wakil syarikat bagi maksud berunding atau mengikat kontrak untuk iklan di luar negara, nyatakan:
i) Tambang kapalterbang;
ii) Tambang darat di luar negara; 
iii) Penginapan (terhad kepada maksimum RM200 sehari dan mulai T/T 2002 terhad kepada maksimum RM300 sehari)
iv) Makanan (terhad kepada maksimum RM100 sehari dan mulai T/T 2002 terhad kepada maksimum RM150 sehari) 
4 - Perbelanjaan perjalanan ke luar negara oleh wakil syarikat bagi maksud mengambil bahagian dalam pasaria dagangan, persidangan atau forum yang diluluskan oleh MOTOUR, nyatakan:
i) Tambang kapalterbang;
ii) Tambang darat di luar negara;
iii) Penginapan (terhad kepada maksimum RM200 sehari dan mulai T/T 2002 terhad kepada maksimum RM300 sehari)
iv) Makanan (terhad kepada maksimum RM100 sehari dan mulai T/T 2002 terhad kepada maksimum RM150 sehari)
v) Muat naik surat kelulusan dari LPPM 
5 - Perbelanjaan mengadakan pasaria dagangan, persidangan atau forum di luar negara yang diluluskan oleh MOTOUR, nyatakan:
i) Tambang kapalterbang;
ii) Tambang darat di luar negara;
iii) Penginapan (terhad kepada maksimum RM200 sehari dan mulai T/T 2002 terhad kepada maksimum RM300 sehari)
iv) Makanan (terhad kepada maksimum RM100 sehari dan mulai T/T 2002 terhad kepada maksimum RM150 sehari)
v) Lain-lain (jika ada)
vi) Muat naik surat kelulusan dari LPPM</t>
  </si>
  <si>
    <t>Pilih yang berkenaan:
1 - Hotel
2 - Motel
3 - Rumah Peranginan
4 - Resort
5 - Asrama
6 - Lain-lain</t>
  </si>
  <si>
    <t>Jika jenis perbelanjaan ialah : 
- "Publisiti dan iklan dalam media massa di luar Malaysia", butiran perbelanjaan diisikan dengan nama Stesyen Televisyen atau Radio dan nama Majalah, Surat Khabar atau Direktori Perdagangan. (Keratan iklan yang berkenaan hendaklah disimpan dan dimuatnaik) 
- "Penyelidikan pasaran di luar Malaysia yang diluluskan oleh MOTOUR", surat dari LPPM yang mengesahkan kelulusan hendaklah disimpan dan dimuatnaik. 
- "Perbelanjaan perjalanan ke luar negara oleh wakil syarikat bagi maksud mengambil bahagian dalam pasaria dagangan, persidangan atau forum yang diluluskan oleh MOTOUR", surat dari LPPM yang mengesahkan kelulusan hendaklah disimpan dan dimuatnaik 
- "Perbelanjaan mengadakan pasaria dagangan, persidangan atau forum di luar negara yang diluluskan oleh MOTOUR", surat dari LPPM yang mengesahkan kelulusan hendaklah disimpan dan dimuatnaik</t>
  </si>
  <si>
    <t>8- TOTAL (2-7)</t>
  </si>
  <si>
    <t>8- JUMLAH (2-7)</t>
  </si>
  <si>
    <t>Note: 
(i) Division of Chargeable Income is computed as follows:
-  Statutory Income / Total Statutory Income x Chargeable Income  
(ii) Exempt account for inward re-insurance [subsection 60A(2)] and off-shore insurance businesses [subsection 60B(2)] is computed as follows:
- Chargeable Income (after division) Less: Income tax @ 5%  
(iii) Life re-insurance and inward life re-insurance business:
- Both businesses are sources separate from life business and assessed as general business.  
(iv). Tax rate: [refer to subsection 60A(2) ITA 1967, subparagraph 2(a), paragraph 3 and Part VIII Schedule 1 of ITA 1967] 
Life fund - 8% 
Shareholders' fund, life re-insurance fund and general insurance fund - 24%. 
Inward re-insurance fund, inward life re-insurance fund and offshore insurance fund - 5%.</t>
  </si>
  <si>
    <t>Nota: 
(i) Pendapatan Bercukai dibahagikan boleh dikira seperti berikut:
- Pendapatan Berkanun / Jumlah Besar Pendapatan Berkanun x Pendapatan Bercukai
(ii) Akaun Pengecualian bagi perniagaan insurans semula alir masuk [subseksyen 60A (2)] dan insurans luar pesisir [subseksyen 60B(2)] dikira seperti berikut :
- Pendapatan Bercukai (setelah dibahagikan) Tolak: Cukai Pendapatan @5% 
(iii) Perniagaan insurans semula hayat dan insurans semula alir masuk:
- Kedua-dua perniagaan adalah punca berasingan daripada perniagaan hayat dan ditaksir sebagai perniagaan am.  
(iv) Kadar cukai: [rujuk subseksyen 60A(2) ACP 1967, subperenggan 2(a), perenggan 3 dan Bahagian VIII Jadual 1 ACP 1967] 
Dana hayat - 8% 
Dana pemegang saham, dana insurans semula hayat dan dana insurans am - 24%. 
Dana insurans semula alir masuk, dana insurans semula hayat alir masuk dan dana insurans luar pesisir - 5%.</t>
  </si>
  <si>
    <t>Isi nilai negatif (-) jika rugi. Nota: Bayaran fi wakalah kepada dana pengendali takaful tidak dibenarkan potongan daripada dana takaful keluarga.</t>
  </si>
  <si>
    <t>Enter negative (-) value for loss.
Note: Payment of wakalah fee to the takaful operator’s fund is not allowed as a deduction from the family takaful fund</t>
  </si>
  <si>
    <t>F. Keuntungan dibahagikan atau dikreditkan dari dana am dan dana takaful semula keluarga</t>
  </si>
  <si>
    <t>F. Profits distributed or credited from general fund or family re-takaful fund</t>
  </si>
  <si>
    <t>G. Jumlah kelebihan aktuari daripada dana takaful keluarga dipindah ke dana pengendali takaful (mulai 30 Disember 2014)</t>
  </si>
  <si>
    <t>G. Amount of actuarial surplus from the family takaful fund transferred to the takaful operator’s fund (with effect from 30 December 2014)</t>
  </si>
  <si>
    <t>Teruskan pengiraan dengan memindahkan amaun pendapatan larasan ke Helaian Kerja HK-PC9A untuk menentukan pendapatan berkanun.</t>
  </si>
  <si>
    <t>Proceed with the computation by transferring the amount of adjusted income to Working Sheet HK-PC9A to determine the statutory income.</t>
  </si>
  <si>
    <t>504 - Pendapatan dikecualikan di bawah subseksyen 60A(2)</t>
  </si>
  <si>
    <t>505 - Pendapatan dikecualikan di bawah subseksyen 60B(2)</t>
  </si>
  <si>
    <t xml:space="preserve">508 - Pendapatan Syarikat Ibu Pejabat Operasi </t>
  </si>
  <si>
    <t xml:space="preserve">509 - Pendapatan dikecualikan bagi Pusat Perolehan Antarabangsa </t>
  </si>
  <si>
    <t>510 - Pendapatan dikecualikan bagi Pusat Pengedaran Serantau</t>
  </si>
  <si>
    <t>511 - Pendapatan Syarikat Pengurusan Dana Asing</t>
  </si>
  <si>
    <t>512 - Pendapatan Syarikat Dana Tertutup</t>
  </si>
  <si>
    <t>101 - Peralatan untuk pekerja kurang upaya, atau belanja pengubahsuaian/penambahbaikan premis perniagaan bagi kemudahan pekerja kurang upaya</t>
  </si>
  <si>
    <t>102 - Terjemahan atau penerbitan buku yang diluluskan oleh Dewan Bahasa dan Pustaka</t>
  </si>
  <si>
    <t>103 - Perbelanjaan perpustakaan (maksimum RM100,000)</t>
  </si>
  <si>
    <t>104 - Perbelanjaan kebajikan</t>
  </si>
  <si>
    <t>105 - Perbelanjaan pusat penjagaan kanak-kanak untuk pekerja sendiri</t>
  </si>
  <si>
    <t>107 - Perbelanjaan menaja aktiviti kesenian, kebudayaan atau warisan tempatan serta negara-negara asing 
– terhad kepada RM200,000 bagi penajaan kesenian, kebudayaan atau warisan negara asing
– terhad kepada RM500,000 bagi keseluruhan perbelanjaan</t>
  </si>
  <si>
    <t>108 - Biasiswa kepada pelajar sepenuh masa di peringkat diploma dan ijazah</t>
  </si>
  <si>
    <t>109 - Perbelanjaan memperolehi akreditasi untuk makmal pengujian dan kalibrasi atau sebagai badan pensijilan</t>
  </si>
  <si>
    <t>110 - Perbelanjaan penyelidikan saintifik</t>
  </si>
  <si>
    <t>111 - Perbelanjaan pemerbadanan</t>
  </si>
  <si>
    <t>112 - Kos perolehan hak empunya</t>
  </si>
  <si>
    <t>113 - Perbelanjaan penyusunan semula hutang korporat</t>
  </si>
  <si>
    <t>114 - Perbelanjaan yang berhubung dengan teknologi maklumat</t>
  </si>
  <si>
    <t>115 - Perbelanjaan latihan dalam tempoh setahun sebelum bermulanya perniagaan</t>
  </si>
  <si>
    <t>116 - Sumbangan bagi membiayai pengubatan atau rawatan penyakit serius</t>
  </si>
  <si>
    <t>117 - Latihan amali kepada individu bukan pekerja</t>
  </si>
  <si>
    <t>118 - Penggalakan eksport - pendaftaran paten, cap dagangan dan pelesenan barangan di luar negeri</t>
  </si>
  <si>
    <t>120 - Pelaburan dalam syarikat teroka</t>
  </si>
  <si>
    <t>122 - Kos membangunkan laman jaring</t>
  </si>
  <si>
    <t>123 - Pelaburan dalam projek makanan diluluskan</t>
  </si>
  <si>
    <t>124 - Kos mengambil alih syarikat milik asing</t>
  </si>
  <si>
    <t>125 - Pelaburan dalam suatu projek pengkomersialan dapatan penyelidikan dan kemajuan</t>
  </si>
  <si>
    <t>126 - Penggalakan eksport - penginapan hotel dan makanan untuk pengimport berpotensi</t>
  </si>
  <si>
    <t>127 - Perbelanjaan penerbitan sekuriti Islam / Kos terbitan sekuriti Islam</t>
  </si>
  <si>
    <t>129 - Perbelanjaan penerbitan sekuriti Islam mengikut prinsip Istisna’</t>
  </si>
  <si>
    <t>130 - Sumbangan dan tajaan tunai kepada pertunjukan kebudayaan atau keseniaan yang diadakan di Wilayah Persekutuan Kuala Lumpur</t>
  </si>
  <si>
    <t>132 - Perbelanjaan audit</t>
  </si>
  <si>
    <t>133 - Perbelanjaan yang dilakukan bagi pembangunan dan pematuhan kursus baru oleh Institusi Pendidikan Tinggi Swasta</t>
  </si>
  <si>
    <t>134 - Perbelanjaan penubuhan perniagaan broker saham berasaskan Islam</t>
  </si>
  <si>
    <t>135 - Perbelanjaan aktiviti piawaian antarabangsa yang diluluskan oleh Jabatan Piawaian Malaysia</t>
  </si>
  <si>
    <t>136 - Perbelanjaan menyediakan infrastruktur berkaitan perniagaan yang juga memberikan kemudahan kepada orang awam, tertakluk kepada kelulusan Menteri Kewangan</t>
  </si>
  <si>
    <t>138 - Potongan bagi kos pemberian spektrum</t>
  </si>
  <si>
    <t>139 - Potongan bagi kos mendapatkan Pensijilan Rantaian Jagaan daripada Majlis Pensijilan Kayu Malaysia</t>
  </si>
  <si>
    <t>140 - Potongan bagi perbelanjaan sebelum memulakan perniagaan yang berhubungan dengan pengambilan pekerja</t>
  </si>
  <si>
    <t>142 - Potongan bagi pelaburan dalam projek penyatuan pengurusan pekebun kecil dan tanah terbiar yang diluluskan</t>
  </si>
  <si>
    <t xml:space="preserve">144 - Perbelanjaan pendaftaran cap dagangan dan paten </t>
  </si>
  <si>
    <t>145 - Potongan bagi caruman kepada kumpulan wang persaraan berhubung dengan anggota perkhidmatan awam (taraf berpencen) yang dipinjamkan oleh syarikat dengan kelulusan Jabatan Perkhidmatan Awam</t>
  </si>
  <si>
    <t>146 - Potongan bagi sumbangan kepada Kumpulan Wang Pemberian Perkhidmatan Sejagat (Kumpulan Wang PPS)</t>
  </si>
  <si>
    <t>148 - Potongan bagi perbelanjaan fi francais</t>
  </si>
  <si>
    <t>151 - Potongan bagi belanja pra-permulaan berhubung dengan Pembangunan Integrasi Kilang Penapisan Minyak dan Petrokimia</t>
  </si>
  <si>
    <t>152 - Potongan bagi pelaburan dalam projek pengkomersialan dapatan penyelidikan dan kemajuan</t>
  </si>
  <si>
    <t>153 - Potongan bagi perbelanjaan ke atas terbitan debentur runcit dan sukuk runcit</t>
  </si>
  <si>
    <t>154 - Potongan bagi perbelanjaan berhubung dengan faedah dan kos sampingan dalam memperoleh pinjaman bagi projek terbengkalai</t>
  </si>
  <si>
    <t>155 - Potongan bagi kos latihan di bawah Skim Latihan 1Malaysia bagi graduan menganggur</t>
  </si>
  <si>
    <t>156 - Potongan bagi kos penempatan semula (Syarikat Berstatus Tun Razak Exchange Marquee)</t>
  </si>
  <si>
    <t>157 - Potongan bagi perbelanjaan berhubung dengan yuran kesetiausahaan dan yuran pemfailan cukai</t>
  </si>
  <si>
    <t>201 - Premium insurans bagi pengimportan kargo yang diinsuranskan dengan syarikat insurans yang diperbadankan di Malaysia</t>
  </si>
  <si>
    <t>202 - Penggajian bagi pekerja hilang upaya</t>
  </si>
  <si>
    <t>203 - Perbelanjaan bagi melatih pekerja dalam sektor perkilangan, bukan perkilangan, hotel atau perniagaan kendalian pelancongan</t>
  </si>
  <si>
    <t>204 - Premium insurans bagi pengeksportan kargo yang diinsuranskan dengan syarikat insurans yang diperbadankan di Malaysia</t>
  </si>
  <si>
    <t>205 - Bayaran pengangkutan bagi eksport keluaran berasaskan rotan dan kayu (tidak termasuk kayu gergaji dan veneer)</t>
  </si>
  <si>
    <t>206 - Perbelanjaan di luar negara bagi penggalakan pelancongan</t>
  </si>
  <si>
    <t>207 - Perbelanjaan bagi menghadiri pasar ria dagangan antarabangsa di Malaysia bagi penggalakan eksport</t>
  </si>
  <si>
    <t>208 - Premium insurans bagi kredit eksport</t>
  </si>
  <si>
    <t>209 - Perbelanjaan pengiklanan barangan jenama Malaysia</t>
  </si>
  <si>
    <t>210 - Penggalakan eksport</t>
  </si>
  <si>
    <t>211 - Penggalakan eksport perkhidmatan</t>
  </si>
  <si>
    <t>212 - Bayaran pengangkutan dari Sabah atau Sarawak ke Semenanjung Malaysia</t>
  </si>
  <si>
    <t>213 - Penggalakan eksport perkhidmatan</t>
  </si>
  <si>
    <t>214 - Penggalakan eksport</t>
  </si>
  <si>
    <t>219 - Potongan premium bagi insurans kredit eksport berasaskan konsep takaful</t>
  </si>
  <si>
    <t>220 - Potongan bagi penyertaan dalam pameran kerjaya yang diluluskan</t>
  </si>
  <si>
    <t>221 - Potongan bagi penyediaan taman asuhan kanak-kanak</t>
  </si>
  <si>
    <t>222 - Deduction for rental payment for Tun Razak Exchange Marquee Status Company</t>
  </si>
  <si>
    <t>222 - Potongan bagi bayaran sewa (syarikat berstatus Tun Razak Exchange Marquee)</t>
  </si>
  <si>
    <t>224 - Potongan bagi kos yang berhubungan dengan latihan untuk pekerja bagi pelaksanaan Cukai Barang dan Perkhidmatan</t>
  </si>
  <si>
    <t>301 - Perbelanjaan hasil untuk penyelidikan yang diluluskan</t>
  </si>
  <si>
    <t>302 - Sumbangan wang tunai kepada institut penyelidikan yang diluluskan atau bayaran bagi penggunaan perkhidmatan institut atau syarikat penyelidikan yang diluluskan, syarikat penyelidikan dan kemajuan atau syarikat penyelidikan kemajuan kontrak</t>
  </si>
  <si>
    <t>303 - Perbelanjaan bagi melatih pekerja bagi perniagaan pengilangan yang belum bermula; dan melatih orang cacat yang bukan pekerja syarikat</t>
  </si>
  <si>
    <t>306 - Perbelanjaan untuk menggalakkan eksport perkhidmatan profesional</t>
  </si>
  <si>
    <t>307 - Fi profesional yang dilakukan untuk reka bentuk bungkusan</t>
  </si>
  <si>
    <t>308 - Perbelanjaan yang dilakukan untuk memperolehi sijil perakuan sistem kualiti dan standard, serta sijil perakuan halal</t>
  </si>
  <si>
    <t>310 - Elaun graduan menganggur</t>
  </si>
  <si>
    <t>311 - Elaun di bawah Skim Latihan Pasaran Modal bagi graduan menganggur</t>
  </si>
  <si>
    <t>314 - Potongan bagi penajaan biasiswa kepada pelajar di institusi pendidikan tinggi</t>
  </si>
  <si>
    <t xml:space="preserve">315 - Potongan bagi sumbangan oleh penanggung insurans berlesen kepada Malaysian Motor Insurance Pool </t>
  </si>
  <si>
    <t>316 - Potongan bagi perbelanjaan ke atas terbitan Sukuk Agro</t>
  </si>
  <si>
    <t>317 - Potongan bagi sumbangan tunai kepada Dana Bantuan Pelajar Miskin 1Malaysia</t>
  </si>
  <si>
    <t>318 - Potongan bagi perbelanjaan berhubung dengan Program Pembangunan Vendor</t>
  </si>
  <si>
    <t>319 - Deduction for consultation and training costs for the implementation of flexible work arrangements</t>
  </si>
  <si>
    <t>319 - Potongan bagi kos perundingan dan latihan bagi pelaksanaan pengaturan kerja fleksibel</t>
  </si>
  <si>
    <t>- Enter negative (-) value for loss 
- If adjusted income, transfer to item A1, HK-PC1. If adjusted loss, transfer to item E, HK-F</t>
  </si>
  <si>
    <t>E2.4(ii). Amaunt of claim for other expenses/incentive claim (RM)</t>
  </si>
  <si>
    <t>Claim for double deduction on research expenditure under section 34A of the Income Tax Act 1967</t>
  </si>
  <si>
    <t>If F4(a). F1(d) = 0% to 29%, Allowance for Increased Export = NIL. 
If F4(b). F1(d) = 30% to 49%, Allowance for Increased Export = F3(c ) x 10%.
If F4(c ). F1(d) = 50% tor more, Allowance for Increased Export = F3(c ) x 15%.</t>
  </si>
  <si>
    <t>Jika F4(a).  F1(d) = 0% hingga 29%, Elaun Peningkatan Eksport = NIL.
Jika F4(b).  F1(d) = 30% hingga 49%, Elaun Peningkatan Eksport = F3(c) x 10%.
Jika F4(c). F1(d) = 50% atau lebih, Elaun Peningkatan Eksport = F3(c) x 15%.</t>
  </si>
  <si>
    <t>Jika jenis iklan ialah:-
1 - Dalam Internet di mana laman web hosnya terletak di Malaysia, butiran iklan diisikan dengan alamat laman Web. 
2 - Dalam majalah dan surat khabar yang dicetak di Malaysia, butiran iklan diisikan dengan Nama Majalah/Surat Khabar. (Keratan iklan hendaklah disimpan dan dilampirkan) 
3 - Dalam stesen televisyen berlesen tempatan,  butiran iklan diisikan dengan Nama Stesyen Televisyen
4 - Pada papan iklan yang terletak di Malaysia, butiran iklan diisikan dengan nama dan alamat Syarikat Pengiklanan. (Surat kelulusan oleh pihak berkuasa tempatan hendaklah disimpan) 
5 - Dalam terbitan perdagangan yang dicetak di Malaysia, butiran iklan diisikan dengan nama Terbitan Perdagangan. 
6 - Penajaan acara sukan bertaraf antarabangsa yang diluluskan dan diadakan di Malaysia, butiran iklan diisikan dengan nama acara Sukan Bertaraf Antarabangsa yang diluluskan (Surat kelulusan daripada Kementerian Kebudayaan, Belia dan Sukan hendaklah disimpan dan dilampirkan) 
7 - Penajaan persidangan perdagangan bertaraf antarabangsa yang diluluskan dan diadakan di Malaysia, butiran iklan diisikan dengan nama Persidangan Perdagangan Bertaraf Antarabangsa yang diluluskan. (Surat kelulusan daripada Perbadanan Pembangunan Perdagangan Luar Malaysia [MATRADE] hendaklah disimpan dan dilampirkan) 
8 - Penajaan pameran perdagangan bertaraf antarabangsa yang diluluskan dan diadakan di Malaysia, butiran iklan diisikan dengan nama Pameran Perdagangan Bertaraf Antarabangsa yang diluluskan. (Surat kelulusan daripada Perbadanan Pembangunan Perdagangan Luar Malaysia [MATRADE] hendaklah disimpan dan dilampirkan)</t>
  </si>
  <si>
    <t>Income Tax (Deduction For Promotion of Exports) Rules 2007 - P.U.(A) 14/2007 is effective from year of assessment 2006
Revocation
The Income Tax (Deduction for Promotion of Exports) (No. 2) Rules 2002 [P.U. (A) 116/2002] and the Income Tax (Deduction for Promotion of Exports) (No. 2) (Amendment) Rules 2002 [P.U. (A) 355/2002] are revoked with effect from the year of assessment 2006</t>
  </si>
  <si>
    <t>[(A) - (B)] = (C)</t>
  </si>
  <si>
    <t>InMagazineAndNewspaperPrintedInMalaysiaAdvertisementNoticeHasToBeUploaded</t>
  </si>
  <si>
    <t>SponsoringOfApprovedInternationalSportingEventHeldInMalaysiaApprovalLetterFromMinistryOfCultureYouthAndSportsHasToBeUploaded</t>
  </si>
  <si>
    <t>SponsoringOfApprovedInternationalTradeConferenceHeldInMalaysiaApprovalLetterFromMalaysianExternalTradeDevelopmentCorporationMATRADEHasToBeUploaded</t>
  </si>
  <si>
    <t>SponsoringOfApprovedInternationalTradeExhibitionHeldInMalaysiaApprovalLetterFromMalaysianExternalTradeDevelopmentCorporationMATRADEHasToBeUploaded</t>
  </si>
  <si>
    <t>In magazine and newspaper printed in Malaysia (advertisement notice has to be uploaded)</t>
  </si>
  <si>
    <t>Sponsoring of an approved international sporting event held in Malaysia (approval letter from the ministry of culture, youth and sports has to be uploaded)</t>
  </si>
  <si>
    <t>Sponsoring of an approved international trade conference held in Malaysia (approval letter from the Malaysian external trade development corporation [MATRADE] has to be uploaded)</t>
  </si>
  <si>
    <t>Sponsoring of an approved international trade exhibition held in Malaysia (approval letter from the Malaysian external trade development corporation [MATRADE] has to be uploaded)</t>
  </si>
  <si>
    <t>DeductionForRentalPaymentForTunRazakExchangeMarqueeStatusCompany</t>
  </si>
  <si>
    <t>DeductionForConsulatationAndTrainingCostsForImplementationOfFlexibleWorkArrangements</t>
  </si>
  <si>
    <t>Particulars Of The Company Surrendering The Loss [table]</t>
  </si>
  <si>
    <t>Maklumat Syarikat Yang Menyerahkan Kerugian [jadual]</t>
  </si>
  <si>
    <t>B5. The increased in production capacity of chicken / ducks after the transformation of open house system to closed house system project = (B4 - B3)</t>
  </si>
  <si>
    <t>Bilangan ayam/itik dikeluarkan bagi setiap pusingan dalam tempoh asas bagi tahun taksiran sebelum / Bilangan ayam/itik yang dikeluarkan bagi setiap pusingan selepas projek pelaburan semula</t>
  </si>
  <si>
    <t>The number of chicken/ducks produced per cycle in the basis period of preceding year of assessment / Number of chicken/ducks produced per cycle after the reinvestment project</t>
  </si>
  <si>
    <t>The total number of birds produced in the basis period of preceding year of assessment / The total number of birds produced in the basis period of current year of assessment</t>
  </si>
  <si>
    <t>Jumlah bilangan ayam/itik dikeluarkan dalam tempoh asas bagi tahun taksiran sebelum / Jumlah bilangan ayam/itik dikeluarkan dalam tempoh asas tahun taksiran semasa</t>
  </si>
  <si>
    <t>CostsOfAdvertisementOfMalaysianBrandNameGoodsAbstract</t>
  </si>
  <si>
    <t>Costs of advertisement of the Malaysian brand name goods [abstract]</t>
  </si>
  <si>
    <t>Kos mengiklan barangan jenama Malaysia [abstrak]</t>
  </si>
  <si>
    <t>Costs of advertisement of the Malaysian brand name goods [table]</t>
  </si>
  <si>
    <t>Costs of advertisement of the Malaysian brand name goods [line items]</t>
  </si>
  <si>
    <t>Kos mengiklan barangan jenama Malaysia [jadual]</t>
  </si>
  <si>
    <t>Kos mengiklan barangan jenama Malaysia [butiran]</t>
  </si>
  <si>
    <t>CostsOfAdvertisementOfMalaysianBrandNameGoodsTable</t>
  </si>
  <si>
    <t>CostsOfAdvertisementOfMalaysianBrandNameGoodsLineItems</t>
  </si>
  <si>
    <t xml:space="preserve">Costs of Advertisement of The Malaysian Brand Name Goods </t>
  </si>
  <si>
    <t xml:space="preserve">Kos Mengiklan Barangan Jenama Malaysia </t>
  </si>
  <si>
    <t>Claimable from year of assessment 1998</t>
  </si>
  <si>
    <t>Boleh dituntut mulai tahun taksiran 1998</t>
  </si>
  <si>
    <t>StatementOfTrueAndCorrectParticularsAbstract</t>
  </si>
  <si>
    <t>Statement of true and correct particulars [abstract]</t>
  </si>
  <si>
    <t>Penyata butiran yang benar dan betul [abstrak]</t>
  </si>
  <si>
    <t>PART A : PLEASE ENSURE ALL PARTICULARS FURNISHED ARE TRUE AND CORRECT</t>
  </si>
  <si>
    <t>BAHAGIAN A : SILA PASTIKAN SEMUA BUTIR-BUTIR YANG DIBERIKAN ADALAH BENAR DAN BETUL</t>
  </si>
  <si>
    <t>1 - 107A ITA 1967 (NON-RESIDENT CONTRACTORS)</t>
  </si>
  <si>
    <t>1 - 107A ACP 1967 (KONTRAKTOR BUKAN MASTAUTIN)</t>
  </si>
  <si>
    <t>2 - 109 ITA 1967 (ROYALTIES AND INTEREST)</t>
  </si>
  <si>
    <t>2 - 109 ACP 1967 (ROYALTI DAN FAEDAH)</t>
  </si>
  <si>
    <t>3 - 109A ITA 1967 (PUBLIC ENTERTAINERS)</t>
  </si>
  <si>
    <t>3 - 109A ACP 1967 (PENGHIBUR AWAM)</t>
  </si>
  <si>
    <t>4 - 109B ITA 1967 (SECTION 4A INCOME)</t>
  </si>
  <si>
    <t>4 - 109B ACP 1967 (PENDAPATAN SEKSYEN 4A)</t>
  </si>
  <si>
    <t>5 - 109D ITA 1967 (INCOME FROM UNIT TRUSTS)</t>
  </si>
  <si>
    <t>5 - 109D ACP 1967 (PENDAPATAN AMANAH UNIT)</t>
  </si>
  <si>
    <t>6 - 109E ITA 1967 (DISTRIBUTION OF PROFIT TO TAKAFUL PARTICIPANT)</t>
  </si>
  <si>
    <t>6 - 109E ACP 1967 (PEMBAHAGIAN KEUNTUNGAN PESERTA TAKAFUL)</t>
  </si>
  <si>
    <t>7 - 109F ITA 1967 (PARAGRAPH 4(F) INCOME)</t>
  </si>
  <si>
    <t>7 - 109F ACP 1967 (PENDAPATAN PERENGGAN 4(F))</t>
  </si>
  <si>
    <t>8 - 109G ITA 1967 (PRIVATE RETIREMENT SCHEME)</t>
  </si>
  <si>
    <t>8 - 109G ACP 1967 (SKIM PERSARAAN SWASTA)</t>
  </si>
  <si>
    <t>Tender preparation</t>
  </si>
  <si>
    <t>Kajian kemungkinan bagi projek luar negara yang dikenal pasti bagi tujuan tender</t>
  </si>
  <si>
    <t>Participation in trade or industrial exhibitions in or outside Malaysia
(Air fare, accommodation and sustenance are expenses other than those specified in travelling expenses overseas incurred by company representative for the purposes of promotion of export of services)</t>
  </si>
  <si>
    <t>Participation in exhibitions held in a Malaysian Permanent Trade and Exhibition Centre overseas
(Air fare, accommodation and sustenance are expenses other than those specified in travelling expenses overseas incurred by company representative for the purposes of promotion of export of services)</t>
  </si>
  <si>
    <t>Penyertaan dalam pameran perdagangan atau perindustrian di Malaysia atau di luar negara 
(tambang kapal terbang, penginapan dan makanan selain daripada perbelanjaan perjalanan ke luar negara oleh wakil syarikat bagi maksud penggalakan eksport perkhidmatan)</t>
  </si>
  <si>
    <t>Penyertaan dalam pameran yang diadakan di Pusat Perdagangan dan Pameran Tetap Malaysia di luar negara 
(tambang kapal terbang, penginapan dan makanan selain daripada perbelanjaan perjalanan ke luar negara oleh wakil syarikat bagi maksud penggalakan eksport perkhidmatan)</t>
  </si>
  <si>
    <t>Accommodation subject to a maximum of RM300 per day (claimable from year of assessment 2002)</t>
  </si>
  <si>
    <t>Penginapan terhad kepada maksimum RM300 sehari (boleh dituntut mulai tahun taksiran 2002)</t>
  </si>
  <si>
    <t>Sustenance subject to a maximum of RM150 per day (claimable from year of assessment 2002)</t>
  </si>
  <si>
    <t>Makanan terhad kepada maksimum RM150 sehari (boleh dituntut mulai tahun taksiran 2002)</t>
  </si>
  <si>
    <t>DetailsOfExpenditureAirFare</t>
  </si>
  <si>
    <t>DetailsOfExpenditureOverseasGroundTransport</t>
  </si>
  <si>
    <t>DetailsOfExpenditureAccommodationSubjectToMaximumOfRM200PerDayClaimableFromYearOfAssessment1996</t>
  </si>
  <si>
    <t>DetailsOfExpenditureAccommodationSubjectToMaximumOfRM300PerDayClaimableFromYearOfAssessment2002</t>
  </si>
  <si>
    <t>DetailsOfExpenditureSustenanceSubjectToMaximumOfRM100PerDayClaimableFromYearOfAssessment1996</t>
  </si>
  <si>
    <t>DetailsOfExpenditureSustenanceSubjectToMaximumOfRM150PerDayClaimableFromYearOfAssessment2002</t>
  </si>
  <si>
    <t>DetailsOfExpenditureOthers</t>
  </si>
  <si>
    <t>details-of-expenditure-services</t>
  </si>
  <si>
    <t>DetailsOfExpenditureServicesList</t>
  </si>
  <si>
    <t>Details of expenditure (services) list</t>
  </si>
  <si>
    <t>Butiran perbelanjaan (perkhidmatan) [senarai]</t>
  </si>
  <si>
    <t>[999.055] Enumeration: Details of expenditure (services)</t>
  </si>
  <si>
    <t>[999.055] Enumeration: Butiran perbelanjaan (perkhidmatan)</t>
  </si>
  <si>
    <t>Publicity and advertisement in mass media outside Malaysia 
(Relevant advertisement notice has to be kept)</t>
  </si>
  <si>
    <t>Publisiti dan iklan dalam media massa di luar Malaysia 
(Keratan iklan yang berkenaan hendaklah disimpan)</t>
  </si>
  <si>
    <t>Participation in trade or industrial exhibitions in or outside Malaysia
(air fares, accommodation and sustenance other than those specified in travelling expenses overseas incurred by company representative for the purposes of promotion of export of professional services)</t>
  </si>
  <si>
    <t>ParticipationInTradeOrIndustrialExhibitionsInOrOutsideMalaysiaServices</t>
  </si>
  <si>
    <t>ParticipationInExhibitionsHeldInMalaysianPermanentTradeAndExhibitionCentreOverseasServices</t>
  </si>
  <si>
    <t>Penyertaan dalam pameran perdagangan atau perindustrian di Malaysia atau di luar negara
(tambang kapal terbang, penginapan dan makanan selain daripada perbelanjaan ke luar negara oleh wakil syarikat bagi maksud penggalakan eksport perkhidmatan profesional)</t>
  </si>
  <si>
    <t>Participation in exhibitions held in a Malaysian Permanent Trade and Exhibition Centre overseas
Participation in trade or industrial exhibitions in or outside Malaysia
(air fares, accommodation and sustenance other than those specified in travelling expenses overseas incurred by company representative for the purposes of promotion of export of professional services)</t>
  </si>
  <si>
    <t xml:space="preserve">Penyertaan dalam pameran yang diadakan di Pusat Perdagangan dan Pameran Tetap Malaysia di luar negara
(tambang kapal terbang, penginapan dan makanan selain daripada perbelanjaan ke luar negara oleh wakil syarikat bagi maksud penggalakan eksport perkhidmatan profesional)
 </t>
  </si>
  <si>
    <t>ParticipationInTradeOrIndustrialExhibitionsInOrOutsideMalaysiaProfessionalServices</t>
  </si>
  <si>
    <t>ParticipationInExhibitionsHeldInMalaysianPermanentTradeAndExhibitionCentreOverseasProfessionalServices</t>
  </si>
  <si>
    <t>details-of-expenditure-professional-services</t>
  </si>
  <si>
    <t>DetailsOfExpenditureProfessionalServicesList</t>
  </si>
  <si>
    <t>Details of expenditure (professional services) [list]</t>
  </si>
  <si>
    <t>Butiran perbelanjaan (perkhidmatan profesional) [senarai]</t>
  </si>
  <si>
    <t>DetailsOfExpenditureAccommodationSubjectToMaximumOfRM300PerDay</t>
  </si>
  <si>
    <t>DetailsOfExpenditureSustenanceSubjectToMaximumOfRM150PerDay</t>
  </si>
  <si>
    <t>[999.056] Enumeration: Details of expenditure (professional services)</t>
  </si>
  <si>
    <t>[999.056] Enumeration: Butiran perbelanjaan (perkhidmatan profesional)</t>
  </si>
  <si>
    <t>Type of expense (professional services) [list]</t>
  </si>
  <si>
    <t>Jenis perbelanjaan (perkhidmatan profesional) [senarai]</t>
  </si>
  <si>
    <t>Participation in trade fairs, exhibitions and “in-store promotion” approved by Malaysia External Trade Development Corporation (MATRADE)</t>
  </si>
  <si>
    <t>Cost of maintaining warehouse overseas 
(claimable from year of assessment 2002)</t>
  </si>
  <si>
    <t>Participation in a virtual trade show 
(claimable from year of assessment 2002)</t>
  </si>
  <si>
    <t>Participation in a trade portal (claimable from year of assessment 2002)</t>
  </si>
  <si>
    <t>Registration of patent, trademark and product licensing overseas 
(claimable from year of assessment 2006)</t>
  </si>
  <si>
    <t>CostOfMaintainingWarehouseOverseas</t>
  </si>
  <si>
    <t>ParticipationInVirtualTradeShow</t>
  </si>
  <si>
    <t>ParticipationInTradePortal</t>
  </si>
  <si>
    <t>RegistrationOfPatentTrademarkAndProductLicensingOverseas</t>
  </si>
  <si>
    <t>Kos menyelenggara gudang di luar negara 
(boleh dituntut mulai tahun taksiran 2002)</t>
  </si>
  <si>
    <t>Penyertaan dalam pertunjukkan perdagangan maya 
(boleh dituntut mulai tahun taksiran 2002)</t>
  </si>
  <si>
    <t>Penyertaan dalam portal perdagangan (boleh dituntut mulai tahun taksiran 2002)</t>
  </si>
  <si>
    <t>Pendaftaran paten, cap dagangan dan perlesenan barangan di luar negara 
(boleh dituntut mulai tahun taksiran 2006)</t>
  </si>
  <si>
    <t>Penyertaan dalam pasaria dagangan, pameran dan “in-store promotion” yang diluluskan oleh Perbadanan Pembangunan Perdagangan Luar Malaysia (MATRADE)</t>
  </si>
  <si>
    <t>Perhubungan awam</t>
  </si>
  <si>
    <t>Penyediaan tender bagi perbekalan barang-barang</t>
  </si>
  <si>
    <t>Publisiti dan iklan dalam media massa di luar negara</t>
  </si>
  <si>
    <t>Jenis perbelanjaan bagi penggalakan eksport [senarai]</t>
  </si>
  <si>
    <t>DetailsOfExpenditureForPromotionOfExportList</t>
  </si>
  <si>
    <t>Details of expenditure for promotion of export [list]</t>
  </si>
  <si>
    <t>Butiran perbelanjaan bagi penggalakan eksport [senarai]</t>
  </si>
  <si>
    <t>With effect from year of assessment 2002, hotel accomodation is subject to a maximum of RM300 per night and sustenance is subject to a maximum of RM150 per day.</t>
  </si>
  <si>
    <t>Mulai tahun taksiran 2002, penginapan hotel terhad kepada maksimum RM300 semalam dan makanan terhad kepada maksimum RM150 sehari.</t>
  </si>
  <si>
    <t>details-of-expenditure-promotion-of-export</t>
  </si>
  <si>
    <t>[999.057] Enumeration: Details of expenditure for promotion of export</t>
  </si>
  <si>
    <t>[999.057] Enumeration: Butiran perbelanjaan bagi penggalakan eksport</t>
  </si>
  <si>
    <t>DetailsOfExpenditureRegistrationOfPatentTrademarkAndProductLicensingOverseas</t>
  </si>
  <si>
    <t>DetailsOfExpenditureHotelAccommodationAndSustenanceSubjectToMaximumOfRM200PerDay</t>
  </si>
  <si>
    <t>Hotel accommodation and sustenance are subject to a maximum of RM200 per day</t>
  </si>
  <si>
    <t>Penginapanan hotel dan makanan terhad kepada maksimum RM200 sehari</t>
  </si>
  <si>
    <t>DetailsOfExpenditureHotelAccommodationSubjectToMaximumOfRM300PerNightAndSustenanceSubjectToMaximumOfRM150PerDay</t>
  </si>
  <si>
    <t>Market research outside Malaysia approved by MOTOUR 
(Letter from LPPM confirming approval has to be kept)</t>
  </si>
  <si>
    <t>Penyelidikan pasaran di luar Malaysia yang diluluskan oleh MOTOUR 
(Surat dari LPPM yang mengesahkan kelulusan hendaklah disimpan)</t>
  </si>
  <si>
    <t>Travelling expenses overseas incurred by company representative for the purposes of participating in trade fairs, conferences or forums approved by MOTOUR 
(Letter from LPPM confirming approval has to be kept)</t>
  </si>
  <si>
    <t>Perbelanjaan perjalanan ke luar negara oleh wakil syarikat bagi maksud mengambil bahagian dalam pasaria dagangan, persidangan atau forum yang diluluskan oleh MOTOUR 
(Surat dari LPPM yang mengesahkan kelulusan hendaklah disimpan)</t>
  </si>
  <si>
    <t xml:space="preserve">Expenses incurred for the holding of overseas trade fairs, conferences or forums approved by MOTOUR 
(Letter from LPPM confirming approval has to be kept)
(Other than those specified in travelling expenses overseas incurred by company representative for the purposes of participating in trade fairs, conferences or forums approved by MOTOUR)
</t>
  </si>
  <si>
    <t xml:space="preserve">Perbelanjaan mengadakan pasaria dagangan, persidangan atau forum di luar negara yang diluluskan oleh MOTOUR 
(Surat dari LPPM yang mengesahkan kelulusan hendaklah disimpan)
(Selain daripada perbelanjaan perjalanan ke luar negara oleh wakil syarikat bagi maksud mengambil bahagian dalam pasaria dagangan, persidangan atau forum yang diluluskan oleh MOTOUR)
</t>
  </si>
  <si>
    <t>MarketResearchOutsideMalaysiaApprovedByMOTOUR</t>
  </si>
  <si>
    <t>TravellingExpensesOverseasIncurredByCompanyRepresentativeForPurposesOfParticipatingInTradeFairsConferencesOrForumsApprovedByMOTOUR</t>
  </si>
  <si>
    <t>ExpensesIncurredForHoldingOfOverseasTradeFairsConferencesOrForumsApprovedByMOTOUR</t>
  </si>
  <si>
    <t>DetailsOfOverseasExpenditureForPromotionOfTourismList</t>
  </si>
  <si>
    <t>Details of overseas expenditure for promotion of tourism [list]</t>
  </si>
  <si>
    <t>Butiran perbelanjaan di luar negara untuk penggalakan pelancongan [senarai]</t>
  </si>
  <si>
    <t>details-of-expenditure-promotion-of-tourism</t>
  </si>
  <si>
    <t>[999.058] Enumeration: Details of overseas expenditure for promotion of tourism</t>
  </si>
  <si>
    <t>[999.058] Enumeration: Butiran perbelanjaan di luar negara untuk penggalakan pelancongan</t>
  </si>
  <si>
    <t>Name of television or radio station</t>
  </si>
  <si>
    <t>Nama stesyen televisyen atau radio</t>
  </si>
  <si>
    <t>Name of magazine, newspaper or trade directory</t>
  </si>
  <si>
    <t>Nama majalah, surat khabar atau direktori perdagangan</t>
  </si>
  <si>
    <t>Hotel accommodation are subject to a maximum of RM200 per day. 
From year of assessment 2002, hotel accomodation is subject to a maximum of RM300 per day.</t>
  </si>
  <si>
    <t>Sustenance are subject to a maximum of RM100 per day. 
From year of assessment 2002, sustenance is subject to a maximum of RM150 per day.</t>
  </si>
  <si>
    <t>Makanan terhad kepada maksimum RM100 sehari. 
Mulai tahun taksiran 2002, makanan terhad kepada maksimum RM150 sehari.</t>
  </si>
  <si>
    <t>Penginapanan hotel terhad kepada maksimum RM200 sehari. 
Mulai tahun taksiran 2002, penginapan hotel terhad kepada maksimum RM300 semalam sehari.</t>
  </si>
  <si>
    <t>DetailsOfExpenditureHotelAccommodationSubjectToMaximumOfRM200PerDayFromYearOfAssessment2002HotelAccomodationSubjectToMaximumOfRM300PerDay</t>
  </si>
  <si>
    <t>DetailsOfExpenditureSustenanceSubjectToMaximumOfRM100PerDayFromYearOfAssessment2002SustenanceSubjectToMaximumOfRM150PerDay</t>
  </si>
  <si>
    <t>DetailsOfExpenditureNameOfTelevisionOrRadioStation</t>
  </si>
  <si>
    <t>DetailsOfExpenditureNameOfMagazineNewspaperOrTradeDirectory</t>
  </si>
  <si>
    <t>Jenis perbelanjaan untuk penggalakan eksport pendidikan tinggi [senarai]</t>
  </si>
  <si>
    <t>Perbelanjaan perjalanan ke luar negara oleh wakil syarikat bagi maksud penyertaan dalam pameran pendidikan di luar negara yang diluluskan oleh Kementerian Pengajian Tinggi</t>
  </si>
  <si>
    <t>Direct expenses incurred for participating in educational exhibitions outside Malaysia which is approved by the Ministry of Higher Education 
(expenses other than air fare, overseas ground transport, accommodation, sustenance and others)</t>
  </si>
  <si>
    <t>Perbelanjaan langsung yang dilakukan bagi menyertai pameran pendidikan di luar Malaysia yang diluluskan oleh Kementerian Pengajian Tinggi 
(selain daripada tambang kapal terbang, tambang darat luar negara, penginapan, makanan dan lain-lain)</t>
  </si>
  <si>
    <t>Penyelenggaraan pejabat promosi pendidikan di luar negara</t>
  </si>
  <si>
    <t>DirectExpensesIncurredForParticipatingInEducationalExhibitionsOutsideMalaysiaWhichIsApprovedByMinistryOfHigherEducation</t>
  </si>
  <si>
    <t>DetailsOfExpenditureForPromotionOfExportOfHigherEducationList</t>
  </si>
  <si>
    <t>Details of expenditure for promotion of export of higher education [list]</t>
  </si>
  <si>
    <t>Butiran perbelanjaan untuk penggalakan eksport pendidikan tinggi [senarai]</t>
  </si>
  <si>
    <t>Accommodation subject to a maximum of RM200 per day 
(claimable from year of assessment 1996)</t>
  </si>
  <si>
    <t>Penginapan terhad kepada maksimum RM200 sehari 
(boleh dituntut mulai tahun taksiran 1996)</t>
  </si>
  <si>
    <t>Penginapan terhad kepada maksimum RM300 sehari
(boleh dituntut mulai tahun taksiran 2002)</t>
  </si>
  <si>
    <t>Sustenance subject to a maximum of RM100 per day 
(claimable from year of assessment 1996)</t>
  </si>
  <si>
    <t>Makanan terhad kepada maksimum RM100 sehari 
(boleh dituntut mulai tahun taksiran 1996)</t>
  </si>
  <si>
    <t>Makanan terhad kepada maksimum RM150 sehari
(boleh dituntut mulai tahun taksiran 2002)</t>
  </si>
  <si>
    <t>details-of-expenditure-promotion-of-export-of-higher-education</t>
  </si>
  <si>
    <t>[999.059] Enumeration: Details of expenditure for promotion of export of higher education</t>
  </si>
  <si>
    <t>[999.059] Enumeration: Butiran perbelanjaan untuk penggalakan eksport pendidikan tinggi</t>
  </si>
  <si>
    <t>Registration of patent, trademark and product licensing overseas
(With effect from Year of Assessment 2002.
These rules shall apply until Year of Assessment 2005)</t>
  </si>
  <si>
    <t>Pendaftaran paten, cap dagangan dan perlesenan barangan di luar negara
(Berkuatkuasa mulai Tahun Taksiran 2002 dan terpakai sehingga Tahun Taksiran 2005)</t>
  </si>
  <si>
    <t xml:space="preserve">Hotel accommodation and sustenance for potential importers
(With effect from Year of Assessment 2002)
</t>
  </si>
  <si>
    <t>Penginapan hotel dan makanan untuk pengimport berpotensi
(Berkuatkuasa mulai Tahun Taksiran 2002)</t>
  </si>
  <si>
    <t>RegistrationOfPatentTrademarkAndProductLicensingOverseasWithEffectFromYearOfAssessment2002Until2005</t>
  </si>
  <si>
    <t>HotelAccomodationAndSustenanceForPotentialImportersWithEffectFromYearOfAssessment2002</t>
  </si>
  <si>
    <t>Details of expenditure for single deduction for promotion of export [list]</t>
  </si>
  <si>
    <t>[999.060] Enumeration: Details of expenditure for single deduction for promotion of export</t>
  </si>
  <si>
    <t>DetailsOfExpenditureForSingleDeductionForPromotionOfExportList</t>
  </si>
  <si>
    <t>details-of-expenditure-for-single-deduction-for-promotion-of-export</t>
  </si>
  <si>
    <t>Makanan selama 3 hari terhad kepada RM150/hari.</t>
  </si>
  <si>
    <t>DetailsOfExpenditureHotelAccommodationFor3NightsSubjectToMaximumOfRM300PerNight</t>
  </si>
  <si>
    <t>DetailsOfExpenditureSustenanceFor3DaysSubjectToMaximumOfRM150PerDay</t>
  </si>
  <si>
    <t>A. WITHHOLDING TAX PROVISION IDENTIFICATION</t>
  </si>
  <si>
    <t>A. PERUNTUKAN CUKAI PEGANGAN</t>
  </si>
  <si>
    <t>PAYMENTS MADE IN THE BASIS YEAR UNDER THE WITHHOLDING TAX PROVISION OF SECTION:</t>
  </si>
  <si>
    <t>BAYARAN DALAM TAHUN ASAS YANG TERTAKLUK KEPADA CUKAI PEGANGAN DI BAWAH SEKSYEN:</t>
  </si>
  <si>
    <t>B. BASIS YEAR PAYMENTS SUBJECT TO WITHHOLDING TAX</t>
  </si>
  <si>
    <t>B. BAYARAN TAHUN ASAS YANG TERTAKLUK KEPADA CUKAI PEGANGAN</t>
  </si>
  <si>
    <t>Basis year payments subject to Withholding Tax</t>
  </si>
  <si>
    <t>Bayaran dalam tahun asas yang tertakluk kepada Cukai Pegangan</t>
  </si>
  <si>
    <t>If type of expenses is : 
- "Publicity and advertisement in mass media outside Malaysia", provide name of television or radio station and name of magazine, newspaper or trade directory for detail of expenditure. (Relevant advertisement notice has to be kept and uploaded) 
- "Market research outside Malaysia approved by MOTOUR", letter from LPPM confirming approval has to be kept and uploaded. 
- "Travelling expenses overseas incurred by company representative for the purposes of participating in trade fairs, conferences or forums approved by MOTOUR", letter from LPPM confirming approval has to be kept and uploaded. 
- "Expenses incurred for the holding of overseas trade fairs, conferences or forums approved by MOTOUR", letter from LPPM confirming approval has to be kept and uploaded.</t>
  </si>
  <si>
    <t>[999.060] Enumeration: Butiran perbelanjaan bagi potongan sekali bagi penggalakan eksport</t>
  </si>
  <si>
    <t>Butiran perbelanjaan bagi potongan sekali bagi penggalakan eksport [senarai]</t>
  </si>
  <si>
    <t>Accommodation subject to a maximum of RM300 per day 
(claimable from year of assessment 2002)</t>
  </si>
  <si>
    <t>Sustenance subject to a maximum of RM150 per day 
(claimable from year of assessment 2002)</t>
  </si>
  <si>
    <t>DetailsOfExpenditureServices</t>
  </si>
  <si>
    <t>lhdnm-enum:DetailsOfExpenditureServicesList</t>
  </si>
  <si>
    <t>http://www.hasil.gov.my/role/enum/details-of-expenditure-services</t>
  </si>
  <si>
    <t>lhdnm-enum:DetailsOfExpenditureProfessionalServicesList</t>
  </si>
  <si>
    <t>DetailsOfExpenditureProfessionalServices</t>
  </si>
  <si>
    <t>http://www.hasil.gov.my/role/enum/details-of-expenditure-professional-services</t>
  </si>
  <si>
    <t>Details of expenditure (professional services)</t>
  </si>
  <si>
    <t>Butiran perbelanjaan (perkhidmatan profesional)</t>
  </si>
  <si>
    <t>Details of expenditure (services)</t>
  </si>
  <si>
    <t>Butiran perbelanjaan (perkhidmatan)</t>
  </si>
  <si>
    <t>DetailsOfExpenditureForPromotionOfExport</t>
  </si>
  <si>
    <t>Details of expenditure for promotion of export</t>
  </si>
  <si>
    <t>Butiran perbelanjaan bagi penggalakan eksport</t>
  </si>
  <si>
    <t>lhdnm-enum:DetailsOfExpenditureForPromotionOfExportList</t>
  </si>
  <si>
    <t>http://www.hasil.gov.my/role/enum/details-of-expenditure-promotion-of-export</t>
  </si>
  <si>
    <t>DetailsOfExpenditureForSingleDeductionForPromotionOfExport</t>
  </si>
  <si>
    <t>lhdnm-enum:DetailsOfExpenditureForSingleDeductionForPromotionOfExportList</t>
  </si>
  <si>
    <t>http://www.hasil.gov.my/role/enum/details-of-expenditure-for-single-deduction-for-promotion-of-export</t>
  </si>
  <si>
    <t>Details of expenditure for single deduction for promotion of export</t>
  </si>
  <si>
    <t>Butiran perbelanjaan bagi potongan sekali bagi penggalakan eksport</t>
  </si>
  <si>
    <t>DetailsOfOverseasExpenditureForPromotionOfTourism</t>
  </si>
  <si>
    <t>Details of overseas expenditure for promotion of tourism</t>
  </si>
  <si>
    <t>Butiran perbelanjaan di luar negara untuk penggalakan pelancongan</t>
  </si>
  <si>
    <t>lhdnm-enum:DetailsOfOverseasExpenditureForPromotionOfTourismList</t>
  </si>
  <si>
    <t>http://www.hasil.gov.my/role/enum/details-of-expenditure-promotion-of-tourism</t>
  </si>
  <si>
    <t>DetailsOfExpenditureForPromotionOfExportOfHigherEducation</t>
  </si>
  <si>
    <t>lhdnm-enum:DetailsOfExpenditureForPromotionOfExportOfHigherEducationList</t>
  </si>
  <si>
    <t>http://www.hasil.gov.my/role/enum/details-of-expenditure-promotion-of-export-of-higher-education</t>
  </si>
  <si>
    <t>Details of expenditure for promotion of export of higher education</t>
  </si>
  <si>
    <t>Butiran perbelanjaan untuk penggalakan eksport pendidikan tinggi</t>
  </si>
  <si>
    <t>TypeOfExpenseForPromotionOfExportOfHigherEducation</t>
  </si>
  <si>
    <t>Type of expense for promotion of export of higher education</t>
  </si>
  <si>
    <t>Jenis perbelanjaan untuk penggalakan eksport pendidikan tinggi</t>
  </si>
  <si>
    <t>DetailsOfExpenditureServicesDescription</t>
  </si>
  <si>
    <t>Details of expenditure (services) - description</t>
  </si>
  <si>
    <t>Butiran perbelanjaan (perkhidmatan) - keterangan</t>
  </si>
  <si>
    <t>AmountOfExpenditureServices</t>
  </si>
  <si>
    <t>Amount of expenditure (services)</t>
  </si>
  <si>
    <t>Amaun perbelanjaan (perkhidmatan)</t>
  </si>
  <si>
    <t>C4. Amount (RM)</t>
  </si>
  <si>
    <t>C4. Amaun (RM)</t>
  </si>
  <si>
    <t xml:space="preserve">C3. Description </t>
  </si>
  <si>
    <t>C3. Keterangan</t>
  </si>
  <si>
    <t>AmountOfExpenditureProfessionalServices</t>
  </si>
  <si>
    <t>DetailsOfExpenditureProfessionalServicesDescription</t>
  </si>
  <si>
    <t>Details of expenditure (professional services) - description</t>
  </si>
  <si>
    <t>Amount of expenditure (professional services)</t>
  </si>
  <si>
    <t>Butiran perbelanjaan (perkhidmatan profesional) - keterangan</t>
  </si>
  <si>
    <t>Amaun perbelanjaan (perkhidmatan profesional)</t>
  </si>
  <si>
    <t>AmountOfExpenditureForPromotionOfExport</t>
  </si>
  <si>
    <t>DetailsOfExpenditureForPromotionOfExportDescription</t>
  </si>
  <si>
    <t>B4. Amount (RM)</t>
  </si>
  <si>
    <t>B4. Amaun (RM)</t>
  </si>
  <si>
    <t xml:space="preserve">B3. Description </t>
  </si>
  <si>
    <t>B3. Keterangan</t>
  </si>
  <si>
    <t>DetailsOfExpenditureForPromotionOfExportOfHigherEducationDescription</t>
  </si>
  <si>
    <t>AmountOfExpenditureForPromotionOfExportOfHigherEducation</t>
  </si>
  <si>
    <t>Amount of expenditure for promotion of export</t>
  </si>
  <si>
    <t>Butiran perbelanjaan bagi penggalakan eksport - keterangan</t>
  </si>
  <si>
    <t>Amaun perbelanjaan bagi penggalakan eksport</t>
  </si>
  <si>
    <t>Details of expenditure for promotion of export of higher education - description</t>
  </si>
  <si>
    <t>Amount of expenditure for promotion of export of higher education</t>
  </si>
  <si>
    <t>Butiran perbelanjaan untuk penggalakan eksport pendidikan tinggi - keterangan</t>
  </si>
  <si>
    <t>Amaun perbelanjaan untuk penggalakan eksport pendidikan tinggi</t>
  </si>
  <si>
    <t>E4. Amount (RM)</t>
  </si>
  <si>
    <t>E4. Amaun (RM)</t>
  </si>
  <si>
    <t xml:space="preserve">E3. Description </t>
  </si>
  <si>
    <t>E3. Keterangan</t>
  </si>
  <si>
    <t>DetailsOfOverseasExpenditureForPromotionOfTourismDescription</t>
  </si>
  <si>
    <t>AmountOfExpenditureForPromotionOfTourism</t>
  </si>
  <si>
    <t>Details of overseas expenditure for promotion of tourism - description</t>
  </si>
  <si>
    <t>Amount of expenditure for promotion of tourism</t>
  </si>
  <si>
    <t>Butiran perbelanjaan di luar negara untuk penggalakan pelancongan - keterangan</t>
  </si>
  <si>
    <t>Amaun perbelanjaan di luar negara untuk penggalakan pelancongan</t>
  </si>
  <si>
    <t>DetailsOfExpenditureForSingleDeductionForPromotionOfExportDescription</t>
  </si>
  <si>
    <t>AmountOfExpenditureForSingleDeductionForPromotionOfExport</t>
  </si>
  <si>
    <t>Details of expenditure for single deduction for promotion of export - description</t>
  </si>
  <si>
    <t>Amount of expenditure for single deduction for promotion of export</t>
  </si>
  <si>
    <t>Details of expenditure for promotion of export - description</t>
  </si>
  <si>
    <t>Butiran perbelanjaan bagi potongan sekali bagi penggalakan eksport - keterangan</t>
  </si>
  <si>
    <t>Amaun perbelanjaan bagi potongan sekali bagi penggalakan eksport</t>
  </si>
  <si>
    <t xml:space="preserve">For the following type of expenses :
1 - Registration of patent, trademark and product
licensing overseas - Income Tax (Deduction For Promotion of Exports)(No. 2) Rules 2002 - P.U.(A) 116 with effect from year of assessment 2002 until the Year of Assessment 2005
2 - Hotel accommodation and sustenance
for potential importers - Income tax (Deduction For Promotion of Exports)(No. 3) Rules 2002 - P.U.(A) 117 with effect from year of assessment 2002.
</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</si>
  <si>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</si>
  <si>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</si>
  <si>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</si>
  <si>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</si>
  <si>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</si>
  <si>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</si>
  <si>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</si>
  <si>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</si>
  <si>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</si>
  <si>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</si>
  <si>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</si>
  <si>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</si>
  <si>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</si>
  <si>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</si>
  <si>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</si>
  <si>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</si>
  <si>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</si>
  <si>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</si>
  <si>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</si>
  <si>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</si>
  <si>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</si>
  <si>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</si>
  <si>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</si>
  <si>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</si>
  <si>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</si>
  <si>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</si>
  <si>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</si>
  <si>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</si>
  <si>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</si>
  <si>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</si>
  <si>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</si>
  <si>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</si>
  <si>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</si>
  <si>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</si>
  <si>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</si>
  <si>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</si>
  <si>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</si>
  <si>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</si>
  <si>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</si>
  <si>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</si>
  <si>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</si>
  <si>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</si>
  <si>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</si>
  <si>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</si>
  <si>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</si>
  <si>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</si>
  <si>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</si>
  <si>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</si>
  <si>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</si>
  <si>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</si>
  <si>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</si>
  <si>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</si>
  <si>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</si>
  <si>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</si>
  <si>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 (local name: Hrvatska)</t>
  </si>
  <si>
    <t>Cuba</t>
  </si>
  <si>
    <t>Curacao</t>
  </si>
  <si>
    <t>Cyprus</t>
  </si>
  <si>
    <t>Czech Republic</t>
  </si>
  <si>
    <t>Denmark</t>
  </si>
  <si>
    <t>Djibouti</t>
  </si>
  <si>
    <t>Dominica</t>
  </si>
  <si>
    <t>Dominican Republic</t>
  </si>
  <si>
    <t>East Timor</t>
  </si>
  <si>
    <t>Ecuador</t>
  </si>
  <si>
    <t>Egypt</t>
  </si>
  <si>
    <t>El Salvador</t>
  </si>
  <si>
    <t>Equatorial Guinea</t>
  </si>
  <si>
    <t>Eritrea</t>
  </si>
  <si>
    <t>Estonia</t>
  </si>
  <si>
    <t>Ethiopia</t>
  </si>
  <si>
    <t>Falkland Islands (Malvinas)</t>
  </si>
  <si>
    <t>Faroe Islands</t>
  </si>
  <si>
    <t>Fiji</t>
  </si>
  <si>
    <t>Finland</t>
  </si>
  <si>
    <t>France</t>
  </si>
  <si>
    <t>France, Metropolitan</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</si>
  <si>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</si>
  <si>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</si>
  <si>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</si>
  <si>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</si>
  <si>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</si>
  <si>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</si>
  <si>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</si>
  <si>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</si>
  <si>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</si>
  <si>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</si>
  <si>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</si>
  <si>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</si>
  <si>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</si>
  <si>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</si>
  <si>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</si>
  <si>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</si>
  <si>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</si>
  <si>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</si>
  <si>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</si>
  <si>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</si>
  <si>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</si>
  <si>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Honduras</t>
  </si>
  <si>
    <t>Hong Kong</t>
  </si>
  <si>
    <t>Hungary</t>
  </si>
  <si>
    <t>Iceland</t>
  </si>
  <si>
    <t>India</t>
  </si>
  <si>
    <t>Indonesia</t>
  </si>
  <si>
    <t>Iran Islamic Republic of</t>
  </si>
  <si>
    <t>Iraq</t>
  </si>
  <si>
    <t>Ireland</t>
  </si>
  <si>
    <t>Israel</t>
  </si>
  <si>
    <t>Italy</t>
  </si>
  <si>
    <t>Jamaica</t>
  </si>
  <si>
    <t>Japan</t>
  </si>
  <si>
    <t>Jersey (Channel Islands)</t>
  </si>
  <si>
    <t>Jordan</t>
  </si>
  <si>
    <t>Kazakhstan</t>
  </si>
  <si>
    <t>Kenya</t>
  </si>
  <si>
    <t>Kiribati</t>
  </si>
  <si>
    <t>Korea, Democratic People’s Republic of</t>
  </si>
  <si>
    <t>Korea, Republic of</t>
  </si>
  <si>
    <t>Kuwait</t>
  </si>
  <si>
    <t>Kyrgyzstan</t>
  </si>
  <si>
    <t>Laos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</si>
  <si>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</si>
  <si>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</si>
  <si>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</si>
  <si>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</si>
  <si>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</si>
  <si>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</si>
  <si>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</si>
  <si>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</si>
  <si>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</si>
  <si>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</si>
  <si>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</si>
  <si>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</si>
  <si>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</si>
  <si>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</si>
  <si>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</si>
  <si>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</si>
  <si>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</si>
  <si>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</si>
  <si>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</si>
  <si>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</si>
  <si>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</si>
  <si>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</si>
  <si>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</si>
  <si>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</si>
  <si>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</si>
  <si>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</si>
  <si>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</si>
  <si>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</si>
  <si>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</si>
  <si>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</si>
  <si>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</si>
  <si>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</si>
  <si>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</si>
  <si>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</si>
  <si>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</si>
  <si>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</si>
  <si>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</si>
  <si>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</si>
  <si>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</si>
  <si>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</si>
  <si>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</si>
  <si>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</si>
  <si>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</si>
  <si>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</si>
  <si>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</si>
  <si>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</si>
  <si>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</si>
  <si>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</si>
  <si>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</si>
  <si>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</si>
  <si>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</si>
  <si>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</si>
  <si>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</si>
  <si>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</si>
  <si>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</si>
  <si>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</si>
  <si>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</si>
  <si>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</si>
  <si>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</si>
  <si>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</si>
  <si>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</si>
  <si>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</si>
  <si>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</si>
  <si>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</si>
  <si>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</si>
  <si>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</si>
  <si>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</si>
  <si>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</si>
  <si>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</si>
  <si>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</si>
  <si>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 and Montenegro</t>
  </si>
  <si>
    <t>Seychelles</t>
  </si>
  <si>
    <t>Sierra Leone</t>
  </si>
  <si>
    <t>Singapore</t>
  </si>
  <si>
    <t>Slovakia (Slovak Republic)</t>
  </si>
  <si>
    <t>Slovenia</t>
  </si>
  <si>
    <t>Solomon Islands</t>
  </si>
  <si>
    <t>Somalia</t>
  </si>
  <si>
    <t>South Africa</t>
  </si>
  <si>
    <t>South Georgia and the South Sandwich Islands</t>
  </si>
  <si>
    <t>Spain</t>
  </si>
  <si>
    <t>Sri Lanka</t>
  </si>
  <si>
    <t>St. Helena</t>
  </si>
  <si>
    <t>St. Pierre and Miquelon</t>
  </si>
  <si>
    <t>Sudan</t>
  </si>
  <si>
    <t>Suriname</t>
  </si>
  <si>
    <t>Svalbard and Jan Mayen Islands</t>
  </si>
  <si>
    <t>Swaziland</t>
  </si>
  <si>
    <t>Sweden</t>
  </si>
  <si>
    <t>Switzerland</t>
  </si>
  <si>
    <t>Syrian Arab Republic</t>
  </si>
  <si>
    <t>Taiwan, Province of China</t>
  </si>
  <si>
    <t>Tajikistan</t>
  </si>
  <si>
    <t>Tanzania, United Republic of</t>
  </si>
  <si>
    <t>Thailand</t>
  </si>
  <si>
    <t>Timor - 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</si>
  <si>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</si>
  <si>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</si>
  <si>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</si>
  <si>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</si>
  <si>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</si>
  <si>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</si>
  <si>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</si>
  <si>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</si>
  <si>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</si>
  <si>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</si>
  <si>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</si>
  <si>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</si>
  <si>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</si>
  <si>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</si>
  <si>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</si>
  <si>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</si>
  <si>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</si>
  <si>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</si>
  <si>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Vatican City State (Holy See)</t>
  </si>
  <si>
    <t>Venezuela</t>
  </si>
  <si>
    <t>Vietnam</t>
  </si>
  <si>
    <t>Virgin Islands (British)</t>
  </si>
  <si>
    <t>Virgin Islands (U.S.)</t>
  </si>
  <si>
    <t>Wallis And Futuna Islands</t>
  </si>
  <si>
    <t>Western Sahara</t>
  </si>
  <si>
    <t>Yemen</t>
  </si>
  <si>
    <t>Yugoslavia</t>
  </si>
  <si>
    <t>Zambia</t>
  </si>
  <si>
    <t>Zimbabwe</t>
  </si>
  <si>
    <t>D2a(ii). Value of exports in the basis period (current)</t>
  </si>
  <si>
    <t>D2a(ii). Nilai eksport bagi tempoh asas (semasa)</t>
  </si>
  <si>
    <t>Other expenses / incentive claim</t>
  </si>
  <si>
    <t>Perbelanjaan / Tuntutan insentif lain</t>
  </si>
  <si>
    <t>107 - Expenditure incurred in sponsoring any approved local an foreign arts, cultural or heritage activity:
- Not exceeding RM200,000 for sponsoring foreign arts, cultural or heritage activity
- Not exceeding RM500,000 in aggregate.</t>
  </si>
  <si>
    <t>121 - Deduction for gifts of new personal computers to employees.
Deduction for gifts of new personal computer and monthly broadband subscription fee to employees</t>
  </si>
  <si>
    <t>121 - Potongan bagi hadiah komputer peribadi baru kepada pekerja.
Potongan bagi hadiah komputer peribadi baru dan / atau fi langganan jalur lebar bulanan kepada pekerja</t>
  </si>
  <si>
    <t xml:space="preserve">Note: 
(i) Division of Chargeable Income is computed as follows:-  Statutory Income / Total Statutory Income x Chargeable Income  
(ii) Exempt account for inward re-takaful and off-shore takaful businesses [subsection 60AA(22)] is computed as follows:- Chargeable Income (after division)  Less: Income tax @ 5% 
(iii) Family re-takaful and inward re-takaful business:- Both businesses are sources separate from family takaful business and assessed as general business.  
(iv) Tax rate: [ refer to subsection 60AA(22) of ITA 1967, subparagraph 2(a), 4 and Part XII Schedule 1 of ITA 1967]
Family takaful fund - 8%
Takaful operator's fund, family re-takaful fund and general takaful fund - 24%.
Inward re-takaful fund, inward family re-takaful fund and offshore takaful fund - 5%
</t>
  </si>
  <si>
    <t>Nota: 
(i) Pendapatan Bercukai dibahagikan boleh dikira seperti berikut:-
Pendapatan Berkanun / Jumlah Besar Pendapatan Berkanun x Pendapatan Bercukai
(ii) Akaun pengecualian bagi perniagaan takaful semula alir masuk dan dana takaful luar pesisir [subseksyen
60AA(22)] dikira seperti berikut:-
Pendapatan Bercukai (setelah dibahagikan) Tolak:Cukai pendapatan @ 5% 
(iii) Perniagaan takaful semula keluarga dan takaful semula alir masuk:-
Kedua-dua perniagaan adalah punca berasingan daripada perniagaan takaful keluarga dan ditaksir sebagai perniagaan am.
(iv) Kadar cukai: [rujuk subseksyen 60AA(22) ACP 1967, subperenggan 2(a), perenggan 4 dan Bahagian XII Jadual 1 ACP 1967]
Dana takaful keluarga - 8%
Dana pengendali takaful, dana takaful semula keluarga dan dana takaful am - 24%.
Dana takaful semula alir masuk, dana takaful semula keluarga alir masuk dan dana takaful luar pesisir - 5%.</t>
  </si>
  <si>
    <t>CurrentYearAllowanceAbstract</t>
  </si>
  <si>
    <t>D2. Current year Allowance :</t>
  </si>
  <si>
    <t>D2. Elaun tahun semasa :</t>
  </si>
  <si>
    <t>D2(iii). Current year Allowance =</t>
  </si>
  <si>
    <t>D2(iii). Elaun tahun semasa =</t>
  </si>
  <si>
    <t>Current year allowance [abstract]</t>
  </si>
  <si>
    <t>Elaun tahun semasa [abstrak]</t>
  </si>
  <si>
    <t>ResearchProjectsUndertakenForPeriodOfMoreThanOneYearAbstract</t>
  </si>
  <si>
    <t>ResearchProjectsUndertakenForPeriodOfMoreThanOneYearTable</t>
  </si>
  <si>
    <t>MaturityOfResearchProjectAxis</t>
  </si>
  <si>
    <t>MoreThanOneYearMember</t>
  </si>
  <si>
    <t>ResearchProjectsUndertakenForPeriodOfMoreThanOneYearLineItems</t>
  </si>
  <si>
    <t>LessThanOneYearMember</t>
  </si>
  <si>
    <t>A4. Amount of expenditure claimed (RM)</t>
  </si>
  <si>
    <t>A4. Amaun perbelanjaan yang dituntut (RM)</t>
  </si>
  <si>
    <t>PART B: For research project undertaken for a period of more than one (1) year</t>
  </si>
  <si>
    <t>BAHAGIAN B : Projek penyelidikan yang dilaksanakan bagi tempoh melebihi satu (1) tahun</t>
  </si>
  <si>
    <t>B1. Title of the project</t>
  </si>
  <si>
    <t>B1. Tajuk projek</t>
  </si>
  <si>
    <t>B2. Date of approval</t>
  </si>
  <si>
    <t>B2. Tarikh kelulusan</t>
  </si>
  <si>
    <t>B3. Period of approval</t>
  </si>
  <si>
    <t>B3. Tempoh kelulusan</t>
  </si>
  <si>
    <t>B4. Project Commencement date</t>
  </si>
  <si>
    <t>B4. Tarikh Mula Projek</t>
  </si>
  <si>
    <t>B5. Expected date of completion</t>
  </si>
  <si>
    <t>B5. Tarikh dijangka siap</t>
  </si>
  <si>
    <t>B6. Total claim for previous years (RM)</t>
  </si>
  <si>
    <t>B7. Amount of expenditure claimed (RM)</t>
  </si>
  <si>
    <t>B8. Total (RM)</t>
  </si>
  <si>
    <t>B8. Jumlah (RM)</t>
  </si>
  <si>
    <t>B7. Amaun perbelanjaan yang dituntut (RM)</t>
  </si>
  <si>
    <t>B6. Jumlah tuntutan tahun-tahun sebelum (RM)</t>
  </si>
  <si>
    <t>ManpowerInResearchProjectTable</t>
  </si>
  <si>
    <t>ManpowerInResearchProjectLineItems</t>
  </si>
  <si>
    <t>NameOfOfficerOrStaff</t>
  </si>
  <si>
    <t>Citizenship</t>
  </si>
  <si>
    <t>PositionHeld</t>
  </si>
  <si>
    <t>QualificationAndExperience</t>
  </si>
  <si>
    <t>JobResponsibilityInResearch</t>
  </si>
  <si>
    <t>BasicSalary</t>
  </si>
  <si>
    <t>PercentageOfTimeAllocatedForResearch</t>
  </si>
  <si>
    <t>ActualSalaryClaimed</t>
  </si>
  <si>
    <t>SummaryOfActualSalariesAbstract</t>
  </si>
  <si>
    <t>SummaryOfActualSalariesTable</t>
  </si>
  <si>
    <t>C2. Manpower in research project</t>
  </si>
  <si>
    <t>C2(a). Name of officer/ staff</t>
  </si>
  <si>
    <t>C2(b). Citizenship</t>
  </si>
  <si>
    <t>C2(c). Position held</t>
  </si>
  <si>
    <t>C2(d). Qualification &amp; experience</t>
  </si>
  <si>
    <t>C2(e). Job responsibility in research</t>
  </si>
  <si>
    <t>C2(f). Basic salary (RM)</t>
  </si>
  <si>
    <t>C2(g). Percentage of time allocated for research</t>
  </si>
  <si>
    <t>C2(h). Actual salary claimed (RM)</t>
  </si>
  <si>
    <t>C2(a). Nama pegawai / staf</t>
  </si>
  <si>
    <t>C2(b). Warganegara</t>
  </si>
  <si>
    <t>C2(c). Jawatan dipegang</t>
  </si>
  <si>
    <t>C2(d). Kelayakan &amp; pengalaman</t>
  </si>
  <si>
    <t>C2(e). Tanggung jawab kerja dalam penyelidikan</t>
  </si>
  <si>
    <t>C2(f). Gaji asas (RM)</t>
  </si>
  <si>
    <t>C2(g). Peratusan bahagian masa kerja utk Penyelidikan</t>
  </si>
  <si>
    <t>C2(h). Gaji sebenar dituntut (RM)</t>
  </si>
  <si>
    <t xml:space="preserve">For manpower not involved in research on a full time basis, a Time Sheet must be prepared for audit purpose </t>
  </si>
  <si>
    <t>Bagi tenaga manusia yang tidak melibatkan diri secara sepenuh masa dalam penyelidikan, Helaian Masa hendaklah disediakan bagi tujuan audit</t>
  </si>
  <si>
    <t>Manpower in research project [table]</t>
  </si>
  <si>
    <t>Tenaga manusia dalam projek [jadual]</t>
  </si>
  <si>
    <t>Manpower in research project [line items]</t>
  </si>
  <si>
    <t>Tenaga manusia dalam projek [butiran]</t>
  </si>
  <si>
    <t>Name of officer / staff</t>
  </si>
  <si>
    <t>Nama pegawai / staf</t>
  </si>
  <si>
    <t>Warganegara</t>
  </si>
  <si>
    <t>Position held</t>
  </si>
  <si>
    <t>Jawatan dipegang</t>
  </si>
  <si>
    <t>Qualification and experience</t>
  </si>
  <si>
    <t>Kelayakan &amp; pengalaman</t>
  </si>
  <si>
    <t>Job responsibility in research</t>
  </si>
  <si>
    <t>Tanggung jawab kerja dalam penyelidikan</t>
  </si>
  <si>
    <t>Basic salary</t>
  </si>
  <si>
    <t>Gaji asas</t>
  </si>
  <si>
    <t>Percentage of time allocated for research</t>
  </si>
  <si>
    <t>Peratusan bahagian masa kerja utk Penyelidikan</t>
  </si>
  <si>
    <t>Actual salary claimed</t>
  </si>
  <si>
    <t>Gaji sebenar dituntut</t>
  </si>
  <si>
    <t>SummaryOfActualSalariesLineItems</t>
  </si>
  <si>
    <t>Summary of actual salaries [abstract]</t>
  </si>
  <si>
    <t>Summary of actual salaries [table]</t>
  </si>
  <si>
    <t>Summary of actual salaries [line items]</t>
  </si>
  <si>
    <t>Ringkasan gaji sebenar [abstrak]</t>
  </si>
  <si>
    <t>Ringkasan gaji sebenar [jadual]</t>
  </si>
  <si>
    <t>Ringkasan gaji sebenar [butiran]</t>
  </si>
  <si>
    <t>ManpowerInResearchProjectCodeIdentificationAxis</t>
  </si>
  <si>
    <t>Manpower in research project code identification [axis]</t>
  </si>
  <si>
    <t>Kod pengenalan tenaga manusia dalam projek penyelidikan [paksi]</t>
  </si>
  <si>
    <t>Maturity of research project [axis]</t>
  </si>
  <si>
    <t>Less than one year [member]</t>
  </si>
  <si>
    <t>More than one year [member]</t>
  </si>
  <si>
    <t>Tempoh projek [paksi]</t>
  </si>
  <si>
    <t>Kurang daripada satu tahun [ahli]</t>
  </si>
  <si>
    <t>Lebih daripada satu tahun [ahli]</t>
  </si>
  <si>
    <t>Research projects undertaken for a period of more than one year [abstract]</t>
  </si>
  <si>
    <t>Research projects undertaken for a period of more than one year [table]</t>
  </si>
  <si>
    <t>Research projects undertaken for a period of more than one year [line items]</t>
  </si>
  <si>
    <t>Projek penyelidikan yang dilaksanakan bagi tempoh melebihi satu tahun [abstrak]</t>
  </si>
  <si>
    <t>Projek penyelidikan yang dilaksanakan bagi tempoh melebihi satu tahun [jadual]</t>
  </si>
  <si>
    <t>Projek penyelidikan yang dilaksanakan bagi tempoh melebihi satu tahun [butiran]</t>
  </si>
  <si>
    <t>C2(i). TOTAL</t>
  </si>
  <si>
    <t>C2(i). JUMLAH</t>
  </si>
  <si>
    <t>#lhdnm_manpowerInResearchProjectCodeIdentifier</t>
  </si>
  <si>
    <t>Form 2: Claim for double deduction on research expenditure under section 34A of the Income Tax Act 1967</t>
  </si>
  <si>
    <t>PART A: Research expenditure incurred for current year project</t>
  </si>
  <si>
    <t>BAHAGIAN A: Perbelanjaan penyelidikan yang dilakukan bagi projek tahun semasa</t>
  </si>
  <si>
    <t>3G(i). Rugi Larasan 3D(iii) x (3E/3F)</t>
  </si>
  <si>
    <t>3G(i). Adjusted Loss 3D(iii) x (3E/3F)</t>
  </si>
  <si>
    <t>Form C (RK-T) : Group Relief Form For Claimant Company (Section 44A of the Income Tax Act 1967)</t>
  </si>
  <si>
    <t>Group Relief Form For Claimant Company (Section 44A of the Income Tax Act 1967)</t>
  </si>
  <si>
    <t>Form C (RK-S) : Group Relief Form For Surrendering Company (Section 44A of the Income Tax Act 1967)</t>
  </si>
  <si>
    <t>Group Relief Form For Surrendering Company (Section 44A of the Income Tax Act 1967)</t>
  </si>
  <si>
    <t>Computation of statutory income for a company which has been granted Schedule 7A/ Schedule 7B/ Infrastructure Allowance Incentive</t>
  </si>
  <si>
    <t>HK-PC5: Computation of statutory income for a company which has been granted Schedule 7A/ Schedule 7B/ Infrastructure Allowance Incentive</t>
  </si>
  <si>
    <t>D2b. The amount of statutory income to be exempted</t>
  </si>
  <si>
    <t>D2b. Amaun pendapatan berkanun yang dikecualikan</t>
  </si>
  <si>
    <t>Particulars of the companies claiming the loss [table]</t>
  </si>
  <si>
    <t>Maklumat syarikat yang menuntut kerugian [jadual]</t>
  </si>
  <si>
    <t>Peningkatan yang ketara dalam eksport</t>
  </si>
  <si>
    <t>D1d. Percentage of Value Added D1c / D1a x 100</t>
  </si>
  <si>
    <t>D1d. Peratus Nilai ditambah D1c / D1a x 100</t>
  </si>
  <si>
    <t>D2c. Value of Increased Export [ D2a - D2b ] =</t>
  </si>
  <si>
    <t>D2c. Nilai Peningkatan Eksport [ D2a - D2b ] =</t>
  </si>
  <si>
    <t>D1c. Value Added [ D1a - D1b ] =</t>
  </si>
  <si>
    <t>D1c. Nilai ditambah [ D1a - D1b ] =</t>
  </si>
  <si>
    <t>Jumlah tuntutan kerugian oleh syarikat menuntut di 1H merujuk kepada jumlah amaun diserah (jumlah 1G dari Jadual) oleh syarikat menyerah [abstrak]</t>
  </si>
  <si>
    <t>Jumlah tuntutan kerugian oleh syarikat menuntut di 1H merujuk kepada jumlah amaun diserah (jumlah 1G dari Jadual) oleh syarikat menyerah [jadual]</t>
  </si>
  <si>
    <t>Jumlah tuntutan kerugian oleh syarikat menuntut di 1H merujuk kepada jumlah amaun diserah (jumlah 1G dari Jadual) oleh syarikat menyerah [butiran]</t>
  </si>
  <si>
    <t>Total losses claim by claimant company at 1H referring to total amount surrendered (total 1G from schedule) by surrendering company [abstract]</t>
  </si>
  <si>
    <t>Total losses claim by claimant company at 1H referring to total amount surrendered (total 1G from schedule) by surrendering company [table]</t>
  </si>
  <si>
    <t>Total losses claim by claimant company at 1H referring to total amount surrendered (total 1G from schedule) by surrendering company [line items]</t>
  </si>
  <si>
    <t>Rumusan pelarasan pendapatan dan perbelanjaan perniagaan</t>
  </si>
  <si>
    <t>Summary of adjustment of business income and expenditure</t>
  </si>
  <si>
    <t>B. JUMLAH PENDAPATAN BUKAN PERNIAGAAN [ A(i) to A(v) ]</t>
  </si>
  <si>
    <t>B. TOTAL NON-BUSINESS INCOME [ A(i) to A(v) ]</t>
  </si>
  <si>
    <t>Pasaran Utama yang sedia ada</t>
  </si>
  <si>
    <t>Statutory Income</t>
  </si>
  <si>
    <t>Pendapatan Berkanun</t>
  </si>
  <si>
    <t>Amount from C</t>
  </si>
  <si>
    <t>Amaun dari C</t>
  </si>
  <si>
    <t>E2.4(i). Kod perbelanjaan/tuntutan insentif lain (sila rujuk Lampiran D)</t>
  </si>
  <si>
    <t>E2.4(ii). Amaun perbelanjaan/tuntutan insentif lain (RM)</t>
  </si>
  <si>
    <t>E2.4(i). Other expenses/incentive claim code (refer to Appendix D)</t>
  </si>
  <si>
    <t>Terpakai jika EPS dituntut bagi tahun taksiran semasa</t>
  </si>
  <si>
    <t>B1(i). *Provide attachment if necessary.</t>
  </si>
  <si>
    <t>B1(i). * Sediakan lampiran sekiranya perlu</t>
  </si>
  <si>
    <t>AttachmentEPSPin2012</t>
  </si>
  <si>
    <t>Attachment (EPS Pin 2012)</t>
  </si>
  <si>
    <t>Lampiran (EPS Pin 2012)</t>
  </si>
  <si>
    <t>ExemptionOnStatutoryIncomeAbsorbedOnExportsForNewMarket</t>
  </si>
  <si>
    <t>ExemptionOnStatutoryIncomeAbsorbedOnSignificantIncreaseInExports</t>
  </si>
  <si>
    <t>Exemption on statutory income absorbed on significant increase in exports</t>
  </si>
  <si>
    <t>Pendapatan berkanun dikecualikan yang diserap ke atas peningkatan eksport yang ketara</t>
  </si>
  <si>
    <t>Exemption on statutory income absorbed on exports for new market</t>
  </si>
  <si>
    <t>Pendapatan berkanun dikecualikan yang diserap ke kepada eksport untuk pasaran baru</t>
  </si>
  <si>
    <t>For the following types of advertisement medium:-
1 - In the Internet where the host website is located in Malaysia, state the website address
2 - In magazine and newspaper printed in Malaysia, state the Name of the Magazine/Newspaper (Advertisement notice has to be kept)
3 - On local licenced television station, state the Name of the Television Station
4 - On advertisement hoardings located in Malaysia (Approval letter by the relevant local authority has to be kept), state the name and address of the Advertising Company
5 - In trade publication printed in Malaysia", state the name of the Trade Publication
6 - Sponsoring of an approved international sporting event held in Malaysia, state the name of the approved International Sporting Event (Approval letter from the Ministry of Culture, Youth and Sports has to be kept)
7 - Sponsoring of an approved international trade conference held in Malaysia, state the name of the approved International Trade Conference (Approval letter from the Malaysian External Trade Development Corporation [MATRADE] has to be kept)
8 - Sponsoring of an approved international trade exhibition held in Malaysia, state the name of the approved International Trade Exhibition (Approval letter from the Malaysian External Trade Development Corporation [MATRADE] has to be kept)</t>
  </si>
</sst>
</file>

<file path=xl/styles.xml><?xml version="1.0" encoding="utf-8"?>
<styleSheet xmlns="http://schemas.openxmlformats.org/spreadsheetml/2006/main" xmlns:mc="http://schemas.openxmlformats.org/markup-compatibility/2006" xmlns:x14ac="http://schemas.microsoft.com/office/spreadsheetml/2009/9/ac" mc:Ignorable="x14ac">
  <fonts count="11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Calibri"/>
      <family val="2"/>
      <scheme val="minor"/>
    </font>
    <font>
      <b/>
      <sz val="11"/>
      <color theme="1"/>
      <name val="Calibri"/>
      <family val="2"/>
      <charset val="238"/>
      <scheme val="minor"/>
    </font>
    <font>
      <sz val="11"/>
      <name val="Calibri"/>
      <family val="2"/>
      <scheme val="minor"/>
    </font>
    <font>
      <sz val="11"/>
      <color theme="1"/>
      <name val="Calibri"/>
      <family val="2"/>
      <scheme val="minor"/>
    </font>
    <font>
      <b/>
      <sz val="11"/>
      <name val="Calibri"/>
      <family val="2"/>
      <charset val="238"/>
      <scheme val="minor"/>
    </font>
    <font>
      <sz val="11"/>
      <name val="Calibri"/>
      <family val="2"/>
      <charset val="238"/>
      <scheme val="minor"/>
    </font>
    <font>
      <sz val="11"/>
      <name val="Calibri"/>
      <family val="2"/>
      <charset val="238"/>
    </font>
    <font>
      <u/>
      <sz val="11"/>
      <color theme="10"/>
      <name val="Calibri"/>
      <family val="2"/>
      <scheme val="minor"/>
    </font>
    <font>
      <sz val="11"/>
      <color rgb="FFFF0000"/>
      <name val="Calibri"/>
      <family val="2"/>
      <charset val="238"/>
      <scheme val="minor"/>
    </font>
    <font>
      <sz val="11"/>
      <color rgb="FFFF0000"/>
      <name val="Calibri"/>
      <family val="2"/>
      <scheme val="minor"/>
    </font>
    <font>
      <sz val="11"/>
      <name val="Calibri"/>
      <family val="2"/>
    </font>
    <font>
      <u/>
      <sz val="11"/>
      <color theme="10"/>
      <name val="Calibri"/>
      <family val="2"/>
      <charset val="238"/>
      <scheme val="minor"/>
    </font>
    <font>
      <sz val="11"/>
      <color rgb="FF333333"/>
      <name val="Calibri"/>
      <family val="2"/>
      <charset val="238"/>
      <scheme val="minor"/>
    </font>
    <font>
      <b/>
      <sz val="11"/>
      <name val="Calibri"/>
      <family val="2"/>
      <scheme val="minor"/>
    </font>
    <font>
      <sz val="11"/>
      <color rgb="FF333333"/>
      <name val="Verdana"/>
      <family val="2"/>
      <charset val="238"/>
    </font>
    <font>
      <sz val="11"/>
      <color rgb="FF231F20"/>
      <name val="Calibri"/>
      <family val="2"/>
      <scheme val="minor"/>
    </font>
    <font>
      <sz val="11"/>
      <color rgb="FF777777"/>
      <name val="Arial"/>
      <family val="2"/>
      <charset val="238"/>
    </font>
    <font>
      <sz val="11"/>
      <color rgb="FF222222"/>
      <name val="Arial"/>
      <family val="2"/>
      <charset val="238"/>
    </font>
    <font>
      <sz val="10"/>
      <color theme="1"/>
      <name val="Calibri"/>
      <family val="2"/>
      <scheme val="minor"/>
    </font>
    <font>
      <u/>
      <sz val="11"/>
      <color theme="1"/>
      <name val="Calibri"/>
      <family val="2"/>
      <scheme val="minor"/>
    </font>
    <font>
      <strike/>
      <sz val="11"/>
      <color theme="1"/>
      <name val="Calibri"/>
      <family val="2"/>
      <scheme val="minor"/>
    </font>
    <font>
      <sz val="11"/>
      <color rgb="FF00B050"/>
      <name val="Calibri"/>
      <family val="2"/>
      <scheme val="minor"/>
    </font>
    <font>
      <sz val="11"/>
      <color rgb="FF000000"/>
      <name val="Calibri"/>
      <family val="2"/>
      <charset val="238"/>
      <scheme val="minor"/>
    </font>
    <font>
      <sz val="11"/>
      <color rgb="FFFF0000"/>
      <name val="Calibri"/>
      <family val="2"/>
    </font>
    <font>
      <sz val="11"/>
      <color theme="1"/>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tint="-0.34998626667073579"/>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2">
    <xf numFmtId="0" fontId="0" fillId="0" borderId="0"/>
    <xf numFmtId="0" fontId="89" fillId="0" borderId="0"/>
    <xf numFmtId="0" fontId="93" fillId="0" borderId="0" applyNumberFormat="0" applyFill="0" applyBorder="0" applyAlignment="0" applyProtection="0"/>
    <xf numFmtId="0" fontId="85" fillId="0" borderId="0"/>
    <xf numFmtId="0" fontId="89" fillId="0" borderId="0"/>
    <xf numFmtId="0" fontId="89" fillId="0" borderId="0"/>
    <xf numFmtId="0" fontId="84" fillId="0" borderId="0"/>
    <xf numFmtId="0" fontId="83" fillId="0" borderId="0"/>
    <xf numFmtId="0" fontId="82" fillId="0" borderId="0"/>
    <xf numFmtId="0" fontId="81"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9" fillId="0" borderId="0"/>
    <xf numFmtId="0" fontId="89" fillId="0" borderId="0"/>
    <xf numFmtId="0" fontId="33" fillId="0" borderId="0"/>
  </cellStyleXfs>
  <cellXfs count="686">
    <xf numFmtId="0" fontId="0" fillId="0" borderId="0" xfId="0"/>
    <xf numFmtId="0" fontId="91" fillId="0" borderId="2" xfId="0" applyFont="1" applyBorder="1" applyAlignment="1" applyProtection="1">
      <alignment horizontal="left" vertical="center"/>
    </xf>
    <xf numFmtId="0" fontId="92" fillId="0" borderId="1" xfId="0" applyFont="1" applyBorder="1" applyAlignment="1" applyProtection="1">
      <alignment horizontal="left" vertical="center" indent="4"/>
    </xf>
    <xf numFmtId="0" fontId="91" fillId="0" borderId="0" xfId="0" applyFont="1" applyBorder="1" applyAlignment="1" applyProtection="1">
      <alignment horizontal="left" vertical="center"/>
    </xf>
    <xf numFmtId="0" fontId="92" fillId="0" borderId="1" xfId="0" applyFont="1" applyFill="1" applyBorder="1" applyAlignment="1" applyProtection="1">
      <alignment horizontal="left" vertical="center" indent="1"/>
    </xf>
    <xf numFmtId="0" fontId="92" fillId="0" borderId="1" xfId="0" applyFont="1" applyFill="1" applyBorder="1" applyAlignment="1" applyProtection="1">
      <alignment horizontal="left" vertical="center" indent="2"/>
    </xf>
    <xf numFmtId="0" fontId="92" fillId="0" borderId="1" xfId="0" applyFont="1" applyFill="1" applyBorder="1" applyAlignment="1" applyProtection="1">
      <alignment horizontal="left" vertical="center" indent="3"/>
    </xf>
    <xf numFmtId="0" fontId="92" fillId="0" borderId="1" xfId="0" applyFont="1" applyFill="1" applyBorder="1" applyAlignment="1" applyProtection="1">
      <alignment horizontal="left" vertical="center" indent="4"/>
    </xf>
    <xf numFmtId="0" fontId="91" fillId="0" borderId="1" xfId="0" applyFont="1" applyBorder="1" applyAlignment="1">
      <alignment horizontal="left" indent="1"/>
    </xf>
    <xf numFmtId="0" fontId="91" fillId="0" borderId="1" xfId="0" applyFont="1" applyBorder="1"/>
    <xf numFmtId="0" fontId="91" fillId="0" borderId="0" xfId="0" applyFont="1"/>
    <xf numFmtId="0" fontId="91" fillId="0" borderId="1" xfId="0" applyFont="1" applyFill="1" applyBorder="1" applyAlignment="1">
      <alignment horizontal="left" indent="4"/>
    </xf>
    <xf numFmtId="0" fontId="91" fillId="0" borderId="1" xfId="0" applyFont="1" applyFill="1" applyBorder="1"/>
    <xf numFmtId="0" fontId="91" fillId="6" borderId="1" xfId="0" applyFont="1" applyFill="1" applyBorder="1" applyAlignment="1" applyProtection="1">
      <alignment vertical="center"/>
    </xf>
    <xf numFmtId="0" fontId="91" fillId="5" borderId="1" xfId="0" applyFont="1" applyFill="1" applyBorder="1" applyAlignment="1" applyProtection="1">
      <alignment horizontal="center" vertical="center"/>
    </xf>
    <xf numFmtId="0" fontId="91" fillId="0" borderId="1" xfId="1" applyFont="1" applyFill="1" applyBorder="1"/>
    <xf numFmtId="0" fontId="91" fillId="0" borderId="1" xfId="1" applyFont="1" applyBorder="1"/>
    <xf numFmtId="0" fontId="91" fillId="0" borderId="1" xfId="1" applyFont="1" applyFill="1" applyBorder="1" applyAlignment="1">
      <alignment horizontal="left" indent="2"/>
    </xf>
    <xf numFmtId="0" fontId="91" fillId="0" borderId="1" xfId="1" applyFont="1" applyFill="1" applyBorder="1" applyAlignment="1">
      <alignment horizontal="left" indent="3"/>
    </xf>
    <xf numFmtId="0" fontId="91" fillId="0" borderId="0" xfId="1" applyFont="1"/>
    <xf numFmtId="0" fontId="91" fillId="0" borderId="1" xfId="1" applyFont="1" applyFill="1" applyBorder="1" applyAlignment="1">
      <alignment horizontal="left" indent="4"/>
    </xf>
    <xf numFmtId="0" fontId="91" fillId="0" borderId="1" xfId="0" applyFont="1" applyFill="1" applyBorder="1" applyAlignment="1">
      <alignment horizontal="left" indent="5"/>
    </xf>
    <xf numFmtId="0" fontId="91" fillId="0" borderId="0" xfId="0" applyFont="1" applyFill="1" applyAlignment="1">
      <alignment horizontal="left" indent="4"/>
    </xf>
    <xf numFmtId="0" fontId="91" fillId="0" borderId="1" xfId="0" applyFont="1" applyFill="1" applyBorder="1" applyAlignment="1" applyProtection="1">
      <alignment horizontal="left" vertical="center" indent="1"/>
    </xf>
    <xf numFmtId="0" fontId="89" fillId="0" borderId="1" xfId="0" applyFont="1" applyFill="1" applyBorder="1"/>
    <xf numFmtId="0" fontId="90" fillId="5"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indent="4"/>
    </xf>
    <xf numFmtId="0" fontId="88" fillId="0" borderId="1" xfId="0" applyFont="1" applyFill="1" applyBorder="1" applyAlignment="1">
      <alignment horizontal="left" indent="3"/>
    </xf>
    <xf numFmtId="0" fontId="88" fillId="0" borderId="1" xfId="0" applyFont="1" applyFill="1" applyBorder="1" applyAlignment="1">
      <alignment horizontal="left" indent="4"/>
    </xf>
    <xf numFmtId="0" fontId="88" fillId="0" borderId="1" xfId="0" applyFont="1" applyFill="1" applyBorder="1" applyAlignment="1">
      <alignment horizontal="left" indent="2"/>
    </xf>
    <xf numFmtId="0" fontId="88" fillId="0" borderId="1" xfId="1" applyFont="1" applyFill="1" applyBorder="1" applyAlignment="1">
      <alignment horizontal="left" indent="3"/>
    </xf>
    <xf numFmtId="0" fontId="88" fillId="0" borderId="1" xfId="0" applyFont="1" applyFill="1" applyBorder="1" applyAlignment="1">
      <alignment horizontal="left" indent="1"/>
    </xf>
    <xf numFmtId="0" fontId="88" fillId="0" borderId="1" xfId="0" applyFont="1" applyFill="1" applyBorder="1" applyAlignment="1">
      <alignment horizontal="left" indent="5"/>
    </xf>
    <xf numFmtId="0" fontId="88" fillId="0" borderId="1" xfId="1" applyFont="1" applyFill="1" applyBorder="1" applyAlignment="1">
      <alignment horizontal="left" indent="4"/>
    </xf>
    <xf numFmtId="0" fontId="88" fillId="0" borderId="1" xfId="0" applyFont="1" applyFill="1" applyBorder="1" applyAlignment="1" applyProtection="1">
      <alignment horizontal="left" vertical="center" indent="5"/>
    </xf>
    <xf numFmtId="0" fontId="89" fillId="0" borderId="1" xfId="1" applyFont="1" applyBorder="1"/>
    <xf numFmtId="0" fontId="89" fillId="0" borderId="1" xfId="1" applyFont="1" applyBorder="1" applyAlignment="1">
      <alignment horizontal="left" indent="3"/>
    </xf>
    <xf numFmtId="0" fontId="89" fillId="0" borderId="1" xfId="1" applyFont="1" applyBorder="1" applyAlignment="1">
      <alignment horizontal="left" indent="2"/>
    </xf>
    <xf numFmtId="0" fontId="91" fillId="0" borderId="1" xfId="0" applyFont="1" applyBorder="1" applyAlignment="1">
      <alignment horizontal="left" indent="4"/>
    </xf>
    <xf numFmtId="0" fontId="91" fillId="0" borderId="1" xfId="0" applyFont="1" applyFill="1" applyBorder="1" applyAlignment="1">
      <alignment horizontal="left" vertical="top" indent="4"/>
    </xf>
    <xf numFmtId="0" fontId="91" fillId="0" borderId="1" xfId="0" applyFont="1" applyFill="1" applyBorder="1" applyAlignment="1">
      <alignment horizontal="left" vertical="top" indent="3"/>
    </xf>
    <xf numFmtId="0" fontId="91" fillId="0" borderId="1" xfId="0" applyFont="1" applyBorder="1" applyAlignment="1">
      <alignment horizontal="left" vertical="top" indent="6"/>
    </xf>
    <xf numFmtId="0" fontId="91" fillId="0" borderId="1" xfId="0" applyFont="1" applyBorder="1" applyAlignment="1">
      <alignment horizontal="left" vertical="top" indent="5"/>
    </xf>
    <xf numFmtId="0" fontId="91" fillId="0" borderId="1" xfId="0" applyFont="1" applyFill="1" applyBorder="1" applyAlignment="1">
      <alignment horizontal="left" vertical="top"/>
    </xf>
    <xf numFmtId="0" fontId="91" fillId="0" borderId="1" xfId="0" applyFont="1" applyFill="1" applyBorder="1" applyAlignment="1">
      <alignment horizontal="left" vertical="top" indent="5"/>
    </xf>
    <xf numFmtId="0" fontId="91" fillId="0" borderId="1" xfId="1" applyFont="1" applyFill="1" applyBorder="1" applyAlignment="1">
      <alignment horizontal="left" indent="5"/>
    </xf>
    <xf numFmtId="0" fontId="91" fillId="0" borderId="1" xfId="1" applyFont="1" applyBorder="1" applyAlignment="1">
      <alignment horizontal="left" indent="4"/>
    </xf>
    <xf numFmtId="0" fontId="91" fillId="0" borderId="1" xfId="1" applyFont="1" applyBorder="1" applyAlignment="1">
      <alignment horizontal="left" indent="5"/>
    </xf>
    <xf numFmtId="0" fontId="91" fillId="0" borderId="0" xfId="0" applyFont="1" applyAlignment="1">
      <alignment horizontal="left" indent="4"/>
    </xf>
    <xf numFmtId="0" fontId="91" fillId="0" borderId="1" xfId="1" applyFont="1" applyBorder="1" applyAlignment="1">
      <alignment horizontal="left" indent="3"/>
    </xf>
    <xf numFmtId="0" fontId="91" fillId="0" borderId="1" xfId="0" applyFont="1" applyFill="1" applyBorder="1" applyAlignment="1">
      <alignment horizontal="left" vertical="top" indent="2"/>
    </xf>
    <xf numFmtId="0" fontId="91" fillId="0" borderId="1" xfId="0" applyFont="1" applyBorder="1" applyAlignment="1">
      <alignment horizontal="left" vertical="top" indent="4"/>
    </xf>
    <xf numFmtId="0" fontId="91" fillId="0" borderId="1" xfId="0" applyFont="1" applyBorder="1" applyAlignment="1">
      <alignment horizontal="left" vertical="top" wrapText="1" indent="5"/>
    </xf>
    <xf numFmtId="0" fontId="91" fillId="0" borderId="0" xfId="0" applyFont="1" applyFill="1" applyBorder="1" applyAlignment="1">
      <alignment horizontal="left" indent="5"/>
    </xf>
    <xf numFmtId="0" fontId="91" fillId="0" borderId="0" xfId="0" applyFont="1" applyAlignment="1"/>
    <xf numFmtId="0" fontId="91" fillId="0" borderId="1" xfId="0" applyFont="1" applyBorder="1" applyAlignment="1"/>
    <xf numFmtId="0" fontId="91" fillId="0" borderId="1" xfId="0" applyFont="1" applyFill="1" applyBorder="1" applyAlignment="1"/>
    <xf numFmtId="0" fontId="91" fillId="0" borderId="1" xfId="0" applyFont="1" applyFill="1" applyBorder="1" applyAlignment="1">
      <alignment horizontal="left" vertical="top" wrapText="1" indent="4"/>
    </xf>
    <xf numFmtId="0" fontId="91" fillId="0" borderId="1" xfId="0" applyFont="1" applyFill="1" applyBorder="1" applyAlignment="1">
      <alignment horizontal="left" vertical="top" wrapText="1" indent="3"/>
    </xf>
    <xf numFmtId="0" fontId="91" fillId="0" borderId="1" xfId="0" applyFont="1" applyFill="1" applyBorder="1" applyAlignment="1" applyProtection="1">
      <alignment horizontal="left" vertical="center" indent="7"/>
    </xf>
    <xf numFmtId="0" fontId="88" fillId="0" borderId="0" xfId="0" applyFont="1" applyAlignment="1">
      <alignment horizontal="left" vertical="top" wrapText="1"/>
    </xf>
    <xf numFmtId="0" fontId="91" fillId="0" borderId="0" xfId="0" applyFont="1" applyFill="1" applyBorder="1" applyAlignment="1" applyProtection="1">
      <alignment horizontal="left" vertical="center" indent="5"/>
    </xf>
    <xf numFmtId="0" fontId="91" fillId="0" borderId="1" xfId="0" applyFont="1" applyFill="1" applyBorder="1" applyAlignment="1" applyProtection="1">
      <alignment horizontal="left" vertical="center" wrapText="1" indent="4"/>
    </xf>
    <xf numFmtId="0" fontId="89" fillId="0" borderId="1" xfId="0" applyFont="1" applyFill="1" applyBorder="1" applyAlignment="1">
      <alignment vertical="top"/>
    </xf>
    <xf numFmtId="0" fontId="95" fillId="0" borderId="1" xfId="1" applyFont="1" applyBorder="1" applyAlignment="1"/>
    <xf numFmtId="0" fontId="91" fillId="0" borderId="0" xfId="0" applyFont="1" applyAlignment="1" applyProtection="1">
      <alignment horizontal="left" vertical="center"/>
    </xf>
    <xf numFmtId="0" fontId="90" fillId="5" borderId="1" xfId="0" applyFont="1" applyFill="1" applyBorder="1" applyAlignment="1" applyProtection="1">
      <alignment horizontal="center" vertical="center"/>
    </xf>
    <xf numFmtId="0" fontId="91" fillId="0" borderId="1" xfId="0" applyFont="1" applyBorder="1" applyAlignment="1" applyProtection="1">
      <alignment horizontal="left" vertical="center" indent="1"/>
    </xf>
    <xf numFmtId="0" fontId="0" fillId="0" borderId="1" xfId="1" applyFont="1" applyBorder="1"/>
    <xf numFmtId="0" fontId="91" fillId="0" borderId="1" xfId="0" applyFont="1" applyFill="1" applyBorder="1" applyAlignment="1" applyProtection="1">
      <alignment horizontal="left" vertical="center"/>
    </xf>
    <xf numFmtId="0" fontId="91" fillId="0" borderId="1" xfId="0" applyFont="1" applyBorder="1" applyAlignment="1" applyProtection="1">
      <alignment horizontal="left" vertical="center" indent="2"/>
    </xf>
    <xf numFmtId="0" fontId="91" fillId="0" borderId="1" xfId="0" applyFont="1" applyBorder="1" applyAlignment="1" applyProtection="1">
      <alignment horizontal="left" vertical="center" indent="3"/>
    </xf>
    <xf numFmtId="0" fontId="91" fillId="0" borderId="1" xfId="0" applyFont="1" applyBorder="1" applyAlignment="1" applyProtection="1">
      <alignment horizontal="left" vertical="center" indent="4"/>
    </xf>
    <xf numFmtId="0" fontId="91" fillId="0" borderId="1" xfId="0" applyFont="1" applyBorder="1" applyAlignment="1" applyProtection="1">
      <alignment horizontal="left" vertical="center" indent="5"/>
    </xf>
    <xf numFmtId="0" fontId="91" fillId="0" borderId="1" xfId="0" applyFont="1" applyBorder="1" applyAlignment="1" applyProtection="1">
      <alignment horizontal="left" vertical="center" indent="6"/>
    </xf>
    <xf numFmtId="0" fontId="91" fillId="0" borderId="1" xfId="0" applyFont="1" applyFill="1" applyBorder="1" applyAlignment="1" applyProtection="1">
      <alignment horizontal="left" vertical="center" indent="3"/>
    </xf>
    <xf numFmtId="0" fontId="91" fillId="0" borderId="1" xfId="0" applyFont="1" applyFill="1" applyBorder="1" applyAlignment="1" applyProtection="1">
      <alignment horizontal="left" vertical="center" indent="4"/>
    </xf>
    <xf numFmtId="0" fontId="91" fillId="0" borderId="1" xfId="0" applyFont="1" applyFill="1" applyBorder="1" applyAlignment="1" applyProtection="1">
      <alignment horizontal="left" vertical="center" indent="5"/>
    </xf>
    <xf numFmtId="0" fontId="91" fillId="0" borderId="1" xfId="0" applyFont="1" applyFill="1" applyBorder="1" applyAlignment="1" applyProtection="1">
      <alignment horizontal="left" vertical="center" indent="6"/>
    </xf>
    <xf numFmtId="0" fontId="91" fillId="0" borderId="1" xfId="0" applyFont="1" applyFill="1" applyBorder="1" applyAlignment="1" applyProtection="1">
      <alignment horizontal="left" vertical="center" indent="2"/>
    </xf>
    <xf numFmtId="0" fontId="89" fillId="0" borderId="1" xfId="1" applyFont="1" applyFill="1" applyBorder="1"/>
    <xf numFmtId="0" fontId="87" fillId="0" borderId="0" xfId="0" applyFont="1"/>
    <xf numFmtId="0" fontId="89" fillId="0" borderId="1" xfId="1" applyFont="1" applyFill="1" applyBorder="1" applyAlignment="1"/>
    <xf numFmtId="0" fontId="87" fillId="0" borderId="0" xfId="0" applyFont="1" applyAlignment="1"/>
    <xf numFmtId="0" fontId="91" fillId="0" borderId="1" xfId="0" applyFont="1" applyBorder="1" applyAlignment="1" applyProtection="1">
      <alignment horizontal="left" vertical="center" indent="7"/>
    </xf>
    <xf numFmtId="0" fontId="94" fillId="0" borderId="0" xfId="0" applyFont="1" applyAlignment="1">
      <alignment wrapText="1"/>
    </xf>
    <xf numFmtId="0" fontId="91" fillId="0" borderId="3" xfId="0" applyFont="1" applyFill="1" applyBorder="1" applyAlignment="1" applyProtection="1">
      <alignment horizontal="left" vertical="center" indent="4"/>
    </xf>
    <xf numFmtId="0" fontId="91" fillId="6" borderId="1" xfId="0" applyFont="1" applyFill="1" applyBorder="1" applyAlignment="1" applyProtection="1">
      <alignment horizontal="left" vertical="center"/>
    </xf>
    <xf numFmtId="0" fontId="88" fillId="0" borderId="1" xfId="0" applyFont="1" applyFill="1" applyBorder="1" applyAlignment="1"/>
    <xf numFmtId="0" fontId="88" fillId="0" borderId="1" xfId="0" applyFont="1" applyFill="1" applyBorder="1"/>
    <xf numFmtId="0" fontId="88" fillId="0" borderId="1" xfId="0" applyFont="1" applyFill="1" applyBorder="1" applyAlignment="1">
      <alignment horizontal="left"/>
    </xf>
    <xf numFmtId="0" fontId="88" fillId="0" borderId="1" xfId="1" applyFont="1" applyFill="1" applyBorder="1"/>
    <xf numFmtId="0" fontId="88" fillId="0" borderId="0" xfId="0" applyFont="1"/>
    <xf numFmtId="0" fontId="88" fillId="0" borderId="1" xfId="0" applyFont="1" applyFill="1" applyBorder="1" applyAlignment="1" applyProtection="1">
      <alignment horizontal="left" vertical="center"/>
    </xf>
    <xf numFmtId="0" fontId="88" fillId="0" borderId="0" xfId="1" applyFont="1" applyFill="1"/>
    <xf numFmtId="0" fontId="96" fillId="0" borderId="1" xfId="0" applyFont="1" applyFill="1" applyBorder="1" applyAlignment="1" applyProtection="1">
      <alignment horizontal="left" vertical="center"/>
    </xf>
    <xf numFmtId="0" fontId="91" fillId="0" borderId="3" xfId="0" applyFont="1" applyFill="1" applyBorder="1"/>
    <xf numFmtId="0" fontId="91" fillId="0" borderId="1" xfId="1" applyFont="1" applyFill="1" applyBorder="1" applyAlignment="1"/>
    <xf numFmtId="0" fontId="88" fillId="0" borderId="1" xfId="0" applyFont="1" applyFill="1" applyBorder="1" applyAlignment="1">
      <alignment wrapText="1"/>
    </xf>
    <xf numFmtId="0" fontId="88" fillId="0" borderId="3" xfId="1" applyFont="1" applyFill="1" applyBorder="1"/>
    <xf numFmtId="0" fontId="88" fillId="0" borderId="3" xfId="0" applyFont="1" applyFill="1" applyBorder="1"/>
    <xf numFmtId="0" fontId="91" fillId="0" borderId="6" xfId="0" applyFont="1" applyFill="1" applyBorder="1" applyAlignment="1" applyProtection="1">
      <alignment horizontal="left" vertical="center" indent="4"/>
    </xf>
    <xf numFmtId="0" fontId="88" fillId="0" borderId="1" xfId="0" applyFont="1" applyBorder="1" applyAlignment="1"/>
    <xf numFmtId="0" fontId="88" fillId="0" borderId="1" xfId="0" applyFont="1" applyBorder="1"/>
    <xf numFmtId="0" fontId="0" fillId="0" borderId="1" xfId="0" applyFont="1" applyBorder="1" applyAlignment="1"/>
    <xf numFmtId="0" fontId="89" fillId="0" borderId="1" xfId="1" applyFont="1" applyFill="1" applyBorder="1" applyAlignment="1">
      <alignment horizontal="left" indent="6"/>
    </xf>
    <xf numFmtId="0" fontId="89" fillId="0" borderId="1" xfId="1" applyFont="1" applyFill="1" applyBorder="1" applyAlignment="1">
      <alignment horizontal="left" indent="5"/>
    </xf>
    <xf numFmtId="0" fontId="88" fillId="0" borderId="1" xfId="19" applyFont="1" applyBorder="1" applyAlignment="1"/>
    <xf numFmtId="0" fontId="88" fillId="0" borderId="7" xfId="0" applyFont="1" applyFill="1" applyBorder="1" applyAlignment="1">
      <alignment vertical="top"/>
    </xf>
    <xf numFmtId="0" fontId="88" fillId="0" borderId="1" xfId="0" applyFont="1" applyFill="1" applyBorder="1" applyAlignment="1">
      <alignment vertical="top"/>
    </xf>
    <xf numFmtId="0" fontId="0" fillId="0" borderId="0" xfId="0"/>
    <xf numFmtId="0" fontId="90" fillId="5" borderId="7" xfId="0" applyFont="1" applyFill="1" applyBorder="1" applyAlignment="1" applyProtection="1">
      <alignment horizontal="center" vertical="center"/>
    </xf>
    <xf numFmtId="0" fontId="87" fillId="0" borderId="1" xfId="0" applyFont="1" applyBorder="1" applyAlignment="1"/>
    <xf numFmtId="0" fontId="91" fillId="0" borderId="0" xfId="0" applyFont="1" applyFill="1" applyBorder="1" applyAlignment="1" applyProtection="1">
      <alignment horizontal="left" vertical="center" indent="1"/>
    </xf>
    <xf numFmtId="0" fontId="89" fillId="0" borderId="1" xfId="1" applyFont="1" applyFill="1" applyBorder="1" applyAlignment="1">
      <alignment horizontal="left" indent="1"/>
    </xf>
    <xf numFmtId="0" fontId="89" fillId="0" borderId="1" xfId="1" applyFont="1" applyFill="1" applyBorder="1" applyAlignment="1">
      <alignment horizontal="left" indent="2"/>
    </xf>
    <xf numFmtId="0" fontId="89" fillId="0" borderId="1" xfId="1" applyFont="1" applyFill="1" applyBorder="1" applyAlignment="1">
      <alignment horizontal="left" indent="3"/>
    </xf>
    <xf numFmtId="0" fontId="89" fillId="0" borderId="1" xfId="1" applyFont="1" applyFill="1" applyBorder="1" applyAlignment="1">
      <alignment horizontal="left" indent="4"/>
    </xf>
    <xf numFmtId="0" fontId="91" fillId="0" borderId="2" xfId="0" applyFont="1" applyFill="1" applyBorder="1" applyAlignment="1" applyProtection="1">
      <alignment horizontal="left" vertical="center"/>
    </xf>
    <xf numFmtId="0" fontId="89" fillId="0" borderId="1" xfId="0" applyFont="1" applyFill="1" applyBorder="1" applyAlignment="1">
      <alignment vertical="top" wrapText="1"/>
    </xf>
    <xf numFmtId="0" fontId="89" fillId="0" borderId="1" xfId="1" applyFont="1" applyFill="1" applyBorder="1" applyAlignment="1">
      <alignment horizontal="left"/>
    </xf>
    <xf numFmtId="0" fontId="89" fillId="0" borderId="0" xfId="0" applyFont="1" applyFill="1" applyAlignment="1"/>
    <xf numFmtId="0" fontId="91" fillId="0" borderId="1" xfId="0" applyFont="1" applyFill="1" applyBorder="1" applyAlignment="1">
      <alignment vertical="top" wrapText="1"/>
    </xf>
    <xf numFmtId="0" fontId="91" fillId="0" borderId="0" xfId="0" applyFont="1" applyFill="1" applyBorder="1"/>
    <xf numFmtId="0" fontId="91" fillId="0" borderId="4" xfId="0" applyFont="1" applyFill="1" applyBorder="1"/>
    <xf numFmtId="0" fontId="91" fillId="0" borderId="1" xfId="0" applyFont="1" applyFill="1" applyBorder="1" applyAlignment="1">
      <alignment horizontal="left" vertical="top" wrapText="1" indent="5"/>
    </xf>
    <xf numFmtId="0" fontId="91" fillId="0" borderId="1" xfId="0" applyFont="1" applyFill="1" applyBorder="1" applyAlignment="1">
      <alignment horizontal="left" vertical="top" indent="6"/>
    </xf>
    <xf numFmtId="0" fontId="91" fillId="0" borderId="1" xfId="0" applyFont="1" applyBorder="1" applyAlignment="1" applyProtection="1">
      <alignment horizontal="left" vertical="center"/>
    </xf>
    <xf numFmtId="0" fontId="90" fillId="6" borderId="1" xfId="0" applyFont="1" applyFill="1" applyBorder="1" applyAlignment="1" applyProtection="1">
      <alignment vertical="center"/>
    </xf>
    <xf numFmtId="0" fontId="91" fillId="7" borderId="1" xfId="0" applyFont="1" applyFill="1" applyBorder="1" applyAlignment="1" applyProtection="1">
      <alignment horizontal="left" vertical="center"/>
    </xf>
    <xf numFmtId="0" fontId="92" fillId="0" borderId="0" xfId="1" applyFont="1" applyFill="1" applyBorder="1" applyAlignment="1" applyProtection="1">
      <alignment horizontal="left" vertical="center"/>
    </xf>
    <xf numFmtId="0" fontId="91" fillId="0" borderId="0" xfId="1" applyFont="1" applyFill="1" applyBorder="1" applyAlignment="1" applyProtection="1">
      <alignment horizontal="left" vertical="center"/>
    </xf>
    <xf numFmtId="0" fontId="91" fillId="0" borderId="0" xfId="1" applyFont="1" applyBorder="1" applyAlignment="1" applyProtection="1">
      <alignment horizontal="left" vertical="center"/>
    </xf>
    <xf numFmtId="0" fontId="92" fillId="0" borderId="0" xfId="1" applyFont="1" applyBorder="1" applyAlignment="1" applyProtection="1">
      <alignment horizontal="left" vertical="center"/>
    </xf>
    <xf numFmtId="0" fontId="87" fillId="0" borderId="1" xfId="1" applyFont="1" applyFill="1" applyBorder="1" applyAlignment="1">
      <alignment horizontal="center" vertical="center"/>
    </xf>
    <xf numFmtId="0" fontId="87" fillId="0" borderId="1" xfId="1" applyFont="1" applyFill="1" applyBorder="1" applyAlignment="1">
      <alignment horizontal="center" vertical="center" wrapText="1"/>
    </xf>
    <xf numFmtId="0" fontId="0" fillId="0" borderId="1" xfId="0" applyFont="1" applyFill="1" applyBorder="1"/>
    <xf numFmtId="0" fontId="97" fillId="0" borderId="0" xfId="2" applyFont="1"/>
    <xf numFmtId="0" fontId="98" fillId="0" borderId="0" xfId="0" applyFont="1"/>
    <xf numFmtId="0" fontId="91" fillId="0" borderId="1" xfId="0" applyFont="1" applyBorder="1" applyAlignment="1">
      <alignment horizontal="left" vertical="top"/>
    </xf>
    <xf numFmtId="0" fontId="93" fillId="0" borderId="0" xfId="2" applyFont="1"/>
    <xf numFmtId="0" fontId="89" fillId="0" borderId="0" xfId="0" applyFont="1"/>
    <xf numFmtId="0" fontId="99" fillId="6" borderId="1" xfId="0" applyFont="1" applyFill="1" applyBorder="1" applyAlignment="1" applyProtection="1">
      <alignment vertical="center"/>
    </xf>
    <xf numFmtId="0" fontId="88" fillId="7" borderId="1" xfId="0" applyFont="1" applyFill="1" applyBorder="1" applyAlignment="1" applyProtection="1">
      <alignment horizontal="left" vertical="center"/>
    </xf>
    <xf numFmtId="0" fontId="88" fillId="0" borderId="0" xfId="0" applyFont="1" applyAlignment="1" applyProtection="1">
      <alignment horizontal="left" vertical="center"/>
    </xf>
    <xf numFmtId="0" fontId="89" fillId="0" borderId="0" xfId="0" applyFont="1" applyAlignment="1"/>
    <xf numFmtId="0" fontId="99" fillId="5" borderId="1" xfId="0" applyFont="1" applyFill="1" applyBorder="1" applyAlignment="1" applyProtection="1">
      <alignment horizontal="center" vertical="center"/>
    </xf>
    <xf numFmtId="0" fontId="88" fillId="0" borderId="1" xfId="0" applyFont="1" applyBorder="1" applyAlignment="1" applyProtection="1">
      <alignment horizontal="left" vertical="center"/>
    </xf>
    <xf numFmtId="0" fontId="89" fillId="0" borderId="1" xfId="0" applyFont="1" applyBorder="1" applyAlignment="1"/>
    <xf numFmtId="0" fontId="88" fillId="0" borderId="1" xfId="0" applyFont="1" applyFill="1" applyBorder="1" applyAlignment="1" applyProtection="1">
      <alignment horizontal="left" vertical="center" indent="1"/>
    </xf>
    <xf numFmtId="0" fontId="88" fillId="0" borderId="1" xfId="0" applyFont="1" applyFill="1" applyBorder="1" applyAlignment="1" applyProtection="1">
      <alignment horizontal="left" vertical="center" indent="2"/>
    </xf>
    <xf numFmtId="0" fontId="88" fillId="0" borderId="1" xfId="0" applyFont="1" applyFill="1" applyBorder="1" applyAlignment="1" applyProtection="1">
      <alignment horizontal="left" vertical="center" indent="3"/>
    </xf>
    <xf numFmtId="0" fontId="89" fillId="0" borderId="1" xfId="0" applyFont="1" applyBorder="1"/>
    <xf numFmtId="0" fontId="88" fillId="0" borderId="1" xfId="0" applyFont="1" applyBorder="1" applyAlignment="1" applyProtection="1">
      <alignment horizontal="left" vertical="center" indent="2"/>
    </xf>
    <xf numFmtId="0" fontId="88" fillId="0" borderId="1" xfId="0" applyFont="1" applyBorder="1" applyAlignment="1" applyProtection="1">
      <alignment horizontal="left" vertical="center" indent="3"/>
    </xf>
    <xf numFmtId="0" fontId="88" fillId="0" borderId="1" xfId="0" applyFont="1" applyBorder="1" applyAlignment="1" applyProtection="1">
      <alignment horizontal="left" vertical="center" indent="4"/>
    </xf>
    <xf numFmtId="0" fontId="88" fillId="0" borderId="1" xfId="0" applyFont="1" applyBorder="1" applyAlignment="1" applyProtection="1">
      <alignment horizontal="left" vertical="center" indent="5"/>
    </xf>
    <xf numFmtId="0" fontId="89" fillId="0" borderId="0" xfId="0" applyFont="1" applyFill="1"/>
    <xf numFmtId="0" fontId="88" fillId="0" borderId="1" xfId="0" applyFont="1" applyFill="1" applyBorder="1" applyAlignment="1" applyProtection="1">
      <alignment horizontal="left" vertical="center" indent="6"/>
    </xf>
    <xf numFmtId="0" fontId="88" fillId="0" borderId="1" xfId="0" applyFont="1" applyBorder="1" applyAlignment="1" applyProtection="1">
      <alignment horizontal="left" vertical="center" indent="6"/>
    </xf>
    <xf numFmtId="0" fontId="88" fillId="0" borderId="1" xfId="0" applyFont="1" applyBorder="1" applyAlignment="1">
      <alignment horizontal="left" vertical="top"/>
    </xf>
    <xf numFmtId="0" fontId="88" fillId="0" borderId="1" xfId="0" applyFont="1" applyFill="1" applyBorder="1" applyAlignment="1">
      <alignment horizontal="left" vertical="top"/>
    </xf>
    <xf numFmtId="0" fontId="89" fillId="0" borderId="1" xfId="0" applyFont="1" applyBorder="1" applyAlignment="1">
      <alignment vertical="top"/>
    </xf>
    <xf numFmtId="0" fontId="88" fillId="0" borderId="1" xfId="0" applyFont="1" applyBorder="1" applyAlignment="1">
      <alignment vertical="top"/>
    </xf>
    <xf numFmtId="0" fontId="89" fillId="0" borderId="1" xfId="0" applyFont="1" applyBorder="1" applyAlignment="1">
      <alignment vertical="top" wrapText="1"/>
    </xf>
    <xf numFmtId="0" fontId="91" fillId="0" borderId="0" xfId="0" applyFont="1" applyAlignment="1">
      <alignment horizontal="left" vertical="top"/>
    </xf>
    <xf numFmtId="0" fontId="91" fillId="0" borderId="1" xfId="0" applyFont="1" applyBorder="1" applyAlignment="1">
      <alignment horizontal="left" vertical="top" wrapText="1"/>
    </xf>
    <xf numFmtId="0" fontId="91" fillId="0" borderId="1" xfId="0" applyFont="1" applyFill="1" applyBorder="1" applyAlignment="1">
      <alignment horizontal="left" vertical="top" wrapText="1"/>
    </xf>
    <xf numFmtId="0" fontId="91" fillId="0" borderId="0" xfId="0" applyFont="1" applyAlignment="1">
      <alignment horizontal="left" vertical="top" wrapText="1"/>
    </xf>
    <xf numFmtId="0" fontId="78" fillId="0" borderId="0" xfId="0" applyFont="1"/>
    <xf numFmtId="0" fontId="78" fillId="0" borderId="1" xfId="0" applyFont="1" applyFill="1" applyBorder="1" applyAlignment="1">
      <alignment horizontal="left" indent="4"/>
    </xf>
    <xf numFmtId="0" fontId="88" fillId="0" borderId="1" xfId="0" applyFont="1" applyBorder="1" applyAlignment="1" applyProtection="1">
      <alignment horizontal="left" vertical="center" indent="1"/>
    </xf>
    <xf numFmtId="0" fontId="89" fillId="0" borderId="1" xfId="0" applyFont="1" applyFill="1" applyBorder="1" applyAlignment="1"/>
    <xf numFmtId="0" fontId="96" fillId="0" borderId="1" xfId="0" applyFont="1" applyBorder="1" applyAlignment="1" applyProtection="1">
      <alignment horizontal="left" vertical="center"/>
    </xf>
    <xf numFmtId="0" fontId="96" fillId="0" borderId="1" xfId="0" applyFont="1" applyBorder="1" applyAlignment="1" applyProtection="1">
      <alignment horizontal="left" vertical="center" indent="3"/>
    </xf>
    <xf numFmtId="0" fontId="89" fillId="0" borderId="0" xfId="0" applyFont="1" applyAlignment="1">
      <alignment wrapText="1"/>
    </xf>
    <xf numFmtId="0" fontId="88" fillId="0" borderId="0" xfId="0" applyFont="1" applyAlignment="1" applyProtection="1">
      <alignment horizontal="left" vertical="center" wrapText="1"/>
    </xf>
    <xf numFmtId="0" fontId="99" fillId="5" borderId="1" xfId="0" applyFont="1" applyFill="1" applyBorder="1" applyAlignment="1" applyProtection="1">
      <alignment horizontal="center" vertical="center" wrapText="1"/>
    </xf>
    <xf numFmtId="0" fontId="89" fillId="0" borderId="1" xfId="0" applyFont="1" applyBorder="1" applyAlignment="1">
      <alignment wrapText="1"/>
    </xf>
    <xf numFmtId="0" fontId="89" fillId="0" borderId="1" xfId="0" applyFont="1" applyFill="1" applyBorder="1" applyAlignment="1">
      <alignment wrapText="1"/>
    </xf>
    <xf numFmtId="0" fontId="93" fillId="0" borderId="0" xfId="2" applyFont="1" applyAlignment="1"/>
    <xf numFmtId="0" fontId="96" fillId="0" borderId="1" xfId="0" applyFont="1" applyBorder="1" applyAlignment="1" applyProtection="1">
      <alignment horizontal="left" vertical="center" indent="1"/>
    </xf>
    <xf numFmtId="0" fontId="96" fillId="0" borderId="1" xfId="0" applyFont="1" applyBorder="1" applyAlignment="1" applyProtection="1">
      <alignment horizontal="left" vertical="center" indent="2"/>
    </xf>
    <xf numFmtId="0" fontId="96" fillId="0" borderId="1" xfId="0" applyFont="1" applyFill="1" applyBorder="1" applyAlignment="1" applyProtection="1">
      <alignment horizontal="left" vertical="center" indent="3"/>
    </xf>
    <xf numFmtId="0" fontId="88" fillId="0" borderId="1" xfId="0" applyFont="1" applyFill="1" applyBorder="1" applyAlignment="1">
      <alignment horizontal="left" vertical="top" wrapText="1"/>
    </xf>
    <xf numFmtId="0" fontId="88" fillId="0" borderId="1" xfId="0" applyFont="1" applyBorder="1" applyAlignment="1">
      <alignment vertical="top" wrapText="1"/>
    </xf>
    <xf numFmtId="0" fontId="88" fillId="0" borderId="1" xfId="0" quotePrefix="1" applyFont="1" applyFill="1" applyBorder="1" applyAlignment="1">
      <alignment vertical="top"/>
    </xf>
    <xf numFmtId="0" fontId="78" fillId="0" borderId="0" xfId="0" applyFont="1" applyAlignment="1"/>
    <xf numFmtId="0" fontId="100" fillId="0" borderId="0" xfId="0" applyFont="1"/>
    <xf numFmtId="0" fontId="78" fillId="0" borderId="1" xfId="0" applyFont="1" applyBorder="1"/>
    <xf numFmtId="0" fontId="89" fillId="0" borderId="1" xfId="1" applyFont="1" applyBorder="1" applyAlignment="1"/>
    <xf numFmtId="0" fontId="78" fillId="0" borderId="1" xfId="0" applyFont="1" applyBorder="1" applyAlignment="1">
      <alignment horizontal="left" indent="2"/>
    </xf>
    <xf numFmtId="0" fontId="78" fillId="0" borderId="1" xfId="0" applyFont="1" applyBorder="1" applyAlignment="1"/>
    <xf numFmtId="0" fontId="78" fillId="0" borderId="1" xfId="0" applyFont="1" applyBorder="1" applyAlignment="1">
      <alignment horizontal="left" indent="3"/>
    </xf>
    <xf numFmtId="0" fontId="78" fillId="0" borderId="1" xfId="0" applyFont="1" applyBorder="1" applyAlignment="1">
      <alignment horizontal="left" indent="4"/>
    </xf>
    <xf numFmtId="0" fontId="78" fillId="0" borderId="1" xfId="0" applyFont="1" applyFill="1" applyBorder="1"/>
    <xf numFmtId="0" fontId="78" fillId="0" borderId="1" xfId="0" applyFont="1" applyFill="1" applyBorder="1" applyAlignment="1"/>
    <xf numFmtId="0" fontId="78" fillId="0" borderId="0" xfId="0" applyFont="1" applyFill="1"/>
    <xf numFmtId="0" fontId="100" fillId="0" borderId="0" xfId="0" applyFont="1" applyAlignment="1"/>
    <xf numFmtId="0" fontId="89" fillId="0" borderId="6" xfId="0" applyFont="1" applyFill="1" applyBorder="1" applyAlignment="1">
      <alignment vertical="top"/>
    </xf>
    <xf numFmtId="0" fontId="89" fillId="0" borderId="6" xfId="1" applyFont="1" applyFill="1" applyBorder="1"/>
    <xf numFmtId="0" fontId="89" fillId="0" borderId="1" xfId="0" applyFont="1" applyBorder="1" applyAlignment="1">
      <alignment horizontal="left" indent="4"/>
    </xf>
    <xf numFmtId="0" fontId="88" fillId="0" borderId="1" xfId="0" applyFont="1" applyBorder="1" applyAlignment="1">
      <alignment horizontal="left" indent="4"/>
    </xf>
    <xf numFmtId="0" fontId="89" fillId="0" borderId="1" xfId="0" applyFont="1" applyBorder="1" applyAlignment="1">
      <alignment horizontal="left" indent="3"/>
    </xf>
    <xf numFmtId="0" fontId="89" fillId="0" borderId="1" xfId="0" applyFont="1" applyBorder="1" applyAlignment="1">
      <alignment horizontal="left" indent="5"/>
    </xf>
    <xf numFmtId="0" fontId="89" fillId="0" borderId="1" xfId="0" applyFont="1" applyFill="1" applyBorder="1" applyAlignment="1">
      <alignment horizontal="left" indent="4"/>
    </xf>
    <xf numFmtId="0" fontId="89" fillId="0" borderId="1" xfId="0" quotePrefix="1" applyFont="1" applyBorder="1" applyAlignment="1"/>
    <xf numFmtId="0" fontId="89" fillId="0" borderId="0" xfId="0" applyFont="1" applyFill="1" applyAlignment="1">
      <alignment horizontal="left" indent="5"/>
    </xf>
    <xf numFmtId="0" fontId="89" fillId="0" borderId="1" xfId="0" applyFont="1" applyBorder="1" applyAlignment="1">
      <alignment horizontal="left" indent="2"/>
    </xf>
    <xf numFmtId="0" fontId="96" fillId="0" borderId="1" xfId="0" applyFont="1" applyFill="1" applyBorder="1" applyAlignment="1" applyProtection="1">
      <alignment horizontal="left" vertical="center" indent="4"/>
    </xf>
    <xf numFmtId="0" fontId="89" fillId="0" borderId="1" xfId="0" applyFont="1" applyBorder="1" applyAlignment="1">
      <alignment horizontal="left" indent="1"/>
    </xf>
    <xf numFmtId="0" fontId="89" fillId="0" borderId="1" xfId="0" quotePrefix="1" applyFont="1" applyBorder="1" applyAlignment="1">
      <alignment vertical="top"/>
    </xf>
    <xf numFmtId="0" fontId="88" fillId="0" borderId="1" xfId="0" applyFont="1" applyFill="1" applyBorder="1" applyAlignment="1">
      <alignment vertical="top" wrapText="1"/>
    </xf>
    <xf numFmtId="0" fontId="101" fillId="0" borderId="1" xfId="0" applyFont="1" applyBorder="1" applyAlignment="1">
      <alignment vertical="top" wrapText="1"/>
    </xf>
    <xf numFmtId="0" fontId="101" fillId="0" borderId="1" xfId="0" applyFont="1" applyBorder="1" applyAlignment="1">
      <alignment vertical="top"/>
    </xf>
    <xf numFmtId="0" fontId="78" fillId="0" borderId="0" xfId="0" applyFont="1" applyAlignment="1">
      <alignment wrapText="1"/>
    </xf>
    <xf numFmtId="0" fontId="88" fillId="0" borderId="1" xfId="0" quotePrefix="1" applyFont="1" applyFill="1" applyBorder="1" applyAlignment="1">
      <alignment horizontal="left" vertical="top"/>
    </xf>
    <xf numFmtId="0" fontId="88" fillId="0" borderId="1" xfId="0" applyFont="1" applyBorder="1" applyAlignment="1">
      <alignment horizontal="left" vertical="top" wrapText="1"/>
    </xf>
    <xf numFmtId="0" fontId="88" fillId="0" borderId="1" xfId="0" quotePrefix="1" applyFont="1" applyBorder="1" applyAlignment="1">
      <alignment horizontal="left" vertical="top"/>
    </xf>
    <xf numFmtId="0" fontId="99" fillId="5" borderId="7" xfId="0" applyFont="1" applyFill="1" applyBorder="1" applyAlignment="1" applyProtection="1">
      <alignment horizontal="center" vertical="center"/>
    </xf>
    <xf numFmtId="0" fontId="88" fillId="0" borderId="2" xfId="0" applyFont="1" applyFill="1" applyBorder="1" applyAlignment="1" applyProtection="1">
      <alignment horizontal="left" vertical="center"/>
    </xf>
    <xf numFmtId="0" fontId="88" fillId="0" borderId="3" xfId="0" applyFont="1" applyBorder="1" applyAlignment="1" applyProtection="1">
      <alignment horizontal="left" vertical="center"/>
    </xf>
    <xf numFmtId="0" fontId="88" fillId="0" borderId="2" xfId="0" applyFont="1" applyFill="1" applyBorder="1" applyAlignment="1" applyProtection="1">
      <alignment horizontal="left" vertical="center" indent="1"/>
    </xf>
    <xf numFmtId="0" fontId="88" fillId="0" borderId="2" xfId="0" applyFont="1" applyFill="1" applyBorder="1" applyAlignment="1" applyProtection="1">
      <alignment horizontal="left" vertical="center" indent="2"/>
    </xf>
    <xf numFmtId="0" fontId="96" fillId="0" borderId="2" xfId="0" applyFont="1" applyFill="1" applyBorder="1" applyAlignment="1" applyProtection="1">
      <alignment horizontal="left" vertical="center" indent="3"/>
    </xf>
    <xf numFmtId="0" fontId="88" fillId="0" borderId="3" xfId="0" applyFont="1" applyFill="1" applyBorder="1" applyAlignment="1" applyProtection="1">
      <alignment horizontal="left" vertical="center"/>
    </xf>
    <xf numFmtId="0" fontId="88" fillId="0" borderId="2" xfId="0" applyFont="1" applyFill="1" applyBorder="1" applyAlignment="1" applyProtection="1">
      <alignment horizontal="left" vertical="center" indent="3"/>
    </xf>
    <xf numFmtId="0" fontId="89" fillId="0" borderId="3" xfId="0" applyFont="1" applyBorder="1" applyAlignment="1"/>
    <xf numFmtId="0" fontId="96" fillId="0" borderId="2" xfId="0" applyFont="1" applyFill="1" applyBorder="1" applyAlignment="1" applyProtection="1">
      <alignment horizontal="left" vertical="center" indent="4"/>
    </xf>
    <xf numFmtId="0" fontId="88" fillId="0" borderId="2" xfId="0" applyFont="1" applyFill="1" applyBorder="1" applyAlignment="1" applyProtection="1">
      <alignment horizontal="left" vertical="center" indent="4"/>
    </xf>
    <xf numFmtId="0" fontId="88" fillId="0" borderId="3" xfId="0" applyFont="1" applyFill="1" applyBorder="1" applyAlignment="1">
      <alignment horizontal="left" vertical="top"/>
    </xf>
    <xf numFmtId="0" fontId="88" fillId="0" borderId="3" xfId="0" applyFont="1" applyBorder="1" applyAlignment="1">
      <alignment horizontal="left" vertical="top"/>
    </xf>
    <xf numFmtId="0" fontId="88" fillId="0" borderId="2" xfId="0" applyFont="1" applyFill="1" applyBorder="1" applyAlignment="1" applyProtection="1">
      <alignment horizontal="left" vertical="center" indent="5"/>
    </xf>
    <xf numFmtId="0" fontId="102" fillId="0" borderId="0" xfId="0" applyFont="1" applyAlignment="1">
      <alignment vertical="center" wrapText="1"/>
    </xf>
    <xf numFmtId="0" fontId="103" fillId="0" borderId="0" xfId="0" applyFont="1" applyAlignment="1">
      <alignment vertical="center" wrapText="1"/>
    </xf>
    <xf numFmtId="0" fontId="78" fillId="0" borderId="0" xfId="0" applyFont="1" applyBorder="1"/>
    <xf numFmtId="0" fontId="88" fillId="0" borderId="6" xfId="1" applyFont="1" applyFill="1" applyBorder="1"/>
    <xf numFmtId="0" fontId="96" fillId="0" borderId="1" xfId="0" applyFont="1" applyFill="1" applyBorder="1" applyAlignment="1" applyProtection="1">
      <alignment horizontal="left" vertical="center" indent="1"/>
    </xf>
    <xf numFmtId="0" fontId="96" fillId="0" borderId="1" xfId="0" applyFont="1" applyFill="1" applyBorder="1" applyAlignment="1" applyProtection="1">
      <alignment horizontal="left" vertical="center" indent="2"/>
    </xf>
    <xf numFmtId="0" fontId="89" fillId="0" borderId="1" xfId="0" applyFont="1" applyFill="1" applyBorder="1" applyAlignment="1">
      <alignment horizontal="left" indent="1"/>
    </xf>
    <xf numFmtId="0" fontId="89" fillId="0" borderId="1" xfId="0" applyFont="1" applyFill="1" applyBorder="1" applyAlignment="1">
      <alignment horizontal="left" indent="2"/>
    </xf>
    <xf numFmtId="0" fontId="89" fillId="0" borderId="1" xfId="0" applyFont="1" applyFill="1" applyBorder="1" applyAlignment="1">
      <alignment horizontal="left" indent="3"/>
    </xf>
    <xf numFmtId="0" fontId="96" fillId="0" borderId="1" xfId="0" applyFont="1" applyBorder="1" applyAlignment="1" applyProtection="1">
      <alignment horizontal="left" vertical="center" indent="4"/>
    </xf>
    <xf numFmtId="0" fontId="96" fillId="0" borderId="1" xfId="0" applyFont="1" applyFill="1" applyBorder="1" applyAlignment="1" applyProtection="1">
      <alignment horizontal="left" vertical="center" indent="5"/>
    </xf>
    <xf numFmtId="0" fontId="96" fillId="4" borderId="1" xfId="0" applyFont="1" applyFill="1" applyBorder="1" applyAlignment="1" applyProtection="1">
      <alignment horizontal="left" vertical="center"/>
    </xf>
    <xf numFmtId="0" fontId="88" fillId="0" borderId="1" xfId="0" applyFont="1" applyBorder="1" applyAlignment="1" applyProtection="1">
      <alignment horizontal="left" vertical="top"/>
    </xf>
    <xf numFmtId="0" fontId="88" fillId="0" borderId="2" xfId="0" applyFont="1" applyBorder="1" applyAlignment="1" applyProtection="1">
      <alignment horizontal="left" vertical="center"/>
    </xf>
    <xf numFmtId="0" fontId="89" fillId="0" borderId="1" xfId="0" applyFont="1" applyFill="1" applyBorder="1" applyAlignment="1">
      <alignment horizontal="left" indent="6"/>
    </xf>
    <xf numFmtId="0" fontId="95" fillId="0" borderId="1" xfId="0" applyFont="1" applyFill="1" applyBorder="1" applyAlignment="1">
      <alignment horizontal="left" vertical="top" wrapText="1"/>
    </xf>
    <xf numFmtId="0" fontId="95" fillId="0" borderId="1" xfId="0" applyFont="1" applyFill="1" applyBorder="1" applyAlignment="1">
      <alignment horizontal="left" vertical="top"/>
    </xf>
    <xf numFmtId="0" fontId="88" fillId="0" borderId="1" xfId="0" applyFont="1" applyBorder="1" applyAlignment="1" applyProtection="1">
      <alignment horizontal="left" vertical="center" indent="7"/>
    </xf>
    <xf numFmtId="0" fontId="88" fillId="0" borderId="1" xfId="0" applyFont="1" applyFill="1" applyBorder="1" applyAlignment="1" applyProtection="1">
      <alignment horizontal="left" vertical="center" indent="7"/>
    </xf>
    <xf numFmtId="0" fontId="89" fillId="0" borderId="0" xfId="1" applyFont="1" applyAlignment="1"/>
    <xf numFmtId="0" fontId="95" fillId="0" borderId="1" xfId="0" applyFont="1" applyFill="1" applyBorder="1" applyAlignment="1">
      <alignment vertical="top" wrapText="1"/>
    </xf>
    <xf numFmtId="0" fontId="89" fillId="0" borderId="0" xfId="1" applyFont="1"/>
    <xf numFmtId="0" fontId="89" fillId="0" borderId="1" xfId="0" applyFont="1" applyFill="1" applyBorder="1" applyAlignment="1">
      <alignment horizontal="left" indent="5"/>
    </xf>
    <xf numFmtId="0" fontId="89" fillId="0" borderId="7" xfId="0" applyFont="1" applyFill="1" applyBorder="1" applyAlignment="1">
      <alignment horizontal="left" indent="5"/>
    </xf>
    <xf numFmtId="0" fontId="89" fillId="0" borderId="7" xfId="0" applyFont="1" applyBorder="1"/>
    <xf numFmtId="0" fontId="89" fillId="0" borderId="4" xfId="0" applyFont="1" applyFill="1" applyBorder="1" applyAlignment="1">
      <alignment horizontal="left" indent="4"/>
    </xf>
    <xf numFmtId="0" fontId="89" fillId="0" borderId="1" xfId="0" applyFont="1" applyFill="1" applyBorder="1" applyAlignment="1">
      <alignment horizontal="left" wrapText="1" indent="3"/>
    </xf>
    <xf numFmtId="0" fontId="89" fillId="0" borderId="3" xfId="0" applyFont="1" applyFill="1" applyBorder="1"/>
    <xf numFmtId="0" fontId="89" fillId="0" borderId="3" xfId="0" applyFont="1" applyFill="1" applyBorder="1" applyAlignment="1">
      <alignment vertical="top"/>
    </xf>
    <xf numFmtId="0" fontId="89" fillId="0" borderId="1" xfId="0" applyFont="1" applyFill="1" applyBorder="1" applyAlignment="1">
      <alignment horizontal="left" vertical="top" indent="4"/>
    </xf>
    <xf numFmtId="0" fontId="89" fillId="0" borderId="3" xfId="0" quotePrefix="1" applyFont="1" applyFill="1" applyBorder="1" applyAlignment="1">
      <alignment vertical="top"/>
    </xf>
    <xf numFmtId="0" fontId="89" fillId="0" borderId="1" xfId="0" quotePrefix="1" applyFont="1" applyFill="1" applyBorder="1" applyAlignment="1">
      <alignment vertical="top"/>
    </xf>
    <xf numFmtId="0" fontId="89" fillId="4" borderId="1" xfId="0" applyFont="1" applyFill="1" applyBorder="1"/>
    <xf numFmtId="0" fontId="89" fillId="0" borderId="7" xfId="1" applyFont="1" applyFill="1" applyBorder="1"/>
    <xf numFmtId="0" fontId="89" fillId="0" borderId="0" xfId="0" applyFont="1" applyFill="1" applyAlignment="1">
      <alignment horizontal="left" indent="3"/>
    </xf>
    <xf numFmtId="0" fontId="89" fillId="0" borderId="0" xfId="1" applyFont="1" applyFill="1"/>
    <xf numFmtId="0" fontId="78" fillId="0" borderId="1" xfId="0" applyFont="1" applyBorder="1" applyAlignment="1">
      <alignment vertical="top"/>
    </xf>
    <xf numFmtId="0" fontId="78" fillId="0" borderId="1" xfId="1" applyFont="1" applyFill="1" applyBorder="1"/>
    <xf numFmtId="0" fontId="78" fillId="0" borderId="1" xfId="1" applyFont="1" applyFill="1" applyBorder="1" applyAlignment="1"/>
    <xf numFmtId="0" fontId="78" fillId="0" borderId="1" xfId="1" applyFont="1" applyBorder="1" applyAlignment="1"/>
    <xf numFmtId="0" fontId="96" fillId="0" borderId="1" xfId="0" applyFont="1" applyBorder="1" applyAlignment="1" applyProtection="1">
      <alignment horizontal="left" vertical="center" indent="5"/>
    </xf>
    <xf numFmtId="0" fontId="96" fillId="0" borderId="1" xfId="0" applyFont="1" applyFill="1" applyBorder="1" applyAlignment="1" applyProtection="1">
      <alignment horizontal="left" vertical="center" indent="6"/>
    </xf>
    <xf numFmtId="0" fontId="96" fillId="0" borderId="1" xfId="0" applyFont="1" applyBorder="1" applyAlignment="1" applyProtection="1">
      <alignment horizontal="left" vertical="center" indent="6"/>
    </xf>
    <xf numFmtId="0" fontId="89" fillId="0" borderId="1" xfId="19" applyFont="1" applyFill="1" applyBorder="1"/>
    <xf numFmtId="0" fontId="89" fillId="0" borderId="1" xfId="0" quotePrefix="1" applyFont="1" applyBorder="1" applyAlignment="1">
      <alignment horizontal="left" vertical="top"/>
    </xf>
    <xf numFmtId="0" fontId="89" fillId="0" borderId="0" xfId="0" applyFont="1" applyAlignment="1">
      <alignment vertical="top"/>
    </xf>
    <xf numFmtId="0" fontId="89" fillId="0" borderId="1" xfId="0" applyFont="1" applyFill="1" applyBorder="1" applyAlignment="1">
      <alignment horizontal="left" vertical="top"/>
    </xf>
    <xf numFmtId="0" fontId="89" fillId="0" borderId="1" xfId="0" applyFont="1" applyFill="1" applyBorder="1" applyAlignment="1">
      <alignment horizontal="left"/>
    </xf>
    <xf numFmtId="0" fontId="88" fillId="0" borderId="1" xfId="0" applyFont="1" applyFill="1" applyBorder="1" applyAlignment="1">
      <alignment horizontal="left" indent="6"/>
    </xf>
    <xf numFmtId="0" fontId="88" fillId="0" borderId="0" xfId="0" applyFont="1" applyAlignment="1">
      <alignment horizontal="left" vertical="top"/>
    </xf>
    <xf numFmtId="0" fontId="78" fillId="0" borderId="0" xfId="0" applyFont="1" applyFill="1" applyAlignment="1"/>
    <xf numFmtId="0" fontId="78" fillId="0" borderId="0" xfId="0" applyFont="1" applyAlignment="1">
      <alignment horizontal="left" indent="1"/>
    </xf>
    <xf numFmtId="0" fontId="89" fillId="0" borderId="1" xfId="0" applyFont="1" applyBorder="1" applyAlignment="1">
      <alignment horizontal="left"/>
    </xf>
    <xf numFmtId="0" fontId="89" fillId="0" borderId="0" xfId="0" applyFont="1" applyAlignment="1">
      <alignment horizontal="left" indent="3"/>
    </xf>
    <xf numFmtId="0" fontId="89" fillId="0" borderId="0" xfId="0" applyFont="1" applyFill="1" applyAlignment="1">
      <alignment vertical="top"/>
    </xf>
    <xf numFmtId="0" fontId="89" fillId="0" borderId="2" xfId="0" applyFont="1" applyFill="1" applyBorder="1" applyAlignment="1">
      <alignment vertical="top"/>
    </xf>
    <xf numFmtId="0" fontId="89" fillId="0" borderId="1" xfId="1" quotePrefix="1" applyFont="1" applyFill="1" applyBorder="1" applyAlignment="1"/>
    <xf numFmtId="0" fontId="89" fillId="0" borderId="2" xfId="1" applyFont="1" applyBorder="1" applyAlignment="1"/>
    <xf numFmtId="0" fontId="78" fillId="0" borderId="2" xfId="0" applyFont="1" applyBorder="1"/>
    <xf numFmtId="0" fontId="88" fillId="0" borderId="0" xfId="0" applyFont="1" applyFill="1" applyAlignment="1">
      <alignment horizontal="left" vertical="top" wrapText="1"/>
    </xf>
    <xf numFmtId="0" fontId="88" fillId="0" borderId="3" xfId="0" applyFont="1" applyBorder="1" applyAlignment="1">
      <alignment horizontal="left" vertical="top" wrapText="1"/>
    </xf>
    <xf numFmtId="0" fontId="89" fillId="0" borderId="2" xfId="1" applyFont="1" applyFill="1" applyBorder="1"/>
    <xf numFmtId="0" fontId="88" fillId="0" borderId="0" xfId="0" quotePrefix="1" applyFont="1" applyAlignment="1">
      <alignment horizontal="left" vertical="top" wrapText="1"/>
    </xf>
    <xf numFmtId="0" fontId="88" fillId="0" borderId="0" xfId="0" quotePrefix="1" applyFont="1" applyAlignment="1">
      <alignment horizontal="left" vertical="top"/>
    </xf>
    <xf numFmtId="0" fontId="88" fillId="0" borderId="0" xfId="0" applyFont="1" applyFill="1" applyAlignment="1">
      <alignment horizontal="left" indent="5"/>
    </xf>
    <xf numFmtId="0" fontId="88" fillId="0" borderId="0" xfId="0" applyFont="1" applyBorder="1" applyAlignment="1" applyProtection="1">
      <alignment horizontal="left" vertical="center" indent="4"/>
    </xf>
    <xf numFmtId="0" fontId="89" fillId="0" borderId="0" xfId="0" applyFont="1" applyBorder="1" applyAlignment="1">
      <alignment vertical="top"/>
    </xf>
    <xf numFmtId="0" fontId="89" fillId="0" borderId="1" xfId="0" applyFont="1" applyBorder="1" applyAlignment="1">
      <alignment horizontal="left" vertical="top"/>
    </xf>
    <xf numFmtId="0" fontId="89" fillId="0" borderId="0" xfId="0" applyFont="1" applyFill="1" applyBorder="1" applyAlignment="1">
      <alignment vertical="top"/>
    </xf>
    <xf numFmtId="0" fontId="95" fillId="0" borderId="0" xfId="0" applyFont="1" applyFill="1" applyBorder="1" applyAlignment="1">
      <alignment horizontal="left" vertical="top"/>
    </xf>
    <xf numFmtId="0" fontId="89" fillId="0" borderId="0" xfId="0" applyFont="1" applyAlignment="1">
      <alignment vertical="top" wrapText="1"/>
    </xf>
    <xf numFmtId="0" fontId="89" fillId="3" borderId="0" xfId="0" applyFont="1" applyFill="1" applyAlignment="1">
      <alignment vertical="top" wrapText="1"/>
    </xf>
    <xf numFmtId="0" fontId="89" fillId="0" borderId="0" xfId="0" applyFont="1" applyFill="1" applyAlignment="1">
      <alignment vertical="top" wrapText="1"/>
    </xf>
    <xf numFmtId="0" fontId="88" fillId="0" borderId="0" xfId="0" applyFont="1" applyAlignment="1">
      <alignment vertical="top" wrapText="1"/>
    </xf>
    <xf numFmtId="0" fontId="95" fillId="0" borderId="1" xfId="0" applyFont="1" applyBorder="1" applyAlignment="1">
      <alignment horizontal="left" vertical="top"/>
    </xf>
    <xf numFmtId="0" fontId="95" fillId="0" borderId="0" xfId="0" applyFont="1" applyBorder="1" applyAlignment="1">
      <alignment horizontal="left" vertical="top"/>
    </xf>
    <xf numFmtId="0" fontId="89" fillId="0" borderId="0" xfId="0" applyFont="1" applyBorder="1"/>
    <xf numFmtId="0" fontId="95" fillId="0" borderId="1" xfId="0" applyFont="1" applyBorder="1" applyAlignment="1">
      <alignment horizontal="left" vertical="top" wrapText="1"/>
    </xf>
    <xf numFmtId="0" fontId="89" fillId="0" borderId="1" xfId="0" applyFont="1" applyFill="1" applyBorder="1" applyAlignment="1">
      <alignment horizontal="left" vertical="top" wrapText="1" indent="4"/>
    </xf>
    <xf numFmtId="0" fontId="89" fillId="0" borderId="0" xfId="0" applyFont="1" applyAlignment="1">
      <alignment horizontal="left" indent="1"/>
    </xf>
    <xf numFmtId="0" fontId="89" fillId="0" borderId="0" xfId="0" applyFont="1" applyAlignment="1">
      <alignment horizontal="left" indent="2"/>
    </xf>
    <xf numFmtId="0" fontId="88" fillId="0" borderId="0" xfId="0" applyFont="1" applyFill="1" applyBorder="1" applyAlignment="1" applyProtection="1">
      <alignment horizontal="left" vertical="center"/>
    </xf>
    <xf numFmtId="0" fontId="88" fillId="0" borderId="6" xfId="0" applyFont="1" applyFill="1" applyBorder="1" applyAlignment="1" applyProtection="1">
      <alignment horizontal="left" vertical="center" indent="4"/>
    </xf>
    <xf numFmtId="0" fontId="89" fillId="0" borderId="6" xfId="0" applyFont="1" applyFill="1" applyBorder="1"/>
    <xf numFmtId="0" fontId="89" fillId="0" borderId="5" xfId="1" applyFont="1" applyFill="1" applyBorder="1"/>
    <xf numFmtId="0" fontId="89" fillId="0" borderId="4" xfId="0" applyFont="1" applyFill="1" applyBorder="1"/>
    <xf numFmtId="0" fontId="89" fillId="0" borderId="0" xfId="0" quotePrefix="1" applyFont="1" applyAlignment="1">
      <alignment horizontal="left" vertical="top" wrapText="1"/>
    </xf>
    <xf numFmtId="0" fontId="89" fillId="0" borderId="3" xfId="1" applyFont="1" applyBorder="1"/>
    <xf numFmtId="0" fontId="88" fillId="0" borderId="3" xfId="0" applyFont="1" applyFill="1" applyBorder="1" applyAlignment="1"/>
    <xf numFmtId="0" fontId="88" fillId="0" borderId="1" xfId="1" applyFont="1" applyFill="1" applyBorder="1" applyAlignment="1"/>
    <xf numFmtId="0" fontId="88" fillId="0" borderId="0" xfId="0" applyFont="1" applyFill="1"/>
    <xf numFmtId="0" fontId="89" fillId="3" borderId="1" xfId="0" applyFont="1" applyFill="1" applyBorder="1" applyAlignment="1">
      <alignment vertical="top"/>
    </xf>
    <xf numFmtId="0" fontId="88" fillId="6" borderId="1" xfId="0" applyFont="1" applyFill="1" applyBorder="1" applyAlignment="1" applyProtection="1">
      <alignment vertical="center"/>
    </xf>
    <xf numFmtId="0" fontId="88" fillId="5" borderId="1" xfId="0" applyFont="1" applyFill="1" applyBorder="1" applyAlignment="1" applyProtection="1">
      <alignment horizontal="center" vertical="center"/>
    </xf>
    <xf numFmtId="0" fontId="88" fillId="0" borderId="1" xfId="1" applyFont="1" applyFill="1" applyBorder="1" applyAlignment="1">
      <alignment horizontal="left" indent="1"/>
    </xf>
    <xf numFmtId="0" fontId="88" fillId="0" borderId="1" xfId="1" applyFont="1" applyFill="1" applyBorder="1" applyAlignment="1">
      <alignment horizontal="left" indent="2"/>
    </xf>
    <xf numFmtId="0" fontId="88" fillId="0" borderId="0" xfId="1" applyFont="1" applyFill="1" applyAlignment="1">
      <alignment horizontal="left" indent="2"/>
    </xf>
    <xf numFmtId="0" fontId="88" fillId="0" borderId="0" xfId="0" applyFont="1" applyFill="1" applyAlignment="1">
      <alignment horizontal="left" indent="4"/>
    </xf>
    <xf numFmtId="0" fontId="88" fillId="0" borderId="0" xfId="0" applyFont="1" applyFill="1" applyAlignment="1">
      <alignment horizontal="left" indent="6"/>
    </xf>
    <xf numFmtId="0" fontId="88" fillId="0" borderId="1" xfId="0" applyFont="1" applyFill="1" applyBorder="1" applyAlignment="1">
      <alignment horizontal="left" wrapText="1" indent="4"/>
    </xf>
    <xf numFmtId="0" fontId="88" fillId="0" borderId="0" xfId="1" applyFont="1" applyFill="1" applyAlignment="1">
      <alignment horizontal="left" indent="3"/>
    </xf>
    <xf numFmtId="0" fontId="96" fillId="0" borderId="2" xfId="0" applyFont="1" applyFill="1" applyBorder="1" applyAlignment="1" applyProtection="1">
      <alignment horizontal="left" vertical="center" indent="2"/>
    </xf>
    <xf numFmtId="0" fontId="78" fillId="0" borderId="0" xfId="0" applyFont="1" applyFill="1" applyBorder="1"/>
    <xf numFmtId="0" fontId="0" fillId="0" borderId="1" xfId="0" applyFont="1" applyBorder="1"/>
    <xf numFmtId="0" fontId="0" fillId="0" borderId="0" xfId="0" applyFont="1"/>
    <xf numFmtId="0" fontId="0" fillId="0" borderId="1" xfId="0" applyFont="1" applyBorder="1" applyAlignment="1">
      <alignment horizontal="left" indent="5"/>
    </xf>
    <xf numFmtId="0" fontId="77" fillId="0" borderId="0" xfId="1" applyFont="1"/>
    <xf numFmtId="0" fontId="0" fillId="0" borderId="1" xfId="0" applyFont="1" applyBorder="1" applyAlignment="1">
      <alignment vertical="top"/>
    </xf>
    <xf numFmtId="0" fontId="0" fillId="0" borderId="1" xfId="0" applyFont="1" applyBorder="1" applyAlignment="1">
      <alignment vertical="top" wrapText="1"/>
    </xf>
    <xf numFmtId="0" fontId="0" fillId="0" borderId="1" xfId="0" applyFont="1" applyFill="1" applyBorder="1" applyAlignment="1">
      <alignment vertical="top"/>
    </xf>
    <xf numFmtId="0" fontId="0" fillId="0" borderId="1" xfId="0" quotePrefix="1" applyFont="1" applyBorder="1" applyAlignment="1">
      <alignment vertical="top"/>
    </xf>
    <xf numFmtId="0" fontId="0" fillId="0" borderId="1" xfId="0" applyFont="1" applyFill="1" applyBorder="1" applyAlignment="1">
      <alignment vertical="top" wrapText="1"/>
    </xf>
    <xf numFmtId="0" fontId="88" fillId="0" borderId="1" xfId="0" applyFont="1" applyFill="1" applyBorder="1" applyAlignment="1" applyProtection="1">
      <alignment horizontal="left" vertical="center" wrapText="1"/>
    </xf>
    <xf numFmtId="0" fontId="88" fillId="0" borderId="1" xfId="1" applyFont="1" applyFill="1" applyBorder="1" applyAlignment="1">
      <alignment horizontal="left"/>
    </xf>
    <xf numFmtId="0" fontId="0" fillId="0" borderId="1" xfId="0" applyFont="1" applyFill="1" applyBorder="1" applyAlignment="1">
      <alignment horizontal="left" indent="4"/>
    </xf>
    <xf numFmtId="0" fontId="0" fillId="0" borderId="1" xfId="1" applyFont="1" applyFill="1" applyBorder="1" applyAlignment="1">
      <alignment horizontal="left" indent="6"/>
    </xf>
    <xf numFmtId="0" fontId="71" fillId="0" borderId="1" xfId="0" applyFont="1" applyBorder="1"/>
    <xf numFmtId="0" fontId="92" fillId="0" borderId="1" xfId="0" applyFont="1" applyFill="1" applyBorder="1" applyAlignment="1" applyProtection="1">
      <alignment horizontal="left" vertical="center"/>
    </xf>
    <xf numFmtId="0" fontId="86" fillId="0" borderId="1" xfId="0" applyFont="1" applyFill="1" applyBorder="1" applyAlignment="1">
      <alignment horizontal="left" vertical="top"/>
    </xf>
    <xf numFmtId="0" fontId="71" fillId="0" borderId="0" xfId="0" applyFont="1"/>
    <xf numFmtId="0" fontId="71" fillId="0" borderId="0" xfId="0" applyFont="1" applyAlignment="1"/>
    <xf numFmtId="0" fontId="71" fillId="0" borderId="1" xfId="1" applyFont="1" applyFill="1" applyBorder="1"/>
    <xf numFmtId="0" fontId="71" fillId="0" borderId="1" xfId="0" applyFont="1" applyFill="1" applyBorder="1"/>
    <xf numFmtId="0" fontId="71" fillId="0" borderId="1" xfId="1" applyFont="1" applyBorder="1"/>
    <xf numFmtId="0" fontId="71" fillId="0" borderId="0" xfId="0" applyFont="1" applyFill="1"/>
    <xf numFmtId="0" fontId="91" fillId="0" borderId="1" xfId="0" quotePrefix="1" applyFont="1" applyFill="1" applyBorder="1" applyAlignment="1">
      <alignment horizontal="left" vertical="top"/>
    </xf>
    <xf numFmtId="0" fontId="88" fillId="0" borderId="3" xfId="0" applyFont="1" applyFill="1" applyBorder="1" applyAlignment="1">
      <alignment horizontal="left" vertical="top" wrapText="1"/>
    </xf>
    <xf numFmtId="0" fontId="88" fillId="0" borderId="3" xfId="0" quotePrefix="1" applyFont="1" applyFill="1" applyBorder="1" applyAlignment="1">
      <alignment horizontal="left" vertical="top"/>
    </xf>
    <xf numFmtId="0" fontId="71" fillId="0" borderId="0" xfId="0" applyFont="1" applyFill="1" applyAlignment="1"/>
    <xf numFmtId="0" fontId="0" fillId="0" borderId="1" xfId="0" applyFont="1" applyBorder="1" applyAlignment="1">
      <alignment horizontal="left" indent="3"/>
    </xf>
    <xf numFmtId="0" fontId="0" fillId="0" borderId="1" xfId="0" applyFont="1" applyFill="1" applyBorder="1" applyAlignment="1">
      <alignment horizontal="left" indent="5"/>
    </xf>
    <xf numFmtId="0" fontId="0" fillId="0" borderId="4" xfId="0" applyFont="1" applyFill="1" applyBorder="1"/>
    <xf numFmtId="0" fontId="65" fillId="0" borderId="1" xfId="0" applyFont="1" applyFill="1" applyBorder="1"/>
    <xf numFmtId="0" fontId="0" fillId="0" borderId="1" xfId="0" applyFont="1" applyFill="1" applyBorder="1" applyAlignment="1"/>
    <xf numFmtId="0" fontId="0" fillId="0" borderId="1" xfId="1" applyFont="1" applyFill="1" applyBorder="1" applyAlignment="1">
      <alignment horizontal="left" indent="3"/>
    </xf>
    <xf numFmtId="0" fontId="0" fillId="0" borderId="1" xfId="0" applyFont="1" applyBorder="1" applyAlignment="1">
      <alignment horizontal="left" vertical="top"/>
    </xf>
    <xf numFmtId="0" fontId="78" fillId="0" borderId="1" xfId="0" applyFont="1" applyFill="1" applyBorder="1" applyAlignment="1">
      <alignment horizontal="left" indent="5"/>
    </xf>
    <xf numFmtId="0" fontId="0" fillId="0" borderId="1" xfId="0" applyFont="1" applyFill="1" applyBorder="1" applyAlignment="1">
      <alignment horizontal="left" indent="2"/>
    </xf>
    <xf numFmtId="0" fontId="0" fillId="0" borderId="1" xfId="0" applyFont="1" applyFill="1" applyBorder="1" applyAlignment="1">
      <alignment horizontal="left" indent="3"/>
    </xf>
    <xf numFmtId="0" fontId="58" fillId="0" borderId="1" xfId="1" applyFont="1" applyFill="1" applyBorder="1" applyAlignment="1"/>
    <xf numFmtId="0" fontId="104" fillId="0" borderId="1" xfId="0" applyFont="1" applyFill="1" applyBorder="1" applyAlignment="1">
      <alignment vertical="top" wrapText="1"/>
    </xf>
    <xf numFmtId="0" fontId="0" fillId="0" borderId="1" xfId="0" applyFont="1" applyBorder="1" applyAlignment="1">
      <alignment horizontal="left" indent="4"/>
    </xf>
    <xf numFmtId="0" fontId="0" fillId="0" borderId="3" xfId="0" applyFont="1" applyFill="1" applyBorder="1" applyAlignment="1">
      <alignment vertical="top"/>
    </xf>
    <xf numFmtId="0" fontId="54" fillId="0" borderId="1" xfId="1" applyFont="1" applyFill="1" applyBorder="1" applyAlignment="1"/>
    <xf numFmtId="0" fontId="0" fillId="0" borderId="1" xfId="0" quotePrefix="1" applyFont="1" applyBorder="1" applyAlignment="1"/>
    <xf numFmtId="0" fontId="0" fillId="0" borderId="1" xfId="0" quotePrefix="1" applyFont="1" applyFill="1" applyBorder="1" applyAlignment="1">
      <alignment vertical="top"/>
    </xf>
    <xf numFmtId="0" fontId="0" fillId="0" borderId="1" xfId="1" applyFont="1" applyFill="1" applyBorder="1" applyAlignment="1">
      <alignment horizontal="left"/>
    </xf>
    <xf numFmtId="0" fontId="89" fillId="0" borderId="1" xfId="0" applyFont="1" applyFill="1" applyBorder="1" applyAlignment="1">
      <alignment horizontal="left" vertical="top" indent="5"/>
    </xf>
    <xf numFmtId="0" fontId="91" fillId="8" borderId="0" xfId="1" applyFont="1" applyFill="1" applyBorder="1" applyAlignment="1" applyProtection="1">
      <alignment horizontal="left" vertical="center"/>
    </xf>
    <xf numFmtId="0" fontId="49" fillId="0" borderId="0" xfId="0" applyFont="1"/>
    <xf numFmtId="0" fontId="0" fillId="0" borderId="1" xfId="1" applyFont="1" applyBorder="1" applyAlignment="1"/>
    <xf numFmtId="0" fontId="49" fillId="0" borderId="0" xfId="0" applyFont="1" applyAlignment="1"/>
    <xf numFmtId="0" fontId="39" fillId="0" borderId="0" xfId="0" applyFont="1"/>
    <xf numFmtId="0" fontId="97" fillId="0" borderId="1" xfId="2" applyFont="1" applyFill="1" applyBorder="1"/>
    <xf numFmtId="0" fontId="91" fillId="0" borderId="1" xfId="0" applyFont="1" applyFill="1" applyBorder="1" applyAlignment="1">
      <alignment vertical="top"/>
    </xf>
    <xf numFmtId="0" fontId="39" fillId="0" borderId="1" xfId="0" applyFont="1" applyFill="1" applyBorder="1" applyAlignment="1">
      <alignment horizontal="center" vertical="center"/>
    </xf>
    <xf numFmtId="0" fontId="39" fillId="0" borderId="0" xfId="0" applyFont="1" applyFill="1"/>
    <xf numFmtId="0" fontId="39" fillId="0" borderId="1" xfId="0" applyFont="1" applyFill="1" applyBorder="1"/>
    <xf numFmtId="0" fontId="91" fillId="0" borderId="1" xfId="0" applyFont="1" applyFill="1" applyBorder="1" applyAlignment="1">
      <alignment horizontal="center" vertical="center"/>
    </xf>
    <xf numFmtId="0" fontId="91" fillId="0" borderId="1" xfId="0" applyFont="1" applyFill="1" applyBorder="1" applyAlignment="1">
      <alignment horizontal="center" vertical="top"/>
    </xf>
    <xf numFmtId="0" fontId="87" fillId="5" borderId="0" xfId="1" applyFont="1" applyFill="1" applyAlignment="1">
      <alignment horizontal="left" vertical="center"/>
    </xf>
    <xf numFmtId="0" fontId="87" fillId="0" borderId="0" xfId="1" applyFont="1" applyAlignment="1">
      <alignment horizontal="left" vertical="center"/>
    </xf>
    <xf numFmtId="0" fontId="76" fillId="8" borderId="0" xfId="1" applyFont="1" applyFill="1" applyAlignment="1">
      <alignment horizontal="left" vertical="center"/>
    </xf>
    <xf numFmtId="0" fontId="76" fillId="0" borderId="0" xfId="1" applyFont="1" applyAlignment="1">
      <alignment horizontal="left" vertical="center"/>
    </xf>
    <xf numFmtId="0" fontId="76" fillId="2" borderId="0" xfId="1" applyFont="1" applyFill="1" applyAlignment="1">
      <alignment horizontal="left" vertical="center"/>
    </xf>
    <xf numFmtId="0" fontId="56" fillId="0" borderId="0" xfId="1" applyFont="1" applyFill="1" applyAlignment="1">
      <alignment horizontal="left" vertical="center"/>
    </xf>
    <xf numFmtId="0" fontId="45" fillId="0" borderId="0" xfId="1" applyFont="1" applyAlignment="1">
      <alignment horizontal="left" vertical="center"/>
    </xf>
    <xf numFmtId="0" fontId="72" fillId="0" borderId="0" xfId="1" applyFont="1" applyAlignment="1">
      <alignment horizontal="left" vertical="center"/>
    </xf>
    <xf numFmtId="0" fontId="76" fillId="0" borderId="0" xfId="1" applyFont="1" applyFill="1" applyAlignment="1">
      <alignment horizontal="left" vertical="center"/>
    </xf>
    <xf numFmtId="0" fontId="76" fillId="0" borderId="0" xfId="1" applyFont="1" applyFill="1" applyBorder="1" applyAlignment="1">
      <alignment horizontal="left" vertical="center"/>
    </xf>
    <xf numFmtId="0" fontId="76" fillId="0" borderId="0" xfId="1" applyFont="1" applyBorder="1" applyAlignment="1">
      <alignment horizontal="left" vertical="center"/>
    </xf>
    <xf numFmtId="0" fontId="44" fillId="0" borderId="0" xfId="1" applyFont="1" applyAlignment="1">
      <alignment horizontal="left" vertical="center"/>
    </xf>
    <xf numFmtId="0" fontId="57" fillId="0" borderId="0" xfId="1" applyFont="1" applyAlignment="1">
      <alignment horizontal="left" vertical="center"/>
    </xf>
    <xf numFmtId="0" fontId="43" fillId="0" borderId="0" xfId="1" applyFont="1" applyAlignment="1">
      <alignment horizontal="left" vertical="center"/>
    </xf>
    <xf numFmtId="0" fontId="56" fillId="0" borderId="0" xfId="1" applyFont="1" applyAlignment="1">
      <alignment horizontal="left" vertical="center"/>
    </xf>
    <xf numFmtId="0" fontId="91" fillId="0" borderId="0" xfId="1" applyFont="1" applyFill="1" applyBorder="1" applyAlignment="1">
      <alignment horizontal="left" vertical="center"/>
    </xf>
    <xf numFmtId="0" fontId="58" fillId="0" borderId="0" xfId="1" applyFont="1" applyFill="1" applyAlignment="1">
      <alignment horizontal="left" vertical="center"/>
    </xf>
    <xf numFmtId="0" fontId="0" fillId="0" borderId="0" xfId="0" applyAlignment="1">
      <alignment horizontal="left" vertical="center"/>
    </xf>
    <xf numFmtId="0" fontId="66" fillId="0" borderId="0" xfId="1" applyFont="1" applyAlignment="1">
      <alignment horizontal="left" vertical="center"/>
    </xf>
    <xf numFmtId="0" fontId="50" fillId="0" borderId="0" xfId="1" applyFont="1" applyAlignment="1">
      <alignment horizontal="left" vertical="center"/>
    </xf>
    <xf numFmtId="0" fontId="47" fillId="0" borderId="0" xfId="1" applyFont="1" applyAlignment="1">
      <alignment horizontal="left" vertical="center"/>
    </xf>
    <xf numFmtId="0" fontId="47" fillId="0" borderId="0" xfId="1" applyFont="1" applyFill="1" applyAlignment="1">
      <alignment horizontal="left" vertical="center"/>
    </xf>
    <xf numFmtId="0" fontId="59" fillId="0" borderId="0" xfId="1" applyFont="1" applyFill="1" applyAlignment="1">
      <alignment horizontal="left" vertical="center"/>
    </xf>
    <xf numFmtId="0" fontId="43" fillId="0" borderId="0" xfId="1" applyFont="1" applyFill="1" applyBorder="1" applyAlignment="1">
      <alignment horizontal="left" vertical="center"/>
    </xf>
    <xf numFmtId="0" fontId="61" fillId="0" borderId="0" xfId="1" applyFont="1" applyAlignment="1">
      <alignment horizontal="left" vertical="center"/>
    </xf>
    <xf numFmtId="0" fontId="61" fillId="0" borderId="0" xfId="1" applyFont="1" applyFill="1" applyAlignment="1">
      <alignment horizontal="left" vertical="center"/>
    </xf>
    <xf numFmtId="0" fontId="51" fillId="0" borderId="0" xfId="1" applyFont="1" applyAlignment="1">
      <alignment horizontal="left" vertical="center"/>
    </xf>
    <xf numFmtId="0" fontId="0" fillId="0" borderId="0" xfId="1" applyFont="1" applyFill="1" applyAlignment="1">
      <alignment horizontal="left" vertical="center"/>
    </xf>
    <xf numFmtId="0" fontId="60" fillId="0" borderId="0" xfId="1" applyFont="1" applyAlignment="1">
      <alignment horizontal="left" vertical="center"/>
    </xf>
    <xf numFmtId="0" fontId="53" fillId="8" borderId="0" xfId="1" applyFont="1" applyFill="1" applyAlignment="1">
      <alignment horizontal="left" vertical="center"/>
    </xf>
    <xf numFmtId="0" fontId="52" fillId="8" borderId="0" xfId="1" applyFont="1" applyFill="1" applyAlignment="1">
      <alignment horizontal="left" vertical="center"/>
    </xf>
    <xf numFmtId="0" fontId="60" fillId="0" borderId="0" xfId="1" applyFont="1" applyBorder="1" applyAlignment="1">
      <alignment horizontal="left" vertical="center"/>
    </xf>
    <xf numFmtId="0" fontId="64" fillId="0" borderId="0" xfId="1" applyFont="1" applyBorder="1" applyAlignment="1">
      <alignment horizontal="left" vertical="center"/>
    </xf>
    <xf numFmtId="0" fontId="71" fillId="8" borderId="0" xfId="1" applyFont="1" applyFill="1" applyAlignment="1">
      <alignment horizontal="left" vertical="center"/>
    </xf>
    <xf numFmtId="0" fontId="71" fillId="0" borderId="0" xfId="1" applyFont="1" applyAlignment="1">
      <alignment horizontal="left" vertical="center"/>
    </xf>
    <xf numFmtId="0" fontId="71" fillId="0" borderId="0" xfId="1" applyFont="1" applyFill="1" applyBorder="1" applyAlignment="1">
      <alignment horizontal="left" vertical="center"/>
    </xf>
    <xf numFmtId="0" fontId="56" fillId="0" borderId="0" xfId="1" applyFont="1" applyFill="1" applyBorder="1" applyAlignment="1">
      <alignment horizontal="left" vertical="center"/>
    </xf>
    <xf numFmtId="0" fontId="62" fillId="0" borderId="0" xfId="1" applyFont="1" applyAlignment="1">
      <alignment horizontal="left" vertical="center"/>
    </xf>
    <xf numFmtId="0" fontId="62" fillId="0" borderId="0" xfId="1" applyFont="1" applyFill="1" applyBorder="1" applyAlignment="1">
      <alignment horizontal="left" vertical="center"/>
    </xf>
    <xf numFmtId="0" fontId="71" fillId="0" borderId="0" xfId="1" applyFont="1" applyBorder="1" applyAlignment="1">
      <alignment horizontal="left" vertical="center"/>
    </xf>
    <xf numFmtId="0" fontId="73" fillId="0" borderId="0" xfId="1" applyFont="1" applyAlignment="1">
      <alignment horizontal="left" vertical="center"/>
    </xf>
    <xf numFmtId="0" fontId="57" fillId="0" borderId="0" xfId="1" applyFont="1" applyBorder="1" applyAlignment="1">
      <alignment horizontal="left" vertical="center"/>
    </xf>
    <xf numFmtId="0" fontId="68" fillId="0" borderId="0" xfId="1" applyFont="1" applyFill="1" applyBorder="1" applyAlignment="1">
      <alignment horizontal="left" vertical="center"/>
    </xf>
    <xf numFmtId="0" fontId="69" fillId="0" borderId="0" xfId="1" applyFont="1" applyFill="1" applyBorder="1" applyAlignment="1">
      <alignment horizontal="left" vertical="center"/>
    </xf>
    <xf numFmtId="0" fontId="57" fillId="0" borderId="0" xfId="1" applyFont="1" applyFill="1" applyBorder="1" applyAlignment="1">
      <alignment horizontal="left" vertical="center"/>
    </xf>
    <xf numFmtId="0" fontId="58" fillId="0" borderId="0" xfId="1" applyFont="1" applyAlignment="1">
      <alignment horizontal="left" vertical="center"/>
    </xf>
    <xf numFmtId="0" fontId="59" fillId="0" borderId="0" xfId="1" applyFont="1" applyFill="1" applyBorder="1" applyAlignment="1">
      <alignment horizontal="left" vertical="center"/>
    </xf>
    <xf numFmtId="0" fontId="64" fillId="0" borderId="0" xfId="1" applyFont="1" applyFill="1" applyBorder="1" applyAlignment="1">
      <alignment horizontal="left" vertical="center"/>
    </xf>
    <xf numFmtId="0" fontId="43" fillId="0" borderId="0" xfId="1" applyFont="1" applyFill="1" applyAlignment="1">
      <alignment horizontal="left" vertical="center"/>
    </xf>
    <xf numFmtId="0" fontId="70" fillId="0" borderId="0" xfId="1" applyFont="1" applyAlignment="1">
      <alignment horizontal="left" vertical="center"/>
    </xf>
    <xf numFmtId="0" fontId="70" fillId="0" borderId="0" xfId="1" applyFont="1" applyFill="1" applyBorder="1" applyAlignment="1">
      <alignment horizontal="left" vertical="center"/>
    </xf>
    <xf numFmtId="0" fontId="70" fillId="0" borderId="0" xfId="1" applyFont="1" applyFill="1" applyAlignment="1">
      <alignment horizontal="left" vertical="center"/>
    </xf>
    <xf numFmtId="0" fontId="65" fillId="0" borderId="0" xfId="1" applyFont="1" applyAlignment="1">
      <alignment horizontal="left" vertical="center"/>
    </xf>
    <xf numFmtId="0" fontId="65" fillId="0" borderId="0" xfId="19" applyFont="1" applyFill="1" applyBorder="1" applyAlignment="1">
      <alignment horizontal="left" vertical="center"/>
    </xf>
    <xf numFmtId="0" fontId="52" fillId="0" borderId="0" xfId="1" applyFont="1" applyAlignment="1">
      <alignment horizontal="left" vertical="center"/>
    </xf>
    <xf numFmtId="0" fontId="59" fillId="0" borderId="0" xfId="1" applyFont="1" applyBorder="1" applyAlignment="1">
      <alignment horizontal="left" vertical="center"/>
    </xf>
    <xf numFmtId="0" fontId="48" fillId="0" borderId="0" xfId="1" applyFont="1" applyAlignment="1">
      <alignment horizontal="left" vertical="center"/>
    </xf>
    <xf numFmtId="0" fontId="76" fillId="0" borderId="0" xfId="19" applyFont="1" applyFill="1" applyBorder="1" applyAlignment="1">
      <alignment horizontal="left" vertical="center"/>
    </xf>
    <xf numFmtId="0" fontId="75" fillId="0" borderId="0" xfId="1" applyFont="1" applyAlignment="1">
      <alignment horizontal="left" vertical="center"/>
    </xf>
    <xf numFmtId="0" fontId="54" fillId="0" borderId="0" xfId="1" applyFont="1" applyAlignment="1">
      <alignment horizontal="left" vertical="center"/>
    </xf>
    <xf numFmtId="0" fontId="73" fillId="0" borderId="0" xfId="1" applyFont="1" applyFill="1" applyAlignment="1">
      <alignment horizontal="left" vertical="center"/>
    </xf>
    <xf numFmtId="0" fontId="55" fillId="0" borderId="0" xfId="1" applyFont="1" applyAlignment="1">
      <alignment horizontal="left" vertical="center"/>
    </xf>
    <xf numFmtId="0" fontId="64" fillId="0" borderId="0" xfId="1" applyFont="1" applyAlignment="1">
      <alignment horizontal="left" vertical="center"/>
    </xf>
    <xf numFmtId="0" fontId="46" fillId="0" borderId="0" xfId="1" applyFont="1" applyAlignment="1">
      <alignment horizontal="left" vertical="center"/>
    </xf>
    <xf numFmtId="0" fontId="59" fillId="0" borderId="0" xfId="1" applyFont="1" applyAlignment="1">
      <alignment horizontal="left" vertical="center"/>
    </xf>
    <xf numFmtId="0" fontId="65" fillId="0" borderId="0" xfId="1" applyFont="1" applyFill="1" applyAlignment="1">
      <alignment horizontal="left" vertical="center"/>
    </xf>
    <xf numFmtId="0" fontId="91" fillId="0" borderId="0" xfId="1" applyFont="1" applyBorder="1" applyAlignment="1">
      <alignment horizontal="left" vertical="center"/>
    </xf>
    <xf numFmtId="0" fontId="70" fillId="0" borderId="0" xfId="1" applyFont="1" applyBorder="1" applyAlignment="1">
      <alignment horizontal="left" vertical="center"/>
    </xf>
    <xf numFmtId="0" fontId="63" fillId="0" borderId="0" xfId="1" applyFont="1" applyBorder="1" applyAlignment="1">
      <alignment horizontal="left" vertical="center"/>
    </xf>
    <xf numFmtId="0" fontId="57" fillId="8" borderId="0" xfId="1" applyFont="1" applyFill="1" applyAlignment="1">
      <alignment horizontal="left" vertical="center"/>
    </xf>
    <xf numFmtId="0" fontId="67" fillId="0" borderId="0" xfId="1" applyFont="1" applyFill="1" applyBorder="1" applyAlignment="1">
      <alignment horizontal="left" vertical="center"/>
    </xf>
    <xf numFmtId="0" fontId="65" fillId="0" borderId="0" xfId="1" applyFont="1" applyBorder="1" applyAlignment="1">
      <alignment horizontal="left" vertical="center"/>
    </xf>
    <xf numFmtId="0" fontId="55" fillId="0" borderId="0" xfId="1" applyFont="1" applyBorder="1" applyAlignment="1">
      <alignment horizontal="left" vertical="center"/>
    </xf>
    <xf numFmtId="0" fontId="58" fillId="0" borderId="0" xfId="1" applyFont="1" applyBorder="1" applyAlignment="1">
      <alignment horizontal="left" vertical="center"/>
    </xf>
    <xf numFmtId="0" fontId="74" fillId="0" borderId="0" xfId="1" applyFont="1" applyFill="1" applyAlignment="1">
      <alignment horizontal="left" vertical="center"/>
    </xf>
    <xf numFmtId="0" fontId="57" fillId="0" borderId="0" xfId="1" applyFont="1" applyFill="1" applyAlignment="1">
      <alignment horizontal="left" vertical="center"/>
    </xf>
    <xf numFmtId="0" fontId="74" fillId="0" borderId="0" xfId="1" applyFont="1" applyFill="1" applyBorder="1" applyAlignment="1">
      <alignment horizontal="left" vertical="center"/>
    </xf>
    <xf numFmtId="0" fontId="49" fillId="8" borderId="0" xfId="1" applyFont="1" applyFill="1" applyAlignment="1">
      <alignment horizontal="left" vertical="center"/>
    </xf>
    <xf numFmtId="0" fontId="42" fillId="0" borderId="0" xfId="1" applyFont="1" applyAlignment="1">
      <alignment horizontal="left" vertical="center"/>
    </xf>
    <xf numFmtId="0" fontId="51" fillId="8" borderId="0" xfId="1" applyFont="1" applyFill="1" applyAlignment="1">
      <alignment horizontal="left" vertical="center"/>
    </xf>
    <xf numFmtId="0" fontId="0" fillId="8" borderId="0" xfId="0" applyFill="1" applyAlignment="1">
      <alignment horizontal="left" vertical="center"/>
    </xf>
    <xf numFmtId="0" fontId="45" fillId="8" borderId="0" xfId="1" applyFont="1" applyFill="1" applyAlignment="1">
      <alignment horizontal="left" vertical="center"/>
    </xf>
    <xf numFmtId="0" fontId="45" fillId="2" borderId="0" xfId="1" applyFont="1" applyFill="1" applyAlignment="1">
      <alignment horizontal="left" vertical="center"/>
    </xf>
    <xf numFmtId="0" fontId="45" fillId="0" borderId="0" xfId="1" applyFont="1" applyFill="1" applyAlignment="1">
      <alignment horizontal="left" vertical="center"/>
    </xf>
    <xf numFmtId="0" fontId="41" fillId="0" borderId="0" xfId="1" applyFont="1" applyAlignment="1">
      <alignment horizontal="left" vertical="center"/>
    </xf>
    <xf numFmtId="0" fontId="41" fillId="8" borderId="0" xfId="1" applyFont="1" applyFill="1" applyAlignment="1">
      <alignment horizontal="left" vertical="center"/>
    </xf>
    <xf numFmtId="0" fontId="89" fillId="0" borderId="0" xfId="1" applyFill="1" applyBorder="1" applyAlignment="1">
      <alignment horizontal="left" vertical="center"/>
    </xf>
    <xf numFmtId="1" fontId="87" fillId="5" borderId="0" xfId="1" applyNumberFormat="1" applyFont="1" applyFill="1" applyAlignment="1">
      <alignment horizontal="right" vertical="center"/>
    </xf>
    <xf numFmtId="1" fontId="76" fillId="8" borderId="0" xfId="1" applyNumberFormat="1" applyFont="1" applyFill="1" applyAlignment="1">
      <alignment horizontal="right" vertical="center"/>
    </xf>
    <xf numFmtId="1" fontId="76" fillId="0" borderId="0" xfId="1" applyNumberFormat="1" applyFont="1" applyAlignment="1">
      <alignment horizontal="right" vertical="center"/>
    </xf>
    <xf numFmtId="1" fontId="91" fillId="0" borderId="0" xfId="1" applyNumberFormat="1" applyFont="1" applyFill="1" applyBorder="1" applyAlignment="1" applyProtection="1">
      <alignment horizontal="right" vertical="center"/>
    </xf>
    <xf numFmtId="1" fontId="76" fillId="0" borderId="0" xfId="1" applyNumberFormat="1" applyFont="1" applyFill="1" applyAlignment="1">
      <alignment horizontal="right" vertical="center"/>
    </xf>
    <xf numFmtId="1" fontId="76" fillId="0" borderId="0" xfId="1" applyNumberFormat="1" applyFont="1" applyBorder="1" applyAlignment="1">
      <alignment horizontal="right" vertical="center"/>
    </xf>
    <xf numFmtId="1" fontId="76" fillId="0" borderId="0" xfId="1" applyNumberFormat="1" applyFont="1" applyFill="1" applyBorder="1" applyAlignment="1">
      <alignment horizontal="right" vertical="center"/>
    </xf>
    <xf numFmtId="1" fontId="92" fillId="0" borderId="0" xfId="1" applyNumberFormat="1" applyFont="1" applyBorder="1" applyAlignment="1" applyProtection="1">
      <alignment horizontal="right" vertical="center"/>
    </xf>
    <xf numFmtId="1" fontId="92" fillId="0" borderId="0" xfId="1" applyNumberFormat="1" applyFont="1" applyFill="1" applyBorder="1" applyAlignment="1" applyProtection="1">
      <alignment horizontal="right" vertical="center"/>
    </xf>
    <xf numFmtId="0" fontId="39" fillId="0" borderId="1" xfId="0" applyFont="1" applyBorder="1"/>
    <xf numFmtId="0" fontId="39" fillId="0" borderId="1" xfId="1" applyFont="1" applyBorder="1"/>
    <xf numFmtId="0" fontId="39" fillId="0" borderId="0" xfId="0" applyFont="1" applyFill="1" applyBorder="1"/>
    <xf numFmtId="0" fontId="39" fillId="0" borderId="0" xfId="0" applyFont="1" applyAlignment="1"/>
    <xf numFmtId="0" fontId="39" fillId="0" borderId="1" xfId="0" applyFont="1" applyBorder="1" applyAlignment="1">
      <alignment vertical="top"/>
    </xf>
    <xf numFmtId="0" fontId="39" fillId="0" borderId="1" xfId="1" applyFont="1" applyFill="1" applyBorder="1"/>
    <xf numFmtId="0" fontId="39" fillId="0" borderId="1" xfId="0" applyFont="1" applyFill="1" applyBorder="1" applyAlignment="1">
      <alignment vertical="top" wrapText="1"/>
    </xf>
    <xf numFmtId="0" fontId="39" fillId="0" borderId="1" xfId="0" applyFont="1" applyFill="1" applyBorder="1" applyAlignment="1">
      <alignment vertical="top"/>
    </xf>
    <xf numFmtId="0" fontId="39" fillId="0" borderId="1" xfId="0" applyFont="1" applyBorder="1" applyAlignment="1">
      <alignment vertical="top" wrapText="1"/>
    </xf>
    <xf numFmtId="0" fontId="39" fillId="0" borderId="0" xfId="0" applyFont="1" applyFill="1" applyAlignment="1"/>
    <xf numFmtId="0" fontId="39" fillId="0" borderId="1" xfId="1" applyFont="1" applyBorder="1" applyAlignment="1"/>
    <xf numFmtId="0" fontId="39" fillId="0" borderId="1" xfId="1" applyFont="1" applyFill="1" applyBorder="1" applyAlignment="1">
      <alignment horizontal="left" indent="2"/>
    </xf>
    <xf numFmtId="0" fontId="39" fillId="0" borderId="1" xfId="1" applyFont="1" applyFill="1" applyBorder="1" applyAlignment="1">
      <alignment horizontal="left" indent="3"/>
    </xf>
    <xf numFmtId="0" fontId="39" fillId="0" borderId="1" xfId="1" applyFont="1" applyFill="1" applyBorder="1" applyAlignment="1">
      <alignment horizontal="left"/>
    </xf>
    <xf numFmtId="0" fontId="39" fillId="0" borderId="1" xfId="1" applyFont="1" applyFill="1" applyBorder="1" applyAlignment="1">
      <alignment horizontal="left" indent="4"/>
    </xf>
    <xf numFmtId="0" fontId="39" fillId="0" borderId="1" xfId="1" applyFont="1" applyFill="1" applyBorder="1" applyAlignment="1">
      <alignment horizontal="left" indent="5"/>
    </xf>
    <xf numFmtId="0" fontId="39" fillId="0" borderId="1" xfId="1" applyFont="1" applyFill="1" applyBorder="1" applyAlignment="1"/>
    <xf numFmtId="0" fontId="39" fillId="0" borderId="1" xfId="0" applyFont="1" applyFill="1" applyBorder="1" applyAlignment="1"/>
    <xf numFmtId="0" fontId="91" fillId="0" borderId="1" xfId="19" applyFont="1" applyBorder="1" applyAlignment="1"/>
    <xf numFmtId="0" fontId="91" fillId="0" borderId="1" xfId="19" applyFont="1" applyBorder="1" applyAlignment="1">
      <alignment vertical="top"/>
    </xf>
    <xf numFmtId="0" fontId="91" fillId="0" borderId="1" xfId="19" applyFont="1" applyFill="1" applyBorder="1" applyAlignment="1">
      <alignment vertical="top"/>
    </xf>
    <xf numFmtId="0" fontId="91" fillId="0" borderId="1" xfId="1" applyFont="1" applyFill="1" applyBorder="1" applyAlignment="1">
      <alignment vertical="top"/>
    </xf>
    <xf numFmtId="0" fontId="91" fillId="0" borderId="1" xfId="1" applyFont="1" applyBorder="1" applyAlignment="1">
      <alignment vertical="top"/>
    </xf>
    <xf numFmtId="0" fontId="91" fillId="0" borderId="1" xfId="1" applyFont="1" applyFill="1" applyBorder="1" applyAlignment="1">
      <alignment horizontal="left" vertical="top"/>
    </xf>
    <xf numFmtId="0" fontId="91" fillId="0" borderId="1" xfId="0" applyFont="1" applyBorder="1" applyAlignment="1">
      <alignment horizontal="left"/>
    </xf>
    <xf numFmtId="0" fontId="91" fillId="0" borderId="1" xfId="1" quotePrefix="1" applyFont="1" applyFill="1" applyBorder="1" applyAlignment="1">
      <alignment vertical="top"/>
    </xf>
    <xf numFmtId="0" fontId="91" fillId="0" borderId="1" xfId="1" applyFont="1" applyBorder="1" applyAlignment="1">
      <alignment horizontal="left" vertical="top"/>
    </xf>
    <xf numFmtId="0" fontId="89" fillId="0" borderId="0" xfId="0" applyFont="1" applyFill="1" applyAlignment="1">
      <alignment horizontal="left" indent="6"/>
    </xf>
    <xf numFmtId="0" fontId="89" fillId="0" borderId="1" xfId="0" applyFont="1" applyFill="1" applyBorder="1" applyAlignment="1">
      <alignment horizontal="left" vertical="top" indent="6"/>
    </xf>
    <xf numFmtId="0" fontId="89" fillId="0" borderId="0" xfId="0" applyFont="1" applyFill="1" applyBorder="1" applyAlignment="1">
      <alignment horizontal="left" indent="5"/>
    </xf>
    <xf numFmtId="0" fontId="89" fillId="0" borderId="0" xfId="0" applyFont="1" applyBorder="1" applyAlignment="1">
      <alignment horizontal="left" indent="5"/>
    </xf>
    <xf numFmtId="0" fontId="105" fillId="0" borderId="1" xfId="0" applyFont="1" applyFill="1" applyBorder="1" applyAlignment="1">
      <alignment vertical="top"/>
    </xf>
    <xf numFmtId="0" fontId="38" fillId="0" borderId="0" xfId="1" applyFont="1" applyAlignment="1">
      <alignment horizontal="left" vertical="center"/>
    </xf>
    <xf numFmtId="0" fontId="0" fillId="0" borderId="3" xfId="0" applyFont="1" applyFill="1" applyBorder="1"/>
    <xf numFmtId="0" fontId="0" fillId="0" borderId="1" xfId="0" quotePrefix="1" applyFont="1" applyFill="1" applyBorder="1" applyAlignment="1"/>
    <xf numFmtId="0" fontId="36" fillId="0" borderId="0" xfId="1" applyFont="1" applyAlignment="1">
      <alignment horizontal="left" vertical="center"/>
    </xf>
    <xf numFmtId="0" fontId="37" fillId="0" borderId="1" xfId="1" applyFont="1" applyFill="1" applyBorder="1" applyAlignment="1"/>
    <xf numFmtId="0" fontId="36" fillId="8" borderId="0" xfId="1" applyFont="1" applyFill="1" applyAlignment="1">
      <alignment horizontal="left" vertical="center"/>
    </xf>
    <xf numFmtId="0" fontId="36" fillId="0" borderId="0" xfId="1" applyFont="1" applyFill="1" applyAlignment="1">
      <alignment horizontal="left" vertical="center"/>
    </xf>
    <xf numFmtId="0" fontId="0" fillId="0" borderId="1" xfId="0" applyFont="1" applyFill="1" applyBorder="1" applyAlignment="1">
      <alignment horizontal="left" vertical="top" indent="5"/>
    </xf>
    <xf numFmtId="0" fontId="0" fillId="0" borderId="0" xfId="0" quotePrefix="1" applyFont="1" applyAlignment="1"/>
    <xf numFmtId="0" fontId="76" fillId="0" borderId="0" xfId="1" applyFont="1" applyFill="1" applyAlignment="1">
      <alignment horizontal="left" vertical="center" indent="1"/>
    </xf>
    <xf numFmtId="0" fontId="0" fillId="0" borderId="0" xfId="0" applyAlignment="1">
      <alignment horizontal="left" vertical="center" indent="1"/>
    </xf>
    <xf numFmtId="0" fontId="35" fillId="0" borderId="0" xfId="1" applyFont="1" applyAlignment="1">
      <alignment horizontal="left" vertical="center"/>
    </xf>
    <xf numFmtId="0" fontId="34" fillId="0" borderId="1" xfId="0" applyFont="1" applyFill="1" applyBorder="1" applyAlignment="1"/>
    <xf numFmtId="0" fontId="88" fillId="0" borderId="0" xfId="0" applyFont="1" applyAlignment="1">
      <alignment vertical="top"/>
    </xf>
    <xf numFmtId="0" fontId="95" fillId="0" borderId="1" xfId="0" applyFont="1" applyFill="1" applyBorder="1" applyAlignment="1"/>
    <xf numFmtId="0" fontId="95" fillId="0" borderId="1" xfId="0" applyFont="1" applyBorder="1" applyAlignment="1">
      <alignment vertical="top"/>
    </xf>
    <xf numFmtId="0" fontId="95" fillId="0" borderId="1" xfId="0" applyFont="1" applyFill="1" applyBorder="1" applyAlignment="1">
      <alignment vertical="top"/>
    </xf>
    <xf numFmtId="0" fontId="88" fillId="0" borderId="1" xfId="0" applyFont="1" applyFill="1" applyBorder="1" applyAlignment="1" applyProtection="1">
      <alignment horizontal="left" vertical="top" wrapText="1"/>
    </xf>
    <xf numFmtId="0" fontId="88" fillId="0" borderId="1" xfId="0" applyFont="1" applyFill="1" applyBorder="1" applyAlignment="1" applyProtection="1">
      <alignment horizontal="left" vertical="top"/>
    </xf>
    <xf numFmtId="0" fontId="91" fillId="0" borderId="0" xfId="21" applyFont="1"/>
    <xf numFmtId="0" fontId="91" fillId="0" borderId="1" xfId="0" applyFont="1" applyBorder="1" applyAlignment="1">
      <alignment horizontal="left" indent="2"/>
    </xf>
    <xf numFmtId="0" fontId="91" fillId="0" borderId="1" xfId="0" applyFont="1" applyFill="1" applyBorder="1" applyAlignment="1">
      <alignment horizontal="left" indent="2"/>
    </xf>
    <xf numFmtId="0" fontId="32" fillId="0" borderId="0" xfId="1" applyFont="1" applyAlignment="1">
      <alignment horizontal="left" vertical="center"/>
    </xf>
    <xf numFmtId="0" fontId="32" fillId="0" borderId="0" xfId="1" applyFont="1" applyFill="1" applyAlignment="1">
      <alignment horizontal="left" vertical="center"/>
    </xf>
    <xf numFmtId="0" fontId="32" fillId="0" borderId="0" xfId="1" applyFont="1" applyBorder="1" applyAlignment="1">
      <alignment horizontal="left" vertical="center"/>
    </xf>
    <xf numFmtId="0" fontId="31" fillId="0" borderId="0" xfId="1" applyFont="1" applyAlignment="1">
      <alignment horizontal="left" vertical="center"/>
    </xf>
    <xf numFmtId="0" fontId="31" fillId="0" borderId="0" xfId="1" applyFont="1" applyFill="1" applyAlignment="1">
      <alignment horizontal="left" vertical="center"/>
    </xf>
    <xf numFmtId="0" fontId="30" fillId="0" borderId="0" xfId="1" applyFont="1" applyAlignment="1">
      <alignment horizontal="left" vertical="center"/>
    </xf>
    <xf numFmtId="0" fontId="30" fillId="0" borderId="0" xfId="1" applyFont="1" applyFill="1" applyAlignment="1">
      <alignment horizontal="left" vertical="center"/>
    </xf>
    <xf numFmtId="0" fontId="30" fillId="8" borderId="0" xfId="1" applyFont="1" applyFill="1" applyAlignment="1">
      <alignment horizontal="left" vertical="center"/>
    </xf>
    <xf numFmtId="0" fontId="30" fillId="0" borderId="0" xfId="1" applyFont="1" applyFill="1" applyBorder="1" applyAlignment="1">
      <alignment horizontal="left" vertical="center"/>
    </xf>
    <xf numFmtId="0" fontId="30" fillId="0" borderId="0" xfId="1" applyFont="1" applyBorder="1" applyAlignment="1">
      <alignment horizontal="left" vertical="center"/>
    </xf>
    <xf numFmtId="0" fontId="72" fillId="0" borderId="0" xfId="1" applyFont="1" applyFill="1" applyAlignment="1">
      <alignment horizontal="left" vertical="center"/>
    </xf>
    <xf numFmtId="0" fontId="64" fillId="0" borderId="0" xfId="1" applyFont="1" applyFill="1" applyAlignment="1">
      <alignment horizontal="left" vertical="center"/>
    </xf>
    <xf numFmtId="0" fontId="65" fillId="0" borderId="0" xfId="1" applyFont="1" applyFill="1" applyBorder="1" applyAlignment="1">
      <alignment horizontal="left" vertical="center"/>
    </xf>
    <xf numFmtId="0" fontId="60" fillId="0" borderId="0" xfId="19" applyFont="1" applyFill="1" applyBorder="1" applyAlignment="1">
      <alignment horizontal="left" vertical="center"/>
    </xf>
    <xf numFmtId="0" fontId="71" fillId="0" borderId="0" xfId="19" applyFont="1" applyFill="1" applyBorder="1" applyAlignment="1">
      <alignment horizontal="left" vertical="center"/>
    </xf>
    <xf numFmtId="0" fontId="67" fillId="0" borderId="0" xfId="1" applyFont="1" applyFill="1" applyAlignment="1">
      <alignment horizontal="left" vertical="center"/>
    </xf>
    <xf numFmtId="0" fontId="55" fillId="0" borderId="0" xfId="1" applyFont="1" applyFill="1" applyBorder="1" applyAlignment="1">
      <alignment horizontal="left" vertical="center"/>
    </xf>
    <xf numFmtId="0" fontId="41" fillId="0" borderId="0" xfId="1" applyFont="1" applyFill="1" applyAlignment="1">
      <alignment horizontal="left" vertical="center"/>
    </xf>
    <xf numFmtId="0" fontId="40" fillId="0" borderId="0" xfId="1" applyFont="1" applyFill="1" applyAlignment="1">
      <alignment horizontal="left" vertical="center"/>
    </xf>
    <xf numFmtId="0" fontId="29" fillId="0" borderId="0" xfId="1" applyFont="1" applyFill="1" applyAlignment="1">
      <alignment horizontal="left" vertical="center"/>
    </xf>
    <xf numFmtId="0" fontId="29" fillId="0" borderId="0" xfId="1" applyFont="1" applyAlignment="1">
      <alignment horizontal="left" vertical="center"/>
    </xf>
    <xf numFmtId="0" fontId="28" fillId="0" borderId="0" xfId="1" applyFont="1" applyAlignment="1">
      <alignment horizontal="left" vertical="center"/>
    </xf>
    <xf numFmtId="0" fontId="27" fillId="0" borderId="0" xfId="1" applyFont="1" applyFill="1" applyAlignment="1">
      <alignment horizontal="left" vertical="center"/>
    </xf>
    <xf numFmtId="0" fontId="26" fillId="0" borderId="0" xfId="1" applyFont="1" applyAlignment="1">
      <alignment horizontal="left" vertical="center"/>
    </xf>
    <xf numFmtId="0" fontId="91" fillId="0" borderId="1" xfId="0" applyFont="1" applyBorder="1" applyAlignment="1">
      <alignment horizontal="left" vertical="center"/>
    </xf>
    <xf numFmtId="0" fontId="25" fillId="0" borderId="0" xfId="1" applyFont="1" applyAlignment="1">
      <alignment horizontal="left" vertical="center"/>
    </xf>
    <xf numFmtId="0" fontId="25" fillId="0" borderId="0" xfId="1" applyFont="1" applyFill="1" applyAlignment="1">
      <alignment horizontal="left" vertical="center"/>
    </xf>
    <xf numFmtId="1" fontId="91" fillId="9" borderId="0" xfId="1" applyNumberFormat="1" applyFont="1" applyFill="1" applyBorder="1" applyAlignment="1" applyProtection="1">
      <alignment horizontal="right" vertical="center"/>
    </xf>
    <xf numFmtId="0" fontId="45" fillId="9" borderId="0" xfId="1" applyFont="1" applyFill="1" applyAlignment="1">
      <alignment horizontal="left" vertical="center"/>
    </xf>
    <xf numFmtId="0" fontId="76" fillId="9" borderId="0" xfId="1" applyFont="1" applyFill="1" applyAlignment="1">
      <alignment horizontal="left" vertical="center"/>
    </xf>
    <xf numFmtId="0" fontId="25" fillId="9" borderId="0" xfId="1" applyFont="1" applyFill="1" applyAlignment="1">
      <alignment horizontal="left" vertical="center"/>
    </xf>
    <xf numFmtId="0" fontId="24" fillId="0" borderId="0" xfId="1" applyFont="1" applyAlignment="1">
      <alignment horizontal="left" vertical="center"/>
    </xf>
    <xf numFmtId="0" fontId="24" fillId="0" borderId="0" xfId="1" applyFont="1" applyFill="1" applyAlignment="1">
      <alignment horizontal="left" vertical="center"/>
    </xf>
    <xf numFmtId="0" fontId="107" fillId="0" borderId="1" xfId="0" applyFont="1" applyBorder="1"/>
    <xf numFmtId="0" fontId="107" fillId="0" borderId="0" xfId="0" applyFont="1"/>
    <xf numFmtId="0" fontId="88" fillId="0" borderId="6" xfId="0" applyFont="1" applyFill="1" applyBorder="1" applyAlignment="1">
      <alignment vertical="top"/>
    </xf>
    <xf numFmtId="0" fontId="23" fillId="0" borderId="1" xfId="1" quotePrefix="1" applyFont="1" applyFill="1" applyBorder="1" applyAlignment="1"/>
    <xf numFmtId="0" fontId="22" fillId="0" borderId="1" xfId="1" quotePrefix="1" applyFont="1" applyFill="1" applyBorder="1" applyAlignment="1"/>
    <xf numFmtId="0" fontId="91" fillId="0" borderId="1" xfId="19" applyFont="1" applyFill="1" applyBorder="1" applyAlignment="1"/>
    <xf numFmtId="0" fontId="21" fillId="0" borderId="0" xfId="1" applyFont="1" applyAlignment="1">
      <alignment horizontal="left" vertical="center"/>
    </xf>
    <xf numFmtId="0" fontId="21" fillId="0" borderId="0" xfId="1" applyFont="1" applyFill="1" applyAlignment="1">
      <alignment horizontal="left" vertical="center"/>
    </xf>
    <xf numFmtId="0" fontId="21" fillId="0" borderId="1" xfId="1" applyFont="1" applyFill="1" applyBorder="1" applyAlignment="1"/>
    <xf numFmtId="0" fontId="0" fillId="0" borderId="1" xfId="0" applyFont="1" applyFill="1" applyBorder="1" applyAlignment="1">
      <alignment horizontal="left" indent="6"/>
    </xf>
    <xf numFmtId="0" fontId="0" fillId="0" borderId="1" xfId="0" applyFont="1" applyFill="1" applyBorder="1" applyAlignment="1">
      <alignment horizontal="left" indent="7"/>
    </xf>
    <xf numFmtId="0" fontId="89" fillId="0" borderId="1" xfId="0" applyFont="1" applyFill="1" applyBorder="1" applyAlignment="1">
      <alignment horizontal="left" indent="7"/>
    </xf>
    <xf numFmtId="0" fontId="20" fillId="0" borderId="1" xfId="1" applyFont="1" applyBorder="1" applyAlignment="1"/>
    <xf numFmtId="0" fontId="20" fillId="0" borderId="0" xfId="1" applyFont="1" applyBorder="1" applyAlignment="1">
      <alignment horizontal="left" vertical="center"/>
    </xf>
    <xf numFmtId="0" fontId="20" fillId="0" borderId="0" xfId="1" applyFont="1" applyFill="1" applyBorder="1" applyAlignment="1">
      <alignment horizontal="left" vertical="center"/>
    </xf>
    <xf numFmtId="0" fontId="20" fillId="0" borderId="0" xfId="1" applyFont="1" applyFill="1" applyAlignment="1">
      <alignment horizontal="left" vertical="center"/>
    </xf>
    <xf numFmtId="0" fontId="20" fillId="0" borderId="0" xfId="1" applyFont="1" applyAlignment="1">
      <alignment horizontal="left" vertical="center"/>
    </xf>
    <xf numFmtId="0" fontId="88" fillId="0" borderId="0" xfId="0" applyFont="1" applyFill="1" applyAlignment="1">
      <alignment horizontal="left" vertical="top"/>
    </xf>
    <xf numFmtId="0" fontId="20" fillId="0" borderId="0" xfId="0" applyFont="1"/>
    <xf numFmtId="0" fontId="19" fillId="0" borderId="0" xfId="1" applyFont="1" applyAlignment="1">
      <alignment horizontal="left" vertical="center"/>
    </xf>
    <xf numFmtId="0" fontId="19" fillId="0" borderId="0" xfId="1" applyFont="1" applyFill="1" applyAlignment="1">
      <alignment horizontal="left" vertical="center"/>
    </xf>
    <xf numFmtId="0" fontId="89" fillId="0" borderId="1" xfId="1" applyFont="1" applyBorder="1" applyAlignment="1">
      <alignment horizontal="left" indent="1"/>
    </xf>
    <xf numFmtId="0" fontId="108" fillId="0" borderId="0" xfId="0" applyFont="1"/>
    <xf numFmtId="0" fontId="18" fillId="0" borderId="0" xfId="1" applyFont="1" applyAlignment="1">
      <alignment horizontal="left" vertical="center"/>
    </xf>
    <xf numFmtId="0" fontId="18" fillId="0" borderId="0" xfId="1" applyFont="1" applyFill="1" applyBorder="1" applyAlignment="1">
      <alignment horizontal="left" vertical="center"/>
    </xf>
    <xf numFmtId="0" fontId="18" fillId="0" borderId="0" xfId="0" applyFont="1" applyAlignment="1"/>
    <xf numFmtId="0" fontId="17" fillId="0" borderId="0" xfId="1" applyFont="1" applyAlignment="1">
      <alignment horizontal="left" vertical="center"/>
    </xf>
    <xf numFmtId="0" fontId="17" fillId="8" borderId="0" xfId="1" applyFont="1" applyFill="1" applyAlignment="1">
      <alignment horizontal="left" vertical="center"/>
    </xf>
    <xf numFmtId="0" fontId="16" fillId="0" borderId="0" xfId="1" applyFont="1" applyAlignment="1">
      <alignment horizontal="left" vertical="center"/>
    </xf>
    <xf numFmtId="0" fontId="16" fillId="0" borderId="0" xfId="1" applyFont="1" applyBorder="1" applyAlignment="1">
      <alignment horizontal="left" vertical="center"/>
    </xf>
    <xf numFmtId="0" fontId="15" fillId="0" borderId="0" xfId="1" applyFont="1" applyAlignment="1">
      <alignment horizontal="left" vertical="center"/>
    </xf>
    <xf numFmtId="0" fontId="15" fillId="0" borderId="1" xfId="0" applyFont="1" applyBorder="1" applyAlignment="1">
      <alignment vertical="top"/>
    </xf>
    <xf numFmtId="0" fontId="15" fillId="0" borderId="1" xfId="0" applyFont="1" applyBorder="1" applyAlignment="1">
      <alignment vertical="top" wrapText="1"/>
    </xf>
    <xf numFmtId="0" fontId="39" fillId="0" borderId="0" xfId="0" applyFont="1" applyAlignment="1">
      <alignment wrapText="1"/>
    </xf>
    <xf numFmtId="0" fontId="15" fillId="0" borderId="1" xfId="0" applyFont="1" applyBorder="1" applyAlignment="1"/>
    <xf numFmtId="0" fontId="14" fillId="0" borderId="0" xfId="0" applyFont="1"/>
    <xf numFmtId="0" fontId="14" fillId="0" borderId="1" xfId="0" applyFont="1" applyBorder="1"/>
    <xf numFmtId="0" fontId="14" fillId="0" borderId="1" xfId="1" applyFont="1" applyBorder="1"/>
    <xf numFmtId="0" fontId="14" fillId="0" borderId="1" xfId="21" applyFont="1" applyFill="1" applyBorder="1"/>
    <xf numFmtId="0" fontId="14" fillId="0" borderId="1" xfId="0" applyFont="1" applyBorder="1" applyAlignment="1">
      <alignment horizontal="left" indent="1"/>
    </xf>
    <xf numFmtId="0" fontId="14" fillId="0" borderId="0" xfId="21" applyFont="1" applyFill="1"/>
    <xf numFmtId="0" fontId="14" fillId="0" borderId="0" xfId="21" applyFont="1"/>
    <xf numFmtId="0" fontId="14" fillId="0" borderId="1" xfId="0" applyFont="1" applyFill="1" applyBorder="1"/>
    <xf numFmtId="0" fontId="14" fillId="0" borderId="1" xfId="0" applyFont="1" applyFill="1" applyBorder="1" applyAlignment="1">
      <alignment horizontal="left" indent="1"/>
    </xf>
    <xf numFmtId="0" fontId="14" fillId="0" borderId="1" xfId="0" applyFont="1" applyFill="1" applyBorder="1" applyAlignment="1">
      <alignment horizontal="left" indent="2"/>
    </xf>
    <xf numFmtId="0" fontId="14" fillId="0" borderId="1" xfId="0" applyFont="1" applyFill="1" applyBorder="1" applyAlignment="1">
      <alignment horizontal="left" indent="3"/>
    </xf>
    <xf numFmtId="0" fontId="14" fillId="0" borderId="1" xfId="0" applyFont="1" applyFill="1" applyBorder="1" applyAlignment="1">
      <alignment horizontal="left" indent="4"/>
    </xf>
    <xf numFmtId="0" fontId="14" fillId="0" borderId="0" xfId="21" applyFont="1" applyAlignment="1">
      <alignment horizontal="left" indent="2"/>
    </xf>
    <xf numFmtId="0" fontId="14" fillId="0" borderId="3" xfId="0" applyFont="1" applyFill="1" applyBorder="1"/>
    <xf numFmtId="0" fontId="91" fillId="0" borderId="1" xfId="0" applyFont="1" applyFill="1" applyBorder="1" applyAlignment="1" applyProtection="1">
      <alignment horizontal="left" vertical="center" wrapText="1"/>
    </xf>
    <xf numFmtId="0" fontId="14" fillId="0" borderId="1" xfId="0" applyFont="1" applyFill="1" applyBorder="1" applyAlignment="1">
      <alignment wrapText="1"/>
    </xf>
    <xf numFmtId="0" fontId="14" fillId="0" borderId="0" xfId="1" applyFont="1"/>
    <xf numFmtId="0" fontId="14" fillId="0" borderId="1" xfId="0" applyFont="1" applyBorder="1" applyAlignment="1">
      <alignment horizontal="left" indent="2"/>
    </xf>
    <xf numFmtId="0" fontId="109" fillId="0" borderId="0" xfId="0" applyFont="1" applyFill="1" applyAlignment="1">
      <alignment vertical="center" wrapText="1"/>
    </xf>
    <xf numFmtId="0" fontId="14" fillId="0" borderId="1" xfId="0" quotePrefix="1" applyFont="1" applyBorder="1" applyAlignment="1">
      <alignment horizontal="left" indent="1"/>
    </xf>
    <xf numFmtId="49" fontId="14" fillId="0" borderId="1" xfId="0" quotePrefix="1" applyNumberFormat="1" applyFont="1" applyBorder="1" applyAlignment="1">
      <alignment horizontal="left" indent="1"/>
    </xf>
    <xf numFmtId="0" fontId="14" fillId="0" borderId="0" xfId="0" applyFont="1" applyFill="1"/>
    <xf numFmtId="0" fontId="14" fillId="0" borderId="1" xfId="0" applyFont="1" applyBorder="1" applyAlignment="1"/>
    <xf numFmtId="0" fontId="14" fillId="0" borderId="1" xfId="0" applyFont="1" applyFill="1" applyBorder="1" applyAlignment="1">
      <alignment horizontal="left"/>
    </xf>
    <xf numFmtId="0" fontId="14" fillId="0" borderId="0" xfId="0" applyFont="1" applyBorder="1" applyAlignment="1">
      <alignment horizontal="left" indent="1"/>
    </xf>
    <xf numFmtId="0" fontId="14" fillId="0" borderId="0" xfId="0" applyFont="1" applyFill="1" applyBorder="1"/>
    <xf numFmtId="9" fontId="14" fillId="0" borderId="1" xfId="0" quotePrefix="1" applyNumberFormat="1" applyFont="1" applyBorder="1" applyAlignment="1">
      <alignment horizontal="left" wrapText="1"/>
    </xf>
    <xf numFmtId="9" fontId="14" fillId="0" borderId="1" xfId="0" quotePrefix="1" applyNumberFormat="1" applyFont="1" applyFill="1" applyBorder="1" applyAlignment="1">
      <alignment horizontal="left" wrapText="1"/>
    </xf>
    <xf numFmtId="0" fontId="14" fillId="0" borderId="1" xfId="0" applyFont="1" applyBorder="1" applyAlignment="1">
      <alignment wrapText="1"/>
    </xf>
    <xf numFmtId="0" fontId="0" fillId="0" borderId="1" xfId="1" applyFont="1" applyFill="1" applyBorder="1" applyAlignment="1"/>
    <xf numFmtId="0" fontId="14" fillId="0" borderId="1" xfId="0" applyFont="1" applyFill="1" applyBorder="1" applyAlignment="1"/>
    <xf numFmtId="0" fontId="13" fillId="0" borderId="1" xfId="0" applyFont="1" applyBorder="1"/>
    <xf numFmtId="0" fontId="12" fillId="0" borderId="0" xfId="1" applyFont="1" applyFill="1" applyBorder="1" applyAlignment="1">
      <alignment horizontal="left" vertical="center"/>
    </xf>
    <xf numFmtId="0" fontId="12" fillId="0" borderId="0" xfId="1" applyFont="1" applyAlignment="1">
      <alignment horizontal="left" vertical="center"/>
    </xf>
    <xf numFmtId="0" fontId="10" fillId="0" borderId="1" xfId="0" applyFont="1" applyBorder="1" applyAlignment="1"/>
    <xf numFmtId="0" fontId="10" fillId="0" borderId="0" xfId="1" applyFont="1" applyAlignment="1">
      <alignment horizontal="left" vertical="center"/>
    </xf>
    <xf numFmtId="0" fontId="10" fillId="0" borderId="0" xfId="1" applyFont="1" applyFill="1" applyAlignment="1">
      <alignment horizontal="left" vertical="center"/>
    </xf>
    <xf numFmtId="0" fontId="10" fillId="0" borderId="1" xfId="0" applyFont="1" applyFill="1" applyBorder="1" applyAlignment="1"/>
    <xf numFmtId="0" fontId="14" fillId="0" borderId="0" xfId="0" applyFont="1" applyFill="1" applyAlignment="1"/>
    <xf numFmtId="0" fontId="14" fillId="0" borderId="1" xfId="21" applyFont="1" applyFill="1" applyBorder="1" applyAlignment="1"/>
    <xf numFmtId="0" fontId="11" fillId="0" borderId="1" xfId="0" applyFont="1" applyFill="1" applyBorder="1" applyAlignment="1"/>
    <xf numFmtId="0" fontId="11" fillId="0" borderId="1" xfId="0" applyFont="1" applyFill="1" applyBorder="1" applyAlignment="1">
      <alignment horizontal="left"/>
    </xf>
    <xf numFmtId="0" fontId="9" fillId="0" borderId="1" xfId="21" applyFont="1" applyFill="1" applyBorder="1" applyAlignment="1"/>
    <xf numFmtId="0" fontId="9" fillId="0" borderId="1" xfId="0" applyFont="1" applyFill="1" applyBorder="1" applyAlignment="1"/>
    <xf numFmtId="0" fontId="14" fillId="0" borderId="2" xfId="0" applyFont="1" applyFill="1" applyBorder="1" applyAlignment="1"/>
    <xf numFmtId="0" fontId="9" fillId="0" borderId="2" xfId="0" applyFont="1" applyFill="1" applyBorder="1" applyAlignment="1"/>
    <xf numFmtId="0" fontId="91" fillId="0" borderId="2" xfId="0" applyFont="1" applyFill="1" applyBorder="1" applyAlignment="1"/>
    <xf numFmtId="0" fontId="9" fillId="0" borderId="1" xfId="0" applyFont="1" applyFill="1" applyBorder="1" applyAlignment="1">
      <alignment horizontal="left"/>
    </xf>
    <xf numFmtId="0" fontId="91" fillId="0" borderId="1" xfId="0" applyFont="1" applyFill="1" applyBorder="1" applyAlignment="1">
      <alignment horizontal="left"/>
    </xf>
    <xf numFmtId="0" fontId="91" fillId="0" borderId="1" xfId="21" applyFont="1" applyFill="1" applyBorder="1" applyAlignment="1"/>
    <xf numFmtId="0" fontId="91" fillId="0" borderId="0" xfId="0" applyFont="1" applyFill="1" applyAlignment="1"/>
    <xf numFmtId="0" fontId="108" fillId="0" borderId="0" xfId="0" applyFont="1" applyFill="1" applyAlignment="1"/>
    <xf numFmtId="0" fontId="9" fillId="0" borderId="0" xfId="1" applyFont="1" applyFill="1" applyAlignment="1">
      <alignment horizontal="left" vertical="center"/>
    </xf>
    <xf numFmtId="0" fontId="9" fillId="0" borderId="0" xfId="1" applyFont="1" applyAlignment="1">
      <alignment horizontal="left" vertical="center"/>
    </xf>
    <xf numFmtId="0" fontId="8" fillId="0" borderId="0" xfId="1" applyFont="1" applyAlignment="1">
      <alignment horizontal="left" vertical="center"/>
    </xf>
    <xf numFmtId="0" fontId="8" fillId="0" borderId="0" xfId="1" applyFont="1" applyBorder="1" applyAlignment="1">
      <alignment horizontal="left" vertical="center"/>
    </xf>
    <xf numFmtId="0" fontId="8" fillId="0" borderId="0" xfId="1" applyFont="1" applyFill="1" applyBorder="1" applyAlignment="1">
      <alignment horizontal="left" vertical="center"/>
    </xf>
    <xf numFmtId="0" fontId="0" fillId="0" borderId="0" xfId="0" applyAlignment="1">
      <alignment wrapText="1"/>
    </xf>
    <xf numFmtId="0" fontId="0" fillId="0" borderId="1" xfId="0" applyBorder="1" applyAlignment="1">
      <alignment wrapText="1"/>
    </xf>
    <xf numFmtId="0" fontId="110" fillId="0" borderId="1" xfId="0" applyFont="1" applyBorder="1" applyAlignment="1">
      <alignment vertical="center" wrapText="1"/>
    </xf>
    <xf numFmtId="0" fontId="8" fillId="0" borderId="0" xfId="1" applyFont="1" applyFill="1" applyAlignment="1">
      <alignment horizontal="left" vertical="center"/>
    </xf>
    <xf numFmtId="0" fontId="8" fillId="0" borderId="1" xfId="0" applyFont="1" applyFill="1" applyBorder="1" applyAlignment="1">
      <alignment vertical="top"/>
    </xf>
    <xf numFmtId="0" fontId="7" fillId="0" borderId="0" xfId="1" applyFont="1" applyAlignment="1">
      <alignment horizontal="left" vertical="center"/>
    </xf>
    <xf numFmtId="0" fontId="7" fillId="0" borderId="0" xfId="1" applyFont="1" applyFill="1" applyAlignment="1">
      <alignment horizontal="left" vertical="center"/>
    </xf>
    <xf numFmtId="0" fontId="6" fillId="0" borderId="0" xfId="1" applyFont="1" applyAlignment="1">
      <alignment horizontal="left" vertical="center"/>
    </xf>
    <xf numFmtId="0" fontId="6" fillId="0" borderId="0" xfId="1" applyFont="1" applyFill="1" applyBorder="1" applyAlignment="1">
      <alignment horizontal="left" vertical="center"/>
    </xf>
    <xf numFmtId="0" fontId="6" fillId="0" borderId="0" xfId="1" applyFont="1" applyBorder="1" applyAlignment="1">
      <alignment horizontal="left" vertical="center"/>
    </xf>
    <xf numFmtId="0" fontId="5" fillId="0" borderId="0" xfId="1" applyFont="1" applyAlignment="1">
      <alignment horizontal="left" vertical="center"/>
    </xf>
    <xf numFmtId="0" fontId="4" fillId="0" borderId="0" xfId="1" applyFont="1" applyBorder="1" applyAlignment="1">
      <alignment horizontal="left" vertical="center"/>
    </xf>
    <xf numFmtId="0" fontId="0" fillId="0" borderId="1" xfId="0" applyBorder="1"/>
    <xf numFmtId="0" fontId="3" fillId="0" borderId="0" xfId="1" applyFont="1" applyAlignment="1">
      <alignment horizontal="left" vertical="center"/>
    </xf>
    <xf numFmtId="0" fontId="3" fillId="0" borderId="0" xfId="1" applyFont="1" applyFill="1" applyBorder="1" applyAlignment="1">
      <alignment horizontal="left" vertical="center"/>
    </xf>
    <xf numFmtId="0" fontId="2" fillId="0" borderId="0" xfId="1" applyFont="1" applyAlignment="1">
      <alignment horizontal="left" vertical="center"/>
    </xf>
    <xf numFmtId="0" fontId="2" fillId="0" borderId="0" xfId="1" applyFont="1" applyFill="1" applyAlignment="1">
      <alignment horizontal="left" vertical="center"/>
    </xf>
    <xf numFmtId="0" fontId="50" fillId="0" borderId="0" xfId="1" applyFont="1" applyFill="1" applyAlignment="1">
      <alignment horizontal="left" vertical="center"/>
    </xf>
  </cellXfs>
  <cellStyles count="22">
    <cellStyle name="Hiperłącze" xfId="2" builtinId="8"/>
    <cellStyle name="Normalny" xfId="0" builtinId="0"/>
    <cellStyle name="Normalny 2" xfId="1"/>
    <cellStyle name="Normalny 3" xfId="3"/>
    <cellStyle name="Normalny 3 2" xfId="10"/>
    <cellStyle name="Normalny 3 2 2" xfId="13"/>
    <cellStyle name="Normalny 3 3" xfId="12"/>
    <cellStyle name="Normalny 4" xfId="4"/>
    <cellStyle name="Normalny 5" xfId="5"/>
    <cellStyle name="Normalny 6" xfId="6"/>
    <cellStyle name="Normalny 6 2" xfId="7"/>
    <cellStyle name="Normalny 6 2 2" xfId="8"/>
    <cellStyle name="Normalny 6 2 2 2" xfId="11"/>
    <cellStyle name="Normalny 6 2 2 2 2" xfId="17"/>
    <cellStyle name="Normalny 6 2 2 3" xfId="16"/>
    <cellStyle name="Normalny 6 2 3" xfId="9"/>
    <cellStyle name="Normalny 6 2 3 2" xfId="18"/>
    <cellStyle name="Normalny 6 2 3 3" xfId="21"/>
    <cellStyle name="Normalny 6 2 4" xfId="15"/>
    <cellStyle name="Normalny 6 3" xfId="14"/>
    <cellStyle name="Normalny 7" xfId="19"/>
    <cellStyle name="Normalny 8" xfId="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1"/>
      <tableStyleElement type="headerRow" dxfId="0"/>
    </tableStyle>
  </tableStyles>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hasil.gov.my/role/b/hk-1.2A"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hasil.gov.my/role/b/hk-1.2A"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hasil.gov.my/role/b/hk-1.2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hasil.gov.my/role/b/hk-1.2A"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hasil.gov.my/role/b/hk-1.2A"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hasil.gov.my/role/b/hk-1.2A"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hasil.gov.my/role/b/hk-1.2A"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hasil.gov.my/role/b/hk-1.2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hasil.gov.my/role/b/hk-1.2A"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asil.gov.my/role/b/hk-1.2A"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hasil.gov.my/role/b/hk-1.2A"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hasil.gov.my/role/b/hk-1.2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hasil.gov.my/role/b/hk-1.2A" TargetMode="External"/><Relationship Id="rId3" Type="http://schemas.openxmlformats.org/officeDocument/2006/relationships/hyperlink" Target="http://www.hasil.gov.my/role/enum/income-code" TargetMode="External"/><Relationship Id="rId7" Type="http://schemas.openxmlformats.org/officeDocument/2006/relationships/hyperlink" Target="http://www.hasil.gov.my/role/enum/address-of-storage-of-cooperative-societies-records" TargetMode="External"/><Relationship Id="rId2" Type="http://schemas.openxmlformats.org/officeDocument/2006/relationships/hyperlink" Target="http://www.hasil.gov.my/role/enum/characterization-of-business-activity" TargetMode="External"/><Relationship Id="rId1" Type="http://schemas.openxmlformats.org/officeDocument/2006/relationships/hyperlink" Target="http://www.hasil.gov.my/role/enum/income-code" TargetMode="External"/><Relationship Id="rId6" Type="http://schemas.openxmlformats.org/officeDocument/2006/relationships/hyperlink" Target="http://www.hasil.gov.my/role/enum/country-code" TargetMode="External"/><Relationship Id="rId5" Type="http://schemas.openxmlformats.org/officeDocument/2006/relationships/hyperlink" Target="http://www.hasil.gov.my/role/enum/country-code" TargetMode="External"/><Relationship Id="rId10" Type="http://schemas.openxmlformats.org/officeDocument/2006/relationships/printerSettings" Target="../printerSettings/printerSettings2.bin"/><Relationship Id="rId4" Type="http://schemas.openxmlformats.org/officeDocument/2006/relationships/hyperlink" Target="http://www.hasil.gov.my/role/enum/country-code" TargetMode="External"/><Relationship Id="rId9" Type="http://schemas.openxmlformats.org/officeDocument/2006/relationships/hyperlink" Target="http://www.hasil.gov.my/role/b/hk-1.2A"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hasil.gov.my/role/b/hk-1.2A"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hasil.gov.my/role/b/hk-1.2A"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hasil.gov.my/role/b/hk-1.2A"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hasil.gov.my/role/b/hk-1.2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hasil.gov.my/role/b/hk-1.2A"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hasil.gov.my/role/b/hk-1.2A"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hasil.gov.my/role/b/hk-1.2A"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hasil.gov.my/role/b/hk-1.2A"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hasil.gov.my/role/b/hk-1.2A"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hasil.gov.my/role/b/hk-1.2A"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hasil.gov.my/role/b/hk-1.2A" TargetMode="External"/><Relationship Id="rId18" Type="http://schemas.openxmlformats.org/officeDocument/2006/relationships/hyperlink" Target="http://www.hasil.gov.my/role/b/hk-1.2A" TargetMode="External"/><Relationship Id="rId26" Type="http://schemas.openxmlformats.org/officeDocument/2006/relationships/hyperlink" Target="http://www.hasil.gov.my/role/b/hk-1.2A" TargetMode="External"/><Relationship Id="rId39" Type="http://schemas.openxmlformats.org/officeDocument/2006/relationships/hyperlink" Target="http://www.hasil.gov.my/role/b/hk-1.2A" TargetMode="External"/><Relationship Id="rId21" Type="http://schemas.openxmlformats.org/officeDocument/2006/relationships/hyperlink" Target="http://www.hasil.gov.my/role/b/hk-1.2A" TargetMode="External"/><Relationship Id="rId34" Type="http://schemas.openxmlformats.org/officeDocument/2006/relationships/hyperlink" Target="http://www.hasil.gov.my/role/b/hk-1.2A" TargetMode="External"/><Relationship Id="rId42" Type="http://schemas.openxmlformats.org/officeDocument/2006/relationships/hyperlink" Target="http://www.hasil.gov.my/role/b/hk-1.2A" TargetMode="External"/><Relationship Id="rId47" Type="http://schemas.openxmlformats.org/officeDocument/2006/relationships/hyperlink" Target="http://www.hasil.gov.my/role/b/hk-1.2A" TargetMode="External"/><Relationship Id="rId50" Type="http://schemas.openxmlformats.org/officeDocument/2006/relationships/hyperlink" Target="http://www.hasil.gov.my/role/b/hk-1.2A" TargetMode="External"/><Relationship Id="rId55" Type="http://schemas.openxmlformats.org/officeDocument/2006/relationships/hyperlink" Target="http://www.hasil.gov.my/role/b/hk-1.2A" TargetMode="External"/><Relationship Id="rId7" Type="http://schemas.openxmlformats.org/officeDocument/2006/relationships/hyperlink" Target="http://www.hasil.gov.my/role/b/hk-1.2A" TargetMode="External"/><Relationship Id="rId12" Type="http://schemas.openxmlformats.org/officeDocument/2006/relationships/hyperlink" Target="http://www.hasil.gov.my/role/b/hk-1.2A" TargetMode="External"/><Relationship Id="rId17" Type="http://schemas.openxmlformats.org/officeDocument/2006/relationships/hyperlink" Target="http://www.hasil.gov.my/role/b/hk-1.2A" TargetMode="External"/><Relationship Id="rId25" Type="http://schemas.openxmlformats.org/officeDocument/2006/relationships/hyperlink" Target="http://www.hasil.gov.my/role/b/hk-1.2A" TargetMode="External"/><Relationship Id="rId33" Type="http://schemas.openxmlformats.org/officeDocument/2006/relationships/hyperlink" Target="http://www.hasil.gov.my/role/b/hk-1.2A" TargetMode="External"/><Relationship Id="rId38" Type="http://schemas.openxmlformats.org/officeDocument/2006/relationships/hyperlink" Target="http://www.hasil.gov.my/role/b/hk-1.2A" TargetMode="External"/><Relationship Id="rId46" Type="http://schemas.openxmlformats.org/officeDocument/2006/relationships/hyperlink" Target="http://www.hasil.gov.my/role/b/hk-1.2A" TargetMode="External"/><Relationship Id="rId2" Type="http://schemas.openxmlformats.org/officeDocument/2006/relationships/hyperlink" Target="http://www.hasil.gov.my/role/b/hk-1.2A" TargetMode="External"/><Relationship Id="rId16" Type="http://schemas.openxmlformats.org/officeDocument/2006/relationships/hyperlink" Target="http://www.hasil.gov.my/role/b/hk-1.2A" TargetMode="External"/><Relationship Id="rId20" Type="http://schemas.openxmlformats.org/officeDocument/2006/relationships/hyperlink" Target="http://www.hasil.gov.my/role/b/hk-1.2A" TargetMode="External"/><Relationship Id="rId29" Type="http://schemas.openxmlformats.org/officeDocument/2006/relationships/hyperlink" Target="http://www.hasil.gov.my/role/b/hk-1.2A" TargetMode="External"/><Relationship Id="rId41" Type="http://schemas.openxmlformats.org/officeDocument/2006/relationships/hyperlink" Target="http://www.hasil.gov.my/role/b/hk-1.2A" TargetMode="External"/><Relationship Id="rId54" Type="http://schemas.openxmlformats.org/officeDocument/2006/relationships/hyperlink" Target="http://www.hasil.gov.my/role/b/hk-1.2A" TargetMode="External"/><Relationship Id="rId1" Type="http://schemas.openxmlformats.org/officeDocument/2006/relationships/hyperlink" Target="http://www.hasil.gov.my/role/b/hk-1.2A" TargetMode="External"/><Relationship Id="rId6" Type="http://schemas.openxmlformats.org/officeDocument/2006/relationships/hyperlink" Target="http://www.hasil.gov.my/role/b/hk-1.2A" TargetMode="External"/><Relationship Id="rId11" Type="http://schemas.openxmlformats.org/officeDocument/2006/relationships/hyperlink" Target="http://www.hasil.gov.my/role/b/hk-1.2A" TargetMode="External"/><Relationship Id="rId24" Type="http://schemas.openxmlformats.org/officeDocument/2006/relationships/hyperlink" Target="http://www.hasil.gov.my/role/b/hk-1.2A" TargetMode="External"/><Relationship Id="rId32" Type="http://schemas.openxmlformats.org/officeDocument/2006/relationships/hyperlink" Target="http://www.hasil.gov.my/role/b/hk-1.2A" TargetMode="External"/><Relationship Id="rId37" Type="http://schemas.openxmlformats.org/officeDocument/2006/relationships/hyperlink" Target="http://www.hasil.gov.my/role/b/hk-1.2A" TargetMode="External"/><Relationship Id="rId40" Type="http://schemas.openxmlformats.org/officeDocument/2006/relationships/hyperlink" Target="http://www.hasil.gov.my/role/b/hk-1.2A" TargetMode="External"/><Relationship Id="rId45" Type="http://schemas.openxmlformats.org/officeDocument/2006/relationships/hyperlink" Target="http://www.hasil.gov.my/role/b/hk-1.2A" TargetMode="External"/><Relationship Id="rId53" Type="http://schemas.openxmlformats.org/officeDocument/2006/relationships/hyperlink" Target="http://www.hasil.gov.my/role/b/hk-1.2A" TargetMode="External"/><Relationship Id="rId5" Type="http://schemas.openxmlformats.org/officeDocument/2006/relationships/hyperlink" Target="http://www.hasil.gov.my/role/b/hk-1.2A" TargetMode="External"/><Relationship Id="rId15" Type="http://schemas.openxmlformats.org/officeDocument/2006/relationships/hyperlink" Target="http://www.hasil.gov.my/role/b/hk-1.2A" TargetMode="External"/><Relationship Id="rId23" Type="http://schemas.openxmlformats.org/officeDocument/2006/relationships/hyperlink" Target="http://www.hasil.gov.my/role/b/hk-1.2A" TargetMode="External"/><Relationship Id="rId28" Type="http://schemas.openxmlformats.org/officeDocument/2006/relationships/hyperlink" Target="http://www.hasil.gov.my/role/b/hk-1.2A" TargetMode="External"/><Relationship Id="rId36" Type="http://schemas.openxmlformats.org/officeDocument/2006/relationships/hyperlink" Target="http://www.hasil.gov.my/role/b/hk-1.2A" TargetMode="External"/><Relationship Id="rId49" Type="http://schemas.openxmlformats.org/officeDocument/2006/relationships/hyperlink" Target="http://www.hasil.gov.my/role/b/hk-1.2A" TargetMode="External"/><Relationship Id="rId57" Type="http://schemas.openxmlformats.org/officeDocument/2006/relationships/printerSettings" Target="../printerSettings/printerSettings3.bin"/><Relationship Id="rId10" Type="http://schemas.openxmlformats.org/officeDocument/2006/relationships/hyperlink" Target="http://www.hasil.gov.my/role/b/hk-1.2A" TargetMode="External"/><Relationship Id="rId19" Type="http://schemas.openxmlformats.org/officeDocument/2006/relationships/hyperlink" Target="http://www.hasil.gov.my/role/b/hk-1.2A" TargetMode="External"/><Relationship Id="rId31" Type="http://schemas.openxmlformats.org/officeDocument/2006/relationships/hyperlink" Target="http://www.hasil.gov.my/role/b/hk-1.2A" TargetMode="External"/><Relationship Id="rId44" Type="http://schemas.openxmlformats.org/officeDocument/2006/relationships/hyperlink" Target="http://www.hasil.gov.my/role/b/hk-1.2A" TargetMode="External"/><Relationship Id="rId52" Type="http://schemas.openxmlformats.org/officeDocument/2006/relationships/hyperlink" Target="http://www.hasil.gov.my/role/b/hk-1.2A" TargetMode="External"/><Relationship Id="rId4" Type="http://schemas.openxmlformats.org/officeDocument/2006/relationships/hyperlink" Target="http://www.hasil.gov.my/role/b/hk-1.2A" TargetMode="External"/><Relationship Id="rId9" Type="http://schemas.openxmlformats.org/officeDocument/2006/relationships/hyperlink" Target="http://www.hasil.gov.my/role/b/hk-1.2A" TargetMode="External"/><Relationship Id="rId14" Type="http://schemas.openxmlformats.org/officeDocument/2006/relationships/hyperlink" Target="http://www.hasil.gov.my/role/b/hk-1.2A" TargetMode="External"/><Relationship Id="rId22" Type="http://schemas.openxmlformats.org/officeDocument/2006/relationships/hyperlink" Target="http://www.hasil.gov.my/role/b/hk-1.2A" TargetMode="External"/><Relationship Id="rId27" Type="http://schemas.openxmlformats.org/officeDocument/2006/relationships/hyperlink" Target="http://www.hasil.gov.my/role/b/hk-1.2A" TargetMode="External"/><Relationship Id="rId30" Type="http://schemas.openxmlformats.org/officeDocument/2006/relationships/hyperlink" Target="http://www.hasil.gov.my/role/b/hk-1.2A" TargetMode="External"/><Relationship Id="rId35" Type="http://schemas.openxmlformats.org/officeDocument/2006/relationships/hyperlink" Target="http://www.hasil.gov.my/role/b/hk-1.2A" TargetMode="External"/><Relationship Id="rId43" Type="http://schemas.openxmlformats.org/officeDocument/2006/relationships/hyperlink" Target="http://www.hasil.gov.my/role/b/hk-1.2A" TargetMode="External"/><Relationship Id="rId48" Type="http://schemas.openxmlformats.org/officeDocument/2006/relationships/hyperlink" Target="http://www.hasil.gov.my/role/b/hk-1.2A" TargetMode="External"/><Relationship Id="rId56" Type="http://schemas.openxmlformats.org/officeDocument/2006/relationships/hyperlink" Target="http://www.hasil.gov.my/role/b/hk-1.2A" TargetMode="External"/><Relationship Id="rId8" Type="http://schemas.openxmlformats.org/officeDocument/2006/relationships/hyperlink" Target="http://www.hasil.gov.my/role/b/hk-1.2A" TargetMode="External"/><Relationship Id="rId51" Type="http://schemas.openxmlformats.org/officeDocument/2006/relationships/hyperlink" Target="http://www.hasil.gov.my/role/b/hk-1.2A" TargetMode="External"/><Relationship Id="rId3" Type="http://schemas.openxmlformats.org/officeDocument/2006/relationships/hyperlink" Target="http://www.hasil.gov.my/role/b/hk-1.2A"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hasil.gov.my/role/b/hk-1.2A"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hasil.gov.my/role/b/hk-1.2A"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hasil.gov.my/role/b/hk-1.2A"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hasil.gov.my/role/b/hk-1.2A"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hasil.gov.my/role/b/hk-1.2A"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hasil.gov.my/role/b/hk-1.2A"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hasil.gov.my/role/b/hk-1.2A"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hasil.gov.my/role/b/hk-1.2A"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hasil.gov.my/role/b/hk-1.2A"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hasil.gov.my/role/b/hk-1.2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hasil.gov.my/role/b/hk-1.2A" TargetMode="External"/><Relationship Id="rId7" Type="http://schemas.openxmlformats.org/officeDocument/2006/relationships/printerSettings" Target="../printerSettings/printerSettings4.bin"/><Relationship Id="rId2" Type="http://schemas.openxmlformats.org/officeDocument/2006/relationships/hyperlink" Target="http://www.hasil.gov.my/role/b/hk-1.2A" TargetMode="External"/><Relationship Id="rId1" Type="http://schemas.openxmlformats.org/officeDocument/2006/relationships/hyperlink" Target="http://www.hasil.gov.my/role/b/hk-1.2A" TargetMode="External"/><Relationship Id="rId6" Type="http://schemas.openxmlformats.org/officeDocument/2006/relationships/hyperlink" Target="http://www.hasil.gov.my/role/b/hk-1.2A" TargetMode="External"/><Relationship Id="rId5" Type="http://schemas.openxmlformats.org/officeDocument/2006/relationships/hyperlink" Target="http://www.hasil.gov.my/role/b/hk-1.2A" TargetMode="External"/><Relationship Id="rId4" Type="http://schemas.openxmlformats.org/officeDocument/2006/relationships/hyperlink" Target="http://www.hasil.gov.my/role/b/hk-1.2A"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hasil.gov.my/role/b/hk-1.2A"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hasil.gov.my/role/b/hk-1.2A"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hasil.gov.my/role/b/hk-1.2A"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hasil.gov.my/role/b/hk-1.2A"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hasil.gov.my/role/b/hk-1.2A"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hasil.gov.my/role/b/hk-1.2A"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hasil.gov.my/role/b/hk-1.2A"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hasil.gov.my/role/b/hk-1.2A"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hasil.gov.my/role/b/hk-1.2A"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hasil.gov.my/role/b/hk-1.2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hasil.gov.my/role/b/hk-1.2A"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hasil.gov.my/role/b/hk-1.2A"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hasil.gov.my/role/b/hk-1.2A"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hasil.gov.my/role/b/hk-1.2A"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hasil.gov.my/role/b/hk-1.2A"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hasil.gov.my/role/b/hk-1.2A"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hasil.gov.my/role/b/hk-1.2A"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hasil.gov.my/role/b/hk-1.2A"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hasil.gov.my/role/b/hk-1.2A"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hasil.gov.my/role/b/hk-1.2A"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hasil.gov.my/role/b/hk-1.2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hasil.gov.my/role/b/hk-1.2A"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hasil.gov.my/role/b/hk-1.2A"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hasil.gov.my/role/b/hk-1.2A"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hasil.gov.my/role/b/hk-1.2A"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hasil.gov.my/role/b/hk-1.2A"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hasil.gov.my/role/b/hk-1.2A"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hasil.gov.my/role/b/hk-1.2A"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hasil.gov.my/role/b/hk-1.2A"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hasil.gov.my/role/b/hk-1.2A"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hasil.gov.my/role/b/hk-1.2A"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hasil.gov.my/role/b/hk-1.2A"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hasil.gov.my/role/b/hk-1.2A"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hasil.gov.my/role/b/hk-1.2A"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hasil.gov.my/role/b/hk-1.2A"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hasil.gov.my/role/b/hk-1.2A"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asil.gov.my/role/b/hk-1.2A"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hasil.gov.my/role/b/hk-1.2A"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hasil.gov.my/role/b/hk-1.2A"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hasil.gov.my/role/b/hk-1.2A"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hasil.gov.my/role/b/hk-1.2A"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hasil.gov.my/role/b/hk-1.2A"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hasil.gov.my/role/b/hk-1.2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K106"/>
  <sheetViews>
    <sheetView tabSelected="1" zoomScaleNormal="100" workbookViewId="0">
      <pane ySplit="1" topLeftCell="A2" activePane="bottomLeft" state="frozen"/>
      <selection activeCell="C2470" sqref="C2470"/>
      <selection pane="bottomLeft" activeCell="B1" sqref="B1"/>
    </sheetView>
  </sheetViews>
  <sheetFormatPr defaultColWidth="9.140625" defaultRowHeight="15" x14ac:dyDescent="0.25"/>
  <cols>
    <col min="1" max="1" width="30.7109375" style="389" bestFit="1" customWidth="1"/>
    <col min="2" max="2" width="121.7109375" style="389" customWidth="1"/>
    <col min="3" max="11" width="15.5703125" style="389" customWidth="1"/>
    <col min="12" max="16384" width="9.140625" style="385"/>
  </cols>
  <sheetData>
    <row r="1" spans="1:11" ht="45" x14ac:dyDescent="0.25">
      <c r="A1" s="134" t="s">
        <v>1632</v>
      </c>
      <c r="B1" s="134" t="s">
        <v>4</v>
      </c>
      <c r="C1" s="135" t="s">
        <v>1633</v>
      </c>
      <c r="D1" s="135" t="s">
        <v>1634</v>
      </c>
      <c r="E1" s="135" t="s">
        <v>1635</v>
      </c>
      <c r="F1" s="135" t="s">
        <v>1636</v>
      </c>
      <c r="G1" s="135" t="s">
        <v>15762</v>
      </c>
      <c r="H1" s="135" t="s">
        <v>15761</v>
      </c>
      <c r="I1" s="135" t="s">
        <v>1637</v>
      </c>
      <c r="J1" s="135" t="s">
        <v>1638</v>
      </c>
      <c r="K1" s="135" t="s">
        <v>20995</v>
      </c>
    </row>
    <row r="2" spans="1:11" x14ac:dyDescent="0.25">
      <c r="A2" s="386" t="s">
        <v>1049</v>
      </c>
      <c r="B2" s="387" t="s">
        <v>1713</v>
      </c>
      <c r="C2" s="391" t="s">
        <v>38</v>
      </c>
      <c r="D2" s="391"/>
      <c r="E2" s="391"/>
      <c r="F2" s="391"/>
      <c r="G2" s="391"/>
      <c r="H2" s="391"/>
      <c r="I2" s="391"/>
      <c r="J2" s="391" t="s">
        <v>38</v>
      </c>
      <c r="K2" s="391"/>
    </row>
    <row r="3" spans="1:11" x14ac:dyDescent="0.25">
      <c r="A3" s="386" t="s">
        <v>1048</v>
      </c>
      <c r="B3" s="387" t="s">
        <v>1714</v>
      </c>
      <c r="C3" s="392" t="s">
        <v>38</v>
      </c>
      <c r="D3" s="392"/>
      <c r="E3" s="392"/>
      <c r="F3" s="392"/>
      <c r="G3" s="392"/>
      <c r="H3" s="392"/>
      <c r="I3" s="392"/>
      <c r="J3" s="392" t="s">
        <v>38</v>
      </c>
      <c r="K3" s="392"/>
    </row>
    <row r="4" spans="1:11" x14ac:dyDescent="0.25">
      <c r="A4" s="386" t="s">
        <v>0</v>
      </c>
      <c r="B4" s="387" t="s">
        <v>1715</v>
      </c>
      <c r="C4" s="392" t="s">
        <v>38</v>
      </c>
      <c r="D4" s="392"/>
      <c r="E4" s="392"/>
      <c r="F4" s="392"/>
      <c r="G4" s="392"/>
      <c r="H4" s="392"/>
      <c r="I4" s="392"/>
      <c r="J4" s="392" t="s">
        <v>38</v>
      </c>
      <c r="K4" s="392"/>
    </row>
    <row r="5" spans="1:11" x14ac:dyDescent="0.25">
      <c r="A5" s="386" t="s">
        <v>1044</v>
      </c>
      <c r="B5" s="387" t="s">
        <v>1716</v>
      </c>
      <c r="C5" s="392" t="s">
        <v>38</v>
      </c>
      <c r="D5" s="392"/>
      <c r="E5" s="392"/>
      <c r="F5" s="392"/>
      <c r="G5" s="392"/>
      <c r="H5" s="392"/>
      <c r="I5" s="392"/>
      <c r="J5" s="392"/>
      <c r="K5" s="392"/>
    </row>
    <row r="6" spans="1:11" x14ac:dyDescent="0.25">
      <c r="A6" s="386" t="s">
        <v>1045</v>
      </c>
      <c r="B6" s="387" t="s">
        <v>8331</v>
      </c>
      <c r="C6" s="392" t="s">
        <v>38</v>
      </c>
      <c r="D6" s="392"/>
      <c r="E6" s="392"/>
      <c r="F6" s="392"/>
      <c r="G6" s="392"/>
      <c r="H6" s="392"/>
      <c r="I6" s="392"/>
      <c r="J6" s="392" t="s">
        <v>38</v>
      </c>
      <c r="K6" s="392"/>
    </row>
    <row r="7" spans="1:11" x14ac:dyDescent="0.25">
      <c r="A7" s="386" t="s">
        <v>1046</v>
      </c>
      <c r="B7" s="387" t="s">
        <v>21919</v>
      </c>
      <c r="C7" s="392" t="s">
        <v>38</v>
      </c>
      <c r="D7" s="392"/>
      <c r="E7" s="392"/>
      <c r="F7" s="392"/>
      <c r="G7" s="392"/>
      <c r="H7" s="392"/>
      <c r="I7" s="392"/>
      <c r="J7" s="392" t="s">
        <v>38</v>
      </c>
      <c r="K7" s="392"/>
    </row>
    <row r="8" spans="1:11" x14ac:dyDescent="0.25">
      <c r="A8" s="386" t="s">
        <v>1047</v>
      </c>
      <c r="B8" s="387" t="s">
        <v>8332</v>
      </c>
      <c r="C8" s="392" t="s">
        <v>38</v>
      </c>
      <c r="D8" s="392"/>
      <c r="E8" s="392"/>
      <c r="F8" s="392"/>
      <c r="G8" s="392"/>
      <c r="H8" s="392"/>
      <c r="I8" s="392"/>
      <c r="J8" s="392"/>
      <c r="K8" s="392"/>
    </row>
    <row r="9" spans="1:11" x14ac:dyDescent="0.25">
      <c r="A9" s="386" t="s">
        <v>1043</v>
      </c>
      <c r="B9" s="387" t="s">
        <v>1717</v>
      </c>
      <c r="C9" s="392" t="s">
        <v>38</v>
      </c>
      <c r="D9" s="392"/>
      <c r="E9" s="392"/>
      <c r="F9" s="392"/>
      <c r="G9" s="392"/>
      <c r="H9" s="392"/>
      <c r="I9" s="392"/>
      <c r="J9" s="392"/>
      <c r="K9" s="392"/>
    </row>
    <row r="10" spans="1:11" x14ac:dyDescent="0.25">
      <c r="A10" s="386" t="s">
        <v>1</v>
      </c>
      <c r="B10" s="387" t="s">
        <v>8333</v>
      </c>
      <c r="C10" s="392" t="s">
        <v>38</v>
      </c>
      <c r="D10" s="392"/>
      <c r="E10" s="392"/>
      <c r="F10" s="392"/>
      <c r="G10" s="392"/>
      <c r="H10" s="392"/>
      <c r="I10" s="392"/>
      <c r="J10" s="392"/>
      <c r="K10" s="392"/>
    </row>
    <row r="11" spans="1:11" x14ac:dyDescent="0.25">
      <c r="A11" s="386" t="s">
        <v>2</v>
      </c>
      <c r="B11" s="387" t="s">
        <v>1718</v>
      </c>
      <c r="C11" s="392" t="s">
        <v>38</v>
      </c>
      <c r="D11" s="392"/>
      <c r="E11" s="392"/>
      <c r="F11" s="392"/>
      <c r="G11" s="392"/>
      <c r="H11" s="392"/>
      <c r="I11" s="392"/>
      <c r="J11" s="392" t="s">
        <v>38</v>
      </c>
      <c r="K11" s="392"/>
    </row>
    <row r="12" spans="1:11" x14ac:dyDescent="0.25">
      <c r="A12" s="386" t="s">
        <v>1304</v>
      </c>
      <c r="B12" s="387" t="s">
        <v>1719</v>
      </c>
      <c r="C12" s="392" t="s">
        <v>38</v>
      </c>
      <c r="D12" s="392"/>
      <c r="E12" s="392"/>
      <c r="F12" s="392"/>
      <c r="G12" s="392"/>
      <c r="H12" s="392"/>
      <c r="I12" s="392"/>
      <c r="J12" s="392" t="s">
        <v>38</v>
      </c>
      <c r="K12" s="392"/>
    </row>
    <row r="13" spans="1:11" x14ac:dyDescent="0.25">
      <c r="A13" s="386" t="s">
        <v>1312</v>
      </c>
      <c r="B13" s="387" t="s">
        <v>8334</v>
      </c>
      <c r="C13" s="392" t="s">
        <v>38</v>
      </c>
      <c r="D13" s="392"/>
      <c r="E13" s="392"/>
      <c r="F13" s="392"/>
      <c r="G13" s="392"/>
      <c r="H13" s="392"/>
      <c r="I13" s="392"/>
      <c r="J13" s="392"/>
      <c r="K13" s="392"/>
    </row>
    <row r="14" spans="1:11" x14ac:dyDescent="0.25">
      <c r="A14" s="386" t="s">
        <v>106</v>
      </c>
      <c r="B14" s="387" t="s">
        <v>16120</v>
      </c>
      <c r="C14" s="392" t="s">
        <v>38</v>
      </c>
      <c r="D14" s="392"/>
      <c r="E14" s="392"/>
      <c r="F14" s="392"/>
      <c r="G14" s="392"/>
      <c r="H14" s="392"/>
      <c r="I14" s="392"/>
      <c r="J14" s="392"/>
      <c r="K14" s="392"/>
    </row>
    <row r="15" spans="1:11" x14ac:dyDescent="0.25">
      <c r="A15" s="386" t="s">
        <v>1360</v>
      </c>
      <c r="B15" s="387" t="s">
        <v>8335</v>
      </c>
      <c r="C15" s="392" t="s">
        <v>38</v>
      </c>
      <c r="D15" s="392"/>
      <c r="E15" s="392"/>
      <c r="F15" s="392"/>
      <c r="G15" s="392"/>
      <c r="H15" s="392"/>
      <c r="I15" s="392"/>
      <c r="J15" s="392"/>
      <c r="K15" s="392"/>
    </row>
    <row r="16" spans="1:11" x14ac:dyDescent="0.25">
      <c r="A16" s="386" t="s">
        <v>1361</v>
      </c>
      <c r="B16" s="387" t="s">
        <v>8336</v>
      </c>
      <c r="C16" s="392" t="s">
        <v>38</v>
      </c>
      <c r="D16" s="392"/>
      <c r="E16" s="392"/>
      <c r="F16" s="392"/>
      <c r="G16" s="392"/>
      <c r="H16" s="392"/>
      <c r="I16" s="392"/>
      <c r="J16" s="392"/>
      <c r="K16" s="392"/>
    </row>
    <row r="17" spans="1:11" x14ac:dyDescent="0.25">
      <c r="A17" s="386" t="s">
        <v>1362</v>
      </c>
      <c r="B17" s="387" t="s">
        <v>8337</v>
      </c>
      <c r="C17" s="392" t="s">
        <v>38</v>
      </c>
      <c r="D17" s="392"/>
      <c r="E17" s="392"/>
      <c r="F17" s="392"/>
      <c r="G17" s="392"/>
      <c r="H17" s="392"/>
      <c r="I17" s="392"/>
      <c r="J17" s="392"/>
      <c r="K17" s="392"/>
    </row>
    <row r="18" spans="1:11" x14ac:dyDescent="0.25">
      <c r="A18" s="386" t="s">
        <v>1375</v>
      </c>
      <c r="B18" s="387" t="s">
        <v>8338</v>
      </c>
      <c r="C18" s="392" t="s">
        <v>38</v>
      </c>
      <c r="D18" s="392"/>
      <c r="E18" s="392"/>
      <c r="F18" s="392"/>
      <c r="G18" s="392"/>
      <c r="H18" s="392"/>
      <c r="I18" s="392"/>
      <c r="J18" s="392"/>
      <c r="K18" s="392"/>
    </row>
    <row r="19" spans="1:11" x14ac:dyDescent="0.25">
      <c r="A19" s="386" t="s">
        <v>1365</v>
      </c>
      <c r="B19" s="387" t="s">
        <v>16118</v>
      </c>
      <c r="C19" s="392" t="s">
        <v>38</v>
      </c>
      <c r="D19" s="392"/>
      <c r="E19" s="392"/>
      <c r="F19" s="392"/>
      <c r="G19" s="392"/>
      <c r="H19" s="392"/>
      <c r="I19" s="392"/>
      <c r="J19" s="392"/>
      <c r="K19" s="392"/>
    </row>
    <row r="20" spans="1:11" x14ac:dyDescent="0.25">
      <c r="A20" s="386" t="s">
        <v>1613</v>
      </c>
      <c r="B20" s="387" t="s">
        <v>16119</v>
      </c>
      <c r="C20" s="392" t="s">
        <v>38</v>
      </c>
      <c r="D20" s="392"/>
      <c r="E20" s="392"/>
      <c r="F20" s="392"/>
      <c r="G20" s="392"/>
      <c r="H20" s="392"/>
      <c r="I20" s="392"/>
      <c r="J20" s="392"/>
      <c r="K20" s="392"/>
    </row>
    <row r="21" spans="1:11" x14ac:dyDescent="0.25">
      <c r="A21" s="386" t="s">
        <v>1703</v>
      </c>
      <c r="B21" s="69" t="s">
        <v>1704</v>
      </c>
      <c r="C21" s="392" t="s">
        <v>38</v>
      </c>
      <c r="D21" s="392"/>
      <c r="E21" s="392"/>
      <c r="F21" s="392"/>
      <c r="G21" s="392"/>
      <c r="H21" s="392"/>
      <c r="I21" s="392"/>
      <c r="J21" s="392" t="s">
        <v>38</v>
      </c>
      <c r="K21" s="392"/>
    </row>
    <row r="22" spans="1:11" x14ac:dyDescent="0.25">
      <c r="A22" s="386" t="s">
        <v>1614</v>
      </c>
      <c r="B22" s="69" t="s">
        <v>8345</v>
      </c>
      <c r="C22" s="392" t="s">
        <v>38</v>
      </c>
      <c r="D22" s="392"/>
      <c r="E22" s="392"/>
      <c r="F22" s="392"/>
      <c r="G22" s="392"/>
      <c r="H22" s="392"/>
      <c r="I22" s="392"/>
      <c r="J22" s="392" t="s">
        <v>38</v>
      </c>
      <c r="K22" s="392"/>
    </row>
    <row r="23" spans="1:11" x14ac:dyDescent="0.25">
      <c r="A23" s="386" t="s">
        <v>3</v>
      </c>
      <c r="B23" s="69" t="s">
        <v>8346</v>
      </c>
      <c r="C23" s="392" t="s">
        <v>38</v>
      </c>
      <c r="D23" s="392"/>
      <c r="E23" s="392"/>
      <c r="F23" s="392"/>
      <c r="G23" s="392"/>
      <c r="H23" s="392"/>
      <c r="I23" s="392"/>
      <c r="J23" s="392" t="s">
        <v>38</v>
      </c>
      <c r="K23" s="392"/>
    </row>
    <row r="24" spans="1:11" s="389" customFormat="1" x14ac:dyDescent="0.25">
      <c r="A24" s="386" t="s">
        <v>1705</v>
      </c>
      <c r="B24" s="387" t="s">
        <v>2071</v>
      </c>
      <c r="C24" s="392"/>
      <c r="D24" s="392"/>
      <c r="E24" s="392"/>
      <c r="F24" s="392"/>
      <c r="G24" s="392"/>
      <c r="H24" s="392"/>
      <c r="I24" s="392"/>
      <c r="J24" s="392" t="s">
        <v>38</v>
      </c>
      <c r="K24" s="392"/>
    </row>
    <row r="25" spans="1:11" s="389" customFormat="1" x14ac:dyDescent="0.25">
      <c r="A25" s="386" t="s">
        <v>1706</v>
      </c>
      <c r="B25" s="387" t="s">
        <v>2072</v>
      </c>
      <c r="C25" s="392"/>
      <c r="D25" s="392"/>
      <c r="E25" s="392"/>
      <c r="F25" s="392"/>
      <c r="G25" s="392"/>
      <c r="H25" s="392"/>
      <c r="I25" s="392"/>
      <c r="J25" s="392" t="s">
        <v>38</v>
      </c>
      <c r="K25" s="392"/>
    </row>
    <row r="26" spans="1:11" s="389" customFormat="1" x14ac:dyDescent="0.25">
      <c r="A26" s="386" t="s">
        <v>1616</v>
      </c>
      <c r="B26" s="69" t="s">
        <v>8347</v>
      </c>
      <c r="C26" s="392" t="s">
        <v>38</v>
      </c>
      <c r="D26" s="392" t="s">
        <v>38</v>
      </c>
      <c r="E26" s="392" t="s">
        <v>38</v>
      </c>
      <c r="F26" s="392" t="s">
        <v>38</v>
      </c>
      <c r="G26" s="392"/>
      <c r="H26" s="392"/>
      <c r="I26" s="392" t="s">
        <v>38</v>
      </c>
      <c r="J26" s="392" t="s">
        <v>38</v>
      </c>
      <c r="K26" s="392"/>
    </row>
    <row r="27" spans="1:11" s="389" customFormat="1" x14ac:dyDescent="0.25">
      <c r="A27" s="386" t="s">
        <v>1617</v>
      </c>
      <c r="B27" s="69" t="s">
        <v>8348</v>
      </c>
      <c r="C27" s="392" t="s">
        <v>38</v>
      </c>
      <c r="D27" s="392"/>
      <c r="E27" s="392"/>
      <c r="F27" s="392"/>
      <c r="G27" s="392"/>
      <c r="H27" s="392"/>
      <c r="I27" s="392"/>
      <c r="J27" s="392" t="s">
        <v>38</v>
      </c>
      <c r="K27" s="392"/>
    </row>
    <row r="28" spans="1:11" s="389" customFormat="1" x14ac:dyDescent="0.25">
      <c r="A28" s="386" t="s">
        <v>1707</v>
      </c>
      <c r="B28" s="69" t="s">
        <v>8349</v>
      </c>
      <c r="C28" s="392" t="s">
        <v>38</v>
      </c>
      <c r="D28" s="392"/>
      <c r="E28" s="392"/>
      <c r="F28" s="392"/>
      <c r="G28" s="392"/>
      <c r="H28" s="392"/>
      <c r="I28" s="392"/>
      <c r="J28" s="392" t="s">
        <v>38</v>
      </c>
      <c r="K28" s="392"/>
    </row>
    <row r="29" spans="1:11" s="389" customFormat="1" x14ac:dyDescent="0.25">
      <c r="A29" s="386" t="s">
        <v>1708</v>
      </c>
      <c r="B29" s="69" t="s">
        <v>2073</v>
      </c>
      <c r="C29" s="392" t="s">
        <v>38</v>
      </c>
      <c r="D29" s="392"/>
      <c r="E29" s="392"/>
      <c r="F29" s="392"/>
      <c r="G29" s="392"/>
      <c r="H29" s="392"/>
      <c r="I29" s="392"/>
      <c r="J29" s="392"/>
      <c r="K29" s="392"/>
    </row>
    <row r="30" spans="1:11" s="389" customFormat="1" x14ac:dyDescent="0.25">
      <c r="A30" s="386" t="s">
        <v>1709</v>
      </c>
      <c r="B30" s="390" t="s">
        <v>2074</v>
      </c>
      <c r="C30" s="390"/>
      <c r="D30" s="390"/>
      <c r="E30" s="390"/>
      <c r="F30" s="390"/>
      <c r="G30" s="390"/>
      <c r="H30" s="390"/>
      <c r="I30" s="390" t="s">
        <v>38</v>
      </c>
      <c r="J30" s="390"/>
      <c r="K30" s="390"/>
    </row>
    <row r="31" spans="1:11" s="389" customFormat="1" x14ac:dyDescent="0.25">
      <c r="A31" s="386" t="s">
        <v>1710</v>
      </c>
      <c r="B31" s="69" t="s">
        <v>2051</v>
      </c>
      <c r="C31" s="388" t="s">
        <v>38</v>
      </c>
      <c r="D31" s="388"/>
      <c r="E31" s="388"/>
      <c r="F31" s="388"/>
      <c r="G31" s="388"/>
      <c r="H31" s="388"/>
      <c r="I31" s="388"/>
      <c r="J31" s="388" t="s">
        <v>38</v>
      </c>
      <c r="K31" s="388"/>
    </row>
    <row r="32" spans="1:11" x14ac:dyDescent="0.25">
      <c r="A32" s="386" t="s">
        <v>14871</v>
      </c>
      <c r="B32" s="390" t="s">
        <v>8339</v>
      </c>
      <c r="C32" s="388"/>
      <c r="D32" s="388"/>
      <c r="E32" s="388"/>
      <c r="F32" s="388"/>
      <c r="G32" s="388"/>
      <c r="H32" s="388"/>
      <c r="I32" s="388"/>
      <c r="J32" s="388"/>
      <c r="K32" s="388" t="s">
        <v>38</v>
      </c>
    </row>
    <row r="33" spans="1:11" x14ac:dyDescent="0.25">
      <c r="A33" s="386" t="s">
        <v>1711</v>
      </c>
      <c r="B33" s="69" t="s">
        <v>8350</v>
      </c>
      <c r="C33" s="388" t="s">
        <v>38</v>
      </c>
      <c r="D33" s="388"/>
      <c r="E33" s="388"/>
      <c r="F33" s="388"/>
      <c r="G33" s="388"/>
      <c r="H33" s="388"/>
      <c r="I33" s="388"/>
      <c r="J33" s="388"/>
      <c r="K33" s="388"/>
    </row>
    <row r="34" spans="1:11" x14ac:dyDescent="0.25">
      <c r="A34" s="386" t="s">
        <v>1712</v>
      </c>
      <c r="B34" s="69" t="s">
        <v>8351</v>
      </c>
      <c r="C34" s="388" t="s">
        <v>38</v>
      </c>
      <c r="D34" s="388"/>
      <c r="E34" s="388"/>
      <c r="F34" s="388"/>
      <c r="G34" s="388"/>
      <c r="H34" s="388"/>
      <c r="I34" s="388"/>
      <c r="J34" s="388"/>
      <c r="K34" s="388"/>
    </row>
    <row r="35" spans="1:11" s="389" customFormat="1" x14ac:dyDescent="0.25">
      <c r="A35" s="386" t="s">
        <v>8373</v>
      </c>
      <c r="B35" s="69" t="s">
        <v>8352</v>
      </c>
      <c r="C35" s="388" t="s">
        <v>38</v>
      </c>
      <c r="D35" s="388"/>
      <c r="E35" s="388"/>
      <c r="F35" s="388"/>
      <c r="G35" s="388"/>
      <c r="H35" s="388"/>
      <c r="I35" s="388"/>
      <c r="J35" s="388" t="s">
        <v>38</v>
      </c>
      <c r="K35" s="388"/>
    </row>
    <row r="36" spans="1:11" s="389" customFormat="1" x14ac:dyDescent="0.25">
      <c r="A36" s="386" t="s">
        <v>8374</v>
      </c>
      <c r="B36" s="69" t="s">
        <v>1611</v>
      </c>
      <c r="C36" s="388" t="s">
        <v>38</v>
      </c>
      <c r="D36" s="388"/>
      <c r="E36" s="388"/>
      <c r="F36" s="388"/>
      <c r="G36" s="388"/>
      <c r="H36" s="388"/>
      <c r="I36" s="388"/>
      <c r="J36" s="388" t="s">
        <v>38</v>
      </c>
      <c r="K36" s="388"/>
    </row>
    <row r="37" spans="1:11" s="389" customFormat="1" x14ac:dyDescent="0.25">
      <c r="A37" s="386" t="s">
        <v>8375</v>
      </c>
      <c r="B37" s="69" t="s">
        <v>1720</v>
      </c>
      <c r="C37" s="388" t="s">
        <v>38</v>
      </c>
      <c r="D37" s="388"/>
      <c r="E37" s="388"/>
      <c r="F37" s="388"/>
      <c r="G37" s="388"/>
      <c r="H37" s="388"/>
      <c r="I37" s="388"/>
      <c r="J37" s="388" t="s">
        <v>38</v>
      </c>
      <c r="K37" s="388"/>
    </row>
    <row r="38" spans="1:11" s="389" customFormat="1" x14ac:dyDescent="0.25">
      <c r="A38" s="386" t="s">
        <v>8376</v>
      </c>
      <c r="B38" s="69" t="s">
        <v>1721</v>
      </c>
      <c r="C38" s="388" t="s">
        <v>38</v>
      </c>
      <c r="D38" s="388"/>
      <c r="E38" s="388"/>
      <c r="F38" s="388"/>
      <c r="G38" s="388"/>
      <c r="H38" s="388"/>
      <c r="I38" s="388"/>
      <c r="J38" s="388" t="s">
        <v>38</v>
      </c>
      <c r="K38" s="388"/>
    </row>
    <row r="39" spans="1:11" s="389" customFormat="1" x14ac:dyDescent="0.25">
      <c r="A39" s="386" t="s">
        <v>8377</v>
      </c>
      <c r="B39" s="69" t="s">
        <v>1722</v>
      </c>
      <c r="C39" s="388" t="s">
        <v>38</v>
      </c>
      <c r="D39" s="388"/>
      <c r="E39" s="388"/>
      <c r="F39" s="388"/>
      <c r="G39" s="388"/>
      <c r="H39" s="388"/>
      <c r="I39" s="388"/>
      <c r="J39" s="388" t="s">
        <v>38</v>
      </c>
      <c r="K39" s="388"/>
    </row>
    <row r="40" spans="1:11" s="389" customFormat="1" x14ac:dyDescent="0.25">
      <c r="A40" s="386" t="s">
        <v>8378</v>
      </c>
      <c r="B40" s="69" t="s">
        <v>8354</v>
      </c>
      <c r="C40" s="388" t="s">
        <v>38</v>
      </c>
      <c r="D40" s="388"/>
      <c r="E40" s="388"/>
      <c r="F40" s="388"/>
      <c r="G40" s="388"/>
      <c r="H40" s="388"/>
      <c r="I40" s="388"/>
      <c r="J40" s="388" t="s">
        <v>38</v>
      </c>
      <c r="K40" s="388"/>
    </row>
    <row r="41" spans="1:11" s="389" customFormat="1" x14ac:dyDescent="0.25">
      <c r="A41" s="386" t="s">
        <v>8379</v>
      </c>
      <c r="B41" s="69" t="s">
        <v>21064</v>
      </c>
      <c r="C41" s="388" t="s">
        <v>38</v>
      </c>
      <c r="D41" s="388"/>
      <c r="E41" s="388"/>
      <c r="F41" s="388"/>
      <c r="G41" s="388"/>
      <c r="H41" s="388"/>
      <c r="I41" s="388"/>
      <c r="J41" s="388" t="s">
        <v>38</v>
      </c>
      <c r="K41" s="388"/>
    </row>
    <row r="42" spans="1:11" s="389" customFormat="1" x14ac:dyDescent="0.25">
      <c r="A42" s="386" t="s">
        <v>8380</v>
      </c>
      <c r="B42" s="69" t="s">
        <v>21065</v>
      </c>
      <c r="C42" s="388" t="s">
        <v>38</v>
      </c>
      <c r="D42" s="388"/>
      <c r="E42" s="388"/>
      <c r="F42" s="388"/>
      <c r="G42" s="388"/>
      <c r="H42" s="388"/>
      <c r="I42" s="388"/>
      <c r="J42" s="388" t="s">
        <v>38</v>
      </c>
      <c r="K42" s="388"/>
    </row>
    <row r="43" spans="1:11" s="389" customFormat="1" x14ac:dyDescent="0.25">
      <c r="A43" s="386" t="s">
        <v>1649</v>
      </c>
      <c r="B43" s="390" t="s">
        <v>1650</v>
      </c>
      <c r="C43" s="388"/>
      <c r="D43" s="388" t="s">
        <v>38</v>
      </c>
      <c r="E43" s="388" t="s">
        <v>38</v>
      </c>
      <c r="F43" s="388"/>
      <c r="G43" s="388"/>
      <c r="H43" s="388"/>
      <c r="I43" s="388" t="s">
        <v>38</v>
      </c>
      <c r="J43" s="388"/>
      <c r="K43" s="388"/>
    </row>
    <row r="44" spans="1:11" s="389" customFormat="1" x14ac:dyDescent="0.25">
      <c r="A44" s="386" t="s">
        <v>1668</v>
      </c>
      <c r="B44" s="390" t="s">
        <v>2075</v>
      </c>
      <c r="C44" s="388"/>
      <c r="D44" s="388"/>
      <c r="E44" s="388"/>
      <c r="F44" s="388" t="s">
        <v>38</v>
      </c>
      <c r="G44" s="388"/>
      <c r="H44" s="388"/>
      <c r="I44" s="388"/>
      <c r="J44" s="388"/>
      <c r="K44" s="388"/>
    </row>
    <row r="45" spans="1:11" s="389" customFormat="1" x14ac:dyDescent="0.25">
      <c r="A45" s="386" t="s">
        <v>1669</v>
      </c>
      <c r="B45" s="390" t="s">
        <v>1670</v>
      </c>
      <c r="C45" s="388"/>
      <c r="D45" s="388" t="s">
        <v>38</v>
      </c>
      <c r="E45" s="388" t="s">
        <v>38</v>
      </c>
      <c r="F45" s="388"/>
      <c r="G45" s="388"/>
      <c r="H45" s="388"/>
      <c r="I45" s="388" t="s">
        <v>38</v>
      </c>
      <c r="J45" s="388"/>
      <c r="K45" s="388"/>
    </row>
    <row r="46" spans="1:11" s="389" customFormat="1" x14ac:dyDescent="0.25">
      <c r="A46" s="386" t="s">
        <v>1671</v>
      </c>
      <c r="B46" s="390" t="s">
        <v>1672</v>
      </c>
      <c r="C46" s="388"/>
      <c r="D46" s="388" t="s">
        <v>38</v>
      </c>
      <c r="E46" s="388" t="s">
        <v>38</v>
      </c>
      <c r="F46" s="388"/>
      <c r="G46" s="388"/>
      <c r="H46" s="388"/>
      <c r="I46" s="388" t="s">
        <v>38</v>
      </c>
      <c r="J46" s="388"/>
      <c r="K46" s="388"/>
    </row>
    <row r="47" spans="1:11" s="389" customFormat="1" x14ac:dyDescent="0.25">
      <c r="A47" s="386" t="s">
        <v>1673</v>
      </c>
      <c r="B47" s="390" t="s">
        <v>2076</v>
      </c>
      <c r="C47" s="388"/>
      <c r="D47" s="388"/>
      <c r="E47" s="388"/>
      <c r="F47" s="388" t="s">
        <v>38</v>
      </c>
      <c r="G47" s="388"/>
      <c r="H47" s="388"/>
      <c r="I47" s="388"/>
      <c r="J47" s="388"/>
      <c r="K47" s="388"/>
    </row>
    <row r="48" spans="1:11" s="389" customFormat="1" x14ac:dyDescent="0.25">
      <c r="A48" s="386" t="s">
        <v>1612</v>
      </c>
      <c r="B48" s="69" t="s">
        <v>8355</v>
      </c>
      <c r="C48" s="388" t="s">
        <v>38</v>
      </c>
      <c r="D48" s="388" t="s">
        <v>38</v>
      </c>
      <c r="E48" s="388" t="s">
        <v>38</v>
      </c>
      <c r="F48" s="388" t="s">
        <v>38</v>
      </c>
      <c r="G48" s="388"/>
      <c r="H48" s="388"/>
      <c r="I48" s="388" t="s">
        <v>38</v>
      </c>
      <c r="J48" s="388" t="s">
        <v>38</v>
      </c>
      <c r="K48" s="388"/>
    </row>
    <row r="49" spans="1:11" s="389" customFormat="1" x14ac:dyDescent="0.25">
      <c r="A49" s="386" t="s">
        <v>1651</v>
      </c>
      <c r="B49" s="69" t="s">
        <v>8356</v>
      </c>
      <c r="C49" s="388" t="s">
        <v>38</v>
      </c>
      <c r="D49" s="388" t="s">
        <v>38</v>
      </c>
      <c r="E49" s="388" t="s">
        <v>38</v>
      </c>
      <c r="F49" s="388" t="s">
        <v>38</v>
      </c>
      <c r="G49" s="388"/>
      <c r="H49" s="388"/>
      <c r="I49" s="388" t="s">
        <v>38</v>
      </c>
      <c r="J49" s="388" t="s">
        <v>38</v>
      </c>
      <c r="K49" s="388"/>
    </row>
    <row r="50" spans="1:11" s="389" customFormat="1" x14ac:dyDescent="0.25">
      <c r="A50" s="386" t="s">
        <v>1652</v>
      </c>
      <c r="B50" s="69" t="s">
        <v>8357</v>
      </c>
      <c r="C50" s="388" t="s">
        <v>38</v>
      </c>
      <c r="D50" s="388" t="s">
        <v>38</v>
      </c>
      <c r="E50" s="388" t="s">
        <v>38</v>
      </c>
      <c r="F50" s="388" t="s">
        <v>38</v>
      </c>
      <c r="G50" s="388"/>
      <c r="H50" s="388"/>
      <c r="I50" s="388" t="s">
        <v>38</v>
      </c>
      <c r="J50" s="388" t="s">
        <v>38</v>
      </c>
      <c r="K50" s="388"/>
    </row>
    <row r="51" spans="1:11" s="389" customFormat="1" x14ac:dyDescent="0.25">
      <c r="A51" s="386" t="s">
        <v>1653</v>
      </c>
      <c r="B51" s="69" t="s">
        <v>8358</v>
      </c>
      <c r="C51" s="388" t="s">
        <v>38</v>
      </c>
      <c r="D51" s="388" t="s">
        <v>38</v>
      </c>
      <c r="E51" s="388" t="s">
        <v>38</v>
      </c>
      <c r="F51" s="388" t="s">
        <v>38</v>
      </c>
      <c r="G51" s="388"/>
      <c r="H51" s="388"/>
      <c r="I51" s="388" t="s">
        <v>38</v>
      </c>
      <c r="J51" s="388" t="s">
        <v>38</v>
      </c>
      <c r="K51" s="388"/>
    </row>
    <row r="52" spans="1:11" s="389" customFormat="1" x14ac:dyDescent="0.25">
      <c r="A52" s="386" t="s">
        <v>1654</v>
      </c>
      <c r="B52" s="69" t="s">
        <v>8359</v>
      </c>
      <c r="C52" s="388" t="s">
        <v>38</v>
      </c>
      <c r="D52" s="388" t="s">
        <v>38</v>
      </c>
      <c r="E52" s="388" t="s">
        <v>38</v>
      </c>
      <c r="F52" s="388" t="s">
        <v>38</v>
      </c>
      <c r="G52" s="388"/>
      <c r="H52" s="388"/>
      <c r="I52" s="388" t="s">
        <v>38</v>
      </c>
      <c r="J52" s="388" t="s">
        <v>38</v>
      </c>
      <c r="K52" s="388"/>
    </row>
    <row r="53" spans="1:11" s="389" customFormat="1" x14ac:dyDescent="0.25">
      <c r="A53" s="386" t="s">
        <v>1655</v>
      </c>
      <c r="B53" s="69" t="s">
        <v>8361</v>
      </c>
      <c r="C53" s="388" t="s">
        <v>38</v>
      </c>
      <c r="D53" s="388" t="s">
        <v>38</v>
      </c>
      <c r="E53" s="388" t="s">
        <v>38</v>
      </c>
      <c r="F53" s="388" t="s">
        <v>38</v>
      </c>
      <c r="G53" s="388"/>
      <c r="H53" s="388"/>
      <c r="I53" s="388" t="s">
        <v>38</v>
      </c>
      <c r="J53" s="388" t="s">
        <v>38</v>
      </c>
      <c r="K53" s="388"/>
    </row>
    <row r="54" spans="1:11" s="389" customFormat="1" x14ac:dyDescent="0.25">
      <c r="A54" s="386" t="s">
        <v>1656</v>
      </c>
      <c r="B54" s="69" t="s">
        <v>5381</v>
      </c>
      <c r="C54" s="388" t="s">
        <v>38</v>
      </c>
      <c r="D54" s="388" t="s">
        <v>38</v>
      </c>
      <c r="E54" s="388" t="s">
        <v>38</v>
      </c>
      <c r="F54" s="388" t="s">
        <v>38</v>
      </c>
      <c r="G54" s="388"/>
      <c r="H54" s="388"/>
      <c r="I54" s="388" t="s">
        <v>38</v>
      </c>
      <c r="J54" s="388" t="s">
        <v>38</v>
      </c>
      <c r="K54" s="388"/>
    </row>
    <row r="55" spans="1:11" s="389" customFormat="1" x14ac:dyDescent="0.25">
      <c r="A55" s="386" t="s">
        <v>1657</v>
      </c>
      <c r="B55" s="390" t="s">
        <v>1658</v>
      </c>
      <c r="C55" s="388"/>
      <c r="D55" s="388" t="s">
        <v>38</v>
      </c>
      <c r="E55" s="388" t="s">
        <v>38</v>
      </c>
      <c r="F55" s="388"/>
      <c r="G55" s="388"/>
      <c r="H55" s="388"/>
      <c r="I55" s="388" t="s">
        <v>38</v>
      </c>
      <c r="J55" s="388"/>
      <c r="K55" s="388"/>
    </row>
    <row r="56" spans="1:11" s="389" customFormat="1" x14ac:dyDescent="0.25">
      <c r="A56" s="386" t="s">
        <v>1659</v>
      </c>
      <c r="B56" s="390" t="s">
        <v>1660</v>
      </c>
      <c r="C56" s="388"/>
      <c r="D56" s="388" t="s">
        <v>38</v>
      </c>
      <c r="E56" s="388" t="s">
        <v>38</v>
      </c>
      <c r="F56" s="388"/>
      <c r="G56" s="388"/>
      <c r="H56" s="388"/>
      <c r="I56" s="388" t="s">
        <v>38</v>
      </c>
      <c r="J56" s="388"/>
      <c r="K56" s="388"/>
    </row>
    <row r="57" spans="1:11" s="389" customFormat="1" x14ac:dyDescent="0.25">
      <c r="A57" s="386" t="s">
        <v>1674</v>
      </c>
      <c r="B57" s="390" t="s">
        <v>1675</v>
      </c>
      <c r="C57" s="388"/>
      <c r="D57" s="388" t="s">
        <v>38</v>
      </c>
      <c r="E57" s="388" t="s">
        <v>38</v>
      </c>
      <c r="F57" s="388"/>
      <c r="G57" s="388"/>
      <c r="H57" s="388"/>
      <c r="I57" s="388"/>
      <c r="J57" s="388"/>
      <c r="K57" s="388"/>
    </row>
    <row r="58" spans="1:11" s="389" customFormat="1" x14ac:dyDescent="0.25">
      <c r="A58" s="386" t="s">
        <v>1676</v>
      </c>
      <c r="B58" s="390" t="s">
        <v>1677</v>
      </c>
      <c r="C58" s="388"/>
      <c r="D58" s="388" t="s">
        <v>38</v>
      </c>
      <c r="E58" s="388" t="s">
        <v>38</v>
      </c>
      <c r="F58" s="388"/>
      <c r="G58" s="388"/>
      <c r="H58" s="388"/>
      <c r="I58" s="388"/>
      <c r="J58" s="388"/>
      <c r="K58" s="388"/>
    </row>
    <row r="59" spans="1:11" s="389" customFormat="1" x14ac:dyDescent="0.25">
      <c r="A59" s="386" t="s">
        <v>1678</v>
      </c>
      <c r="B59" s="390" t="s">
        <v>1679</v>
      </c>
      <c r="C59" s="388"/>
      <c r="D59" s="388" t="s">
        <v>38</v>
      </c>
      <c r="E59" s="388" t="s">
        <v>38</v>
      </c>
      <c r="F59" s="388"/>
      <c r="G59" s="388"/>
      <c r="H59" s="388"/>
      <c r="I59" s="388"/>
      <c r="J59" s="388"/>
      <c r="K59" s="388"/>
    </row>
    <row r="60" spans="1:11" s="389" customFormat="1" x14ac:dyDescent="0.25">
      <c r="A60" s="386" t="s">
        <v>1680</v>
      </c>
      <c r="B60" s="390" t="s">
        <v>1681</v>
      </c>
      <c r="C60" s="388"/>
      <c r="D60" s="388" t="s">
        <v>38</v>
      </c>
      <c r="E60" s="388" t="s">
        <v>38</v>
      </c>
      <c r="F60" s="388"/>
      <c r="G60" s="388"/>
      <c r="H60" s="388"/>
      <c r="I60" s="388"/>
      <c r="J60" s="388"/>
      <c r="K60" s="388"/>
    </row>
    <row r="61" spans="1:11" s="389" customFormat="1" x14ac:dyDescent="0.25">
      <c r="A61" s="386" t="s">
        <v>1682</v>
      </c>
      <c r="B61" s="390" t="s">
        <v>1683</v>
      </c>
      <c r="C61" s="388"/>
      <c r="D61" s="388" t="s">
        <v>38</v>
      </c>
      <c r="E61" s="388" t="s">
        <v>38</v>
      </c>
      <c r="F61" s="388"/>
      <c r="G61" s="388"/>
      <c r="H61" s="388"/>
      <c r="I61" s="388"/>
      <c r="J61" s="388"/>
      <c r="K61" s="388"/>
    </row>
    <row r="62" spans="1:11" s="389" customFormat="1" x14ac:dyDescent="0.25">
      <c r="A62" s="386" t="s">
        <v>1684</v>
      </c>
      <c r="B62" s="390" t="s">
        <v>1685</v>
      </c>
      <c r="C62" s="388"/>
      <c r="D62" s="388" t="s">
        <v>38</v>
      </c>
      <c r="E62" s="388" t="s">
        <v>38</v>
      </c>
      <c r="F62" s="388"/>
      <c r="G62" s="388"/>
      <c r="H62" s="388"/>
      <c r="I62" s="388"/>
      <c r="J62" s="388"/>
      <c r="K62" s="388"/>
    </row>
    <row r="63" spans="1:11" s="389" customFormat="1" x14ac:dyDescent="0.25">
      <c r="A63" s="386" t="s">
        <v>1686</v>
      </c>
      <c r="B63" s="390" t="s">
        <v>1687</v>
      </c>
      <c r="C63" s="388"/>
      <c r="D63" s="388" t="s">
        <v>38</v>
      </c>
      <c r="E63" s="388" t="s">
        <v>38</v>
      </c>
      <c r="F63" s="388"/>
      <c r="G63" s="388"/>
      <c r="H63" s="388"/>
      <c r="I63" s="388"/>
      <c r="J63" s="388"/>
      <c r="K63" s="388"/>
    </row>
    <row r="64" spans="1:11" s="389" customFormat="1" x14ac:dyDescent="0.25">
      <c r="A64" s="386" t="s">
        <v>1688</v>
      </c>
      <c r="B64" s="390" t="s">
        <v>1689</v>
      </c>
      <c r="C64" s="388"/>
      <c r="D64" s="388" t="s">
        <v>38</v>
      </c>
      <c r="E64" s="388" t="s">
        <v>38</v>
      </c>
      <c r="F64" s="388"/>
      <c r="G64" s="388"/>
      <c r="H64" s="388"/>
      <c r="I64" s="388"/>
      <c r="J64" s="388"/>
      <c r="K64" s="388"/>
    </row>
    <row r="65" spans="1:11" s="389" customFormat="1" x14ac:dyDescent="0.25">
      <c r="A65" s="386" t="s">
        <v>1690</v>
      </c>
      <c r="B65" s="390" t="s">
        <v>1691</v>
      </c>
      <c r="C65" s="388"/>
      <c r="D65" s="388" t="s">
        <v>38</v>
      </c>
      <c r="E65" s="388" t="s">
        <v>38</v>
      </c>
      <c r="F65" s="388" t="s">
        <v>38</v>
      </c>
      <c r="G65" s="388"/>
      <c r="H65" s="388"/>
      <c r="I65" s="388"/>
      <c r="J65" s="388"/>
      <c r="K65" s="388"/>
    </row>
    <row r="66" spans="1:11" s="389" customFormat="1" x14ac:dyDescent="0.25">
      <c r="A66" s="386" t="s">
        <v>1692</v>
      </c>
      <c r="B66" s="390" t="s">
        <v>2077</v>
      </c>
      <c r="C66" s="388"/>
      <c r="D66" s="388"/>
      <c r="E66" s="388"/>
      <c r="F66" s="388"/>
      <c r="G66" s="388"/>
      <c r="H66" s="388"/>
      <c r="I66" s="388" t="s">
        <v>38</v>
      </c>
      <c r="J66" s="388"/>
      <c r="K66" s="388"/>
    </row>
    <row r="67" spans="1:11" s="389" customFormat="1" x14ac:dyDescent="0.25">
      <c r="A67" s="386" t="s">
        <v>1693</v>
      </c>
      <c r="B67" s="390" t="s">
        <v>1694</v>
      </c>
      <c r="C67" s="388"/>
      <c r="D67" s="388" t="s">
        <v>38</v>
      </c>
      <c r="E67" s="388"/>
      <c r="F67" s="388" t="s">
        <v>38</v>
      </c>
      <c r="G67" s="388"/>
      <c r="H67" s="388"/>
      <c r="I67" s="388" t="s">
        <v>38</v>
      </c>
      <c r="J67" s="388"/>
      <c r="K67" s="388"/>
    </row>
    <row r="68" spans="1:11" s="389" customFormat="1" x14ac:dyDescent="0.25">
      <c r="A68" s="386" t="s">
        <v>1695</v>
      </c>
      <c r="B68" s="390" t="s">
        <v>1696</v>
      </c>
      <c r="C68" s="388"/>
      <c r="D68" s="388" t="s">
        <v>38</v>
      </c>
      <c r="E68" s="388" t="s">
        <v>38</v>
      </c>
      <c r="F68" s="388" t="s">
        <v>38</v>
      </c>
      <c r="G68" s="388"/>
      <c r="H68" s="388"/>
      <c r="I68" s="388" t="s">
        <v>38</v>
      </c>
      <c r="J68" s="388"/>
      <c r="K68" s="388"/>
    </row>
    <row r="69" spans="1:11" s="389" customFormat="1" x14ac:dyDescent="0.25">
      <c r="A69" s="386" t="s">
        <v>1697</v>
      </c>
      <c r="B69" s="390" t="s">
        <v>1698</v>
      </c>
      <c r="C69" s="388"/>
      <c r="D69" s="388" t="s">
        <v>38</v>
      </c>
      <c r="E69" s="388" t="s">
        <v>38</v>
      </c>
      <c r="F69" s="388"/>
      <c r="G69" s="388"/>
      <c r="H69" s="388"/>
      <c r="I69" s="388" t="s">
        <v>38</v>
      </c>
      <c r="J69" s="388"/>
      <c r="K69" s="388"/>
    </row>
    <row r="70" spans="1:11" x14ac:dyDescent="0.25">
      <c r="A70" s="386" t="s">
        <v>1699</v>
      </c>
      <c r="B70" s="390" t="s">
        <v>2078</v>
      </c>
      <c r="C70" s="388"/>
      <c r="D70" s="388"/>
      <c r="E70" s="388"/>
      <c r="F70" s="388" t="s">
        <v>38</v>
      </c>
      <c r="G70" s="388"/>
      <c r="H70" s="388"/>
      <c r="I70" s="388"/>
      <c r="J70" s="388"/>
      <c r="K70" s="388"/>
    </row>
    <row r="71" spans="1:11" s="389" customFormat="1" x14ac:dyDescent="0.25">
      <c r="A71" s="386" t="s">
        <v>1700</v>
      </c>
      <c r="B71" s="390" t="s">
        <v>1701</v>
      </c>
      <c r="C71" s="388"/>
      <c r="D71" s="388" t="s">
        <v>38</v>
      </c>
      <c r="E71" s="388" t="s">
        <v>38</v>
      </c>
      <c r="F71" s="388"/>
      <c r="G71" s="388"/>
      <c r="H71" s="388"/>
      <c r="I71" s="388" t="s">
        <v>38</v>
      </c>
      <c r="J71" s="388"/>
      <c r="K71" s="388"/>
    </row>
    <row r="72" spans="1:11" s="389" customFormat="1" x14ac:dyDescent="0.25">
      <c r="A72" s="386" t="s">
        <v>1702</v>
      </c>
      <c r="B72" s="390" t="s">
        <v>2079</v>
      </c>
      <c r="C72" s="388"/>
      <c r="D72" s="388"/>
      <c r="E72" s="388"/>
      <c r="F72" s="388" t="s">
        <v>38</v>
      </c>
      <c r="G72" s="388"/>
      <c r="H72" s="388"/>
      <c r="I72" s="388"/>
      <c r="J72" s="388"/>
      <c r="K72" s="388"/>
    </row>
    <row r="73" spans="1:11" s="389" customFormat="1" x14ac:dyDescent="0.25">
      <c r="A73" s="386" t="s">
        <v>1661</v>
      </c>
      <c r="B73" s="390" t="s">
        <v>7730</v>
      </c>
      <c r="C73" s="388"/>
      <c r="D73" s="388" t="s">
        <v>38</v>
      </c>
      <c r="E73" s="388" t="s">
        <v>38</v>
      </c>
      <c r="F73" s="388"/>
      <c r="G73" s="388"/>
      <c r="H73" s="388"/>
      <c r="I73" s="388"/>
      <c r="J73" s="388"/>
      <c r="K73" s="388"/>
    </row>
    <row r="74" spans="1:11" x14ac:dyDescent="0.25">
      <c r="A74" s="386" t="s">
        <v>1662</v>
      </c>
      <c r="B74" s="390" t="s">
        <v>7731</v>
      </c>
      <c r="C74" s="388"/>
      <c r="D74" s="388" t="s">
        <v>38</v>
      </c>
      <c r="E74" s="388" t="s">
        <v>38</v>
      </c>
      <c r="F74" s="388" t="s">
        <v>38</v>
      </c>
      <c r="G74" s="388"/>
      <c r="H74" s="388"/>
      <c r="I74" s="388" t="s">
        <v>38</v>
      </c>
      <c r="J74" s="388"/>
      <c r="K74" s="388"/>
    </row>
    <row r="75" spans="1:11" s="389" customFormat="1" x14ac:dyDescent="0.25">
      <c r="A75" s="386" t="s">
        <v>1663</v>
      </c>
      <c r="B75" s="390" t="s">
        <v>7732</v>
      </c>
      <c r="C75" s="388"/>
      <c r="D75" s="388" t="s">
        <v>38</v>
      </c>
      <c r="E75" s="388"/>
      <c r="F75" s="388"/>
      <c r="G75" s="388"/>
      <c r="H75" s="388"/>
      <c r="I75" s="388"/>
      <c r="J75" s="388"/>
      <c r="K75" s="388"/>
    </row>
    <row r="76" spans="1:11" s="389" customFormat="1" x14ac:dyDescent="0.25">
      <c r="A76" s="386" t="s">
        <v>1664</v>
      </c>
      <c r="B76" s="390" t="s">
        <v>1665</v>
      </c>
      <c r="C76" s="388"/>
      <c r="D76" s="388" t="s">
        <v>38</v>
      </c>
      <c r="E76" s="388"/>
      <c r="F76" s="388"/>
      <c r="G76" s="388"/>
      <c r="H76" s="388"/>
      <c r="I76" s="388"/>
      <c r="J76" s="388"/>
      <c r="K76" s="388"/>
    </row>
    <row r="77" spans="1:11" s="389" customFormat="1" x14ac:dyDescent="0.25">
      <c r="A77" s="386" t="s">
        <v>2046</v>
      </c>
      <c r="B77" s="390" t="s">
        <v>2045</v>
      </c>
      <c r="C77" s="388"/>
      <c r="D77" s="388" t="s">
        <v>38</v>
      </c>
      <c r="E77" s="388" t="s">
        <v>38</v>
      </c>
      <c r="F77" s="388" t="s">
        <v>38</v>
      </c>
      <c r="G77" s="388"/>
      <c r="H77" s="388"/>
      <c r="I77" s="388" t="s">
        <v>38</v>
      </c>
      <c r="J77" s="388"/>
      <c r="K77" s="388"/>
    </row>
    <row r="78" spans="1:11" s="389" customFormat="1" x14ac:dyDescent="0.25">
      <c r="A78" s="386" t="s">
        <v>1666</v>
      </c>
      <c r="B78" s="390" t="s">
        <v>1667</v>
      </c>
      <c r="C78" s="388"/>
      <c r="D78" s="388" t="s">
        <v>38</v>
      </c>
      <c r="E78" s="388" t="s">
        <v>38</v>
      </c>
      <c r="F78" s="388" t="s">
        <v>38</v>
      </c>
      <c r="G78" s="388"/>
      <c r="H78" s="388"/>
      <c r="I78" s="388" t="s">
        <v>38</v>
      </c>
      <c r="J78" s="388"/>
      <c r="K78" s="388"/>
    </row>
    <row r="79" spans="1:11" s="389" customFormat="1" x14ac:dyDescent="0.25">
      <c r="A79" s="386" t="s">
        <v>1639</v>
      </c>
      <c r="B79" s="390" t="s">
        <v>14313</v>
      </c>
      <c r="C79" s="388"/>
      <c r="D79" s="388"/>
      <c r="E79" s="388"/>
      <c r="F79" s="388" t="s">
        <v>38</v>
      </c>
      <c r="G79" s="388"/>
      <c r="H79" s="388"/>
      <c r="I79" s="388"/>
      <c r="J79" s="388"/>
      <c r="K79" s="388"/>
    </row>
    <row r="80" spans="1:11" x14ac:dyDescent="0.25">
      <c r="A80" s="386" t="s">
        <v>2285</v>
      </c>
      <c r="B80" s="69" t="s">
        <v>21916</v>
      </c>
      <c r="C80" s="388" t="s">
        <v>38</v>
      </c>
      <c r="D80" s="388"/>
      <c r="E80" s="388"/>
      <c r="F80" s="388"/>
      <c r="G80" s="388"/>
      <c r="H80" s="388"/>
      <c r="I80" s="388"/>
      <c r="J80" s="388"/>
      <c r="K80" s="388"/>
    </row>
    <row r="81" spans="1:11" x14ac:dyDescent="0.25">
      <c r="A81" s="386" t="s">
        <v>7733</v>
      </c>
      <c r="B81" s="69" t="s">
        <v>21918</v>
      </c>
      <c r="C81" s="388" t="s">
        <v>38</v>
      </c>
      <c r="D81" s="388"/>
      <c r="E81" s="388"/>
      <c r="F81" s="388"/>
      <c r="G81" s="388"/>
      <c r="H81" s="388"/>
      <c r="I81" s="388"/>
      <c r="J81" s="388"/>
      <c r="K81" s="388"/>
    </row>
    <row r="82" spans="1:11" s="389" customFormat="1" x14ac:dyDescent="0.25">
      <c r="A82" s="386" t="s">
        <v>1642</v>
      </c>
      <c r="B82" s="69" t="s">
        <v>21263</v>
      </c>
      <c r="C82" s="388" t="s">
        <v>38</v>
      </c>
      <c r="D82" s="388"/>
      <c r="E82" s="388"/>
      <c r="F82" s="388"/>
      <c r="G82" s="388"/>
      <c r="H82" s="388"/>
      <c r="I82" s="388"/>
      <c r="J82" s="388"/>
      <c r="K82" s="388"/>
    </row>
    <row r="83" spans="1:11" s="389" customFormat="1" x14ac:dyDescent="0.25">
      <c r="A83" s="386" t="s">
        <v>1728</v>
      </c>
      <c r="B83" s="69" t="s">
        <v>8362</v>
      </c>
      <c r="C83" s="388" t="s">
        <v>38</v>
      </c>
      <c r="D83" s="388"/>
      <c r="E83" s="388"/>
      <c r="F83" s="388"/>
      <c r="G83" s="388"/>
      <c r="H83" s="388"/>
      <c r="I83" s="388"/>
      <c r="J83" s="388"/>
      <c r="K83" s="388"/>
    </row>
    <row r="84" spans="1:11" s="389" customFormat="1" x14ac:dyDescent="0.25">
      <c r="A84" s="386" t="s">
        <v>1726</v>
      </c>
      <c r="B84" s="69" t="s">
        <v>8363</v>
      </c>
      <c r="C84" s="388" t="s">
        <v>38</v>
      </c>
      <c r="D84" s="388"/>
      <c r="E84" s="388"/>
      <c r="F84" s="388"/>
      <c r="G84" s="388"/>
      <c r="H84" s="388"/>
      <c r="I84" s="388"/>
      <c r="J84" s="388"/>
      <c r="K84" s="388"/>
    </row>
    <row r="85" spans="1:11" s="389" customFormat="1" x14ac:dyDescent="0.25">
      <c r="A85" s="386" t="s">
        <v>1727</v>
      </c>
      <c r="B85" s="69" t="s">
        <v>8364</v>
      </c>
      <c r="C85" s="388" t="s">
        <v>38</v>
      </c>
      <c r="D85" s="388"/>
      <c r="E85" s="388"/>
      <c r="F85" s="388"/>
      <c r="G85" s="388"/>
      <c r="H85" s="388"/>
      <c r="I85" s="388"/>
      <c r="J85" s="388"/>
      <c r="K85" s="388"/>
    </row>
    <row r="86" spans="1:11" s="389" customFormat="1" x14ac:dyDescent="0.25">
      <c r="A86" s="386" t="s">
        <v>1723</v>
      </c>
      <c r="B86" s="69" t="s">
        <v>8365</v>
      </c>
      <c r="C86" s="388" t="s">
        <v>38</v>
      </c>
      <c r="D86" s="388"/>
      <c r="E86" s="388"/>
      <c r="F86" s="388"/>
      <c r="G86" s="388"/>
      <c r="H86" s="388"/>
      <c r="I86" s="388"/>
      <c r="J86" s="388"/>
      <c r="K86" s="388"/>
    </row>
    <row r="87" spans="1:11" s="389" customFormat="1" x14ac:dyDescent="0.25">
      <c r="A87" s="386" t="s">
        <v>1729</v>
      </c>
      <c r="B87" s="69" t="s">
        <v>8366</v>
      </c>
      <c r="C87" s="388" t="s">
        <v>38</v>
      </c>
      <c r="D87" s="388"/>
      <c r="E87" s="388"/>
      <c r="F87" s="388"/>
      <c r="G87" s="388"/>
      <c r="H87" s="388"/>
      <c r="I87" s="388"/>
      <c r="J87" s="388"/>
      <c r="K87" s="388"/>
    </row>
    <row r="88" spans="1:11" s="389" customFormat="1" x14ac:dyDescent="0.25">
      <c r="A88" s="386" t="s">
        <v>1641</v>
      </c>
      <c r="B88" s="69" t="s">
        <v>8367</v>
      </c>
      <c r="C88" s="388" t="s">
        <v>38</v>
      </c>
      <c r="D88" s="388"/>
      <c r="E88" s="388"/>
      <c r="F88" s="388"/>
      <c r="G88" s="388"/>
      <c r="H88" s="388"/>
      <c r="I88" s="388"/>
      <c r="J88" s="388"/>
      <c r="K88" s="388"/>
    </row>
    <row r="89" spans="1:11" s="389" customFormat="1" x14ac:dyDescent="0.25">
      <c r="A89" s="386" t="s">
        <v>2068</v>
      </c>
      <c r="B89" s="69" t="s">
        <v>8368</v>
      </c>
      <c r="C89" s="388" t="s">
        <v>38</v>
      </c>
      <c r="D89" s="388"/>
      <c r="E89" s="388"/>
      <c r="F89" s="388"/>
      <c r="G89" s="388"/>
      <c r="H89" s="388"/>
      <c r="I89" s="388"/>
      <c r="J89" s="388"/>
      <c r="K89" s="388"/>
    </row>
    <row r="90" spans="1:11" s="389" customFormat="1" x14ac:dyDescent="0.25">
      <c r="A90" s="386" t="s">
        <v>1725</v>
      </c>
      <c r="B90" s="69" t="s">
        <v>8360</v>
      </c>
      <c r="C90" s="388" t="s">
        <v>38</v>
      </c>
      <c r="D90" s="388"/>
      <c r="E90" s="388"/>
      <c r="F90" s="388"/>
      <c r="G90" s="388"/>
      <c r="H90" s="388"/>
      <c r="I90" s="388"/>
      <c r="J90" s="388"/>
      <c r="K90" s="388"/>
    </row>
    <row r="91" spans="1:11" s="389" customFormat="1" x14ac:dyDescent="0.25">
      <c r="A91" s="386" t="s">
        <v>1730</v>
      </c>
      <c r="B91" s="69" t="s">
        <v>8344</v>
      </c>
      <c r="C91" s="388" t="s">
        <v>38</v>
      </c>
      <c r="D91" s="388"/>
      <c r="E91" s="388"/>
      <c r="F91" s="388"/>
      <c r="G91" s="388"/>
      <c r="H91" s="388"/>
      <c r="I91" s="388"/>
      <c r="J91" s="388"/>
      <c r="K91" s="388"/>
    </row>
    <row r="92" spans="1:11" s="389" customFormat="1" x14ac:dyDescent="0.25">
      <c r="A92" s="386" t="s">
        <v>1731</v>
      </c>
      <c r="B92" s="69" t="s">
        <v>21031</v>
      </c>
      <c r="C92" s="388" t="s">
        <v>38</v>
      </c>
      <c r="D92" s="388"/>
      <c r="E92" s="388"/>
      <c r="F92" s="388"/>
      <c r="G92" s="388"/>
      <c r="H92" s="388"/>
      <c r="I92" s="388"/>
      <c r="J92" s="388"/>
      <c r="K92" s="388"/>
    </row>
    <row r="93" spans="1:11" s="389" customFormat="1" x14ac:dyDescent="0.25">
      <c r="A93" s="386" t="s">
        <v>1724</v>
      </c>
      <c r="B93" s="69" t="s">
        <v>8343</v>
      </c>
      <c r="C93" s="388" t="s">
        <v>38</v>
      </c>
      <c r="D93" s="388"/>
      <c r="E93" s="388"/>
      <c r="F93" s="388"/>
      <c r="G93" s="388"/>
      <c r="H93" s="388"/>
      <c r="I93" s="388"/>
      <c r="J93" s="388"/>
      <c r="K93" s="388"/>
    </row>
    <row r="94" spans="1:11" x14ac:dyDescent="0.25">
      <c r="A94" s="386" t="s">
        <v>1732</v>
      </c>
      <c r="B94" s="69" t="s">
        <v>8342</v>
      </c>
      <c r="C94" s="388" t="s">
        <v>38</v>
      </c>
      <c r="D94" s="388"/>
      <c r="E94" s="388"/>
      <c r="F94" s="388"/>
      <c r="G94" s="388"/>
      <c r="H94" s="388"/>
      <c r="I94" s="388"/>
      <c r="J94" s="388"/>
      <c r="K94" s="388"/>
    </row>
    <row r="95" spans="1:11" x14ac:dyDescent="0.25">
      <c r="A95" s="386" t="s">
        <v>1645</v>
      </c>
      <c r="B95" s="390" t="s">
        <v>2080</v>
      </c>
      <c r="C95" s="388" t="s">
        <v>38</v>
      </c>
      <c r="D95" s="388" t="s">
        <v>38</v>
      </c>
      <c r="E95" s="388" t="s">
        <v>38</v>
      </c>
      <c r="F95" s="388" t="s">
        <v>38</v>
      </c>
      <c r="G95" s="388"/>
      <c r="H95" s="388"/>
      <c r="I95" s="388" t="s">
        <v>38</v>
      </c>
      <c r="J95" s="388" t="s">
        <v>38</v>
      </c>
      <c r="K95" s="388"/>
    </row>
    <row r="96" spans="1:11" x14ac:dyDescent="0.25">
      <c r="A96" s="386" t="s">
        <v>1646</v>
      </c>
      <c r="B96" s="390" t="s">
        <v>2080</v>
      </c>
      <c r="C96" s="388" t="s">
        <v>38</v>
      </c>
      <c r="D96" s="388"/>
      <c r="E96" s="388"/>
      <c r="F96" s="388" t="s">
        <v>38</v>
      </c>
      <c r="G96" s="388"/>
      <c r="H96" s="388"/>
      <c r="I96" s="388"/>
      <c r="J96" s="388" t="s">
        <v>38</v>
      </c>
      <c r="K96" s="388"/>
    </row>
    <row r="97" spans="1:11" s="389" customFormat="1" x14ac:dyDescent="0.25">
      <c r="A97" s="386" t="s">
        <v>2069</v>
      </c>
      <c r="B97" s="390" t="s">
        <v>2050</v>
      </c>
      <c r="C97" s="388"/>
      <c r="D97" s="388"/>
      <c r="E97" s="388"/>
      <c r="F97" s="388"/>
      <c r="G97" s="388" t="s">
        <v>38</v>
      </c>
      <c r="H97" s="388"/>
      <c r="I97" s="388"/>
      <c r="J97" s="388"/>
      <c r="K97" s="388"/>
    </row>
    <row r="98" spans="1:11" s="389" customFormat="1" x14ac:dyDescent="0.25">
      <c r="A98" s="386" t="s">
        <v>2070</v>
      </c>
      <c r="B98" s="390" t="s">
        <v>2049</v>
      </c>
      <c r="C98" s="388"/>
      <c r="D98" s="388"/>
      <c r="E98" s="388"/>
      <c r="F98" s="388"/>
      <c r="G98" s="388"/>
      <c r="H98" s="388" t="s">
        <v>38</v>
      </c>
      <c r="I98" s="388"/>
      <c r="J98" s="388"/>
      <c r="K98" s="388"/>
    </row>
    <row r="99" spans="1:11" s="389" customFormat="1" x14ac:dyDescent="0.25">
      <c r="A99" s="386" t="s">
        <v>1647</v>
      </c>
      <c r="B99" s="390" t="s">
        <v>2048</v>
      </c>
      <c r="C99" s="388"/>
      <c r="D99" s="388"/>
      <c r="E99" s="388"/>
      <c r="F99" s="388"/>
      <c r="G99" s="388" t="s">
        <v>38</v>
      </c>
      <c r="H99" s="388"/>
      <c r="I99" s="388"/>
      <c r="J99" s="388"/>
      <c r="K99" s="388"/>
    </row>
    <row r="100" spans="1:11" s="389" customFormat="1" x14ac:dyDescent="0.25">
      <c r="A100" s="386" t="s">
        <v>1648</v>
      </c>
      <c r="B100" s="390" t="s">
        <v>2047</v>
      </c>
      <c r="C100" s="388"/>
      <c r="D100" s="388"/>
      <c r="E100" s="388"/>
      <c r="F100" s="388"/>
      <c r="G100" s="388" t="s">
        <v>38</v>
      </c>
      <c r="H100" s="388"/>
      <c r="I100" s="388"/>
      <c r="J100" s="388"/>
      <c r="K100" s="388"/>
    </row>
    <row r="101" spans="1:11" s="389" customFormat="1" x14ac:dyDescent="0.25">
      <c r="A101" s="386" t="s">
        <v>1643</v>
      </c>
      <c r="B101" s="12" t="s">
        <v>1644</v>
      </c>
      <c r="C101" s="391"/>
      <c r="D101" s="391"/>
      <c r="E101" s="391"/>
      <c r="F101" s="391"/>
      <c r="G101" s="391"/>
      <c r="H101" s="391"/>
      <c r="I101" s="391"/>
      <c r="J101" s="391"/>
      <c r="K101" s="391" t="s">
        <v>38</v>
      </c>
    </row>
    <row r="102" spans="1:11" s="389" customFormat="1" x14ac:dyDescent="0.25">
      <c r="A102" s="386" t="s">
        <v>15704</v>
      </c>
      <c r="B102" s="12" t="s">
        <v>15807</v>
      </c>
      <c r="C102" s="391" t="s">
        <v>38</v>
      </c>
      <c r="D102" s="391"/>
      <c r="E102" s="391"/>
      <c r="F102" s="391"/>
      <c r="G102" s="391"/>
      <c r="H102" s="391"/>
      <c r="I102" s="391"/>
      <c r="J102" s="391"/>
      <c r="K102" s="391"/>
    </row>
    <row r="103" spans="1:11" s="389" customFormat="1" x14ac:dyDescent="0.25">
      <c r="A103" s="386" t="s">
        <v>15705</v>
      </c>
      <c r="B103" s="12" t="s">
        <v>15808</v>
      </c>
      <c r="C103" s="391"/>
      <c r="D103" s="391" t="s">
        <v>38</v>
      </c>
      <c r="E103" s="391"/>
      <c r="F103" s="391"/>
      <c r="G103" s="391"/>
      <c r="H103" s="391"/>
      <c r="I103" s="391"/>
      <c r="J103" s="391"/>
      <c r="K103" s="391"/>
    </row>
    <row r="104" spans="1:11" s="389" customFormat="1" x14ac:dyDescent="0.25">
      <c r="A104" s="386" t="s">
        <v>15706</v>
      </c>
      <c r="B104" s="12" t="s">
        <v>15826</v>
      </c>
      <c r="C104" s="391"/>
      <c r="D104" s="391"/>
      <c r="E104" s="391" t="s">
        <v>38</v>
      </c>
      <c r="F104" s="391"/>
      <c r="G104" s="391"/>
      <c r="H104" s="391"/>
      <c r="I104" s="391"/>
      <c r="J104" s="391"/>
      <c r="K104" s="391"/>
    </row>
    <row r="105" spans="1:11" s="389" customFormat="1" x14ac:dyDescent="0.25">
      <c r="A105" s="386" t="s">
        <v>15707</v>
      </c>
      <c r="B105" s="12" t="s">
        <v>15809</v>
      </c>
      <c r="C105" s="391"/>
      <c r="D105" s="391"/>
      <c r="E105" s="391"/>
      <c r="F105" s="391" t="s">
        <v>38</v>
      </c>
      <c r="G105" s="391"/>
      <c r="H105" s="391"/>
      <c r="I105" s="391"/>
      <c r="J105" s="391"/>
      <c r="K105" s="391"/>
    </row>
    <row r="106" spans="1:11" s="389" customFormat="1" x14ac:dyDescent="0.25">
      <c r="A106" s="386" t="s">
        <v>15708</v>
      </c>
      <c r="B106" s="12" t="s">
        <v>15810</v>
      </c>
      <c r="C106" s="391"/>
      <c r="D106" s="391"/>
      <c r="E106" s="391"/>
      <c r="F106" s="391"/>
      <c r="G106" s="391"/>
      <c r="H106" s="391"/>
      <c r="I106" s="391" t="s">
        <v>38</v>
      </c>
      <c r="J106" s="391"/>
      <c r="K106" s="391"/>
    </row>
  </sheetData>
  <autoFilter ref="A1:K106"/>
  <hyperlinks>
    <hyperlink ref="A2" location="'HK-PC1'!A1" display="HK-PC1"/>
    <hyperlink ref="A3" location="'HK-PC1A'!A1" display="HK-PC1A"/>
    <hyperlink ref="A4" location="'HK-PC2'!A1" display="HK-PC2"/>
    <hyperlink ref="A10" location="'HK-PC8'!A1" display="HK-PC8"/>
    <hyperlink ref="A11" location="'HK-PC9'!A1" display="HK-PC9"/>
    <hyperlink ref="A5" location="'HK-PC3'!A1" display="HK-PC3"/>
    <hyperlink ref="A6" location="'HK-PC4'!A1" display="HK-PC4"/>
    <hyperlink ref="A7" location="'HK-PC5'!A1" display="HK-PC5"/>
    <hyperlink ref="A8" location="'HK-PC6'!A1" display="HK-PC6"/>
    <hyperlink ref="A9" location="'HK-PC7'!A1" display="HK-PC7"/>
    <hyperlink ref="A12" location="'HK-PC9A'!A1" display="HK-PC9"/>
    <hyperlink ref="A14" location="'HK-PC10A'!A1" display="HK-PC10A"/>
    <hyperlink ref="A13" location="'HK-PC10'!A1" display="HK-PC10"/>
    <hyperlink ref="A15" location="'HK-PC10B'!A1" display="HK-PC10B"/>
    <hyperlink ref="A16" location="'HK-PC11'!A1" display="HK-PC11"/>
    <hyperlink ref="A17" location="'HK-PC12'!A1" display="HK-PC12"/>
    <hyperlink ref="A19" location="'HK-PC14'!A1" display="HK-PC14"/>
    <hyperlink ref="A18" location="'HK-PC13'!A1" display="HK-PC13"/>
    <hyperlink ref="A20" location="'HK-PC15'!A1" display="HK-PC15"/>
    <hyperlink ref="A23" location="'HK-C16'!A1" display="HK-C16"/>
    <hyperlink ref="A21" location="'HK-C14'!A1" display="HK-C14"/>
    <hyperlink ref="A22" location="'HK-C15'!A1" display="HK-C15"/>
    <hyperlink ref="A24" location="'HK-C30'!A1" display="HK-C30"/>
    <hyperlink ref="A25" location="'HK-C31'!A1" display="HK-C31"/>
    <hyperlink ref="A28" location="'HK-F'!A1" display="HK-F"/>
    <hyperlink ref="A29" location="'HK-G'!A1" display="HK-G"/>
    <hyperlink ref="A26" location="'HK-D'!A1" display="HK-D"/>
    <hyperlink ref="A27" location="'HK-E'!A1" display="HK-E"/>
    <hyperlink ref="A31" location="'HK-M'!A1" display="HK-M"/>
    <hyperlink ref="A33" location="'HK-O'!A1" display="HK-O"/>
    <hyperlink ref="A34" location="'HK-P'!A1" display="HK-P"/>
    <hyperlink ref="A35" location="'Appendix-A1'!A1" display="Appendix A1"/>
    <hyperlink ref="A38" location="'Appendix-A3'!A1" display="Appendix A3"/>
    <hyperlink ref="A39" location="'Appendix-A3A'!A1" display="Appendix A3A"/>
    <hyperlink ref="A40" location="'Appendix B2'!A1" display="Lampiran B2"/>
    <hyperlink ref="A41" location="'Appendix B3'!A1" display="Lampiran B3"/>
    <hyperlink ref="A42" location="'Appendix B4'!A1" display="Lampiran B4"/>
    <hyperlink ref="A43" location="'HK-1'!A1" display="HK-1"/>
    <hyperlink ref="A45" location="'HK-1B'!A1" display="HK-1B"/>
    <hyperlink ref="A44" location="'HK-1A'!A1" display="HK-1A"/>
    <hyperlink ref="A46" location="'HK-1E'!A1" display="HK-1E"/>
    <hyperlink ref="A48" location="'HK-1.1'!A1" display="HK-1.1"/>
    <hyperlink ref="A49" location="'HK-1.2'!A1" display="HK-1.2"/>
    <hyperlink ref="A50" location="'HK-1.2.1'!A1" display="HK-1.2.1"/>
    <hyperlink ref="A51" location="'HK-1.2.2'!A1" display="HK-1.2.2"/>
    <hyperlink ref="A52" location="'HK-1.2.3'!A1" display="HK-1.2.3"/>
    <hyperlink ref="A53" location="'HK-1.2.4'!A1" display="HK-1.2.4"/>
    <hyperlink ref="A54" location="'HK-1.2A'!A1" display="HK-1.2A"/>
    <hyperlink ref="A55" location="'HK-1.3'!A1" display="HK-1.3"/>
    <hyperlink ref="A56" location="'HK-1.4'!A1" display="HK-1.4"/>
    <hyperlink ref="A57" location="'HK-2'!A1" display="HK-2"/>
    <hyperlink ref="A58" location="'HK-2.1'!A1" display="HK-2.1"/>
    <hyperlink ref="A59" location="'HK-2.2'!A1" display="HK-2.2"/>
    <hyperlink ref="A60" location="'HK-2.3'!A1" display="HK-2.3"/>
    <hyperlink ref="A61" location="'HK-2.4'!A1" display="HK-2.4"/>
    <hyperlink ref="A62" location="'HK-2.5'!A1" display="HK-2.5"/>
    <hyperlink ref="A63" location="'HK-2.6'!A1" display="HK-2.6"/>
    <hyperlink ref="A64" location="'HK-2.7'!A1" display="HK-2.7"/>
    <hyperlink ref="A65" location="'HK-4'!A1" display="HK-4"/>
    <hyperlink ref="A67" location="'HK-5'!A1" display="HK-5"/>
    <hyperlink ref="A68" location="'HK-6'!A1" display="HK-6"/>
    <hyperlink ref="A69" location="'HK-8'!A1" display="HK-8"/>
    <hyperlink ref="A71" location="'HK-9'!A1" display="HK-9"/>
    <hyperlink ref="A70" location="'HK-8A'!A1" display="HK-8A"/>
    <hyperlink ref="A72" location="'HK-9A'!A1" display="HK-9A"/>
    <hyperlink ref="A76" location="'HK-14'!A1" display="HK-14"/>
    <hyperlink ref="A73" location="'HK-10'!A1" display="HK-10"/>
    <hyperlink ref="A74" location="'HK-11'!A1" display="HK-11"/>
    <hyperlink ref="A77" location="'HK-15'!A1" display="HK-14"/>
    <hyperlink ref="A80" location="'Form RK-T'!A1" display="Form C (RK-T)  [Amend. 2011]"/>
    <hyperlink ref="A81" location="'Form RK-S'!A1" display="Form C (RK-S)  [Amend. 2011] "/>
    <hyperlink ref="A82" location="'Form 2-RND'!A1" display="Form 2 (Sek 34A ACP 1967)"/>
    <hyperlink ref="A83" location="'DDPOES 2003-1'!A1" display="LHDN/BT/DD/POE/S/2003-1"/>
    <hyperlink ref="A84" location="'DDPOEPD 2003-1'!A1" display="LHDN/BT/DD/POE/PD/2003-1"/>
    <hyperlink ref="A85" location="'DDPOEPS2003-1'!A1" display="LHDN/BT/DD/POE/PS/2003-1"/>
    <hyperlink ref="A86" location="'DDBNG 2003-1'!A1" display="LHDN/BT/DD/BNG/2003-1"/>
    <hyperlink ref="A87" location="'DDPOT 2003-1'!A1" display="LHDN/BT/DD/POT/2003-1"/>
    <hyperlink ref="A88" location="'HK-EXAIE20031'!A1" display="EX/AIE/2003-1 Pin. 2012"/>
    <hyperlink ref="A89" location="'HK-EXAIES20031'!A1" display="EX/AIES/20031Pin.2012"/>
    <hyperlink ref="A90" location="'DDPOEHE 2004'!A1" display="LHDN/BT/DD/POE/HE/2004"/>
    <hyperlink ref="A91" location="'BTEXSI2005 Pin. 2012'!A1" display="LHDN/BT/EX/SI/2005 Pin. 2012"/>
    <hyperlink ref="A92" location="'EPS Pin.2012'!A1" display="LHDN/BT/RA/2007 - EPS Pin. 2012"/>
    <hyperlink ref="A93" location="DDPOE2007!A1" display="LHDN/BT/DD/POE/2007"/>
    <hyperlink ref="A94" location="'SDPOE 2007'!A1" display="LHDN/BT/SD/POE/2007"/>
    <hyperlink ref="A95" location="Form_Contractor!A1" display="Form Contractor"/>
    <hyperlink ref="A96" location="Form_Developer!A1" display="Form Developer"/>
    <hyperlink ref="A97" location="'Form CPP'!A1" display="Form CP-P"/>
    <hyperlink ref="A98" location="'Form CPE'!A1" display="Form CPE"/>
    <hyperlink ref="A99" location="'Form PEL_S'!A1" display="Form PEL_S"/>
    <hyperlink ref="A100" location="'Form PEL_T'!A1" display="Form PEL_T"/>
    <hyperlink ref="A32" location="'HK-N'!A1" display="HK-N"/>
    <hyperlink ref="A47" location="'HK-1F'!A1" display="HK-1F"/>
    <hyperlink ref="A78" location="'HK-16'!A1" display="HK-16"/>
    <hyperlink ref="A79" location="'Form CP30'!A1" display="CP30"/>
    <hyperlink ref="A66" location="'HK-4B'!A1" display="HK-4B"/>
    <hyperlink ref="A30" location="'HK-H'!A1" display="HK-H"/>
    <hyperlink ref="A36" location="'Appendix-A2'!A1" display="Lampiran A2"/>
    <hyperlink ref="A37" location="'Appendix-A2A'!A1" display="Lampiran A2A"/>
    <hyperlink ref="A101" location="'Form-C1'!A1" display="Form C1"/>
    <hyperlink ref="A75" location="'HK-13'!A1" display="HK-13"/>
    <hyperlink ref="A102" location="'HK-FIC'!A1" display="HK-FIC"/>
    <hyperlink ref="A103" location="'HK-FIB'!A1" display="HK-FIB"/>
    <hyperlink ref="A104" location="'HK-FIM'!A1" display="HK-FIM"/>
    <hyperlink ref="A105" location="'HK-FIP'!A1" display="HK-FIP"/>
    <hyperlink ref="A106" location="'HK-FITF'!A1" display="HK-FITF"/>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N55"/>
  <sheetViews>
    <sheetView zoomScaleNormal="100" workbookViewId="0">
      <selection activeCell="B1" sqref="B1"/>
    </sheetView>
  </sheetViews>
  <sheetFormatPr defaultColWidth="9.140625" defaultRowHeight="15" x14ac:dyDescent="0.25"/>
  <cols>
    <col min="1" max="1" width="12.5703125" style="141" bestFit="1" customWidth="1"/>
    <col min="2" max="2" width="63.140625" style="141" customWidth="1"/>
    <col min="3" max="3" width="73.85546875" style="141" customWidth="1"/>
    <col min="4" max="4" width="54.85546875" style="141" customWidth="1"/>
    <col min="5" max="8" width="26.85546875" style="141" customWidth="1"/>
    <col min="9" max="16384" width="9.140625" style="141"/>
  </cols>
  <sheetData>
    <row r="1" spans="1:8" x14ac:dyDescent="0.25">
      <c r="A1" s="140" t="s">
        <v>1366</v>
      </c>
    </row>
    <row r="2" spans="1:8" x14ac:dyDescent="0.25">
      <c r="A2" s="142" t="s">
        <v>111</v>
      </c>
      <c r="B2" s="143" t="s">
        <v>1233</v>
      </c>
    </row>
    <row r="3" spans="1:8" x14ac:dyDescent="0.25">
      <c r="A3" s="142" t="s">
        <v>122</v>
      </c>
      <c r="B3" s="143" t="str">
        <f>CONCATENATE("http://www.hasil.gov.my/role/",B2)</f>
        <v>http://www.hasil.gov.my/role/hk-pc5</v>
      </c>
      <c r="C3" s="144"/>
      <c r="D3" s="144"/>
    </row>
    <row r="4" spans="1:8" x14ac:dyDescent="0.25">
      <c r="A4" s="142" t="s">
        <v>123</v>
      </c>
      <c r="B4" s="143" t="s">
        <v>21920</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2125</v>
      </c>
      <c r="C6" s="24" t="str">
        <f>VLOOKUP(B6,Concepts!C:Q,14,0)</f>
        <v>HK-PC5 [abstract]</v>
      </c>
      <c r="D6" s="89" t="str">
        <f>VLOOKUP(B6,Concepts!C:Q,15,0)</f>
        <v>HK-PC5 [abstrak]</v>
      </c>
      <c r="E6" s="89"/>
      <c r="F6" s="89"/>
      <c r="G6" s="89"/>
      <c r="H6" s="89"/>
    </row>
    <row r="7" spans="1:8" x14ac:dyDescent="0.25">
      <c r="A7" s="147" t="s">
        <v>118</v>
      </c>
      <c r="B7" s="149" t="s">
        <v>268</v>
      </c>
      <c r="C7" s="149" t="str">
        <f>VLOOKUP(B7,Concepts!C:Q,14,0)</f>
        <v>Business identification [abstract]</v>
      </c>
      <c r="D7" s="91" t="str">
        <f>VLOOKUP(B7,Concepts!C:Q,15,0)</f>
        <v>Pengenalan perniagaan [abstrak]</v>
      </c>
      <c r="E7" s="89"/>
      <c r="F7" s="89"/>
      <c r="G7" s="89"/>
      <c r="H7" s="89"/>
    </row>
    <row r="8" spans="1:8" x14ac:dyDescent="0.25">
      <c r="A8" s="147" t="s">
        <v>118</v>
      </c>
      <c r="B8" s="150" t="s">
        <v>269</v>
      </c>
      <c r="C8" s="150" t="str">
        <f>VLOOKUP(B8,Concepts!C:Q,14,0)</f>
        <v>Business identification [table]</v>
      </c>
      <c r="D8" s="91" t="str">
        <f>VLOOKUP(B8,Concepts!C:Q,15,0)</f>
        <v>Pengenalan perniagaan [jadual]</v>
      </c>
      <c r="E8" s="89"/>
      <c r="F8" s="89"/>
      <c r="G8" s="89"/>
      <c r="H8" s="89"/>
    </row>
    <row r="9" spans="1:8" x14ac:dyDescent="0.25">
      <c r="A9" s="147" t="s">
        <v>118</v>
      </c>
      <c r="B9" s="151" t="s">
        <v>270</v>
      </c>
      <c r="C9" s="151" t="str">
        <f>VLOOKUP(B9,Concepts!C:Q,14,0)</f>
        <v>Business identification [axis]</v>
      </c>
      <c r="D9" s="91" t="str">
        <f>VLOOKUP(B9,Concepts!C:Q,15,0)</f>
        <v>Pengenalan perniagaan [paksi]</v>
      </c>
      <c r="E9" s="89" t="s">
        <v>15</v>
      </c>
      <c r="F9" s="89" t="s">
        <v>16</v>
      </c>
      <c r="G9" s="89"/>
      <c r="H9" s="89"/>
    </row>
    <row r="10" spans="1:8" x14ac:dyDescent="0.25">
      <c r="A10" s="147" t="s">
        <v>118</v>
      </c>
      <c r="B10" s="150" t="s">
        <v>271</v>
      </c>
      <c r="C10" s="150" t="str">
        <f>VLOOKUP(B10,Concepts!C:Q,14,0)</f>
        <v>Business identification [line items]</v>
      </c>
      <c r="D10" s="91" t="str">
        <f>VLOOKUP(B10,Concepts!C:Q,15,0)</f>
        <v>Pengenalan perniagaan [butiran]</v>
      </c>
      <c r="E10" s="89"/>
      <c r="F10" s="89"/>
      <c r="G10" s="89"/>
      <c r="H10" s="89"/>
    </row>
    <row r="11" spans="1:8" x14ac:dyDescent="0.25">
      <c r="A11" s="147" t="s">
        <v>118</v>
      </c>
      <c r="B11" s="151" t="s">
        <v>267</v>
      </c>
      <c r="C11" s="151" t="str">
        <f>VLOOKUP(B11,Concepts!C:Q,14,0)</f>
        <v>Business activity</v>
      </c>
      <c r="D11" s="91" t="str">
        <f>VLOOKUP(B11,Concepts!C:Q,15,0)</f>
        <v>Aktiviti perniagaan</v>
      </c>
      <c r="E11" s="89"/>
      <c r="F11" s="89"/>
      <c r="G11" s="89"/>
      <c r="H11" s="89"/>
    </row>
    <row r="12" spans="1:8" x14ac:dyDescent="0.25">
      <c r="A12" s="147" t="s">
        <v>164</v>
      </c>
      <c r="B12" s="151" t="s">
        <v>14045</v>
      </c>
      <c r="C12" s="151" t="str">
        <f>VLOOKUP(B12,Concepts!C:Q,14,0)</f>
        <v>Business code</v>
      </c>
      <c r="D12" s="91" t="str">
        <f>VLOOKUP(B12,Concepts!C:Q,15,0)</f>
        <v>Kod perniagaan</v>
      </c>
      <c r="E12" s="89"/>
      <c r="F12" s="89"/>
      <c r="G12" s="89"/>
      <c r="H12" s="89"/>
    </row>
    <row r="13" spans="1:8" x14ac:dyDescent="0.25">
      <c r="A13" s="147" t="s">
        <v>164</v>
      </c>
      <c r="B13" s="151" t="s">
        <v>266</v>
      </c>
      <c r="C13" s="151" t="str">
        <f>VLOOKUP(B13,Concepts!C:Q,14,0)</f>
        <v>Type of business</v>
      </c>
      <c r="D13" s="91" t="str">
        <f>VLOOKUP(B13,Concepts!C:Q,15,0)</f>
        <v>Jenis perniagaan</v>
      </c>
      <c r="E13" s="89"/>
      <c r="F13" s="89"/>
      <c r="G13" s="89"/>
      <c r="H13" s="89"/>
    </row>
    <row r="14" spans="1:8" x14ac:dyDescent="0.25">
      <c r="A14" s="147" t="s">
        <v>118</v>
      </c>
      <c r="B14" s="149" t="s">
        <v>1258</v>
      </c>
      <c r="C14" s="149" t="str">
        <f>VLOOKUP(B14,Concepts!C:Q,14,0)</f>
        <v>Computation of statutory income for a company which has been granted schedule 7A / schedule 7B / infrastructure allowance incentive [abstract]</v>
      </c>
      <c r="D14" s="93" t="str">
        <f>VLOOKUP(B14,Concepts!C:Q,15,0)</f>
        <v>Pengiraan pendapatan berkanun bagi syarikat yang menikmati insentif di bawah jadual 7A / jadual 7B / elaun infrastruktur [abstrak]</v>
      </c>
      <c r="E14" s="89" t="s">
        <v>1241</v>
      </c>
      <c r="F14" s="89" t="s">
        <v>8227</v>
      </c>
      <c r="G14" s="93"/>
      <c r="H14" s="93"/>
    </row>
    <row r="15" spans="1:8" x14ac:dyDescent="0.25">
      <c r="A15" s="147" t="s">
        <v>118</v>
      </c>
      <c r="B15" s="150" t="s">
        <v>1259</v>
      </c>
      <c r="C15" s="150" t="str">
        <f>VLOOKUP(B15,Concepts!C:Q,14,0)</f>
        <v>Computation of statutory income for a company which has been granted schedule 7A / schedule 7B / infrastructure allowance incentive [table]</v>
      </c>
      <c r="D15" s="93" t="str">
        <f>VLOOKUP(B15,Concepts!C:Q,15,0)</f>
        <v>Pengiraan pendapatan berkanun bagi syarikat yang menikmati insentif di bawah jadual 7A / jadual 7B / elaun infrastruktur[jadual]</v>
      </c>
      <c r="E15" s="93"/>
      <c r="F15" s="93"/>
      <c r="G15" s="93"/>
      <c r="H15" s="93"/>
    </row>
    <row r="16" spans="1:8" x14ac:dyDescent="0.25">
      <c r="A16" s="147" t="s">
        <v>118</v>
      </c>
      <c r="B16" s="151" t="s">
        <v>270</v>
      </c>
      <c r="C16" s="151" t="str">
        <f>VLOOKUP(B16,Concepts!C:Q,14,0)</f>
        <v>Business identification [axis]</v>
      </c>
      <c r="D16" s="91" t="str">
        <f>VLOOKUP(B16,Concepts!C:Q,15,0)</f>
        <v>Pengenalan perniagaan [paksi]</v>
      </c>
      <c r="E16" s="89" t="s">
        <v>15</v>
      </c>
      <c r="F16" s="89" t="s">
        <v>16</v>
      </c>
      <c r="G16" s="89"/>
      <c r="H16" s="89"/>
    </row>
    <row r="17" spans="1:14" x14ac:dyDescent="0.25">
      <c r="A17" s="147" t="s">
        <v>118</v>
      </c>
      <c r="B17" s="151" t="s">
        <v>2144</v>
      </c>
      <c r="C17" s="27" t="str">
        <f>VLOOKUP(B17,Concepts!C:Q,14,0)</f>
        <v>Incentive granted [axis]</v>
      </c>
      <c r="D17" s="93" t="str">
        <f>VLOOKUP(B17,Concepts!C:Q,15,0)</f>
        <v>Insentif yang diberi [paksi]</v>
      </c>
      <c r="E17" s="89"/>
      <c r="F17" s="89"/>
      <c r="G17" s="89"/>
      <c r="H17" s="89"/>
    </row>
    <row r="18" spans="1:14" x14ac:dyDescent="0.25">
      <c r="A18" s="147" t="s">
        <v>118</v>
      </c>
      <c r="B18" s="26" t="s">
        <v>2160</v>
      </c>
      <c r="C18" s="26" t="str">
        <f>VLOOKUP(B18,Concepts!C:Q,14,0)</f>
        <v>Reinvestment allowance Schedule 7A / Schedule 7B /infrastructure allowance [member]</v>
      </c>
      <c r="D18" s="93" t="str">
        <f>VLOOKUP(B18,Concepts!C:Q,15,0)</f>
        <v>Elaun pelaburan semula jadual 7A/jadual 7B / elaun infrastruktur [ahli]</v>
      </c>
      <c r="E18" s="89"/>
      <c r="F18" s="89"/>
      <c r="G18" s="89"/>
      <c r="H18" s="89"/>
    </row>
    <row r="19" spans="1:14" x14ac:dyDescent="0.25">
      <c r="A19" s="147" t="s">
        <v>118</v>
      </c>
      <c r="B19" s="150" t="s">
        <v>1260</v>
      </c>
      <c r="C19" s="150" t="str">
        <f>VLOOKUP(B19,Concepts!C:Q,14,0)</f>
        <v>Computation of statutory income for a company which has been granted schedule 7A / schedule 7B / infrastructure allowance incentive [line items]</v>
      </c>
      <c r="D19" s="93" t="str">
        <f>VLOOKUP(B19,Concepts!C:Q,15,0)</f>
        <v>Pengiraan pendapatan berkanun bagi syarikat yang menikmati insentif di bawah jadual 7A / jadual 7B / elaun infrastruktur[butiran]</v>
      </c>
      <c r="E19" s="93"/>
      <c r="F19" s="93"/>
      <c r="G19" s="93"/>
      <c r="H19" s="93"/>
    </row>
    <row r="20" spans="1:14" x14ac:dyDescent="0.25">
      <c r="A20" s="147" t="s">
        <v>118</v>
      </c>
      <c r="B20" s="241" t="s">
        <v>952</v>
      </c>
      <c r="C20" s="27" t="str">
        <f>VLOOKUP(B20,Concepts!C:Q,14,0)</f>
        <v>Date of incentive approval</v>
      </c>
      <c r="D20" s="89" t="str">
        <f>VLOOKUP(B20,Concepts!C:Q,15,0)</f>
        <v>Tarikh kelulusan insentif</v>
      </c>
      <c r="E20" s="89"/>
      <c r="F20" s="89"/>
      <c r="G20" s="89" t="s">
        <v>15835</v>
      </c>
      <c r="H20" s="89" t="s">
        <v>15836</v>
      </c>
    </row>
    <row r="21" spans="1:14" x14ac:dyDescent="0.25">
      <c r="A21" s="147" t="s">
        <v>118</v>
      </c>
      <c r="B21" s="241" t="s">
        <v>953</v>
      </c>
      <c r="C21" s="27" t="str">
        <f>VLOOKUP(B21,Concepts!C:Q,14,0)</f>
        <v>Period of incentive approval from</v>
      </c>
      <c r="D21" s="89" t="str">
        <f>VLOOKUP(B21,Concepts!C:Q,15,0)</f>
        <v>Tempoh insentif dari</v>
      </c>
      <c r="E21" s="89"/>
      <c r="F21" s="89"/>
      <c r="G21" s="89"/>
      <c r="H21" s="89"/>
    </row>
    <row r="22" spans="1:14" x14ac:dyDescent="0.25">
      <c r="A22" s="147" t="s">
        <v>118</v>
      </c>
      <c r="B22" s="241" t="s">
        <v>954</v>
      </c>
      <c r="C22" s="27" t="str">
        <f>VLOOKUP(B22,Concepts!C:Q,14,0)</f>
        <v>Period of incentive approval to</v>
      </c>
      <c r="D22" s="89" t="str">
        <f>VLOOKUP(B22,Concepts!C:Q,15,0)</f>
        <v>Tempoh insentif hingga</v>
      </c>
      <c r="E22" s="89"/>
      <c r="F22" s="89"/>
      <c r="G22" s="89"/>
      <c r="H22" s="89"/>
    </row>
    <row r="23" spans="1:14" x14ac:dyDescent="0.25">
      <c r="A23" s="147" t="s">
        <v>164</v>
      </c>
      <c r="B23" s="371" t="s">
        <v>16523</v>
      </c>
      <c r="C23" s="27" t="str">
        <f>VLOOKUP(B23,Concepts!C:Q,14,0)</f>
        <v>Type of incentive allowance</v>
      </c>
      <c r="D23" s="89" t="str">
        <f>VLOOKUP(B23,Concepts!C:Q,15,0)</f>
        <v>Jenis elaun insentif</v>
      </c>
      <c r="E23" s="89"/>
      <c r="F23" s="89"/>
      <c r="G23" s="89"/>
      <c r="H23" s="89"/>
    </row>
    <row r="24" spans="1:14" x14ac:dyDescent="0.25">
      <c r="A24" s="147" t="s">
        <v>118</v>
      </c>
      <c r="B24" s="241" t="s">
        <v>345</v>
      </c>
      <c r="C24" s="27" t="str">
        <f>VLOOKUP(B24,Concepts!C:Q,14,0)</f>
        <v>Adjusted business income</v>
      </c>
      <c r="D24" s="88" t="str">
        <f>VLOOKUP(B24,Concepts!C:Q,15,0)</f>
        <v>Pendapatan larasan perniagaan</v>
      </c>
      <c r="E24" s="89" t="s">
        <v>25</v>
      </c>
      <c r="F24" s="89" t="s">
        <v>2235</v>
      </c>
      <c r="G24" s="89" t="s">
        <v>1303</v>
      </c>
      <c r="H24" s="89" t="s">
        <v>2086</v>
      </c>
      <c r="N24" s="175"/>
    </row>
    <row r="25" spans="1:14" x14ac:dyDescent="0.25">
      <c r="A25" s="147" t="s">
        <v>118</v>
      </c>
      <c r="B25" s="241" t="s">
        <v>346</v>
      </c>
      <c r="C25" s="27" t="str">
        <f>VLOOKUP(B25,Concepts!C:Q,14,0)</f>
        <v>Balancing charge</v>
      </c>
      <c r="D25" s="88" t="str">
        <f>VLOOKUP(B25,Concepts!C:Q,15,0)</f>
        <v>Kenaan imbangan</v>
      </c>
      <c r="E25" s="89" t="s">
        <v>960</v>
      </c>
      <c r="F25" s="89" t="s">
        <v>2236</v>
      </c>
      <c r="G25" s="89"/>
      <c r="H25" s="89"/>
    </row>
    <row r="26" spans="1:14" x14ac:dyDescent="0.25">
      <c r="A26" s="147" t="s">
        <v>118</v>
      </c>
      <c r="B26" s="241" t="s">
        <v>2138</v>
      </c>
      <c r="C26" s="27" t="str">
        <f>VLOOKUP(B26,Concepts!C:Q,14,0)</f>
        <v>Adjusted business income add Balancing charge</v>
      </c>
      <c r="D26" s="89" t="str">
        <f>VLOOKUP(B26,Concepts!C:Q,15,0)</f>
        <v>Pendapatan larasan perniagaan tambah kenaan imbangan</v>
      </c>
      <c r="E26" s="89" t="s">
        <v>26</v>
      </c>
      <c r="F26" s="89" t="s">
        <v>2237</v>
      </c>
      <c r="G26" s="89"/>
      <c r="H26" s="89"/>
    </row>
    <row r="27" spans="1:14" x14ac:dyDescent="0.25">
      <c r="A27" s="147" t="s">
        <v>118</v>
      </c>
      <c r="B27" s="241" t="s">
        <v>2060</v>
      </c>
      <c r="C27" s="27" t="str">
        <f>VLOOKUP(B27,Concepts!C:Q,14,0)</f>
        <v>Capital allowance absorbed in the current year</v>
      </c>
      <c r="D27" s="89" t="str">
        <f>VLOOKUP(B27,Concepts!C:Q,15,0)</f>
        <v>Elaun modal diserap dalam tahun semasa</v>
      </c>
      <c r="E27" s="89" t="s">
        <v>1066</v>
      </c>
      <c r="F27" s="89" t="s">
        <v>2249</v>
      </c>
      <c r="G27" s="89" t="s">
        <v>1067</v>
      </c>
      <c r="H27" s="89" t="s">
        <v>1068</v>
      </c>
    </row>
    <row r="28" spans="1:14" x14ac:dyDescent="0.25">
      <c r="A28" s="147" t="s">
        <v>118</v>
      </c>
      <c r="B28" s="241" t="s">
        <v>347</v>
      </c>
      <c r="C28" s="27" t="str">
        <f>VLOOKUP(B28,Concepts!C:Q,14,0)</f>
        <v>Statutory income</v>
      </c>
      <c r="D28" s="89" t="str">
        <f>VLOOKUP(B28,Concepts!C:Q,15,0)</f>
        <v>Pendapatan berkanun</v>
      </c>
      <c r="E28" s="89" t="s">
        <v>27</v>
      </c>
      <c r="F28" s="89" t="s">
        <v>2239</v>
      </c>
      <c r="G28" s="89"/>
      <c r="H28" s="89"/>
    </row>
    <row r="29" spans="1:14" x14ac:dyDescent="0.25">
      <c r="A29" s="147" t="s">
        <v>118</v>
      </c>
      <c r="B29" s="151" t="s">
        <v>2156</v>
      </c>
      <c r="C29" s="151" t="str">
        <f>VLOOKUP(B29,Concepts!C:Q,14,0)</f>
        <v>Computation of claim [abstract]</v>
      </c>
      <c r="D29" s="89" t="str">
        <f>VLOOKUP(B29,Concepts!C:Q,15,0)</f>
        <v>Pengiraan tuntutan [abstrak]</v>
      </c>
      <c r="E29" s="89" t="s">
        <v>1242</v>
      </c>
      <c r="F29" s="89" t="s">
        <v>1243</v>
      </c>
      <c r="G29" s="89"/>
      <c r="H29" s="89"/>
    </row>
    <row r="30" spans="1:14" x14ac:dyDescent="0.25">
      <c r="A30" s="147" t="s">
        <v>118</v>
      </c>
      <c r="B30" s="26" t="s">
        <v>2157</v>
      </c>
      <c r="C30" s="26" t="str">
        <f>VLOOKUP(B30,Concepts!C:Q,14,0)</f>
        <v>Balance of allowance brought forward</v>
      </c>
      <c r="D30" s="89" t="str">
        <f>VLOOKUP(B30,Concepts!C:Q,15,0)</f>
        <v>Baki elaun bawa hadapan</v>
      </c>
      <c r="E30" s="89" t="s">
        <v>1217</v>
      </c>
      <c r="F30" s="89" t="s">
        <v>2264</v>
      </c>
      <c r="G30" s="89"/>
      <c r="H30" s="89"/>
    </row>
    <row r="31" spans="1:14" x14ac:dyDescent="0.25">
      <c r="A31" s="147" t="s">
        <v>118</v>
      </c>
      <c r="B31" s="26" t="s">
        <v>1119</v>
      </c>
      <c r="C31" s="26" t="str">
        <f>VLOOKUP(B31,Concepts!C:Q,14,0)</f>
        <v>Percentage rate of allowance</v>
      </c>
      <c r="D31" s="88" t="str">
        <f>VLOOKUP(B31,Concepts!C:Q,15,0)</f>
        <v>Kadar peratusan elaun</v>
      </c>
      <c r="E31" s="89" t="s">
        <v>1088</v>
      </c>
      <c r="F31" s="89" t="s">
        <v>1089</v>
      </c>
      <c r="G31" s="89"/>
      <c r="H31" s="89"/>
    </row>
    <row r="32" spans="1:14" x14ac:dyDescent="0.25">
      <c r="A32" s="147" t="s">
        <v>118</v>
      </c>
      <c r="B32" s="26" t="s">
        <v>1120</v>
      </c>
      <c r="C32" s="26" t="str">
        <f>VLOOKUP(B32,Concepts!C:Q,14,0)</f>
        <v>Qualifying capital expenditure</v>
      </c>
      <c r="D32" s="89" t="str">
        <f>VLOOKUP(B32,Concepts!C:Q,15,0)</f>
        <v>Perbelanjaan modal yang layak</v>
      </c>
      <c r="E32" s="89"/>
      <c r="F32" s="89"/>
      <c r="G32" s="89"/>
      <c r="H32" s="89"/>
    </row>
    <row r="33" spans="1:11" x14ac:dyDescent="0.25">
      <c r="A33" s="147" t="s">
        <v>118</v>
      </c>
      <c r="B33" s="26" t="s">
        <v>1244</v>
      </c>
      <c r="C33" s="26" t="str">
        <f>VLOOKUP(B33,Concepts!C:Q,14,0)</f>
        <v>Schedule 7A / schedule 7B / infrastructure allowance for current year</v>
      </c>
      <c r="D33" s="89" t="str">
        <f>VLOOKUP(B33,Concepts!C:Q,15,0)</f>
        <v>Jadual 7A / jadual 7B / elaun infrastruktur bagi tahun semasa</v>
      </c>
      <c r="E33" s="89" t="s">
        <v>7767</v>
      </c>
      <c r="F33" s="89" t="s">
        <v>1218</v>
      </c>
      <c r="G33" s="89" t="s">
        <v>1615</v>
      </c>
      <c r="H33" s="89" t="s">
        <v>2148</v>
      </c>
    </row>
    <row r="34" spans="1:11" x14ac:dyDescent="0.25">
      <c r="A34" s="147" t="s">
        <v>118</v>
      </c>
      <c r="B34" s="26" t="s">
        <v>2161</v>
      </c>
      <c r="C34" s="26" t="str">
        <f>VLOOKUP(B34,Concepts!C:Q,14,0)</f>
        <v>Balance of allowance brought forward add Schedule 7A / schedule 7B / infrastructure allowance for current year</v>
      </c>
      <c r="D34" s="89" t="str">
        <f>VLOOKUP(B34,Concepts!C:Q,15,0)</f>
        <v>Imbangan modal bawa hadapan tambah jadual 7A/ jadual 7B /elaun infrastruktur tahun semasa</v>
      </c>
      <c r="E34" s="89" t="s">
        <v>1092</v>
      </c>
      <c r="F34" s="89" t="s">
        <v>4367</v>
      </c>
      <c r="G34" s="89"/>
      <c r="H34" s="89"/>
    </row>
    <row r="35" spans="1:11" x14ac:dyDescent="0.25">
      <c r="A35" s="147" t="s">
        <v>118</v>
      </c>
      <c r="B35" s="241" t="s">
        <v>2158</v>
      </c>
      <c r="C35" s="27" t="str">
        <f>VLOOKUP(B35,Concepts!C:Q,14,0)</f>
        <v>Restriction [abstract]</v>
      </c>
      <c r="D35" s="89" t="str">
        <f>VLOOKUP(B35,Concepts!C:Q,15,0)</f>
        <v>Sekatan [abstrak]</v>
      </c>
      <c r="E35" s="89" t="s">
        <v>1121</v>
      </c>
      <c r="F35" s="89" t="s">
        <v>2260</v>
      </c>
      <c r="G35" s="89" t="s">
        <v>2262</v>
      </c>
      <c r="H35" s="89" t="s">
        <v>2149</v>
      </c>
    </row>
    <row r="36" spans="1:11" x14ac:dyDescent="0.25">
      <c r="A36" s="147" t="s">
        <v>118</v>
      </c>
      <c r="B36" s="205" t="s">
        <v>1129</v>
      </c>
      <c r="C36" s="28" t="str">
        <f>VLOOKUP(B36,Concepts!C:Q,14,0)</f>
        <v>Percentage rate of restriction</v>
      </c>
      <c r="D36" s="89" t="str">
        <f>VLOOKUP(B36,Concepts!C:Q,15,0)</f>
        <v>Kadar peratusan sekatan</v>
      </c>
      <c r="E36" s="89" t="s">
        <v>1094</v>
      </c>
      <c r="F36" s="89" t="s">
        <v>1095</v>
      </c>
      <c r="G36" s="89"/>
      <c r="H36" s="89"/>
    </row>
    <row r="37" spans="1:11" x14ac:dyDescent="0.25">
      <c r="A37" s="147" t="s">
        <v>118</v>
      </c>
      <c r="B37" s="205" t="s">
        <v>347</v>
      </c>
      <c r="C37" s="28" t="str">
        <f>VLOOKUP(B37,Concepts!C:Q,14,0)</f>
        <v>Statutory income</v>
      </c>
      <c r="D37" s="89" t="str">
        <f>VLOOKUP(B37,Concepts!C:Q,15,0)</f>
        <v>Pendapatan berkanun</v>
      </c>
      <c r="E37" s="89" t="s">
        <v>21943</v>
      </c>
      <c r="F37" s="89" t="s">
        <v>21944</v>
      </c>
      <c r="G37" s="89" t="s">
        <v>21945</v>
      </c>
      <c r="H37" s="89" t="s">
        <v>21946</v>
      </c>
    </row>
    <row r="38" spans="1:11" x14ac:dyDescent="0.25">
      <c r="A38" s="147" t="s">
        <v>118</v>
      </c>
      <c r="B38" s="205" t="s">
        <v>2159</v>
      </c>
      <c r="C38" s="28" t="str">
        <f>VLOOKUP(B38,Concepts!C:Q,14,0)</f>
        <v>Restriction</v>
      </c>
      <c r="D38" s="89" t="str">
        <f>VLOOKUP(B38,Concepts!C:Q,15,0)</f>
        <v>Had sekatan</v>
      </c>
      <c r="E38" s="89" t="s">
        <v>1093</v>
      </c>
      <c r="F38" s="89" t="s">
        <v>2261</v>
      </c>
      <c r="G38" s="89"/>
      <c r="H38" s="89"/>
    </row>
    <row r="39" spans="1:11" x14ac:dyDescent="0.25">
      <c r="A39" s="147" t="s">
        <v>118</v>
      </c>
      <c r="B39" s="241" t="s">
        <v>1246</v>
      </c>
      <c r="C39" s="27" t="str">
        <f>VLOOKUP(B39,Concepts!C:Q,14,0)</f>
        <v>Schedule 7A / schedule 7B / infrastructure allowance absorbed</v>
      </c>
      <c r="D39" s="89" t="str">
        <f>VLOOKUP(B39,Concepts!C:Q,15,0)</f>
        <v>Jadual 7A / jadual 7B / elaun infrastruktur diserap</v>
      </c>
      <c r="E39" s="89" t="s">
        <v>1248</v>
      </c>
      <c r="F39" s="89" t="s">
        <v>1249</v>
      </c>
      <c r="G39" s="89" t="s">
        <v>1142</v>
      </c>
      <c r="H39" s="89" t="s">
        <v>1144</v>
      </c>
    </row>
    <row r="40" spans="1:11" x14ac:dyDescent="0.25">
      <c r="A40" s="147" t="s">
        <v>118</v>
      </c>
      <c r="B40" s="241" t="s">
        <v>349</v>
      </c>
      <c r="C40" s="27" t="str">
        <f>VLOOKUP(B40,Concepts!C:Q,14,0)</f>
        <v>Taxable statutory income</v>
      </c>
      <c r="D40" s="89" t="str">
        <f>VLOOKUP(B40,Concepts!C:Q,15,0)</f>
        <v>Pendapatan berkanun dikenakan cukai</v>
      </c>
      <c r="E40" s="89" t="s">
        <v>1096</v>
      </c>
      <c r="F40" s="89" t="s">
        <v>2263</v>
      </c>
      <c r="G40" s="89"/>
      <c r="H40" s="89"/>
    </row>
    <row r="41" spans="1:11" x14ac:dyDescent="0.25">
      <c r="A41" s="147" t="s">
        <v>118</v>
      </c>
      <c r="B41" s="241" t="s">
        <v>1250</v>
      </c>
      <c r="C41" s="27" t="str">
        <f>VLOOKUP(B41,Concepts!C:Q,14,0)</f>
        <v>Adjustment of schedule 7A / schedule 7B / infrastructure allowance [abstract]</v>
      </c>
      <c r="D41" s="89" t="str">
        <f>VLOOKUP(B41,Concepts!C:Q,15,0)</f>
        <v>Pelarasan jadual 7A/ jadual 7B / elaun infrastruktur [abstrak]</v>
      </c>
      <c r="E41" s="89" t="s">
        <v>1219</v>
      </c>
      <c r="F41" s="89" t="s">
        <v>7768</v>
      </c>
      <c r="G41" s="89"/>
      <c r="H41" s="89"/>
    </row>
    <row r="42" spans="1:11" s="145" customFormat="1" x14ac:dyDescent="0.25">
      <c r="A42" s="147" t="s">
        <v>118</v>
      </c>
      <c r="B42" s="205" t="s">
        <v>1252</v>
      </c>
      <c r="C42" s="28" t="str">
        <f>VLOOKUP(B42,Concepts!C:Q,14,0)</f>
        <v>Balance brought forward, adjustment of schedule 7A / schedule 7B / infrastructure allowance</v>
      </c>
      <c r="D42" s="88" t="str">
        <f>VLOOKUP(B42,Concepts!C:Q,15,0)</f>
        <v>Baki bawa hadapan, pelarasan jadual 7A / jadual 7B/ elaun infrastruktur</v>
      </c>
      <c r="E42" s="88" t="s">
        <v>66</v>
      </c>
      <c r="F42" s="88" t="s">
        <v>2601</v>
      </c>
      <c r="G42" s="88"/>
      <c r="H42" s="88"/>
      <c r="J42" s="141"/>
      <c r="K42" s="141"/>
    </row>
    <row r="43" spans="1:11" x14ac:dyDescent="0.25">
      <c r="A43" s="147" t="s">
        <v>118</v>
      </c>
      <c r="B43" s="205" t="s">
        <v>1253</v>
      </c>
      <c r="C43" s="28" t="str">
        <f>VLOOKUP(B43,Concepts!C:Q,14,0)</f>
        <v>Current year claim, adjustment of schedule 7A / schedule 7B / infrastructure allowance</v>
      </c>
      <c r="D43" s="89" t="str">
        <f>VLOOKUP(B43,Concepts!C:Q,15,0)</f>
        <v>Tuntutan tahun semasa, pelarasan jadual 7A / jadual 7B / elaun infrastruktur</v>
      </c>
      <c r="E43" s="89" t="s">
        <v>1111</v>
      </c>
      <c r="F43" s="89" t="s">
        <v>7762</v>
      </c>
      <c r="G43" s="89"/>
      <c r="H43" s="89"/>
    </row>
    <row r="44" spans="1:11" x14ac:dyDescent="0.25">
      <c r="A44" s="147" t="s">
        <v>118</v>
      </c>
      <c r="B44" s="205" t="s">
        <v>2182</v>
      </c>
      <c r="C44" s="28" t="str">
        <f>VLOOKUP(B44,Concepts!C:Q,14,0)</f>
        <v>Balance brought forward, adjustment of schedule 7A / schedule 7B / infrastructure allowance add Current year claim, adjustment of schedule 7A / schedule 7B / infrastructure allowance</v>
      </c>
      <c r="D44" s="89" t="str">
        <f>VLOOKUP(B44,Concepts!C:Q,15,0)</f>
        <v>Baki bawa hadapan, pelarasan jadual 7A / jadual 7B/ elaun infrastruktur tambah Tuntutan tahun semasa, pelarasan jadual 7A / jadual 7B/ elaun infrastruktur</v>
      </c>
      <c r="E44" s="89" t="s">
        <v>1099</v>
      </c>
      <c r="F44" s="89" t="s">
        <v>1100</v>
      </c>
      <c r="G44" s="89"/>
      <c r="H44" s="89"/>
    </row>
    <row r="45" spans="1:11" x14ac:dyDescent="0.25">
      <c r="A45" s="147" t="s">
        <v>118</v>
      </c>
      <c r="B45" s="205" t="s">
        <v>1246</v>
      </c>
      <c r="C45" s="28" t="str">
        <f>VLOOKUP(B45,Concepts!C:Q,14,0)</f>
        <v>Schedule 7A / schedule 7B / infrastructure allowance absorbed</v>
      </c>
      <c r="D45" s="89" t="str">
        <f>VLOOKUP(B45,Concepts!C:Q,15,0)</f>
        <v>Jadual 7A / jadual 7B / elaun infrastruktur diserap</v>
      </c>
      <c r="E45" s="89" t="s">
        <v>1137</v>
      </c>
      <c r="F45" s="89" t="s">
        <v>1139</v>
      </c>
      <c r="G45" s="89" t="s">
        <v>1138</v>
      </c>
      <c r="H45" s="89" t="s">
        <v>1140</v>
      </c>
    </row>
    <row r="46" spans="1:11" x14ac:dyDescent="0.25">
      <c r="A46" s="147" t="s">
        <v>118</v>
      </c>
      <c r="B46" s="205" t="s">
        <v>1254</v>
      </c>
      <c r="C46" s="28" t="str">
        <f>VLOOKUP(B46,Concepts!C:Q,14,0)</f>
        <v>Balance carried forward, adjustment of schedule 7A / schedule 7B / infrastructure allowance</v>
      </c>
      <c r="D46" s="89" t="str">
        <f>VLOOKUP(B46,Concepts!C:Q,15,0)</f>
        <v>Baki hantar hadapan, pelarasan jadual 7A / jadual 7B/ elaun infrastruktur</v>
      </c>
      <c r="E46" s="89" t="s">
        <v>1101</v>
      </c>
      <c r="F46" s="89" t="s">
        <v>7763</v>
      </c>
      <c r="G46" s="89"/>
      <c r="H46" s="89"/>
    </row>
    <row r="47" spans="1:11" x14ac:dyDescent="0.25">
      <c r="A47" s="147" t="s">
        <v>118</v>
      </c>
      <c r="B47" s="241" t="s">
        <v>356</v>
      </c>
      <c r="C47" s="27" t="str">
        <f>VLOOKUP(B47,Concepts!C:Q,14,0)</f>
        <v>Adjustment of capital allowance [abstract]</v>
      </c>
      <c r="D47" s="89" t="str">
        <f>VLOOKUP(B47,Concepts!C:Q,15,0)</f>
        <v>Pelarasan baki elaun modal [abstrak]</v>
      </c>
      <c r="E47" s="89" t="s">
        <v>67</v>
      </c>
      <c r="F47" s="89" t="s">
        <v>7764</v>
      </c>
      <c r="G47" s="89"/>
      <c r="H47" s="89"/>
    </row>
    <row r="48" spans="1:11" x14ac:dyDescent="0.25">
      <c r="A48" s="147" t="s">
        <v>118</v>
      </c>
      <c r="B48" s="205" t="s">
        <v>2151</v>
      </c>
      <c r="C48" s="28" t="str">
        <f>VLOOKUP(B48,Concepts!C:Q,14,0)</f>
        <v>Balance brought forward, adjustment of capital allowance</v>
      </c>
      <c r="D48" s="89" t="str">
        <f>VLOOKUP(B48,Concepts!C:Q,15,0)</f>
        <v>Baki bawa hadapan, pelarasan elaun modal</v>
      </c>
      <c r="E48" s="89" t="s">
        <v>68</v>
      </c>
      <c r="F48" s="89" t="s">
        <v>7682</v>
      </c>
      <c r="G48" s="89"/>
      <c r="H48" s="89"/>
    </row>
    <row r="49" spans="1:8" x14ac:dyDescent="0.25">
      <c r="A49" s="147" t="s">
        <v>118</v>
      </c>
      <c r="B49" s="205" t="s">
        <v>2152</v>
      </c>
      <c r="C49" s="28" t="str">
        <f>VLOOKUP(B49,Concepts!C:Q,14,0)</f>
        <v>Balancing allowance, adjustment of capital allowance</v>
      </c>
      <c r="D49" s="89" t="str">
        <f>VLOOKUP(B49,Concepts!C:Q,15,0)</f>
        <v>Elaun imbangan, pelarasan elaun modal</v>
      </c>
      <c r="E49" s="89" t="s">
        <v>1008</v>
      </c>
      <c r="F49" s="89" t="s">
        <v>7765</v>
      </c>
      <c r="G49" s="89"/>
      <c r="H49" s="89"/>
    </row>
    <row r="50" spans="1:8" x14ac:dyDescent="0.25">
      <c r="A50" s="147" t="s">
        <v>118</v>
      </c>
      <c r="B50" s="205" t="s">
        <v>2153</v>
      </c>
      <c r="C50" s="28" t="str">
        <f>VLOOKUP(B50,Concepts!C:Q,14,0)</f>
        <v>Capital allowance, adjustment of capital allowance</v>
      </c>
      <c r="D50" s="89" t="str">
        <f>VLOOKUP(B50,Concepts!C:Q,15,0)</f>
        <v>Elaun modal, pelarasan elaun modal</v>
      </c>
      <c r="E50" s="89" t="s">
        <v>1112</v>
      </c>
      <c r="F50" s="89" t="s">
        <v>7766</v>
      </c>
      <c r="G50" s="89"/>
      <c r="H50" s="89"/>
    </row>
    <row r="51" spans="1:8" x14ac:dyDescent="0.25">
      <c r="A51" s="147" t="s">
        <v>118</v>
      </c>
      <c r="B51" s="205" t="s">
        <v>2225</v>
      </c>
      <c r="C51" s="28" t="str">
        <f>VLOOKUP(B51,Concepts!C:Q,14,0)</f>
        <v>Balance brought forward, adjustment of capital allowance add Balancing allowance, adjustment of capital allowance add Capital allowance, adjustment of capital allowance</v>
      </c>
      <c r="D51" s="89" t="str">
        <f>VLOOKUP(B51,Concepts!C:Q,15,0)</f>
        <v>Baki bawa hadapan, pelarasan elaun modal tambah elaun imbangan, pelarasan elaun modal tambah elaun modal, pelarasan elaun modal</v>
      </c>
      <c r="E51" s="89" t="s">
        <v>1102</v>
      </c>
      <c r="F51" s="89" t="s">
        <v>7684</v>
      </c>
      <c r="G51" s="89"/>
      <c r="H51" s="89"/>
    </row>
    <row r="52" spans="1:8" x14ac:dyDescent="0.25">
      <c r="A52" s="147" t="s">
        <v>118</v>
      </c>
      <c r="B52" s="205" t="s">
        <v>2060</v>
      </c>
      <c r="C52" s="28" t="str">
        <f>VLOOKUP(B52,Concepts!C:Q,14,0)</f>
        <v>Capital allowance absorbed in the current year</v>
      </c>
      <c r="D52" s="89" t="str">
        <f>VLOOKUP(B52,Concepts!C:Q,15,0)</f>
        <v>Elaun modal diserap dalam tahun semasa</v>
      </c>
      <c r="E52" s="89" t="s">
        <v>1147</v>
      </c>
      <c r="F52" s="89" t="s">
        <v>1148</v>
      </c>
      <c r="G52" s="89" t="s">
        <v>1078</v>
      </c>
      <c r="H52" s="89" t="s">
        <v>1076</v>
      </c>
    </row>
    <row r="53" spans="1:8" x14ac:dyDescent="0.25">
      <c r="A53" s="147" t="s">
        <v>118</v>
      </c>
      <c r="B53" s="205" t="s">
        <v>2154</v>
      </c>
      <c r="C53" s="28" t="str">
        <f>VLOOKUP(B53,Concepts!C:Q,14,0)</f>
        <v>Balance carried forward, adjustment of capital allowance</v>
      </c>
      <c r="D53" s="89" t="str">
        <f>VLOOKUP(B53,Concepts!C:Q,15,0)</f>
        <v>Baki hantar hadapan, pelarasan elaun modal</v>
      </c>
      <c r="E53" s="89" t="s">
        <v>1103</v>
      </c>
      <c r="F53" s="89" t="s">
        <v>1104</v>
      </c>
      <c r="G53" s="89"/>
      <c r="H53" s="89"/>
    </row>
    <row r="54" spans="1:8" x14ac:dyDescent="0.25">
      <c r="B54" s="157"/>
      <c r="C54" s="323"/>
      <c r="D54" s="92"/>
    </row>
    <row r="55" spans="1:8" x14ac:dyDescent="0.25">
      <c r="B55" s="157"/>
      <c r="C55" s="323"/>
      <c r="D55" s="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rgb="FF92D050"/>
  </sheetPr>
  <dimension ref="A1:H277"/>
  <sheetViews>
    <sheetView zoomScaleNormal="100" workbookViewId="0">
      <selection activeCell="B1" sqref="B1"/>
    </sheetView>
  </sheetViews>
  <sheetFormatPr defaultColWidth="9.140625" defaultRowHeight="15" x14ac:dyDescent="0.25"/>
  <cols>
    <col min="1" max="1" width="12.5703125" style="145" bestFit="1" customWidth="1"/>
    <col min="2" max="2" width="84.5703125" style="145" customWidth="1"/>
    <col min="3" max="8" width="33.42578125" style="145" customWidth="1"/>
    <col min="9" max="16384" width="9.140625" style="145"/>
  </cols>
  <sheetData>
    <row r="1" spans="1:8" x14ac:dyDescent="0.25">
      <c r="A1" s="180" t="s">
        <v>1366</v>
      </c>
    </row>
    <row r="2" spans="1:8" x14ac:dyDescent="0.25">
      <c r="A2" s="142" t="s">
        <v>111</v>
      </c>
      <c r="B2" s="143" t="s">
        <v>10137</v>
      </c>
    </row>
    <row r="3" spans="1:8" x14ac:dyDescent="0.25">
      <c r="A3" s="142" t="s">
        <v>122</v>
      </c>
      <c r="B3" s="143" t="str">
        <f>CONCATENATE("http://www.hasil.gov.my/role/",B2)</f>
        <v>http://www.hasil.gov.my/role/form-cpp</v>
      </c>
      <c r="D3" s="144"/>
    </row>
    <row r="4" spans="1:8" x14ac:dyDescent="0.25">
      <c r="A4" s="142" t="s">
        <v>123</v>
      </c>
      <c r="B4" s="143" t="s">
        <v>10138</v>
      </c>
      <c r="D4" s="144"/>
    </row>
    <row r="5" spans="1:8" x14ac:dyDescent="0.25">
      <c r="A5" s="146" t="s">
        <v>109</v>
      </c>
      <c r="B5" s="146" t="s">
        <v>110</v>
      </c>
      <c r="C5" s="146" t="s">
        <v>121</v>
      </c>
      <c r="D5" s="146" t="s">
        <v>14528</v>
      </c>
      <c r="E5" s="146" t="s">
        <v>1050</v>
      </c>
      <c r="F5" s="146" t="s">
        <v>14529</v>
      </c>
      <c r="G5" s="146" t="s">
        <v>1065</v>
      </c>
      <c r="H5" s="146" t="s">
        <v>14530</v>
      </c>
    </row>
    <row r="6" spans="1:8" s="121" customFormat="1" x14ac:dyDescent="0.25">
      <c r="A6" s="93" t="s">
        <v>118</v>
      </c>
      <c r="B6" s="93" t="s">
        <v>9398</v>
      </c>
      <c r="C6" s="93" t="str">
        <f>VLOOKUP(B6,Concepts!C:Q,14,0)</f>
        <v>FORM CPP [abstract]</v>
      </c>
      <c r="D6" s="172" t="str">
        <f>VLOOKUP(B6,Concepts!C:Q,15,0)</f>
        <v>FORM CPP [abstrak]</v>
      </c>
      <c r="E6" s="93"/>
      <c r="F6" s="93"/>
      <c r="G6" s="172"/>
      <c r="H6" s="172"/>
    </row>
    <row r="7" spans="1:8" x14ac:dyDescent="0.25">
      <c r="A7" s="93" t="s">
        <v>118</v>
      </c>
      <c r="B7" s="149" t="s">
        <v>268</v>
      </c>
      <c r="C7" s="149" t="str">
        <f>VLOOKUP(B7,Concepts!C:Q,14,0)</f>
        <v>Business identification [abstract]</v>
      </c>
      <c r="D7" s="172" t="str">
        <f>VLOOKUP(B7,Concepts!C:Q,15,0)</f>
        <v>Pengenalan perniagaan [abstrak]</v>
      </c>
      <c r="E7" s="147"/>
      <c r="F7" s="147"/>
      <c r="G7" s="148"/>
      <c r="H7" s="148"/>
    </row>
    <row r="8" spans="1:8" x14ac:dyDescent="0.25">
      <c r="A8" s="93" t="s">
        <v>118</v>
      </c>
      <c r="B8" s="150" t="s">
        <v>269</v>
      </c>
      <c r="C8" s="150" t="str">
        <f>VLOOKUP(B8,Concepts!C:Q,14,0)</f>
        <v>Business identification [table]</v>
      </c>
      <c r="D8" s="172" t="str">
        <f>VLOOKUP(B8,Concepts!C:Q,15,0)</f>
        <v>Pengenalan perniagaan [jadual]</v>
      </c>
      <c r="E8" s="147"/>
      <c r="F8" s="147"/>
      <c r="G8" s="148"/>
      <c r="H8" s="148"/>
    </row>
    <row r="9" spans="1:8" x14ac:dyDescent="0.25">
      <c r="A9" s="93" t="s">
        <v>118</v>
      </c>
      <c r="B9" s="151" t="s">
        <v>270</v>
      </c>
      <c r="C9" s="151" t="str">
        <f>VLOOKUP(B9,Concepts!C:Q,14,0)</f>
        <v>Business identification [axis]</v>
      </c>
      <c r="D9" s="172" t="str">
        <f>VLOOKUP(B9,Concepts!C:Q,15,0)</f>
        <v>Pengenalan perniagaan [paksi]</v>
      </c>
      <c r="E9" s="148" t="s">
        <v>15</v>
      </c>
      <c r="F9" s="148" t="s">
        <v>16</v>
      </c>
      <c r="G9" s="148"/>
      <c r="H9" s="148"/>
    </row>
    <row r="10" spans="1:8" x14ac:dyDescent="0.25">
      <c r="A10" s="93" t="s">
        <v>118</v>
      </c>
      <c r="B10" s="150" t="s">
        <v>271</v>
      </c>
      <c r="C10" s="150" t="str">
        <f>VLOOKUP(B10,Concepts!C:Q,14,0)</f>
        <v>Business identification [line items]</v>
      </c>
      <c r="D10" s="172" t="str">
        <f>VLOOKUP(B10,Concepts!C:Q,15,0)</f>
        <v>Pengenalan perniagaan [butiran]</v>
      </c>
      <c r="E10" s="93"/>
      <c r="F10" s="93"/>
      <c r="G10" s="148"/>
      <c r="H10" s="148"/>
    </row>
    <row r="11" spans="1:8" x14ac:dyDescent="0.25">
      <c r="A11" s="93" t="s">
        <v>118</v>
      </c>
      <c r="B11" s="151" t="s">
        <v>267</v>
      </c>
      <c r="C11" s="151" t="str">
        <f>VLOOKUP(B11,Concepts!C:Q,14,0)</f>
        <v>Business activity</v>
      </c>
      <c r="D11" s="172" t="str">
        <f>VLOOKUP(B11,Concepts!C:Q,15,0)</f>
        <v>Aktiviti perniagaan</v>
      </c>
      <c r="E11" s="93"/>
      <c r="F11" s="93"/>
      <c r="G11" s="148"/>
      <c r="H11" s="148"/>
    </row>
    <row r="12" spans="1:8" x14ac:dyDescent="0.25">
      <c r="A12" s="93" t="s">
        <v>164</v>
      </c>
      <c r="B12" s="151" t="s">
        <v>14045</v>
      </c>
      <c r="C12" s="151" t="str">
        <f>VLOOKUP(B12,Concepts!C:Q,14,0)</f>
        <v>Business code</v>
      </c>
      <c r="D12" s="172" t="str">
        <f>VLOOKUP(B12,Concepts!C:Q,15,0)</f>
        <v>Kod perniagaan</v>
      </c>
      <c r="E12" s="93"/>
      <c r="F12" s="93"/>
      <c r="G12" s="148"/>
      <c r="H12" s="148"/>
    </row>
    <row r="13" spans="1:8" x14ac:dyDescent="0.25">
      <c r="A13" s="93" t="s">
        <v>164</v>
      </c>
      <c r="B13" s="151" t="s">
        <v>266</v>
      </c>
      <c r="C13" s="151" t="str">
        <f>VLOOKUP(B13,Concepts!C:Q,14,0)</f>
        <v>Type of business</v>
      </c>
      <c r="D13" s="172" t="str">
        <f>VLOOKUP(B13,Concepts!C:Q,15,0)</f>
        <v>Jenis perniagaan</v>
      </c>
      <c r="E13" s="93"/>
      <c r="F13" s="93"/>
      <c r="G13" s="148"/>
      <c r="H13" s="148"/>
    </row>
    <row r="14" spans="1:8" x14ac:dyDescent="0.25">
      <c r="A14" s="93" t="s">
        <v>118</v>
      </c>
      <c r="B14" s="149" t="s">
        <v>9399</v>
      </c>
      <c r="C14" s="149" t="str">
        <f>VLOOKUP(B14,Concepts!C:Q,14,0)</f>
        <v>Petroleum return form under section 30 of petroleum act (income tax) 1967 [abstract]</v>
      </c>
      <c r="D14" s="172" t="str">
        <f>VLOOKUP(B14,Concepts!C:Q,15,0)</f>
        <v>Borang nyata petroleum di bawah seksyen 30 akta petroleum (cukai pendapatan) 1967 [abstrak]</v>
      </c>
      <c r="E14" s="93" t="s">
        <v>10139</v>
      </c>
      <c r="F14" s="147" t="s">
        <v>10140</v>
      </c>
      <c r="G14" s="93" t="s">
        <v>10141</v>
      </c>
      <c r="H14" s="93" t="s">
        <v>10142</v>
      </c>
    </row>
    <row r="15" spans="1:8" x14ac:dyDescent="0.25">
      <c r="A15" s="93" t="s">
        <v>118</v>
      </c>
      <c r="B15" s="150" t="s">
        <v>9402</v>
      </c>
      <c r="C15" s="150" t="str">
        <f>VLOOKUP(B15,Concepts!C:Q,14,0)</f>
        <v>General information about petroleum return form under section 30 of petroleum act (income tax) 1967 [abstract]</v>
      </c>
      <c r="D15" s="172" t="str">
        <f>VLOOKUP(B15,Concepts!C:Q,15,0)</f>
        <v>Maklumat umum mengenai borang nyata petroleum di bawah seksyen 30 akta petroleum (cukai pendapatan) 1967 [abstrak]</v>
      </c>
      <c r="E15" s="93"/>
      <c r="F15" s="147"/>
      <c r="G15" s="93"/>
      <c r="H15" s="93"/>
    </row>
    <row r="16" spans="1:8" x14ac:dyDescent="0.25">
      <c r="A16" s="93" t="s">
        <v>118</v>
      </c>
      <c r="B16" s="151" t="s">
        <v>9405</v>
      </c>
      <c r="C16" s="151" t="str">
        <f>VLOOKUP(B16,Concepts!C:Q,14,0)</f>
        <v>General information about petroleum return form under section 30 of petroleum act (income tax) 1967 [table]</v>
      </c>
      <c r="D16" s="172" t="str">
        <f>VLOOKUP(B16,Concepts!C:Q,15,0)</f>
        <v>Maklumat umum mengenai borang nyata petroleum di bawah seksyen 30 akta petroleum (cukai pendapatan) 1967 [jadual]</v>
      </c>
      <c r="E16" s="93"/>
      <c r="F16" s="147"/>
      <c r="G16" s="93"/>
      <c r="H16" s="93"/>
    </row>
    <row r="17" spans="1:8" x14ac:dyDescent="0.25">
      <c r="A17" s="93" t="s">
        <v>118</v>
      </c>
      <c r="B17" s="209" t="s">
        <v>270</v>
      </c>
      <c r="C17" s="209" t="str">
        <f>VLOOKUP(B17,Concepts!C:Q,14,0)</f>
        <v>Business identification [axis]</v>
      </c>
      <c r="D17" s="172" t="str">
        <f>VLOOKUP(B17,Concepts!C:Q,15,0)</f>
        <v>Pengenalan perniagaan [paksi]</v>
      </c>
      <c r="E17" s="148" t="s">
        <v>15</v>
      </c>
      <c r="F17" s="148" t="s">
        <v>16</v>
      </c>
      <c r="G17" s="148"/>
      <c r="H17" s="148"/>
    </row>
    <row r="18" spans="1:8" x14ac:dyDescent="0.25">
      <c r="A18" s="93" t="s">
        <v>118</v>
      </c>
      <c r="B18" s="209" t="s">
        <v>9408</v>
      </c>
      <c r="C18" s="209" t="str">
        <f>VLOOKUP(B18,Concepts!C:Q,14,0)</f>
        <v>Type of return [axis]</v>
      </c>
      <c r="D18" s="172" t="str">
        <f>VLOOKUP(B18,Concepts!C:Q,15,0)</f>
        <v>Jenis pulangan [paksi]</v>
      </c>
      <c r="E18" s="148"/>
      <c r="F18" s="148"/>
      <c r="G18" s="148"/>
      <c r="H18" s="148"/>
    </row>
    <row r="19" spans="1:8" x14ac:dyDescent="0.25">
      <c r="A19" s="93" t="s">
        <v>118</v>
      </c>
      <c r="B19" s="243" t="s">
        <v>9411</v>
      </c>
      <c r="C19" s="243" t="str">
        <f>VLOOKUP(B19,Concepts!C:Q,14,0)</f>
        <v>Petroleum return form under section 30 of petroleum act (income tax) 1967 [member]</v>
      </c>
      <c r="D19" s="172" t="str">
        <f>VLOOKUP(B19,Concepts!C:Q,15,0)</f>
        <v>Borang nyata petroleum di bawah seksyen 30 akta petroleum (cukai pendapatan) 1967 [ahli]</v>
      </c>
      <c r="E19" s="102"/>
      <c r="F19" s="102"/>
      <c r="G19" s="102"/>
      <c r="H19" s="102"/>
    </row>
    <row r="20" spans="1:8" x14ac:dyDescent="0.25">
      <c r="A20" s="93" t="s">
        <v>118</v>
      </c>
      <c r="B20" s="151" t="s">
        <v>9414</v>
      </c>
      <c r="C20" s="151" t="str">
        <f>VLOOKUP(B20,Concepts!C:Q,14,0)</f>
        <v>General information about petroleum return form under section 30 of petroleum act (income tax) 1967 [line items]</v>
      </c>
      <c r="D20" s="172" t="str">
        <f>VLOOKUP(B20,Concepts!C:Q,15,0)</f>
        <v>Maklumat umum mengenai borang nyata petroleum di bawah seksyen 30 akta petroleum (cukai pendapatan) 1967 [butiran]</v>
      </c>
      <c r="E20" s="93"/>
      <c r="F20" s="147"/>
      <c r="G20" s="93"/>
      <c r="H20" s="93"/>
    </row>
    <row r="21" spans="1:8" x14ac:dyDescent="0.25">
      <c r="A21" s="93" t="s">
        <v>118</v>
      </c>
      <c r="B21" s="26" t="s">
        <v>9417</v>
      </c>
      <c r="C21" s="26" t="str">
        <f>VLOOKUP(B21,Concepts!C:Q,14,0)</f>
        <v>Name of taxable person</v>
      </c>
      <c r="D21" s="172" t="str">
        <f>VLOOKUP(B21,Concepts!C:Q,15,0)</f>
        <v>Nama orang yang boleh dikenakan cukai</v>
      </c>
      <c r="E21" s="163" t="s">
        <v>16123</v>
      </c>
      <c r="F21" s="163" t="s">
        <v>10143</v>
      </c>
      <c r="G21" s="102"/>
      <c r="H21" s="102"/>
    </row>
    <row r="22" spans="1:8" x14ac:dyDescent="0.25">
      <c r="A22" s="93" t="s">
        <v>118</v>
      </c>
      <c r="B22" s="26" t="s">
        <v>133</v>
      </c>
      <c r="C22" s="26" t="str">
        <f>VLOOKUP(B22,Concepts!C:Q,14,0)</f>
        <v>Income tax number</v>
      </c>
      <c r="D22" s="172" t="str">
        <f>VLOOKUP(B22,Concepts!C:Q,15,0)</f>
        <v>Nombor cukai pendapatan</v>
      </c>
      <c r="E22" s="163" t="s">
        <v>10144</v>
      </c>
      <c r="F22" s="163" t="s">
        <v>10145</v>
      </c>
      <c r="G22" s="102"/>
      <c r="H22" s="102"/>
    </row>
    <row r="23" spans="1:8" x14ac:dyDescent="0.25">
      <c r="A23" s="93" t="s">
        <v>164</v>
      </c>
      <c r="B23" s="26" t="s">
        <v>9420</v>
      </c>
      <c r="C23" s="26" t="str">
        <f>VLOOKUP(B23,Concepts!C:Q,14,0)</f>
        <v>Region of operation</v>
      </c>
      <c r="D23" s="172" t="str">
        <f>VLOOKUP(B23,Concepts!C:Q,15,0)</f>
        <v>Kawasan operasi</v>
      </c>
      <c r="E23" s="163" t="s">
        <v>16124</v>
      </c>
      <c r="F23" s="163" t="s">
        <v>13506</v>
      </c>
      <c r="G23" s="88" t="s">
        <v>16125</v>
      </c>
      <c r="H23" s="109" t="s">
        <v>16126</v>
      </c>
    </row>
    <row r="24" spans="1:8" x14ac:dyDescent="0.25">
      <c r="A24" s="93" t="s">
        <v>164</v>
      </c>
      <c r="B24" s="26" t="s">
        <v>9425</v>
      </c>
      <c r="C24" s="26" t="str">
        <f>VLOOKUP(B24,Concepts!C:Q,14,0)</f>
        <v>Type of operation</v>
      </c>
      <c r="D24" s="172" t="str">
        <f>VLOOKUP(B24,Concepts!C:Q,15,0)</f>
        <v>Jenis operasi</v>
      </c>
      <c r="E24" s="162" t="s">
        <v>10146</v>
      </c>
      <c r="F24" s="162" t="s">
        <v>13507</v>
      </c>
      <c r="G24" s="88" t="s">
        <v>16127</v>
      </c>
      <c r="H24" s="186" t="s">
        <v>16128</v>
      </c>
    </row>
    <row r="25" spans="1:8" x14ac:dyDescent="0.25">
      <c r="A25" s="93" t="s">
        <v>118</v>
      </c>
      <c r="B25" s="26" t="s">
        <v>9430</v>
      </c>
      <c r="C25" s="26" t="str">
        <f>VLOOKUP(B25,Concepts!C:Q,14,0)</f>
        <v>Accounting start date</v>
      </c>
      <c r="D25" s="172" t="str">
        <f>VLOOKUP(B25,Concepts!C:Q,15,0)</f>
        <v>Perakaunan tarikh mula</v>
      </c>
      <c r="E25" s="162" t="s">
        <v>10147</v>
      </c>
      <c r="F25" s="162" t="s">
        <v>10148</v>
      </c>
      <c r="G25" s="148"/>
      <c r="H25" s="162"/>
    </row>
    <row r="26" spans="1:8" x14ac:dyDescent="0.25">
      <c r="A26" s="93" t="s">
        <v>118</v>
      </c>
      <c r="B26" s="26" t="s">
        <v>9433</v>
      </c>
      <c r="C26" s="26" t="str">
        <f>VLOOKUP(B26,Concepts!C:Q,14,0)</f>
        <v>Accounting close date</v>
      </c>
      <c r="D26" s="172" t="str">
        <f>VLOOKUP(B26,Concepts!C:Q,15,0)</f>
        <v>Perakaunan tarikh tutup</v>
      </c>
      <c r="E26" s="163" t="s">
        <v>16129</v>
      </c>
      <c r="F26" s="162" t="s">
        <v>10149</v>
      </c>
      <c r="G26" s="148"/>
      <c r="H26" s="162"/>
    </row>
    <row r="27" spans="1:8" x14ac:dyDescent="0.25">
      <c r="A27" s="93" t="s">
        <v>164</v>
      </c>
      <c r="B27" s="26" t="s">
        <v>9352</v>
      </c>
      <c r="C27" s="26" t="str">
        <f>VLOOKUP(B27,Concepts!C:Q,14,0)</f>
        <v>Record keeping</v>
      </c>
      <c r="D27" s="172" t="str">
        <f>VLOOKUP(B27,Concepts!C:Q,15,0)</f>
        <v>Penyimpanan rekod</v>
      </c>
      <c r="E27" s="162" t="s">
        <v>10150</v>
      </c>
      <c r="F27" s="163" t="s">
        <v>13508</v>
      </c>
      <c r="G27" s="88" t="s">
        <v>16130</v>
      </c>
      <c r="H27" s="186" t="s">
        <v>16131</v>
      </c>
    </row>
    <row r="28" spans="1:8" s="121" customFormat="1" x14ac:dyDescent="0.25">
      <c r="A28" s="93" t="s">
        <v>164</v>
      </c>
      <c r="B28" s="26" t="s">
        <v>9436</v>
      </c>
      <c r="C28" s="26" t="str">
        <f>VLOOKUP(B28,Concepts!C:Q,14,0)</f>
        <v>Is the management of taxable person's affair done at Malaysia anytime in between basic period for the respective assessment year referring to petroleum return form under section 30 of petroleum act</v>
      </c>
      <c r="D28" s="172" t="str">
        <f>VLOOKUP(B28,Concepts!C:Q,15,0)</f>
        <v>Ialah pengurusan urusan orang kena cukai yang dibuat di Malaysia bila-bila masa di antara tempoh asas bagi tahun taksiran masing-masing merujuk kepada borang nyata petroleum di bawah seksyen 30 akta petroleum</v>
      </c>
      <c r="E28" s="109" t="s">
        <v>16132</v>
      </c>
      <c r="F28" s="109" t="s">
        <v>10152</v>
      </c>
      <c r="G28" s="88" t="s">
        <v>16130</v>
      </c>
      <c r="H28" s="186" t="s">
        <v>16131</v>
      </c>
    </row>
    <row r="29" spans="1:8" x14ac:dyDescent="0.25">
      <c r="A29" s="93" t="s">
        <v>164</v>
      </c>
      <c r="B29" s="26" t="s">
        <v>14016</v>
      </c>
      <c r="C29" s="26" t="str">
        <f>VLOOKUP(B29,Concepts!C:Q,14,0)</f>
        <v>Gross payment made in the basic period to non-resident subject to the withholding tax under paragraph 18(1)(h)? referring to petroleum return form under section 30 of petroleum act</v>
      </c>
      <c r="D29" s="172" t="str">
        <f>VLOOKUP(B29,Concepts!C:Q,15,0)</f>
        <v>Bayaran kasar yang dibuat dalam tempoh asas kepada subjek bukan pemastautin untuk cukai pegangan di bawah perenggan 18 (1) (h)? merujuk kepada borang nyata petroleum di bawah seksyen 30 akta petroleum</v>
      </c>
      <c r="E29" s="163" t="s">
        <v>16133</v>
      </c>
      <c r="F29" s="163" t="s">
        <v>10153</v>
      </c>
      <c r="G29" s="88" t="s">
        <v>16130</v>
      </c>
      <c r="H29" s="186" t="s">
        <v>16131</v>
      </c>
    </row>
    <row r="30" spans="1:8" x14ac:dyDescent="0.25">
      <c r="A30" s="93" t="s">
        <v>164</v>
      </c>
      <c r="B30" s="26" t="s">
        <v>9441</v>
      </c>
      <c r="C30" s="26" t="str">
        <f>VLOOKUP(B30,Concepts!C:Q,14,0)</f>
        <v>Type of currency reported</v>
      </c>
      <c r="D30" s="172" t="str">
        <f>VLOOKUP(B30,Concepts!C:Q,15,0)</f>
        <v>Jenis mata wang dilaporkan</v>
      </c>
      <c r="E30" s="211" t="s">
        <v>10154</v>
      </c>
      <c r="F30" s="211" t="s">
        <v>13509</v>
      </c>
      <c r="G30" s="88" t="s">
        <v>16134</v>
      </c>
      <c r="H30" s="186" t="s">
        <v>16135</v>
      </c>
    </row>
    <row r="31" spans="1:8" x14ac:dyDescent="0.25">
      <c r="A31" s="93" t="s">
        <v>118</v>
      </c>
      <c r="B31" s="26" t="s">
        <v>9444</v>
      </c>
      <c r="C31" s="26" t="str">
        <f>VLOOKUP(B31,Concepts!C:Q,14,0)</f>
        <v>Statutory income and taxable income [abstract]</v>
      </c>
      <c r="D31" s="172" t="str">
        <f>VLOOKUP(B31,Concepts!C:Q,15,0)</f>
        <v>Pendapatan berkanun dan pendapatan boleh cukai [abstrak]</v>
      </c>
      <c r="E31" s="211" t="s">
        <v>10155</v>
      </c>
      <c r="F31" s="211" t="s">
        <v>10156</v>
      </c>
      <c r="G31" s="148"/>
      <c r="H31" s="148"/>
    </row>
    <row r="32" spans="1:8" x14ac:dyDescent="0.25">
      <c r="A32" s="93" t="s">
        <v>118</v>
      </c>
      <c r="B32" s="34" t="s">
        <v>9447</v>
      </c>
      <c r="C32" s="34" t="str">
        <f>VLOOKUP(B32,Concepts!C:Q,14,0)</f>
        <v>Statutory income marginal field [abstract]</v>
      </c>
      <c r="D32" s="172" t="str">
        <f>VLOOKUP(B32,Concepts!C:Q,15,0)</f>
        <v>Pendapatan berkanun bidang marginal [abstrak]</v>
      </c>
      <c r="E32" s="162" t="s">
        <v>10157</v>
      </c>
      <c r="F32" s="162" t="s">
        <v>10158</v>
      </c>
      <c r="G32" s="148"/>
      <c r="H32" s="148"/>
    </row>
    <row r="33" spans="1:8" x14ac:dyDescent="0.25">
      <c r="A33" s="93" t="s">
        <v>118</v>
      </c>
      <c r="B33" s="158" t="s">
        <v>9450</v>
      </c>
      <c r="C33" s="158" t="str">
        <f>VLOOKUP(B33,Concepts!C:Q,14,0)</f>
        <v>Statutory income marginal field</v>
      </c>
      <c r="D33" s="172" t="str">
        <f>VLOOKUP(B33,Concepts!C:Q,15,0)</f>
        <v>Pendapatan berkanun bidang marginal</v>
      </c>
      <c r="E33" s="162" t="s">
        <v>10159</v>
      </c>
      <c r="F33" s="162" t="s">
        <v>10160</v>
      </c>
      <c r="G33" s="148"/>
      <c r="H33" s="148"/>
    </row>
    <row r="34" spans="1:8" x14ac:dyDescent="0.25">
      <c r="A34" s="93" t="s">
        <v>118</v>
      </c>
      <c r="B34" s="158" t="s">
        <v>9453</v>
      </c>
      <c r="C34" s="158" t="str">
        <f>VLOOKUP(B34,Concepts!C:Q,14,0)</f>
        <v>Business losses absorbed marginal field</v>
      </c>
      <c r="D34" s="172" t="str">
        <f>VLOOKUP(B34,Concepts!C:Q,15,0)</f>
        <v>Kerugian perniagaan diserap bidang marginal</v>
      </c>
      <c r="E34" s="162" t="s">
        <v>10161</v>
      </c>
      <c r="F34" s="162" t="s">
        <v>10162</v>
      </c>
      <c r="G34" s="148"/>
      <c r="H34" s="148"/>
    </row>
    <row r="35" spans="1:8" x14ac:dyDescent="0.25">
      <c r="A35" s="93" t="s">
        <v>118</v>
      </c>
      <c r="B35" s="158" t="s">
        <v>9456</v>
      </c>
      <c r="C35" s="158" t="str">
        <f>VLOOKUP(B35,Concepts!C:Q,14,0)</f>
        <v>Infrastructure allowance marginal field</v>
      </c>
      <c r="D35" s="172" t="str">
        <f>VLOOKUP(B35,Concepts!C:Q,15,0)</f>
        <v>Elaun infrastruktur lapangan minyak</v>
      </c>
      <c r="E35" s="162" t="s">
        <v>10163</v>
      </c>
      <c r="F35" s="162" t="s">
        <v>10164</v>
      </c>
      <c r="G35" s="148"/>
      <c r="H35" s="148"/>
    </row>
    <row r="36" spans="1:8" x14ac:dyDescent="0.25">
      <c r="A36" s="93" t="s">
        <v>118</v>
      </c>
      <c r="B36" s="34" t="s">
        <v>9459</v>
      </c>
      <c r="C36" s="34" t="str">
        <f>VLOOKUP(B36,Concepts!C:Q,14,0)</f>
        <v>Assessable income (marginal field)</v>
      </c>
      <c r="D36" s="172" t="str">
        <f>VLOOKUP(B36,Concepts!C:Q,15,0)</f>
        <v>Pendapatan boleh ditaksir (bidang marginal)</v>
      </c>
      <c r="E36" s="162" t="s">
        <v>10165</v>
      </c>
      <c r="F36" s="162" t="s">
        <v>10166</v>
      </c>
      <c r="G36" s="148" t="s">
        <v>10167</v>
      </c>
      <c r="H36" s="148" t="s">
        <v>10168</v>
      </c>
    </row>
    <row r="37" spans="1:8" x14ac:dyDescent="0.25">
      <c r="A37" s="93" t="s">
        <v>118</v>
      </c>
      <c r="B37" s="34" t="s">
        <v>9462</v>
      </c>
      <c r="C37" s="34" t="str">
        <f>VLOOKUP(B37,Concepts!C:Q,14,0)</f>
        <v>Donation / gift / contribution [abstract]</v>
      </c>
      <c r="D37" s="172" t="str">
        <f>VLOOKUP(B37,Concepts!C:Q,15,0)</f>
        <v>Derma / hadiah / sumbangan [abstrak]</v>
      </c>
      <c r="E37" s="162" t="s">
        <v>10169</v>
      </c>
      <c r="F37" s="162" t="s">
        <v>10170</v>
      </c>
      <c r="G37" s="148"/>
      <c r="H37" s="148"/>
    </row>
    <row r="38" spans="1:8" x14ac:dyDescent="0.25">
      <c r="A38" s="93" t="s">
        <v>118</v>
      </c>
      <c r="B38" s="158" t="s">
        <v>9465</v>
      </c>
      <c r="C38" s="158" t="str">
        <f>VLOOKUP(B38,Concepts!C:Q,14,0)</f>
        <v>Gift of money to the government / local authorities (marginal field)</v>
      </c>
      <c r="D38" s="172" t="str">
        <f>VLOOKUP(B38,Concepts!C:Q,15,0)</f>
        <v>Hadiah wang kepada kerajaan / pihak berkuasa tempatan (bidang marginal)</v>
      </c>
      <c r="E38" s="162" t="s">
        <v>10171</v>
      </c>
      <c r="F38" s="162" t="s">
        <v>10172</v>
      </c>
      <c r="G38" s="148"/>
      <c r="H38" s="148"/>
    </row>
    <row r="39" spans="1:8" x14ac:dyDescent="0.25">
      <c r="A39" s="93" t="s">
        <v>118</v>
      </c>
      <c r="B39" s="158" t="s">
        <v>9468</v>
      </c>
      <c r="C39" s="158" t="str">
        <f>VLOOKUP(B39,Concepts!C:Q,14,0)</f>
        <v>Gift of money to approved institutions or organisations (marginal field)</v>
      </c>
      <c r="D39" s="172" t="str">
        <f>VLOOKUP(B39,Concepts!C:Q,15,0)</f>
        <v>Hadiah wang kepada institusi atau organisasi (bidang marginal) yang diluluskan</v>
      </c>
      <c r="E39" s="162" t="s">
        <v>10173</v>
      </c>
      <c r="F39" s="162" t="s">
        <v>10174</v>
      </c>
      <c r="G39" s="148"/>
      <c r="H39" s="148"/>
    </row>
    <row r="40" spans="1:8" x14ac:dyDescent="0.25">
      <c r="A40" s="93" t="s">
        <v>118</v>
      </c>
      <c r="B40" s="158" t="s">
        <v>9471</v>
      </c>
      <c r="C40" s="158" t="str">
        <f>VLOOKUP(B40,Concepts!C:Q,14,0)</f>
        <v>Gift of money or cost of contribution in kind for any approved sports activity or sports body (marginal field)</v>
      </c>
      <c r="D40" s="172" t="str">
        <f>VLOOKUP(B40,Concepts!C:Q,15,0)</f>
        <v>Hadiah wang atau kos sumbangan manfaat kepada badan aktiviti sukan atau sukan yang diluluskan (bidang marginal)</v>
      </c>
      <c r="E40" s="162" t="s">
        <v>10175</v>
      </c>
      <c r="F40" s="162" t="s">
        <v>10176</v>
      </c>
      <c r="G40" s="148"/>
      <c r="H40" s="148"/>
    </row>
    <row r="41" spans="1:8" x14ac:dyDescent="0.25">
      <c r="A41" s="93" t="s">
        <v>118</v>
      </c>
      <c r="B41" s="158" t="s">
        <v>9474</v>
      </c>
      <c r="C41" s="158" t="str">
        <f>VLOOKUP(B41,Concepts!C:Q,14,0)</f>
        <v>Gift of money or cost of contribution in kind for any project of national interest approved by the minister of finance (marginal field)</v>
      </c>
      <c r="D41" s="172" t="str">
        <f>VLOOKUP(B41,Concepts!C:Q,15,0)</f>
        <v>Hadiah wang atau kos sumbangan manfaat kepada projek berkepentingan negara yang diluluskan oleh menteri kewangan (bidang marginal)</v>
      </c>
      <c r="E41" s="162" t="s">
        <v>10177</v>
      </c>
      <c r="F41" s="162" t="s">
        <v>10178</v>
      </c>
      <c r="G41" s="148"/>
      <c r="H41" s="148"/>
    </row>
    <row r="42" spans="1:8" x14ac:dyDescent="0.25">
      <c r="A42" s="93" t="s">
        <v>118</v>
      </c>
      <c r="B42" s="158" t="s">
        <v>9477</v>
      </c>
      <c r="C42" s="158" t="str">
        <f>VLOOKUP(B42,Concepts!C:Q,14,0)</f>
        <v>Gift of money to approved institutions or organisations, cost of contribution in kind for any approved sports activity or sports body and project of national interest approved by the minister of finance (marginal field)</v>
      </c>
      <c r="D42" s="172" t="str">
        <f>VLOOKUP(B42,Concepts!C:Q,15,0)</f>
        <v>Hadiah wang kepada institusi atau organisasi yang diluluskan, kos sumbangan manfaat kepada aktiviti sukan yang diluluskan atau badan sukan dan projek berkepentingan negara yang diluluskan oleh menteri kewangan (bidang marginal)</v>
      </c>
      <c r="E42" s="63" t="s">
        <v>10179</v>
      </c>
      <c r="F42" s="63" t="s">
        <v>10180</v>
      </c>
      <c r="G42" s="148"/>
      <c r="H42" s="148"/>
    </row>
    <row r="43" spans="1:8" x14ac:dyDescent="0.25">
      <c r="A43" s="93" t="s">
        <v>118</v>
      </c>
      <c r="B43" s="158" t="s">
        <v>9480</v>
      </c>
      <c r="C43" s="158" t="str">
        <f>VLOOKUP(B43,Concepts!C:Q,14,0)</f>
        <v>Gift of artefacts, manuscripts or paintings (marginal field)</v>
      </c>
      <c r="D43" s="172" t="str">
        <f>VLOOKUP(B43,Concepts!C:Q,15,0)</f>
        <v>Hadiah artifak, manuskrip atau lukisan (bidang marginal)</v>
      </c>
      <c r="E43" s="163" t="s">
        <v>16136</v>
      </c>
      <c r="F43" s="162" t="s">
        <v>10181</v>
      </c>
      <c r="G43" s="148"/>
      <c r="H43" s="148"/>
    </row>
    <row r="44" spans="1:8" x14ac:dyDescent="0.25">
      <c r="A44" s="93" t="s">
        <v>118</v>
      </c>
      <c r="B44" s="158" t="s">
        <v>9483</v>
      </c>
      <c r="C44" s="158" t="str">
        <f>VLOOKUP(B44,Concepts!C:Q,14,0)</f>
        <v>Gift of money or contribution in kind for the provision of facilities in public places for the benefit of disabled persons (marginal field)</v>
      </c>
      <c r="D44" s="172" t="str">
        <f>VLOOKUP(B44,Concepts!C:Q,15,0)</f>
        <v>Hadiah wang atau sumbangan manfaat bagi menyediakan kemudahan di tempat awam untuk orang yang kurang upaya (bidang marginal)</v>
      </c>
      <c r="E44" s="109" t="s">
        <v>16137</v>
      </c>
      <c r="F44" s="162" t="s">
        <v>10182</v>
      </c>
      <c r="G44" s="148"/>
      <c r="H44" s="148"/>
    </row>
    <row r="45" spans="1:8" x14ac:dyDescent="0.25">
      <c r="A45" s="93" t="s">
        <v>118</v>
      </c>
      <c r="B45" s="158" t="s">
        <v>9486</v>
      </c>
      <c r="C45" s="158" t="str">
        <f>VLOOKUP(B45,Concepts!C:Q,14,0)</f>
        <v>Gift of money or medical equipment to any healthcare facility approved by the ministry of health (marginal field)</v>
      </c>
      <c r="D45" s="172" t="str">
        <f>VLOOKUP(B45,Concepts!C:Q,15,0)</f>
        <v>Hadiah wang atau kos peralatan perubatan kepada mana-mana badan rawatan kesihatan yang diluluskan oleh kementerian kesihatan (bidang marginal)</v>
      </c>
      <c r="E45" s="162" t="s">
        <v>10183</v>
      </c>
      <c r="F45" s="162" t="s">
        <v>10184</v>
      </c>
      <c r="G45" s="148"/>
      <c r="H45" s="148"/>
    </row>
    <row r="46" spans="1:8" x14ac:dyDescent="0.25">
      <c r="A46" s="93" t="s">
        <v>118</v>
      </c>
      <c r="B46" s="158" t="s">
        <v>9489</v>
      </c>
      <c r="C46" s="158" t="str">
        <f>VLOOKUP(B46,Concepts!C:Q,14,0)</f>
        <v>Gift of paintings to the national art gallery or any state art gallery (marginal field)</v>
      </c>
      <c r="D46" s="172" t="str">
        <f>VLOOKUP(B46,Concepts!C:Q,15,0)</f>
        <v>Hadiah lukisan kepada balai seni lukis negara atau balai seni lukis negeri (bidang marginal)</v>
      </c>
      <c r="E46" s="162" t="s">
        <v>10185</v>
      </c>
      <c r="F46" s="162" t="s">
        <v>10186</v>
      </c>
      <c r="G46" s="148"/>
      <c r="H46" s="148"/>
    </row>
    <row r="47" spans="1:8" x14ac:dyDescent="0.25">
      <c r="A47" s="93" t="s">
        <v>118</v>
      </c>
      <c r="B47" s="34" t="s">
        <v>9492</v>
      </c>
      <c r="C47" s="34" t="str">
        <f>VLOOKUP(B47,Concepts!C:Q,14,0)</f>
        <v>Taxable income marginal field</v>
      </c>
      <c r="D47" s="172" t="str">
        <f>VLOOKUP(B47,Concepts!C:Q,15,0)</f>
        <v>Pendapatan boleh cukai lapangan minyak</v>
      </c>
      <c r="E47" s="162" t="s">
        <v>10187</v>
      </c>
      <c r="F47" s="162" t="s">
        <v>10188</v>
      </c>
      <c r="G47" s="148" t="s">
        <v>10189</v>
      </c>
      <c r="H47" s="148" t="s">
        <v>10190</v>
      </c>
    </row>
    <row r="48" spans="1:8" x14ac:dyDescent="0.25">
      <c r="A48" s="93" t="s">
        <v>118</v>
      </c>
      <c r="B48" s="34" t="s">
        <v>9495</v>
      </c>
      <c r="C48" s="34" t="str">
        <f>VLOOKUP(B48,Concepts!C:Q,14,0)</f>
        <v>Statutory income incentive field [abstract]</v>
      </c>
      <c r="D48" s="172" t="str">
        <f>VLOOKUP(B48,Concepts!C:Q,15,0)</f>
        <v>Berkanun bidang insentif pendapatan [abstrak]</v>
      </c>
      <c r="E48" s="162" t="s">
        <v>10191</v>
      </c>
      <c r="F48" s="162" t="s">
        <v>10192</v>
      </c>
      <c r="G48" s="148"/>
      <c r="H48" s="148"/>
    </row>
    <row r="49" spans="1:8" x14ac:dyDescent="0.25">
      <c r="A49" s="93" t="s">
        <v>118</v>
      </c>
      <c r="B49" s="158" t="s">
        <v>347</v>
      </c>
      <c r="C49" s="158" t="str">
        <f>VLOOKUP(B49,Concepts!C:Q,14,0)</f>
        <v>Statutory income</v>
      </c>
      <c r="D49" s="172" t="str">
        <f>VLOOKUP(B49,Concepts!C:Q,15,0)</f>
        <v>Pendapatan berkanun</v>
      </c>
      <c r="E49" s="162" t="s">
        <v>10193</v>
      </c>
      <c r="F49" s="162" t="s">
        <v>10194</v>
      </c>
      <c r="G49" s="148"/>
      <c r="H49" s="148"/>
    </row>
    <row r="50" spans="1:8" x14ac:dyDescent="0.25">
      <c r="A50" s="93" t="s">
        <v>118</v>
      </c>
      <c r="B50" s="158" t="s">
        <v>9498</v>
      </c>
      <c r="C50" s="158" t="str">
        <f>VLOOKUP(B50,Concepts!C:Q,14,0)</f>
        <v>Business losses absorbed</v>
      </c>
      <c r="D50" s="172" t="str">
        <f>VLOOKUP(B50,Concepts!C:Q,15,0)</f>
        <v>Kerugian perniagaan diserap</v>
      </c>
      <c r="E50" s="162" t="s">
        <v>10195</v>
      </c>
      <c r="F50" s="162" t="s">
        <v>10196</v>
      </c>
      <c r="G50" s="148"/>
      <c r="H50" s="148"/>
    </row>
    <row r="51" spans="1:8" x14ac:dyDescent="0.25">
      <c r="A51" s="93" t="s">
        <v>118</v>
      </c>
      <c r="B51" s="158" t="s">
        <v>9501</v>
      </c>
      <c r="C51" s="158" t="str">
        <f>VLOOKUP(B51,Concepts!C:Q,14,0)</f>
        <v>Investment allowance</v>
      </c>
      <c r="D51" s="172" t="str">
        <f>VLOOKUP(B51,Concepts!C:Q,15,0)</f>
        <v>Elaun pelaburan</v>
      </c>
      <c r="E51" s="162" t="s">
        <v>10197</v>
      </c>
      <c r="F51" s="162" t="s">
        <v>10198</v>
      </c>
      <c r="G51" s="148"/>
      <c r="H51" s="148"/>
    </row>
    <row r="52" spans="1:8" x14ac:dyDescent="0.25">
      <c r="A52" s="93" t="s">
        <v>118</v>
      </c>
      <c r="B52" s="158" t="s">
        <v>9504</v>
      </c>
      <c r="C52" s="158" t="str">
        <f>VLOOKUP(B52,Concepts!C:Q,14,0)</f>
        <v>Statutory income less business losses absorbed and investment allowance</v>
      </c>
      <c r="D52" s="172" t="str">
        <f>VLOOKUP(B52,Concepts!C:Q,15,0)</f>
        <v>Pendapatan berkanun ditolak kerugian perniagaan diserap dan elaun pelaburan</v>
      </c>
      <c r="E52" s="162" t="s">
        <v>10199</v>
      </c>
      <c r="F52" s="162" t="s">
        <v>10200</v>
      </c>
      <c r="G52" s="148" t="s">
        <v>10201</v>
      </c>
      <c r="H52" s="148" t="s">
        <v>10201</v>
      </c>
    </row>
    <row r="53" spans="1:8" x14ac:dyDescent="0.25">
      <c r="A53" s="93" t="s">
        <v>118</v>
      </c>
      <c r="B53" s="34" t="s">
        <v>9507</v>
      </c>
      <c r="C53" s="34" t="str">
        <f>VLOOKUP(B53,Concepts!C:Q,14,0)</f>
        <v>Statutory income without incentive field [abstract]</v>
      </c>
      <c r="D53" s="172" t="str">
        <f>VLOOKUP(B53,Concepts!C:Q,15,0)</f>
        <v>Pendapatan berkanun tanpa bidang insentif [abstrak]</v>
      </c>
      <c r="E53" s="162" t="s">
        <v>10202</v>
      </c>
      <c r="F53" s="162" t="s">
        <v>10203</v>
      </c>
      <c r="G53" s="148"/>
      <c r="H53" s="148"/>
    </row>
    <row r="54" spans="1:8" x14ac:dyDescent="0.25">
      <c r="A54" s="93" t="s">
        <v>118</v>
      </c>
      <c r="B54" s="158" t="s">
        <v>9510</v>
      </c>
      <c r="C54" s="158" t="str">
        <f>VLOOKUP(B54,Concepts!C:Q,14,0)</f>
        <v>Statutory income without incentive field</v>
      </c>
      <c r="D54" s="172" t="str">
        <f>VLOOKUP(B54,Concepts!C:Q,15,0)</f>
        <v>Pendapatan berkanun tanpa bidang insentif</v>
      </c>
      <c r="E54" s="162" t="s">
        <v>10204</v>
      </c>
      <c r="F54" s="162" t="s">
        <v>10205</v>
      </c>
      <c r="G54" s="148"/>
      <c r="H54" s="148"/>
    </row>
    <row r="55" spans="1:8" x14ac:dyDescent="0.25">
      <c r="A55" s="93" t="s">
        <v>118</v>
      </c>
      <c r="B55" s="158" t="s">
        <v>9513</v>
      </c>
      <c r="C55" s="158" t="str">
        <f>VLOOKUP(B55,Concepts!C:Q,14,0)</f>
        <v>Business losses absorbed without incentive field</v>
      </c>
      <c r="D55" s="172" t="str">
        <f>VLOOKUP(B55,Concepts!C:Q,15,0)</f>
        <v>Kerugian perniagaan diserap tanpa bidang insentif</v>
      </c>
      <c r="E55" s="163" t="s">
        <v>10206</v>
      </c>
      <c r="F55" s="162" t="s">
        <v>10207</v>
      </c>
      <c r="G55" s="148"/>
      <c r="H55" s="148"/>
    </row>
    <row r="56" spans="1:8" x14ac:dyDescent="0.25">
      <c r="A56" s="93" t="s">
        <v>118</v>
      </c>
      <c r="B56" s="158" t="s">
        <v>9516</v>
      </c>
      <c r="C56" s="158" t="str">
        <f>VLOOKUP(B56,Concepts!C:Q,14,0)</f>
        <v>Statutory income less business losses absorbed without incentive field</v>
      </c>
      <c r="D56" s="172" t="str">
        <f>VLOOKUP(B56,Concepts!C:Q,15,0)</f>
        <v>Pendapatan berkanun ditolak kerugian perniagaan diserap tanpa bidang insentif</v>
      </c>
      <c r="E56" s="534" t="s">
        <v>10208</v>
      </c>
      <c r="F56" s="162" t="s">
        <v>10209</v>
      </c>
      <c r="G56" s="148"/>
      <c r="H56" s="148"/>
    </row>
    <row r="57" spans="1:8" x14ac:dyDescent="0.25">
      <c r="A57" s="93" t="s">
        <v>118</v>
      </c>
      <c r="B57" s="34" t="s">
        <v>9519</v>
      </c>
      <c r="C57" s="34" t="str">
        <f>VLOOKUP(B57,Concepts!C:Q,14,0)</f>
        <v>Combined statutory income (field with incentive and field without incentive)</v>
      </c>
      <c r="D57" s="172" t="str">
        <f>VLOOKUP(B57,Concepts!C:Q,15,0)</f>
        <v>Pendapatan berkanun digabungkan (bidang dengan insentif dan bidang tanpa insentif)</v>
      </c>
      <c r="E57" s="109" t="s">
        <v>16138</v>
      </c>
      <c r="F57" s="162" t="s">
        <v>10210</v>
      </c>
      <c r="G57" s="148" t="s">
        <v>10211</v>
      </c>
      <c r="H57" s="148" t="s">
        <v>10211</v>
      </c>
    </row>
    <row r="58" spans="1:8" x14ac:dyDescent="0.25">
      <c r="A58" s="93" t="s">
        <v>118</v>
      </c>
      <c r="B58" s="34" t="s">
        <v>902</v>
      </c>
      <c r="C58" s="34" t="str">
        <f>VLOOKUP(B58,Concepts!C:Q,14,0)</f>
        <v>Infrastructure allowance</v>
      </c>
      <c r="D58" s="172" t="str">
        <f>VLOOKUP(B58,Concepts!C:Q,15,0)</f>
        <v>Elaun infrastruktur</v>
      </c>
      <c r="E58" s="163" t="s">
        <v>10212</v>
      </c>
      <c r="F58" s="279" t="s">
        <v>10213</v>
      </c>
      <c r="G58" s="148"/>
      <c r="H58" s="148"/>
    </row>
    <row r="59" spans="1:8" x14ac:dyDescent="0.25">
      <c r="A59" s="93" t="s">
        <v>118</v>
      </c>
      <c r="B59" s="34" t="s">
        <v>9524</v>
      </c>
      <c r="C59" s="34" t="str">
        <f>VLOOKUP(B59,Concepts!C:Q,14,0)</f>
        <v>Assessable income (incentive field and field without incentive)</v>
      </c>
      <c r="D59" s="172" t="str">
        <f>VLOOKUP(B59,Concepts!C:Q,15,0)</f>
        <v>Pendapatan boleh ditaksir (bidang insentif dan bidang tanpa insentif)</v>
      </c>
      <c r="E59" s="109" t="s">
        <v>16139</v>
      </c>
      <c r="F59" s="279" t="s">
        <v>10214</v>
      </c>
      <c r="G59" s="148" t="s">
        <v>13510</v>
      </c>
      <c r="H59" s="148" t="s">
        <v>13510</v>
      </c>
    </row>
    <row r="60" spans="1:8" x14ac:dyDescent="0.25">
      <c r="A60" s="93" t="s">
        <v>118</v>
      </c>
      <c r="B60" s="34" t="s">
        <v>9527</v>
      </c>
      <c r="C60" s="34" t="str">
        <f>VLOOKUP(B60,Concepts!C:Q,14,0)</f>
        <v>Donation / gift / contribution (incentive field and field without incentive) [abstract]</v>
      </c>
      <c r="D60" s="172" t="str">
        <f>VLOOKUP(B60,Concepts!C:Q,15,0)</f>
        <v>Derma / hadiah / sumbangan (bidang insentif dan bidang tanpa insentif) [abstrak]</v>
      </c>
      <c r="E60" s="162" t="s">
        <v>10169</v>
      </c>
      <c r="F60" s="279" t="s">
        <v>10170</v>
      </c>
      <c r="G60" s="148"/>
      <c r="H60" s="148"/>
    </row>
    <row r="61" spans="1:8" x14ac:dyDescent="0.25">
      <c r="A61" s="93" t="s">
        <v>118</v>
      </c>
      <c r="B61" s="158" t="s">
        <v>9529</v>
      </c>
      <c r="C61" s="158" t="str">
        <f>VLOOKUP(B61,Concepts!C:Q,14,0)</f>
        <v>Gift of money to the government / local authorities (incentive field and field without incentive)</v>
      </c>
      <c r="D61" s="172" t="str">
        <f>VLOOKUP(B61,Concepts!C:Q,15,0)</f>
        <v>Hadiah wang kepada kerajaan / pihak berkuasa tempatan (bidang insentif dan bidang tanpa insentif)</v>
      </c>
      <c r="E61" s="162" t="s">
        <v>10215</v>
      </c>
      <c r="F61" s="162" t="s">
        <v>10216</v>
      </c>
      <c r="G61" s="148"/>
      <c r="H61" s="148"/>
    </row>
    <row r="62" spans="1:8" x14ac:dyDescent="0.25">
      <c r="A62" s="93" t="s">
        <v>118</v>
      </c>
      <c r="B62" s="158" t="s">
        <v>9531</v>
      </c>
      <c r="C62" s="158" t="str">
        <f>VLOOKUP(B62,Concepts!C:Q,14,0)</f>
        <v>Gift of money to approved institutions or organisations (incentive field and field without incentive)</v>
      </c>
      <c r="D62" s="172" t="str">
        <f>VLOOKUP(B62,Concepts!C:Q,15,0)</f>
        <v>Hadiah wang kepada institusi yang diluluskan atau organisasi (bidang insentif dan bidang tanpa insentif)</v>
      </c>
      <c r="E62" s="162" t="s">
        <v>10217</v>
      </c>
      <c r="F62" s="162" t="s">
        <v>10218</v>
      </c>
      <c r="G62" s="148"/>
      <c r="H62" s="148"/>
    </row>
    <row r="63" spans="1:8" x14ac:dyDescent="0.25">
      <c r="A63" s="93" t="s">
        <v>118</v>
      </c>
      <c r="B63" s="158" t="s">
        <v>9534</v>
      </c>
      <c r="C63" s="158" t="str">
        <f>VLOOKUP(B63,Concepts!C:Q,14,0)</f>
        <v>Gift of money or cost of contribution in kind for any approved sports activity or sports body (incentive field and field without incentive)</v>
      </c>
      <c r="D63" s="172" t="str">
        <f>VLOOKUP(B63,Concepts!C:Q,15,0)</f>
        <v>Hadiah wang atau kos sumbangan manfaat kepada badan yang diluluskan aktiviti sukan atau sukan (bidang insentif dan bidang tanpa insentif)</v>
      </c>
      <c r="E63" s="162" t="s">
        <v>10219</v>
      </c>
      <c r="F63" s="162" t="s">
        <v>10220</v>
      </c>
      <c r="G63" s="148"/>
      <c r="H63" s="148"/>
    </row>
    <row r="64" spans="1:8" x14ac:dyDescent="0.25">
      <c r="A64" s="93" t="s">
        <v>118</v>
      </c>
      <c r="B64" s="158" t="s">
        <v>9537</v>
      </c>
      <c r="C64" s="158" t="str">
        <f>VLOOKUP(B64,Concepts!C:Q,14,0)</f>
        <v>Gift of money or cost of contribution in kind for any project of national interest approved by the minister of finance (incentive field and field without incentive)</v>
      </c>
      <c r="D64" s="172" t="str">
        <f>VLOOKUP(B64,Concepts!C:Q,15,0)</f>
        <v>Hadiah wang atau kos sumbangan manfaat kepada projek berkepentingan negara yang diluluskan oleh menteri kewangan (bidang insentif dan bidang tanpa insentif)</v>
      </c>
      <c r="E64" s="162" t="s">
        <v>10221</v>
      </c>
      <c r="F64" s="162" t="s">
        <v>10222</v>
      </c>
      <c r="G64" s="148"/>
      <c r="H64" s="148"/>
    </row>
    <row r="65" spans="1:8" x14ac:dyDescent="0.25">
      <c r="A65" s="93" t="s">
        <v>118</v>
      </c>
      <c r="B65" s="158" t="s">
        <v>9540</v>
      </c>
      <c r="C65" s="158" t="str">
        <f>VLOOKUP(B65,Concepts!C:Q,14,0)</f>
        <v>Gift of money to approved institutions or organisations, cost of contribution in kind for any approved sports activity or sports body and project of national interest approved by the minister of finance (incentive field and field without incentive)</v>
      </c>
      <c r="D65" s="172" t="str">
        <f>VLOOKUP(B65,Concepts!C:Q,15,0)</f>
        <v>Hadiah wang kepada institusi atau organisasi yang diluluskan, kos sumbangan manfaat kepada aktiviti sukan yang diluluskan atau badan sukan dan projek berkepentingan negara yang diluluskan oleh menteri kewangan (bidang insentif dan bidang tanpa insentif)</v>
      </c>
      <c r="E65" s="63" t="s">
        <v>10223</v>
      </c>
      <c r="F65" s="162" t="s">
        <v>10224</v>
      </c>
      <c r="G65" s="162" t="s">
        <v>10225</v>
      </c>
      <c r="H65" s="148" t="s">
        <v>10226</v>
      </c>
    </row>
    <row r="66" spans="1:8" x14ac:dyDescent="0.25">
      <c r="A66" s="93" t="s">
        <v>118</v>
      </c>
      <c r="B66" s="158" t="s">
        <v>9543</v>
      </c>
      <c r="C66" s="158" t="str">
        <f>VLOOKUP(B66,Concepts!C:Q,14,0)</f>
        <v>Gift of artefacts, manuscripts or paintings (incentive field and field without incentive)</v>
      </c>
      <c r="D66" s="172" t="str">
        <f>VLOOKUP(B66,Concepts!C:Q,15,0)</f>
        <v>Hadiah artifak, manuskrip atau lukisan (bidang insentif dan bidang tanpa insentif)</v>
      </c>
      <c r="E66" s="163" t="s">
        <v>16140</v>
      </c>
      <c r="F66" s="162" t="s">
        <v>10227</v>
      </c>
      <c r="G66" s="148"/>
      <c r="H66" s="148"/>
    </row>
    <row r="67" spans="1:8" x14ac:dyDescent="0.25">
      <c r="A67" s="93" t="s">
        <v>118</v>
      </c>
      <c r="B67" s="158" t="s">
        <v>9546</v>
      </c>
      <c r="C67" s="158" t="str">
        <f>VLOOKUP(B67,Concepts!C:Q,14,0)</f>
        <v>Gift of money or contribution in kind for the provision of facilities in public places for the benefit of disabled persons (incentive field and field without incentive)</v>
      </c>
      <c r="D67" s="172" t="str">
        <f>VLOOKUP(B67,Concepts!C:Q,15,0)</f>
        <v>Hadiah wang atau sumbangan manfaat bagi menyediakan kemudahan di tempat awam untuk orang yang kurang upaya (bidang insentif dan bidang tanpa insentif)</v>
      </c>
      <c r="E67" s="109" t="s">
        <v>16141</v>
      </c>
      <c r="F67" s="162" t="s">
        <v>10228</v>
      </c>
      <c r="G67" s="148"/>
      <c r="H67" s="148"/>
    </row>
    <row r="68" spans="1:8" x14ac:dyDescent="0.25">
      <c r="A68" s="93" t="s">
        <v>118</v>
      </c>
      <c r="B68" s="158" t="s">
        <v>9549</v>
      </c>
      <c r="C68" s="158" t="str">
        <f>VLOOKUP(B68,Concepts!C:Q,14,0)</f>
        <v>Gift of money or medical equipment to any healthcare facility approved by the ministry of health (incentive field and field without incentive)</v>
      </c>
      <c r="D68" s="172" t="str">
        <f>VLOOKUP(B68,Concepts!C:Q,15,0)</f>
        <v>Hadiah wang atau kos peralatan perubatan kepada mana-mana badan rawatan kesihatan yang diluluskan oleh kementerian kesihatan (bidang insentif dan bidang tanpa insentif)</v>
      </c>
      <c r="E68" s="163" t="s">
        <v>10229</v>
      </c>
      <c r="F68" s="162" t="s">
        <v>10230</v>
      </c>
      <c r="G68" s="148"/>
      <c r="H68" s="148"/>
    </row>
    <row r="69" spans="1:8" x14ac:dyDescent="0.25">
      <c r="A69" s="93" t="s">
        <v>118</v>
      </c>
      <c r="B69" s="158" t="s">
        <v>9552</v>
      </c>
      <c r="C69" s="158" t="str">
        <f>VLOOKUP(B69,Concepts!C:Q,14,0)</f>
        <v>Gift of paintings to the national art gallery or any state art gallery (incentive field and field without incentive)</v>
      </c>
      <c r="D69" s="172" t="str">
        <f>VLOOKUP(B69,Concepts!C:Q,15,0)</f>
        <v>Hadiah lukisan kepada balai seni lukis negara atau balai seni lukis negeri (bidang insentif dan bidang tanpa insentif)</v>
      </c>
      <c r="E69" s="163" t="s">
        <v>10231</v>
      </c>
      <c r="F69" s="162" t="s">
        <v>10232</v>
      </c>
      <c r="G69" s="148"/>
      <c r="H69" s="148"/>
    </row>
    <row r="70" spans="1:8" x14ac:dyDescent="0.25">
      <c r="A70" s="93" t="s">
        <v>118</v>
      </c>
      <c r="B70" s="34" t="s">
        <v>9555</v>
      </c>
      <c r="C70" s="34" t="str">
        <f>VLOOKUP(B70,Concepts!C:Q,14,0)</f>
        <v>Taxable income [abstract]</v>
      </c>
      <c r="D70" s="172" t="str">
        <f>VLOOKUP(B70,Concepts!C:Q,15,0)</f>
        <v>Pendapatan boleh cukai [abstrak]</v>
      </c>
      <c r="E70" s="163" t="s">
        <v>10233</v>
      </c>
      <c r="F70" s="162" t="s">
        <v>10234</v>
      </c>
      <c r="G70" s="148"/>
      <c r="H70" s="148"/>
    </row>
    <row r="71" spans="1:8" x14ac:dyDescent="0.25">
      <c r="A71" s="93" t="s">
        <v>118</v>
      </c>
      <c r="B71" s="158" t="s">
        <v>9492</v>
      </c>
      <c r="C71" s="158" t="str">
        <f>VLOOKUP(B71,Concepts!C:Q,14,0)</f>
        <v>Taxable income marginal field</v>
      </c>
      <c r="D71" s="172" t="str">
        <f>VLOOKUP(B71,Concepts!C:Q,15,0)</f>
        <v>Pendapatan boleh cukai lapangan minyak</v>
      </c>
      <c r="E71" s="163" t="s">
        <v>10235</v>
      </c>
      <c r="F71" s="162" t="s">
        <v>10236</v>
      </c>
      <c r="G71" s="163" t="s">
        <v>16142</v>
      </c>
      <c r="H71" s="163" t="s">
        <v>16143</v>
      </c>
    </row>
    <row r="72" spans="1:8" x14ac:dyDescent="0.25">
      <c r="A72" s="93" t="s">
        <v>118</v>
      </c>
      <c r="B72" s="158" t="s">
        <v>9558</v>
      </c>
      <c r="C72" s="158" t="str">
        <f>VLOOKUP(B72,Concepts!C:Q,14,0)</f>
        <v>Incentive field and field without incentive</v>
      </c>
      <c r="D72" s="172" t="str">
        <f>VLOOKUP(B72,Concepts!C:Q,15,0)</f>
        <v>Bidang insentif dan bidang tanpa insentif</v>
      </c>
      <c r="E72" s="109" t="s">
        <v>16144</v>
      </c>
      <c r="F72" s="162" t="s">
        <v>10237</v>
      </c>
      <c r="G72" s="148" t="s">
        <v>10238</v>
      </c>
      <c r="H72" s="148" t="s">
        <v>10238</v>
      </c>
    </row>
    <row r="73" spans="1:8" x14ac:dyDescent="0.25">
      <c r="A73" s="93" t="s">
        <v>118</v>
      </c>
      <c r="B73" s="26" t="s">
        <v>9561</v>
      </c>
      <c r="C73" s="26" t="str">
        <f>VLOOKUP(B73,Concepts!C:Q,14,0)</f>
        <v>Payable tax [abstract]</v>
      </c>
      <c r="D73" s="172" t="str">
        <f>VLOOKUP(B73,Concepts!C:Q,15,0)</f>
        <v>Cukai yang kena dibayar [abstrak]</v>
      </c>
      <c r="E73" s="163" t="s">
        <v>9187</v>
      </c>
      <c r="F73" s="162" t="s">
        <v>9186</v>
      </c>
      <c r="G73" s="148"/>
      <c r="H73" s="148"/>
    </row>
    <row r="74" spans="1:8" x14ac:dyDescent="0.25">
      <c r="A74" s="93" t="s">
        <v>118</v>
      </c>
      <c r="B74" s="34" t="s">
        <v>9563</v>
      </c>
      <c r="C74" s="34" t="str">
        <f>VLOOKUP(B74,Concepts!C:Q,14,0)</f>
        <v>Taxable income a</v>
      </c>
      <c r="D74" s="172" t="str">
        <f>VLOOKUP(B74,Concepts!C:Q,15,0)</f>
        <v>Pendapatan boleh cukai yang</v>
      </c>
      <c r="E74" s="162" t="s">
        <v>10239</v>
      </c>
      <c r="F74" s="162" t="s">
        <v>10240</v>
      </c>
      <c r="G74" s="162"/>
      <c r="H74" s="172"/>
    </row>
    <row r="75" spans="1:8" x14ac:dyDescent="0.25">
      <c r="A75" s="93" t="s">
        <v>118</v>
      </c>
      <c r="B75" s="34" t="s">
        <v>9566</v>
      </c>
      <c r="C75" s="34" t="str">
        <f>VLOOKUP(B75,Concepts!C:Q,14,0)</f>
        <v>Income tax a</v>
      </c>
      <c r="D75" s="172" t="str">
        <f>VLOOKUP(B75,Concepts!C:Q,15,0)</f>
        <v>Cukai pendapatan yang</v>
      </c>
      <c r="E75" s="162" t="s">
        <v>10241</v>
      </c>
      <c r="F75" s="162" t="s">
        <v>10242</v>
      </c>
      <c r="G75" s="162"/>
      <c r="H75" s="172"/>
    </row>
    <row r="76" spans="1:8" x14ac:dyDescent="0.25">
      <c r="A76" s="93" t="s">
        <v>118</v>
      </c>
      <c r="B76" s="34" t="s">
        <v>9569</v>
      </c>
      <c r="C76" s="34" t="str">
        <f>VLOOKUP(B76,Concepts!C:Q,14,0)</f>
        <v>Taxable income b</v>
      </c>
      <c r="D76" s="172" t="str">
        <f>VLOOKUP(B76,Concepts!C:Q,15,0)</f>
        <v>Pendapatan boleh cukai b</v>
      </c>
      <c r="E76" s="162" t="s">
        <v>10243</v>
      </c>
      <c r="F76" s="162" t="s">
        <v>10244</v>
      </c>
      <c r="G76" s="162"/>
      <c r="H76" s="172"/>
    </row>
    <row r="77" spans="1:8" x14ac:dyDescent="0.25">
      <c r="A77" s="93" t="s">
        <v>118</v>
      </c>
      <c r="B77" s="34" t="s">
        <v>9572</v>
      </c>
      <c r="C77" s="34" t="str">
        <f>VLOOKUP(B77,Concepts!C:Q,14,0)</f>
        <v>Rate (%) of tax b</v>
      </c>
      <c r="D77" s="172" t="str">
        <f>VLOOKUP(B77,Concepts!C:Q,15,0)</f>
        <v>Kadar (%) cukai b</v>
      </c>
      <c r="E77" s="162" t="s">
        <v>10245</v>
      </c>
      <c r="F77" s="162" t="s">
        <v>13511</v>
      </c>
      <c r="G77" s="148"/>
      <c r="H77" s="148"/>
    </row>
    <row r="78" spans="1:8" x14ac:dyDescent="0.25">
      <c r="A78" s="93" t="s">
        <v>118</v>
      </c>
      <c r="B78" s="34" t="s">
        <v>9575</v>
      </c>
      <c r="C78" s="34" t="str">
        <f>VLOOKUP(B78,Concepts!C:Q,14,0)</f>
        <v>Income tax b</v>
      </c>
      <c r="D78" s="172" t="str">
        <f>VLOOKUP(B78,Concepts!C:Q,15,0)</f>
        <v>Cukai pendapatan b</v>
      </c>
      <c r="E78" s="162" t="s">
        <v>10246</v>
      </c>
      <c r="F78" s="162" t="s">
        <v>10247</v>
      </c>
      <c r="G78" s="148"/>
      <c r="H78" s="148"/>
    </row>
    <row r="79" spans="1:8" x14ac:dyDescent="0.25">
      <c r="A79" s="93" t="s">
        <v>118</v>
      </c>
      <c r="B79" s="34" t="s">
        <v>12215</v>
      </c>
      <c r="C79" s="34" t="str">
        <f>VLOOKUP(B79,Concepts!C:Q,14,0)</f>
        <v>Taxable income</v>
      </c>
      <c r="D79" s="172" t="str">
        <f>VLOOKUP(B79,Concepts!C:Q,15,0)</f>
        <v>Pendapatan yang boleh dikenakan cukai</v>
      </c>
      <c r="E79" s="162" t="s">
        <v>10248</v>
      </c>
      <c r="F79" s="162" t="s">
        <v>10249</v>
      </c>
      <c r="G79" s="148"/>
      <c r="H79" s="148"/>
    </row>
    <row r="80" spans="1:8" x14ac:dyDescent="0.25">
      <c r="A80" s="93" t="s">
        <v>118</v>
      </c>
      <c r="B80" s="26" t="s">
        <v>9578</v>
      </c>
      <c r="C80" s="26" t="str">
        <f>VLOOKUP(B80,Concepts!C:Q,14,0)</f>
        <v>Tax position of year assessment [abstract]</v>
      </c>
      <c r="D80" s="172" t="str">
        <f>VLOOKUP(B80,Concepts!C:Q,15,0)</f>
        <v>Kedudukan cukai taksiran tahun [abstrak]</v>
      </c>
      <c r="E80" s="162" t="s">
        <v>10250</v>
      </c>
      <c r="F80" s="162" t="s">
        <v>9076</v>
      </c>
      <c r="G80" s="148"/>
      <c r="H80" s="148"/>
    </row>
    <row r="81" spans="1:8" x14ac:dyDescent="0.25">
      <c r="A81" s="93" t="s">
        <v>118</v>
      </c>
      <c r="B81" s="34" t="s">
        <v>12215</v>
      </c>
      <c r="C81" s="34" t="str">
        <f>VLOOKUP(B81,Concepts!C:Q,14,0)</f>
        <v>Taxable income</v>
      </c>
      <c r="D81" s="172" t="str">
        <f>VLOOKUP(B81,Concepts!C:Q,15,0)</f>
        <v>Pendapatan yang boleh dikenakan cukai</v>
      </c>
      <c r="E81" s="162" t="s">
        <v>10251</v>
      </c>
      <c r="F81" s="162" t="s">
        <v>10252</v>
      </c>
      <c r="G81" s="148"/>
      <c r="H81" s="148"/>
    </row>
    <row r="82" spans="1:8" x14ac:dyDescent="0.25">
      <c r="A82" s="93" t="s">
        <v>118</v>
      </c>
      <c r="B82" s="34" t="s">
        <v>9581</v>
      </c>
      <c r="C82" s="34" t="str">
        <f>VLOOKUP(B82,Concepts!C:Q,14,0)</f>
        <v>Remission under section 65</v>
      </c>
      <c r="D82" s="172" t="str">
        <f>VLOOKUP(B82,Concepts!C:Q,15,0)</f>
        <v>Pengampunan di bawah seksyen 65</v>
      </c>
      <c r="E82" s="163" t="s">
        <v>16145</v>
      </c>
      <c r="F82" s="162" t="s">
        <v>10253</v>
      </c>
      <c r="G82" s="148"/>
      <c r="H82" s="148"/>
    </row>
    <row r="83" spans="1:8" x14ac:dyDescent="0.25">
      <c r="A83" s="93" t="s">
        <v>118</v>
      </c>
      <c r="B83" s="34" t="s">
        <v>12218</v>
      </c>
      <c r="C83" s="34" t="str">
        <f>VLOOKUP(B83,Concepts!C:Q,14,0)</f>
        <v>Taxable income less remission under section 65</v>
      </c>
      <c r="D83" s="172" t="str">
        <f>VLOOKUP(B83,Concepts!C:Q,15,0)</f>
        <v>Pendapatan boleh cukai kurang pengampunan di bawah seksyen 65</v>
      </c>
      <c r="E83" s="162" t="s">
        <v>10254</v>
      </c>
      <c r="F83" s="162" t="s">
        <v>10255</v>
      </c>
      <c r="G83" s="148"/>
      <c r="H83" s="148"/>
    </row>
    <row r="84" spans="1:8" x14ac:dyDescent="0.25">
      <c r="A84" s="93" t="s">
        <v>118</v>
      </c>
      <c r="B84" s="34" t="s">
        <v>9584</v>
      </c>
      <c r="C84" s="34" t="str">
        <f>VLOOKUP(B84,Concepts!C:Q,14,0)</f>
        <v>Instalment payments made</v>
      </c>
      <c r="D84" s="172" t="str">
        <f>VLOOKUP(B84,Concepts!C:Q,15,0)</f>
        <v>Bayaran ansuran dibuat</v>
      </c>
      <c r="E84" s="163" t="s">
        <v>10256</v>
      </c>
      <c r="F84" s="162" t="s">
        <v>10257</v>
      </c>
      <c r="G84" s="148"/>
      <c r="H84" s="148"/>
    </row>
    <row r="85" spans="1:8" x14ac:dyDescent="0.25">
      <c r="A85" s="93" t="s">
        <v>118</v>
      </c>
      <c r="B85" s="34" t="s">
        <v>9058</v>
      </c>
      <c r="C85" s="34" t="str">
        <f>VLOOKUP(B85,Concepts!C:Q,14,0)</f>
        <v>Balance of tax payable</v>
      </c>
      <c r="D85" s="172" t="str">
        <f>VLOOKUP(B85,Concepts!C:Q,15,0)</f>
        <v>Baki cukai kena dibayar</v>
      </c>
      <c r="E85" s="163" t="s">
        <v>16146</v>
      </c>
      <c r="F85" s="162" t="s">
        <v>10258</v>
      </c>
      <c r="G85" s="148"/>
      <c r="H85" s="148"/>
    </row>
    <row r="86" spans="1:8" x14ac:dyDescent="0.25">
      <c r="A86" s="93" t="s">
        <v>118</v>
      </c>
      <c r="B86" s="34" t="s">
        <v>9054</v>
      </c>
      <c r="C86" s="34" t="str">
        <f>VLOOKUP(B86,Concepts!C:Q,14,0)</f>
        <v>Tax paid in excess</v>
      </c>
      <c r="D86" s="172" t="str">
        <f>VLOOKUP(B86,Concepts!C:Q,15,0)</f>
        <v>Cukai terlebih bayar</v>
      </c>
      <c r="E86" s="163" t="s">
        <v>10259</v>
      </c>
      <c r="F86" s="162" t="s">
        <v>10260</v>
      </c>
      <c r="G86" s="148"/>
      <c r="H86" s="148"/>
    </row>
    <row r="87" spans="1:8" x14ac:dyDescent="0.25">
      <c r="A87" s="93" t="s">
        <v>118</v>
      </c>
      <c r="B87" s="26" t="s">
        <v>9587</v>
      </c>
      <c r="C87" s="26" t="str">
        <f>VLOOKUP(B87,Concepts!C:Q,14,0)</f>
        <v>Allowance claim table 1 and table 2 [abstract]</v>
      </c>
      <c r="D87" s="172" t="str">
        <f>VLOOKUP(B87,Concepts!C:Q,15,0)</f>
        <v>Elaun meja tuntutan 1 dan jadual 2 [abstrak]</v>
      </c>
      <c r="E87" s="109" t="s">
        <v>16147</v>
      </c>
      <c r="F87" s="63" t="s">
        <v>10261</v>
      </c>
      <c r="G87" s="148"/>
      <c r="H87" s="148"/>
    </row>
    <row r="88" spans="1:8" x14ac:dyDescent="0.25">
      <c r="A88" s="93" t="s">
        <v>118</v>
      </c>
      <c r="B88" s="34" t="s">
        <v>9590</v>
      </c>
      <c r="C88" s="34" t="str">
        <f>VLOOKUP(B88,Concepts!C:Q,14,0)</f>
        <v>Allowance table 1 [abstract]</v>
      </c>
      <c r="D88" s="172" t="str">
        <f>VLOOKUP(B88,Concepts!C:Q,15,0)</f>
        <v>Meja elaun 1 [abstrak]</v>
      </c>
      <c r="E88" s="109" t="s">
        <v>16148</v>
      </c>
      <c r="F88" s="63" t="s">
        <v>10262</v>
      </c>
      <c r="G88" s="148"/>
      <c r="H88" s="148"/>
    </row>
    <row r="89" spans="1:8" x14ac:dyDescent="0.25">
      <c r="A89" s="93" t="s">
        <v>118</v>
      </c>
      <c r="B89" s="158" t="s">
        <v>9593</v>
      </c>
      <c r="C89" s="158" t="str">
        <f>VLOOKUP(B89,Concepts!C:Q,14,0)</f>
        <v>Claimed amount of table 1</v>
      </c>
      <c r="D89" s="172" t="str">
        <f>VLOOKUP(B89,Concepts!C:Q,15,0)</f>
        <v>Amaun yang dituntut jadual 1</v>
      </c>
      <c r="E89" s="109" t="s">
        <v>16149</v>
      </c>
      <c r="F89" s="63" t="s">
        <v>10263</v>
      </c>
      <c r="G89" s="148" t="s">
        <v>10264</v>
      </c>
      <c r="H89" s="148" t="s">
        <v>10265</v>
      </c>
    </row>
    <row r="90" spans="1:8" x14ac:dyDescent="0.25">
      <c r="A90" s="93" t="s">
        <v>118</v>
      </c>
      <c r="B90" s="158" t="s">
        <v>9596</v>
      </c>
      <c r="C90" s="158" t="str">
        <f>VLOOKUP(B90,Concepts!C:Q,14,0)</f>
        <v>Absorbed amount of table 1</v>
      </c>
      <c r="D90" s="172" t="str">
        <f>VLOOKUP(B90,Concepts!C:Q,15,0)</f>
        <v>Jumlah diserap jadual 1</v>
      </c>
      <c r="E90" s="109" t="s">
        <v>16150</v>
      </c>
      <c r="F90" s="63" t="s">
        <v>10266</v>
      </c>
      <c r="G90" s="148"/>
      <c r="H90" s="148"/>
    </row>
    <row r="91" spans="1:8" x14ac:dyDescent="0.25">
      <c r="A91" s="93" t="s">
        <v>118</v>
      </c>
      <c r="B91" s="158" t="s">
        <v>9599</v>
      </c>
      <c r="C91" s="158" t="str">
        <f>VLOOKUP(B91,Concepts!C:Q,14,0)</f>
        <v>Surrendered amount of table 1</v>
      </c>
      <c r="D91" s="172" t="str">
        <f>VLOOKUP(B91,Concepts!C:Q,15,0)</f>
        <v>Jumlah diserahkan jadual 1</v>
      </c>
      <c r="E91" s="109" t="s">
        <v>16151</v>
      </c>
      <c r="F91" s="63" t="s">
        <v>10267</v>
      </c>
      <c r="G91" s="148" t="s">
        <v>10268</v>
      </c>
      <c r="H91" s="148" t="s">
        <v>10269</v>
      </c>
    </row>
    <row r="92" spans="1:8" x14ac:dyDescent="0.25">
      <c r="A92" s="93" t="s">
        <v>118</v>
      </c>
      <c r="B92" s="158" t="s">
        <v>9602</v>
      </c>
      <c r="C92" s="158" t="str">
        <f>VLOOKUP(B92,Concepts!C:Q,14,0)</f>
        <v>Balance carried forward of table 1</v>
      </c>
      <c r="D92" s="172" t="str">
        <f>VLOOKUP(B92,Concepts!C:Q,15,0)</f>
        <v>Baki dibawa ke hadapan jadual 1</v>
      </c>
      <c r="E92" s="109" t="s">
        <v>10270</v>
      </c>
      <c r="F92" s="63" t="s">
        <v>10271</v>
      </c>
      <c r="G92" s="148"/>
      <c r="H92" s="148"/>
    </row>
    <row r="93" spans="1:8" x14ac:dyDescent="0.25">
      <c r="A93" s="93" t="s">
        <v>118</v>
      </c>
      <c r="B93" s="34" t="s">
        <v>9605</v>
      </c>
      <c r="C93" s="34" t="str">
        <f>VLOOKUP(B93,Concepts!C:Q,14,0)</f>
        <v>Allowance table 2 [abstract]</v>
      </c>
      <c r="D93" s="172" t="str">
        <f>VLOOKUP(B93,Concepts!C:Q,15,0)</f>
        <v>Jadual elaun 2 [abstrak]</v>
      </c>
      <c r="E93" s="109" t="s">
        <v>16152</v>
      </c>
      <c r="F93" s="63" t="s">
        <v>10272</v>
      </c>
      <c r="G93" s="148"/>
      <c r="H93" s="148"/>
    </row>
    <row r="94" spans="1:8" x14ac:dyDescent="0.25">
      <c r="A94" s="93" t="s">
        <v>118</v>
      </c>
      <c r="B94" s="158" t="s">
        <v>9608</v>
      </c>
      <c r="C94" s="158" t="str">
        <f>VLOOKUP(B94,Concepts!C:Q,14,0)</f>
        <v>Absorbed amount of table 2</v>
      </c>
      <c r="D94" s="172" t="str">
        <f>VLOOKUP(B94,Concepts!C:Q,15,0)</f>
        <v>Jumlah diserap jadual 2</v>
      </c>
      <c r="E94" s="109" t="s">
        <v>16153</v>
      </c>
      <c r="F94" s="63" t="s">
        <v>10273</v>
      </c>
      <c r="G94" s="148"/>
      <c r="H94" s="148"/>
    </row>
    <row r="95" spans="1:8" x14ac:dyDescent="0.25">
      <c r="A95" s="93" t="s">
        <v>118</v>
      </c>
      <c r="B95" s="158" t="s">
        <v>9611</v>
      </c>
      <c r="C95" s="158" t="str">
        <f>VLOOKUP(B95,Concepts!C:Q,14,0)</f>
        <v>Balance carried forward of table 2</v>
      </c>
      <c r="D95" s="172" t="str">
        <f>VLOOKUP(B95,Concepts!C:Q,15,0)</f>
        <v>Baki dibawa ke hadapan jadual 2</v>
      </c>
      <c r="E95" s="109" t="s">
        <v>10274</v>
      </c>
      <c r="F95" s="63" t="s">
        <v>10275</v>
      </c>
      <c r="G95" s="148"/>
      <c r="H95" s="148"/>
    </row>
    <row r="96" spans="1:8" x14ac:dyDescent="0.25">
      <c r="A96" s="93" t="s">
        <v>118</v>
      </c>
      <c r="B96" s="34" t="s">
        <v>12221</v>
      </c>
      <c r="C96" s="34" t="str">
        <f>VLOOKUP(B96,Concepts!C:Q,14,0)</f>
        <v>Capital allowance for obtained assets in basic period</v>
      </c>
      <c r="D96" s="172" t="str">
        <f>VLOOKUP(B96,Concepts!C:Q,15,0)</f>
        <v>Elaun modal bagi aset yang diperoleh dalam tempoh asas</v>
      </c>
      <c r="E96" s="109" t="s">
        <v>16154</v>
      </c>
      <c r="F96" s="63" t="s">
        <v>10276</v>
      </c>
      <c r="G96" s="148"/>
      <c r="H96" s="148"/>
    </row>
    <row r="97" spans="1:8" x14ac:dyDescent="0.25">
      <c r="A97" s="93" t="s">
        <v>118</v>
      </c>
      <c r="B97" s="26" t="s">
        <v>9614</v>
      </c>
      <c r="C97" s="26" t="str">
        <f>VLOOKUP(B97,Concepts!C:Q,14,0)</f>
        <v>Losses claim [abstract]</v>
      </c>
      <c r="D97" s="172" t="str">
        <f>VLOOKUP(B97,Concepts!C:Q,15,0)</f>
        <v>Kerugian menuntut [abstrak]</v>
      </c>
      <c r="E97" s="163" t="s">
        <v>16155</v>
      </c>
      <c r="F97" s="162" t="s">
        <v>10277</v>
      </c>
      <c r="G97" s="148"/>
      <c r="H97" s="148"/>
    </row>
    <row r="98" spans="1:8" x14ac:dyDescent="0.25">
      <c r="A98" s="93" t="s">
        <v>118</v>
      </c>
      <c r="B98" s="34" t="s">
        <v>9617</v>
      </c>
      <c r="C98" s="34" t="str">
        <f>VLOOKUP(B98,Concepts!C:Q,14,0)</f>
        <v>Business losses [abstract]</v>
      </c>
      <c r="D98" s="172" t="str">
        <f>VLOOKUP(B98,Concepts!C:Q,15,0)</f>
        <v>Kerugian perniagaan [abstrak]</v>
      </c>
      <c r="E98" s="163" t="s">
        <v>10278</v>
      </c>
      <c r="F98" s="162" t="s">
        <v>10279</v>
      </c>
      <c r="G98" s="148"/>
      <c r="H98" s="148"/>
    </row>
    <row r="99" spans="1:8" x14ac:dyDescent="0.25">
      <c r="A99" s="93" t="s">
        <v>118</v>
      </c>
      <c r="B99" s="158" t="s">
        <v>390</v>
      </c>
      <c r="C99" s="158" t="str">
        <f>VLOOKUP(B99,Concepts!C:Q,14,0)</f>
        <v>Losses brought forward</v>
      </c>
      <c r="D99" s="172" t="str">
        <f>VLOOKUP(B99,Concepts!C:Q,15,0)</f>
        <v>Kerugian bawa hadapan</v>
      </c>
      <c r="E99" s="162" t="s">
        <v>10280</v>
      </c>
      <c r="F99" s="162" t="s">
        <v>10281</v>
      </c>
      <c r="G99" s="148"/>
      <c r="H99" s="148"/>
    </row>
    <row r="100" spans="1:8" x14ac:dyDescent="0.25">
      <c r="A100" s="93" t="s">
        <v>118</v>
      </c>
      <c r="B100" s="158" t="s">
        <v>9620</v>
      </c>
      <c r="C100" s="158" t="str">
        <f>VLOOKUP(B100,Concepts!C:Q,14,0)</f>
        <v>Current year losses</v>
      </c>
      <c r="D100" s="172" t="str">
        <f>VLOOKUP(B100,Concepts!C:Q,15,0)</f>
        <v>Kerugian tahun semasa</v>
      </c>
      <c r="E100" s="63" t="s">
        <v>10282</v>
      </c>
      <c r="F100" s="63" t="s">
        <v>10283</v>
      </c>
      <c r="G100" s="148"/>
      <c r="H100" s="148"/>
    </row>
    <row r="101" spans="1:8" x14ac:dyDescent="0.25">
      <c r="A101" s="93" t="s">
        <v>118</v>
      </c>
      <c r="B101" s="158" t="s">
        <v>9623</v>
      </c>
      <c r="C101" s="158" t="str">
        <f>VLOOKUP(B101,Concepts!C:Q,14,0)</f>
        <v>Losses carried forward</v>
      </c>
      <c r="D101" s="172" t="str">
        <f>VLOOKUP(B101,Concepts!C:Q,15,0)</f>
        <v>Kerugian hantar hadapan</v>
      </c>
      <c r="E101" s="163" t="s">
        <v>10284</v>
      </c>
      <c r="F101" s="162" t="s">
        <v>10285</v>
      </c>
      <c r="G101" s="148"/>
      <c r="H101" s="148"/>
    </row>
    <row r="102" spans="1:8" x14ac:dyDescent="0.25">
      <c r="A102" s="93" t="s">
        <v>118</v>
      </c>
      <c r="B102" s="26" t="s">
        <v>3523</v>
      </c>
      <c r="C102" s="26" t="str">
        <f>VLOOKUP(B102,Concepts!C:Q,14,0)</f>
        <v>Incentive claim [abstract]</v>
      </c>
      <c r="D102" s="172" t="str">
        <f>VLOOKUP(B102,Concepts!C:Q,15,0)</f>
        <v>Tuntutan insentif [abstrak]</v>
      </c>
      <c r="E102" s="109" t="s">
        <v>10286</v>
      </c>
      <c r="F102" s="63" t="s">
        <v>10287</v>
      </c>
      <c r="G102" s="148"/>
      <c r="H102" s="148"/>
    </row>
    <row r="103" spans="1:8" x14ac:dyDescent="0.25">
      <c r="A103" s="93" t="s">
        <v>118</v>
      </c>
      <c r="B103" s="34" t="s">
        <v>9626</v>
      </c>
      <c r="C103" s="34" t="str">
        <f>VLOOKUP(B103,Concepts!C:Q,14,0)</f>
        <v>Incentive type: eligible project [abstract]</v>
      </c>
      <c r="D103" s="172" t="str">
        <f>VLOOKUP(B103,Concepts!C:Q,15,0)</f>
        <v>Jenis insentif: projek yang layak [abstrak]</v>
      </c>
      <c r="E103" s="109" t="s">
        <v>16156</v>
      </c>
      <c r="F103" s="63" t="s">
        <v>10288</v>
      </c>
      <c r="G103" s="148"/>
      <c r="H103" s="148"/>
    </row>
    <row r="104" spans="1:8" x14ac:dyDescent="0.25">
      <c r="A104" s="93" t="s">
        <v>118</v>
      </c>
      <c r="B104" s="158" t="s">
        <v>9629</v>
      </c>
      <c r="C104" s="158" t="str">
        <f>VLOOKUP(B104,Concepts!C:Q,14,0)</f>
        <v>Absorbed amount of eligible project</v>
      </c>
      <c r="D104" s="172" t="str">
        <f>VLOOKUP(B104,Concepts!C:Q,15,0)</f>
        <v>Jumlah diserap projek yang layak</v>
      </c>
      <c r="E104" s="109" t="s">
        <v>16157</v>
      </c>
      <c r="F104" s="63" t="s">
        <v>10289</v>
      </c>
      <c r="G104" s="148"/>
      <c r="H104" s="148"/>
    </row>
    <row r="105" spans="1:8" x14ac:dyDescent="0.25">
      <c r="A105" s="93" t="s">
        <v>118</v>
      </c>
      <c r="B105" s="158" t="s">
        <v>9632</v>
      </c>
      <c r="C105" s="158" t="str">
        <f>VLOOKUP(B105,Concepts!C:Q,14,0)</f>
        <v>Balance carried forward of eligible project</v>
      </c>
      <c r="D105" s="172" t="str">
        <f>VLOOKUP(B105,Concepts!C:Q,15,0)</f>
        <v>Baki hantar hadapan daripada projek yang layak</v>
      </c>
      <c r="E105" s="109" t="s">
        <v>10290</v>
      </c>
      <c r="F105" s="63" t="s">
        <v>10291</v>
      </c>
      <c r="G105" s="148"/>
      <c r="H105" s="148"/>
    </row>
    <row r="106" spans="1:8" x14ac:dyDescent="0.25">
      <c r="A106" s="93" t="s">
        <v>118</v>
      </c>
      <c r="B106" s="34" t="s">
        <v>9635</v>
      </c>
      <c r="C106" s="34" t="str">
        <f>VLOOKUP(B106,Concepts!C:Q,14,0)</f>
        <v>Intensive type: deep sea project [abstract]</v>
      </c>
      <c r="D106" s="172" t="str">
        <f>VLOOKUP(B106,Concepts!C:Q,15,0)</f>
        <v>Jenis intensif: projek laut dalam [abstrak]</v>
      </c>
      <c r="E106" s="109" t="s">
        <v>16158</v>
      </c>
      <c r="F106" s="63" t="s">
        <v>10292</v>
      </c>
      <c r="G106" s="148"/>
      <c r="H106" s="148"/>
    </row>
    <row r="107" spans="1:8" x14ac:dyDescent="0.25">
      <c r="A107" s="93" t="s">
        <v>118</v>
      </c>
      <c r="B107" s="158" t="s">
        <v>9638</v>
      </c>
      <c r="C107" s="158" t="str">
        <f>VLOOKUP(B107,Concepts!C:Q,14,0)</f>
        <v>Absorbed amount of deep sea project</v>
      </c>
      <c r="D107" s="172" t="str">
        <f>VLOOKUP(B107,Concepts!C:Q,15,0)</f>
        <v>Jumlah diserap projek laut dalam</v>
      </c>
      <c r="E107" s="109" t="s">
        <v>16159</v>
      </c>
      <c r="F107" s="63" t="s">
        <v>10293</v>
      </c>
      <c r="G107" s="148"/>
      <c r="H107" s="148"/>
    </row>
    <row r="108" spans="1:8" x14ac:dyDescent="0.25">
      <c r="A108" s="93" t="s">
        <v>118</v>
      </c>
      <c r="B108" s="158" t="s">
        <v>9641</v>
      </c>
      <c r="C108" s="158" t="str">
        <f>VLOOKUP(B108,Concepts!C:Q,14,0)</f>
        <v>Balance carried forward of deep sea project</v>
      </c>
      <c r="D108" s="172" t="str">
        <f>VLOOKUP(B108,Concepts!C:Q,15,0)</f>
        <v>Baki dibawa ke hadapan projek laut dalam</v>
      </c>
      <c r="E108" s="109" t="s">
        <v>10294</v>
      </c>
      <c r="F108" s="63" t="s">
        <v>10295</v>
      </c>
      <c r="G108" s="148"/>
      <c r="H108" s="148"/>
    </row>
    <row r="109" spans="1:8" x14ac:dyDescent="0.25">
      <c r="A109" s="93" t="s">
        <v>118</v>
      </c>
      <c r="B109" s="34" t="s">
        <v>9644</v>
      </c>
      <c r="C109" s="34" t="str">
        <f>VLOOKUP(B109,Concepts!C:Q,14,0)</f>
        <v>Incentive type: infrastructure project [abstract]</v>
      </c>
      <c r="D109" s="172" t="str">
        <f>VLOOKUP(B109,Concepts!C:Q,15,0)</f>
        <v>Jenis insentif: projek infrastruktur [abstrak]</v>
      </c>
      <c r="E109" s="109" t="s">
        <v>16160</v>
      </c>
      <c r="F109" s="63" t="s">
        <v>10296</v>
      </c>
      <c r="G109" s="148"/>
      <c r="H109" s="148"/>
    </row>
    <row r="110" spans="1:8" x14ac:dyDescent="0.25">
      <c r="A110" s="93" t="s">
        <v>118</v>
      </c>
      <c r="B110" s="158" t="s">
        <v>9647</v>
      </c>
      <c r="C110" s="158" t="str">
        <f>VLOOKUP(B110,Concepts!C:Q,14,0)</f>
        <v>Absorbed amount of infrastructure project</v>
      </c>
      <c r="D110" s="172" t="str">
        <f>VLOOKUP(B110,Concepts!C:Q,15,0)</f>
        <v>Jumlah diserap projek infrastruktur</v>
      </c>
      <c r="E110" s="109" t="s">
        <v>16161</v>
      </c>
      <c r="F110" s="63" t="s">
        <v>10297</v>
      </c>
      <c r="G110" s="148"/>
      <c r="H110" s="148"/>
    </row>
    <row r="111" spans="1:8" x14ac:dyDescent="0.25">
      <c r="A111" s="93" t="s">
        <v>118</v>
      </c>
      <c r="B111" s="158" t="s">
        <v>9650</v>
      </c>
      <c r="C111" s="158" t="str">
        <f>VLOOKUP(B111,Concepts!C:Q,14,0)</f>
        <v>Balance carried forward of infrastructure project</v>
      </c>
      <c r="D111" s="172" t="str">
        <f>VLOOKUP(B111,Concepts!C:Q,15,0)</f>
        <v>Baki hantar hadapan daripada projek prasarana</v>
      </c>
      <c r="E111" s="109" t="s">
        <v>10298</v>
      </c>
      <c r="F111" s="63" t="s">
        <v>10299</v>
      </c>
      <c r="G111" s="148"/>
      <c r="H111" s="148"/>
    </row>
    <row r="112" spans="1:8" x14ac:dyDescent="0.25">
      <c r="A112" s="93" t="s">
        <v>118</v>
      </c>
      <c r="B112" s="26" t="s">
        <v>9653</v>
      </c>
      <c r="C112" s="26" t="str">
        <f>VLOOKUP(B112,Concepts!C:Q,14,0)</f>
        <v>Preceding years' income not declared [abstract]</v>
      </c>
      <c r="D112" s="172" t="str">
        <f>VLOOKUP(B112,Concepts!C:Q,15,0)</f>
        <v>Pendapatan tahun kebelakangan yang tidak diisytiharkan [abstrak]</v>
      </c>
      <c r="E112" s="109" t="s">
        <v>16162</v>
      </c>
      <c r="F112" s="63" t="s">
        <v>10300</v>
      </c>
      <c r="G112" s="148"/>
      <c r="H112" s="148"/>
    </row>
    <row r="113" spans="1:8" x14ac:dyDescent="0.25">
      <c r="A113" s="93" t="s">
        <v>118</v>
      </c>
      <c r="B113" s="34" t="s">
        <v>9656</v>
      </c>
      <c r="C113" s="34" t="str">
        <f>VLOOKUP(B113,Concepts!C:Q,14,0)</f>
        <v>Taxable income of preceding year not declared ( if any)</v>
      </c>
      <c r="D113" s="172" t="str">
        <f>VLOOKUP(B113,Concepts!C:Q,15,0)</f>
        <v>Pendapatan boleh cukai tahun sebelumnya yang belum dilaporkan (jika ada)</v>
      </c>
      <c r="E113" s="109" t="s">
        <v>16163</v>
      </c>
      <c r="F113" s="63" t="s">
        <v>10301</v>
      </c>
      <c r="G113" s="148"/>
      <c r="H113" s="148"/>
    </row>
    <row r="114" spans="1:8" x14ac:dyDescent="0.25">
      <c r="A114" s="93" t="s">
        <v>118</v>
      </c>
      <c r="B114" s="26" t="s">
        <v>9659</v>
      </c>
      <c r="C114" s="26" t="str">
        <f>VLOOKUP(B114,Concepts!C:Q,14,0)</f>
        <v>Financial particular of taxable person [abstract]</v>
      </c>
      <c r="D114" s="172" t="str">
        <f>VLOOKUP(B114,Concepts!C:Q,15,0)</f>
        <v>Kewangan tertentu orang kena cukai [abstrak]</v>
      </c>
      <c r="E114" s="109" t="s">
        <v>16164</v>
      </c>
      <c r="F114" s="63" t="s">
        <v>10302</v>
      </c>
      <c r="G114" s="148"/>
      <c r="H114" s="148"/>
    </row>
    <row r="115" spans="1:8" x14ac:dyDescent="0.25">
      <c r="A115" s="93" t="s">
        <v>118</v>
      </c>
      <c r="B115" s="34" t="s">
        <v>9662</v>
      </c>
      <c r="C115" s="34" t="str">
        <f>VLOOKUP(B115,Concepts!C:Q,14,0)</f>
        <v>Business recovered expenditure [abstract]</v>
      </c>
      <c r="D115" s="172" t="str">
        <f>VLOOKUP(B115,Concepts!C:Q,15,0)</f>
        <v>Perniagaan pulih perbelanjaan [abstrak]</v>
      </c>
      <c r="E115" s="109" t="s">
        <v>11053</v>
      </c>
      <c r="F115" s="63" t="s">
        <v>10303</v>
      </c>
      <c r="G115" s="148"/>
      <c r="H115" s="148"/>
    </row>
    <row r="116" spans="1:8" x14ac:dyDescent="0.25">
      <c r="A116" s="93" t="s">
        <v>118</v>
      </c>
      <c r="B116" s="158" t="s">
        <v>9665</v>
      </c>
      <c r="C116" s="158" t="str">
        <f>VLOOKUP(B116,Concepts!C:Q,14,0)</f>
        <v>Business code related to business recovered expenditure</v>
      </c>
      <c r="D116" s="172" t="str">
        <f>VLOOKUP(B116,Concepts!C:Q,15,0)</f>
        <v>Kod perniagaan yang berkaitan dengan perbelanjaan perniagaan pulih</v>
      </c>
      <c r="E116" s="109" t="s">
        <v>10304</v>
      </c>
      <c r="F116" s="63" t="s">
        <v>10305</v>
      </c>
      <c r="G116" s="148"/>
      <c r="H116" s="148"/>
    </row>
    <row r="117" spans="1:8" x14ac:dyDescent="0.25">
      <c r="A117" s="93" t="s">
        <v>118</v>
      </c>
      <c r="B117" s="158" t="s">
        <v>9668</v>
      </c>
      <c r="C117" s="158" t="str">
        <f>VLOOKUP(B117,Concepts!C:Q,14,0)</f>
        <v>Business activity type related to business recovered expenditure</v>
      </c>
      <c r="D117" s="172" t="str">
        <f>VLOOKUP(B117,Concepts!C:Q,15,0)</f>
        <v>Aktiviti perniagaan yang berkaitan dengan jenis perniagaan pulih perbelanjaan</v>
      </c>
      <c r="E117" s="109" t="s">
        <v>16165</v>
      </c>
      <c r="F117" s="63" t="s">
        <v>13512</v>
      </c>
      <c r="G117" s="148"/>
      <c r="H117" s="148"/>
    </row>
    <row r="118" spans="1:8" x14ac:dyDescent="0.25">
      <c r="A118" s="93" t="s">
        <v>118</v>
      </c>
      <c r="B118" s="158" t="s">
        <v>9671</v>
      </c>
      <c r="C118" s="158" t="str">
        <f>VLOOKUP(B118,Concepts!C:Q,14,0)</f>
        <v>Crude oil recovery related to business recovered expenditure</v>
      </c>
      <c r="D118" s="172" t="str">
        <f>VLOOKUP(B118,Concepts!C:Q,15,0)</f>
        <v>Pemulihan minyak mentah yang berkaitan dengan perniagaan pulih perbelanjaan</v>
      </c>
      <c r="E118" s="109" t="s">
        <v>16166</v>
      </c>
      <c r="F118" s="63" t="s">
        <v>10306</v>
      </c>
      <c r="G118" s="148"/>
      <c r="H118" s="148"/>
    </row>
    <row r="119" spans="1:8" x14ac:dyDescent="0.25">
      <c r="A119" s="93" t="s">
        <v>118</v>
      </c>
      <c r="B119" s="158" t="s">
        <v>9674</v>
      </c>
      <c r="C119" s="158" t="str">
        <f>VLOOKUP(B119,Concepts!C:Q,14,0)</f>
        <v>Export duty related to business recovered expenditure</v>
      </c>
      <c r="D119" s="172" t="str">
        <f>VLOOKUP(B119,Concepts!C:Q,15,0)</f>
        <v>Duti eksport yang berkaitan dengan perniagaan pulih perbelanjaan</v>
      </c>
      <c r="E119" s="109" t="s">
        <v>10307</v>
      </c>
      <c r="F119" s="63" t="s">
        <v>10308</v>
      </c>
      <c r="G119" s="148"/>
      <c r="H119" s="148"/>
    </row>
    <row r="120" spans="1:8" x14ac:dyDescent="0.25">
      <c r="A120" s="93" t="s">
        <v>118</v>
      </c>
      <c r="B120" s="158" t="s">
        <v>9677</v>
      </c>
      <c r="C120" s="158" t="str">
        <f>VLOOKUP(B120,Concepts!C:Q,14,0)</f>
        <v>Gas acquisition related to business recovered expenditure</v>
      </c>
      <c r="D120" s="172" t="str">
        <f>VLOOKUP(B120,Concepts!C:Q,15,0)</f>
        <v>Pengambilalihan gas yang berkaitan dengan perniagaan pulih perbelanjaan</v>
      </c>
      <c r="E120" s="109" t="s">
        <v>16167</v>
      </c>
      <c r="F120" s="63" t="s">
        <v>10309</v>
      </c>
      <c r="G120" s="148"/>
      <c r="H120" s="148"/>
    </row>
    <row r="121" spans="1:8" x14ac:dyDescent="0.25">
      <c r="A121" s="93" t="s">
        <v>118</v>
      </c>
      <c r="B121" s="158" t="s">
        <v>9680</v>
      </c>
      <c r="C121" s="158" t="str">
        <f>VLOOKUP(B121,Concepts!C:Q,14,0)</f>
        <v>Condensate gains related to business recovered expenditure</v>
      </c>
      <c r="D121" s="172" t="str">
        <f>VLOOKUP(B121,Concepts!C:Q,15,0)</f>
        <v>Keuntungan kondensat yang berkaitan dengan perniagaan pulih perbelanjaan</v>
      </c>
      <c r="E121" s="109" t="s">
        <v>16168</v>
      </c>
      <c r="F121" s="63" t="s">
        <v>10310</v>
      </c>
      <c r="G121" s="148"/>
      <c r="H121" s="148"/>
    </row>
    <row r="122" spans="1:8" x14ac:dyDescent="0.25">
      <c r="A122" s="93" t="s">
        <v>118</v>
      </c>
      <c r="B122" s="158" t="s">
        <v>9683</v>
      </c>
      <c r="C122" s="158" t="str">
        <f>VLOOKUP(B122,Concepts!C:Q,14,0)</f>
        <v>Other gains related to business recovered expenditure</v>
      </c>
      <c r="D122" s="172" t="str">
        <f>VLOOKUP(B122,Concepts!C:Q,15,0)</f>
        <v>Keuntungan lain yang berkaitan dengan perniagaan pulih perbelanjaan</v>
      </c>
      <c r="E122" s="109" t="s">
        <v>16169</v>
      </c>
      <c r="F122" s="63" t="s">
        <v>10311</v>
      </c>
      <c r="G122" s="148"/>
      <c r="H122" s="148"/>
    </row>
    <row r="123" spans="1:8" x14ac:dyDescent="0.25">
      <c r="A123" s="93" t="s">
        <v>118</v>
      </c>
      <c r="B123" s="158" t="s">
        <v>12224</v>
      </c>
      <c r="C123" s="158" t="str">
        <f>VLOOKUP(B123,Concepts!C:Q,14,0)</f>
        <v>Gains related to business recovered expenditure</v>
      </c>
      <c r="D123" s="172" t="str">
        <f>VLOOKUP(B123,Concepts!C:Q,15,0)</f>
        <v>Keuntungan yang berkaitan dengan perniagaan pulih perbelanjaan</v>
      </c>
      <c r="E123" s="109" t="s">
        <v>16170</v>
      </c>
      <c r="F123" s="63" t="s">
        <v>10312</v>
      </c>
      <c r="G123" s="148" t="s">
        <v>10313</v>
      </c>
      <c r="H123" s="148" t="s">
        <v>10313</v>
      </c>
    </row>
    <row r="124" spans="1:8" x14ac:dyDescent="0.25">
      <c r="A124" s="93" t="s">
        <v>118</v>
      </c>
      <c r="B124" s="34" t="s">
        <v>9686</v>
      </c>
      <c r="C124" s="34" t="str">
        <f>VLOOKUP(B124,Concepts!C:Q,14,0)</f>
        <v>Production cost [abstract]</v>
      </c>
      <c r="D124" s="172" t="str">
        <f>VLOOKUP(B124,Concepts!C:Q,15,0)</f>
        <v>Kos pengeluaran [abstrak]</v>
      </c>
      <c r="E124" s="109" t="s">
        <v>16171</v>
      </c>
      <c r="F124" s="63" t="s">
        <v>10314</v>
      </c>
      <c r="G124" s="148"/>
      <c r="H124" s="148"/>
    </row>
    <row r="125" spans="1:8" x14ac:dyDescent="0.25">
      <c r="A125" s="93" t="s">
        <v>118</v>
      </c>
      <c r="B125" s="158" t="s">
        <v>9689</v>
      </c>
      <c r="C125" s="158" t="str">
        <f>VLOOKUP(B125,Concepts!C:Q,14,0)</f>
        <v>Purchase related to production cost</v>
      </c>
      <c r="D125" s="172" t="str">
        <f>VLOOKUP(B125,Concepts!C:Q,15,0)</f>
        <v>Pembelian yang berkaitan dengan kos pengeluaran</v>
      </c>
      <c r="E125" s="109" t="s">
        <v>16172</v>
      </c>
      <c r="F125" s="63" t="s">
        <v>10315</v>
      </c>
      <c r="G125" s="148"/>
      <c r="H125" s="148"/>
    </row>
    <row r="126" spans="1:8" x14ac:dyDescent="0.25">
      <c r="A126" s="93" t="s">
        <v>118</v>
      </c>
      <c r="B126" s="158" t="s">
        <v>9692</v>
      </c>
      <c r="C126" s="158" t="str">
        <f>VLOOKUP(B126,Concepts!C:Q,14,0)</f>
        <v>Operational expenditure related to production cost</v>
      </c>
      <c r="D126" s="172" t="str">
        <f>VLOOKUP(B126,Concepts!C:Q,15,0)</f>
        <v>Perbelanjaan operasi yang berkaitan dengan kos pengeluaran</v>
      </c>
      <c r="E126" s="109" t="s">
        <v>10316</v>
      </c>
      <c r="F126" s="63" t="s">
        <v>10317</v>
      </c>
      <c r="G126" s="148"/>
      <c r="H126" s="148"/>
    </row>
    <row r="127" spans="1:8" x14ac:dyDescent="0.25">
      <c r="A127" s="93" t="s">
        <v>118</v>
      </c>
      <c r="B127" s="158" t="s">
        <v>9695</v>
      </c>
      <c r="C127" s="158" t="str">
        <f>VLOOKUP(B127,Concepts!C:Q,14,0)</f>
        <v>Development expenditure related to production cost</v>
      </c>
      <c r="D127" s="172" t="str">
        <f>VLOOKUP(B127,Concepts!C:Q,15,0)</f>
        <v>Perbelanjaan pembangunan yang berkaitan dengan kos pengeluaran</v>
      </c>
      <c r="E127" s="63" t="s">
        <v>10318</v>
      </c>
      <c r="F127" s="63" t="s">
        <v>10319</v>
      </c>
      <c r="G127" s="148"/>
      <c r="H127" s="148"/>
    </row>
    <row r="128" spans="1:8" x14ac:dyDescent="0.25">
      <c r="A128" s="93" t="s">
        <v>118</v>
      </c>
      <c r="B128" s="158" t="s">
        <v>9698</v>
      </c>
      <c r="C128" s="158" t="str">
        <f>VLOOKUP(B128,Concepts!C:Q,14,0)</f>
        <v>Geological and geophysical expenditure</v>
      </c>
      <c r="D128" s="172" t="str">
        <f>VLOOKUP(B128,Concepts!C:Q,15,0)</f>
        <v>Perbelanjaan geologi dan geofizik</v>
      </c>
      <c r="E128" s="63" t="s">
        <v>10320</v>
      </c>
      <c r="F128" s="63" t="s">
        <v>10321</v>
      </c>
      <c r="G128" s="148"/>
      <c r="H128" s="148"/>
    </row>
    <row r="129" spans="1:8" x14ac:dyDescent="0.25">
      <c r="A129" s="93" t="s">
        <v>118</v>
      </c>
      <c r="B129" s="158" t="s">
        <v>9701</v>
      </c>
      <c r="C129" s="158" t="str">
        <f>VLOOKUP(B129,Concepts!C:Q,14,0)</f>
        <v>Other production cost</v>
      </c>
      <c r="D129" s="172" t="str">
        <f>VLOOKUP(B129,Concepts!C:Q,15,0)</f>
        <v>Kos pengeluaran yang lain</v>
      </c>
      <c r="E129" s="63" t="s">
        <v>10322</v>
      </c>
      <c r="F129" s="63" t="s">
        <v>10323</v>
      </c>
      <c r="G129" s="148"/>
      <c r="H129" s="148"/>
    </row>
    <row r="130" spans="1:8" x14ac:dyDescent="0.25">
      <c r="A130" s="93" t="s">
        <v>118</v>
      </c>
      <c r="B130" s="158" t="s">
        <v>12227</v>
      </c>
      <c r="C130" s="158" t="str">
        <f>VLOOKUP(B130,Concepts!C:Q,14,0)</f>
        <v>Production cost</v>
      </c>
      <c r="D130" s="172" t="str">
        <f>VLOOKUP(B130,Concepts!C:Q,15,0)</f>
        <v>Kos pengeluaran</v>
      </c>
      <c r="E130" s="63" t="s">
        <v>10324</v>
      </c>
      <c r="F130" s="63" t="s">
        <v>10325</v>
      </c>
      <c r="G130" s="148"/>
      <c r="H130" s="148"/>
    </row>
    <row r="131" spans="1:8" x14ac:dyDescent="0.25">
      <c r="A131" s="93" t="s">
        <v>118</v>
      </c>
      <c r="B131" s="34" t="s">
        <v>9704</v>
      </c>
      <c r="C131" s="34" t="str">
        <f>VLOOKUP(B131,Concepts!C:Q,14,0)</f>
        <v>Gross profit / Loss return form under section 30 of petroleum act (income tax) 1967</v>
      </c>
      <c r="D131" s="172" t="str">
        <f>VLOOKUP(B131,Concepts!C:Q,15,0)</f>
        <v>Borang nyata keuntungan / kerugian kasar di bawah seksyen 30 akta petroleum (cukai pendapatan) 1967</v>
      </c>
      <c r="E131" s="63" t="s">
        <v>10326</v>
      </c>
      <c r="F131" s="63" t="s">
        <v>10327</v>
      </c>
      <c r="G131" s="161" t="s">
        <v>15839</v>
      </c>
      <c r="H131" s="82" t="s">
        <v>15841</v>
      </c>
    </row>
    <row r="132" spans="1:8" x14ac:dyDescent="0.25">
      <c r="A132" s="93" t="s">
        <v>118</v>
      </c>
      <c r="B132" s="34" t="s">
        <v>9707</v>
      </c>
      <c r="C132" s="34" t="str">
        <f>VLOOKUP(B132,Concepts!C:Q,14,0)</f>
        <v>Other business income return form under section 30 of petroleum act (income tax) 1967</v>
      </c>
      <c r="D132" s="172" t="str">
        <f>VLOOKUP(B132,Concepts!C:Q,15,0)</f>
        <v>Lain-lain borang nyata pendapatan perniagaan di bawah seksyen 30 akta petroleum (cukai pendapatan) 1967</v>
      </c>
      <c r="E132" s="109" t="s">
        <v>10328</v>
      </c>
      <c r="F132" s="63" t="s">
        <v>10329</v>
      </c>
      <c r="G132" s="148"/>
      <c r="H132" s="148"/>
    </row>
    <row r="133" spans="1:8" x14ac:dyDescent="0.25">
      <c r="A133" s="93" t="s">
        <v>118</v>
      </c>
      <c r="B133" s="34" t="s">
        <v>9710</v>
      </c>
      <c r="C133" s="34" t="str">
        <f>VLOOKUP(B133,Concepts!C:Q,14,0)</f>
        <v>Non-taxable profit return form under section 30 of petroleum act (income tax) 1967</v>
      </c>
      <c r="D133" s="172" t="str">
        <f>VLOOKUP(B133,Concepts!C:Q,15,0)</f>
        <v>Tanpa cukai borang nyata keuntungan di bawah seksyen 30 akta petroleum (cukai pendapatan) 1967</v>
      </c>
      <c r="E133" s="109" t="s">
        <v>10330</v>
      </c>
      <c r="F133" s="63" t="s">
        <v>10331</v>
      </c>
      <c r="G133" s="148"/>
      <c r="H133" s="148"/>
    </row>
    <row r="134" spans="1:8" x14ac:dyDescent="0.25">
      <c r="A134" s="93" t="s">
        <v>118</v>
      </c>
      <c r="B134" s="34" t="s">
        <v>8808</v>
      </c>
      <c r="C134" s="34" t="str">
        <f>VLOOKUP(B134,Concepts!C:Q,14,0)</f>
        <v>Expenses [abstract]</v>
      </c>
      <c r="D134" s="172" t="str">
        <f>VLOOKUP(B134,Concepts!C:Q,15,0)</f>
        <v>Perbelanjaan [abstrak]</v>
      </c>
      <c r="E134" s="109" t="s">
        <v>3133</v>
      </c>
      <c r="F134" s="63" t="s">
        <v>3132</v>
      </c>
      <c r="G134" s="148"/>
      <c r="H134" s="148"/>
    </row>
    <row r="135" spans="1:8" x14ac:dyDescent="0.25">
      <c r="A135" s="93" t="s">
        <v>118</v>
      </c>
      <c r="B135" s="158" t="s">
        <v>10774</v>
      </c>
      <c r="C135" s="158" t="str">
        <f>VLOOKUP(B135,Concepts!C:Q,14,0)</f>
        <v>Research expenditure</v>
      </c>
      <c r="D135" s="172" t="str">
        <f>VLOOKUP(B135,Concepts!C:Q,15,0)</f>
        <v>Perbelanjaan penyelidikan</v>
      </c>
      <c r="E135" s="109" t="s">
        <v>16173</v>
      </c>
      <c r="F135" s="63" t="s">
        <v>10332</v>
      </c>
      <c r="G135" s="148"/>
      <c r="H135" s="148"/>
    </row>
    <row r="136" spans="1:8" s="121" customFormat="1" x14ac:dyDescent="0.25">
      <c r="A136" s="93" t="s">
        <v>118</v>
      </c>
      <c r="B136" s="158" t="s">
        <v>9713</v>
      </c>
      <c r="C136" s="158" t="str">
        <f>VLOOKUP(B136,Concepts!C:Q,14,0)</f>
        <v>Lag</v>
      </c>
      <c r="D136" s="172" t="str">
        <f>VLOOKUP(B136,Concepts!C:Q,15,0)</f>
        <v>Lag</v>
      </c>
      <c r="E136" s="109" t="s">
        <v>16174</v>
      </c>
      <c r="F136" s="63" t="s">
        <v>10333</v>
      </c>
      <c r="G136" s="172"/>
      <c r="H136" s="172"/>
    </row>
    <row r="137" spans="1:8" x14ac:dyDescent="0.25">
      <c r="A137" s="93" t="s">
        <v>118</v>
      </c>
      <c r="B137" s="158" t="s">
        <v>9714</v>
      </c>
      <c r="C137" s="158" t="str">
        <f>VLOOKUP(B137,Concepts!C:Q,14,0)</f>
        <v>Supplemental payment to petroleum return form under section 30 of petroleum act (income tax) 1967</v>
      </c>
      <c r="D137" s="172" t="str">
        <f>VLOOKUP(B137,Concepts!C:Q,15,0)</f>
        <v>Bayaran tambahan kepada borang nyata petroleum di bawah seksyen 30 akta petroleum (cukai pendapatan) 1967</v>
      </c>
      <c r="E137" s="109" t="s">
        <v>10334</v>
      </c>
      <c r="F137" s="342" t="s">
        <v>16175</v>
      </c>
      <c r="G137" s="148"/>
      <c r="H137" s="148"/>
    </row>
    <row r="138" spans="1:8" x14ac:dyDescent="0.25">
      <c r="A138" s="93" t="s">
        <v>118</v>
      </c>
      <c r="B138" s="158" t="s">
        <v>9717</v>
      </c>
      <c r="C138" s="158" t="str">
        <f>VLOOKUP(B138,Concepts!C:Q,14,0)</f>
        <v>Depreciation</v>
      </c>
      <c r="D138" s="172" t="str">
        <f>VLOOKUP(B138,Concepts!C:Q,15,0)</f>
        <v>Susutnilai</v>
      </c>
      <c r="E138" s="109" t="s">
        <v>10335</v>
      </c>
      <c r="F138" s="63" t="s">
        <v>10336</v>
      </c>
      <c r="G138" s="148"/>
      <c r="H138" s="148"/>
    </row>
    <row r="139" spans="1:8" x14ac:dyDescent="0.25">
      <c r="A139" s="93" t="s">
        <v>118</v>
      </c>
      <c r="B139" s="158" t="s">
        <v>9719</v>
      </c>
      <c r="C139" s="158" t="str">
        <f>VLOOKUP(B139,Concepts!C:Q,14,0)</f>
        <v>Payment for professional, technical, management and legal cost</v>
      </c>
      <c r="D139" s="172" t="str">
        <f>VLOOKUP(B139,Concepts!C:Q,15,0)</f>
        <v>Bayaran profesional, teknikal, pengurusan dan kos guaman</v>
      </c>
      <c r="E139" s="109" t="s">
        <v>16176</v>
      </c>
      <c r="F139" s="63" t="s">
        <v>10337</v>
      </c>
      <c r="G139" s="148"/>
      <c r="H139" s="148"/>
    </row>
    <row r="140" spans="1:8" x14ac:dyDescent="0.25">
      <c r="A140" s="93" t="s">
        <v>118</v>
      </c>
      <c r="B140" s="158" t="s">
        <v>9722</v>
      </c>
      <c r="C140" s="158" t="str">
        <f>VLOOKUP(B140,Concepts!C:Q,14,0)</f>
        <v>Technical fee payment to non-resident receiver</v>
      </c>
      <c r="D140" s="172" t="str">
        <f>VLOOKUP(B140,Concepts!C:Q,15,0)</f>
        <v>Bayaran yuran teknikal kepada penerima bukan pemastautin</v>
      </c>
      <c r="E140" s="109" t="s">
        <v>16177</v>
      </c>
      <c r="F140" s="63" t="s">
        <v>10338</v>
      </c>
      <c r="G140" s="148"/>
      <c r="H140" s="148"/>
    </row>
    <row r="141" spans="1:8" x14ac:dyDescent="0.25">
      <c r="A141" s="93" t="s">
        <v>118</v>
      </c>
      <c r="B141" s="158" t="s">
        <v>9725</v>
      </c>
      <c r="C141" s="158" t="str">
        <f>VLOOKUP(B141,Concepts!C:Q,14,0)</f>
        <v>Contract payment</v>
      </c>
      <c r="D141" s="172" t="str">
        <f>VLOOKUP(B141,Concepts!C:Q,15,0)</f>
        <v>Bayaran kontrak</v>
      </c>
      <c r="E141" s="109" t="s">
        <v>10339</v>
      </c>
      <c r="F141" s="63" t="s">
        <v>10340</v>
      </c>
      <c r="G141" s="148"/>
      <c r="H141" s="148"/>
    </row>
    <row r="142" spans="1:8" x14ac:dyDescent="0.25">
      <c r="A142" s="93" t="s">
        <v>118</v>
      </c>
      <c r="B142" s="158" t="s">
        <v>10777</v>
      </c>
      <c r="C142" s="158" t="str">
        <f>VLOOKUP(B142,Concepts!C:Q,14,0)</f>
        <v>Interest expenditure</v>
      </c>
      <c r="D142" s="172" t="str">
        <f>VLOOKUP(B142,Concepts!C:Q,15,0)</f>
        <v>Perbelanjaan faedah</v>
      </c>
      <c r="E142" s="109" t="s">
        <v>10341</v>
      </c>
      <c r="F142" s="63" t="s">
        <v>10342</v>
      </c>
      <c r="G142" s="148"/>
      <c r="H142" s="148"/>
    </row>
    <row r="143" spans="1:8" x14ac:dyDescent="0.25">
      <c r="A143" s="93" t="s">
        <v>118</v>
      </c>
      <c r="B143" s="158" t="s">
        <v>8800</v>
      </c>
      <c r="C143" s="158" t="str">
        <f>VLOOKUP(B143,Concepts!C:Q,14,0)</f>
        <v>Salaries and wages</v>
      </c>
      <c r="D143" s="172" t="str">
        <f>VLOOKUP(B143,Concepts!C:Q,15,0)</f>
        <v>Gaji dan upah</v>
      </c>
      <c r="E143" s="109" t="s">
        <v>10343</v>
      </c>
      <c r="F143" s="63" t="s">
        <v>10344</v>
      </c>
      <c r="G143" s="148"/>
      <c r="H143" s="148"/>
    </row>
    <row r="144" spans="1:8" x14ac:dyDescent="0.25">
      <c r="A144" s="93" t="s">
        <v>118</v>
      </c>
      <c r="B144" s="158" t="s">
        <v>9728</v>
      </c>
      <c r="C144" s="158" t="str">
        <f>VLOOKUP(B144,Concepts!C:Q,14,0)</f>
        <v>Employee stock cost option</v>
      </c>
      <c r="D144" s="172" t="str">
        <f>VLOOKUP(B144,Concepts!C:Q,15,0)</f>
        <v>Pekerja pilihan kos saham</v>
      </c>
      <c r="E144" s="109" t="s">
        <v>16178</v>
      </c>
      <c r="F144" s="63" t="s">
        <v>10345</v>
      </c>
      <c r="G144" s="148"/>
      <c r="H144" s="148"/>
    </row>
    <row r="145" spans="1:8" x14ac:dyDescent="0.25">
      <c r="A145" s="93" t="s">
        <v>118</v>
      </c>
      <c r="B145" s="158" t="s">
        <v>10778</v>
      </c>
      <c r="C145" s="158" t="str">
        <f>VLOOKUP(B145,Concepts!C:Q,14,0)</f>
        <v>Royalty expenditure</v>
      </c>
      <c r="D145" s="172" t="str">
        <f>VLOOKUP(B145,Concepts!C:Q,15,0)</f>
        <v>Perbelanjaan royalti</v>
      </c>
      <c r="E145" s="109" t="s">
        <v>16179</v>
      </c>
      <c r="F145" s="63" t="s">
        <v>10346</v>
      </c>
      <c r="G145" s="148"/>
      <c r="H145" s="148"/>
    </row>
    <row r="146" spans="1:8" x14ac:dyDescent="0.25">
      <c r="A146" s="93" t="s">
        <v>118</v>
      </c>
      <c r="B146" s="158" t="s">
        <v>10779</v>
      </c>
      <c r="C146" s="158" t="str">
        <f>VLOOKUP(B146,Concepts!C:Q,14,0)</f>
        <v>Rental / lease expenditure</v>
      </c>
      <c r="D146" s="172" t="str">
        <f>VLOOKUP(B146,Concepts!C:Q,15,0)</f>
        <v>Sewa / perbelanjaan pajakan</v>
      </c>
      <c r="E146" s="109" t="s">
        <v>10347</v>
      </c>
      <c r="F146" s="63" t="s">
        <v>10348</v>
      </c>
      <c r="G146" s="148"/>
      <c r="H146" s="148"/>
    </row>
    <row r="147" spans="1:8" x14ac:dyDescent="0.25">
      <c r="A147" s="93" t="s">
        <v>118</v>
      </c>
      <c r="B147" s="158" t="s">
        <v>3145</v>
      </c>
      <c r="C147" s="158" t="str">
        <f>VLOOKUP(B147,Concepts!C:Q,14,0)</f>
        <v>Maintenance and repairs</v>
      </c>
      <c r="D147" s="172" t="str">
        <f>VLOOKUP(B147,Concepts!C:Q,15,0)</f>
        <v>Penjagaan dan Pembaikan</v>
      </c>
      <c r="E147" s="342" t="s">
        <v>16180</v>
      </c>
      <c r="F147" s="63" t="s">
        <v>10349</v>
      </c>
      <c r="G147" s="148"/>
      <c r="H147" s="148"/>
    </row>
    <row r="148" spans="1:8" x14ac:dyDescent="0.25">
      <c r="A148" s="93" t="s">
        <v>118</v>
      </c>
      <c r="B148" s="158" t="s">
        <v>3743</v>
      </c>
      <c r="C148" s="158" t="str">
        <f>VLOOKUP(B148,Concepts!C:Q,14,0)</f>
        <v>Research and development</v>
      </c>
      <c r="D148" s="172" t="str">
        <f>VLOOKUP(B148,Concepts!C:Q,15,0)</f>
        <v>Penyelidikan dan pembangunan</v>
      </c>
      <c r="E148" s="63" t="s">
        <v>10350</v>
      </c>
      <c r="F148" s="63" t="s">
        <v>10351</v>
      </c>
      <c r="G148" s="148"/>
      <c r="H148" s="148"/>
    </row>
    <row r="149" spans="1:8" x14ac:dyDescent="0.25">
      <c r="A149" s="93" t="s">
        <v>118</v>
      </c>
      <c r="B149" s="158" t="s">
        <v>9731</v>
      </c>
      <c r="C149" s="158" t="str">
        <f>VLOOKUP(B149,Concepts!C:Q,14,0)</f>
        <v>Promotion and advertisement</v>
      </c>
      <c r="D149" s="172" t="str">
        <f>VLOOKUP(B149,Concepts!C:Q,15,0)</f>
        <v>Promosi dan pengiklanan</v>
      </c>
      <c r="E149" s="63" t="s">
        <v>13513</v>
      </c>
      <c r="F149" s="63" t="s">
        <v>10352</v>
      </c>
      <c r="G149" s="148"/>
      <c r="H149" s="148"/>
    </row>
    <row r="150" spans="1:8" x14ac:dyDescent="0.25">
      <c r="A150" s="93" t="s">
        <v>118</v>
      </c>
      <c r="B150" s="158" t="s">
        <v>9734</v>
      </c>
      <c r="C150" s="158" t="str">
        <f>VLOOKUP(B150,Concepts!C:Q,14,0)</f>
        <v>Travelling and accommodation</v>
      </c>
      <c r="D150" s="172" t="str">
        <f>VLOOKUP(B150,Concepts!C:Q,15,0)</f>
        <v>Perjalanan dan penginapan</v>
      </c>
      <c r="E150" s="162" t="s">
        <v>10353</v>
      </c>
      <c r="F150" s="162" t="s">
        <v>10354</v>
      </c>
      <c r="G150" s="148"/>
      <c r="H150" s="148"/>
    </row>
    <row r="151" spans="1:8" x14ac:dyDescent="0.25">
      <c r="A151" s="93" t="s">
        <v>118</v>
      </c>
      <c r="B151" s="158" t="s">
        <v>8786</v>
      </c>
      <c r="C151" s="158" t="str">
        <f>VLOOKUP(B151,Concepts!C:Q,14,0)</f>
        <v>Other expenses</v>
      </c>
      <c r="D151" s="172" t="str">
        <f>VLOOKUP(B151,Concepts!C:Q,15,0)</f>
        <v>Perbelanjaan lain</v>
      </c>
      <c r="E151" s="340" t="s">
        <v>10355</v>
      </c>
      <c r="F151" s="162" t="s">
        <v>10356</v>
      </c>
      <c r="G151" s="148"/>
      <c r="H151" s="148"/>
    </row>
    <row r="152" spans="1:8" x14ac:dyDescent="0.25">
      <c r="A152" s="93" t="s">
        <v>118</v>
      </c>
      <c r="B152" s="158" t="s">
        <v>3133</v>
      </c>
      <c r="C152" s="158" t="str">
        <f>VLOOKUP(B152,Concepts!C:Q,14,0)</f>
        <v>Expenditure</v>
      </c>
      <c r="D152" s="172" t="str">
        <f>VLOOKUP(B152,Concepts!C:Q,15,0)</f>
        <v>Perbelanjaan</v>
      </c>
      <c r="E152" s="162" t="s">
        <v>10357</v>
      </c>
      <c r="F152" s="162" t="s">
        <v>10358</v>
      </c>
      <c r="G152" s="148"/>
      <c r="H152" s="148"/>
    </row>
    <row r="153" spans="1:8" x14ac:dyDescent="0.25">
      <c r="A153" s="93" t="s">
        <v>118</v>
      </c>
      <c r="B153" s="34" t="s">
        <v>8778</v>
      </c>
      <c r="C153" s="34" t="str">
        <f>VLOOKUP(B153,Concepts!C:Q,14,0)</f>
        <v>Net profit / loss</v>
      </c>
      <c r="D153" s="172" t="str">
        <f>VLOOKUP(B153,Concepts!C:Q,15,0)</f>
        <v>Untung / rugi bersih</v>
      </c>
      <c r="E153" s="162" t="s">
        <v>10359</v>
      </c>
      <c r="F153" s="162" t="s">
        <v>10360</v>
      </c>
      <c r="G153" s="161" t="s">
        <v>15839</v>
      </c>
      <c r="H153" s="82" t="s">
        <v>15841</v>
      </c>
    </row>
    <row r="154" spans="1:8" x14ac:dyDescent="0.25">
      <c r="A154" s="93" t="s">
        <v>118</v>
      </c>
      <c r="B154" s="34" t="s">
        <v>9737</v>
      </c>
      <c r="C154" s="34" t="str">
        <f>VLOOKUP(B154,Concepts!C:Q,14,0)</f>
        <v>Different of crude oil lifting</v>
      </c>
      <c r="D154" s="172" t="str">
        <f>VLOOKUP(B154,Concepts!C:Q,15,0)</f>
        <v>Berbeza mengangkat minyak mentah</v>
      </c>
      <c r="E154" s="109" t="s">
        <v>16181</v>
      </c>
      <c r="F154" s="162" t="s">
        <v>10361</v>
      </c>
      <c r="G154" s="161" t="s">
        <v>15839</v>
      </c>
      <c r="H154" s="82" t="s">
        <v>15841</v>
      </c>
    </row>
    <row r="155" spans="1:8" x14ac:dyDescent="0.25">
      <c r="A155" s="93" t="s">
        <v>118</v>
      </c>
      <c r="B155" s="34" t="s">
        <v>9740</v>
      </c>
      <c r="C155" s="34" t="str">
        <f>VLOOKUP(B155,Concepts!C:Q,14,0)</f>
        <v>Intangible drilling cost</v>
      </c>
      <c r="D155" s="172" t="str">
        <f>VLOOKUP(B155,Concepts!C:Q,15,0)</f>
        <v>Kos penggerudian tidak ketara</v>
      </c>
      <c r="E155" s="162" t="s">
        <v>10362</v>
      </c>
      <c r="F155" s="340" t="s">
        <v>16182</v>
      </c>
      <c r="G155" s="148"/>
      <c r="H155" s="148"/>
    </row>
    <row r="156" spans="1:8" x14ac:dyDescent="0.25">
      <c r="A156" s="93" t="s">
        <v>118</v>
      </c>
      <c r="B156" s="34" t="s">
        <v>9743</v>
      </c>
      <c r="C156" s="34" t="str">
        <f>VLOOKUP(B156,Concepts!C:Q,14,0)</f>
        <v>Qualifying allowance under table 1</v>
      </c>
      <c r="D156" s="172" t="str">
        <f>VLOOKUP(B156,Concepts!C:Q,15,0)</f>
        <v>Kelayakan elaun di bawah jadual 1</v>
      </c>
      <c r="E156" s="163" t="s">
        <v>16183</v>
      </c>
      <c r="F156" s="162" t="s">
        <v>10363</v>
      </c>
      <c r="G156" s="148"/>
      <c r="H156" s="148"/>
    </row>
    <row r="157" spans="1:8" x14ac:dyDescent="0.25">
      <c r="A157" s="93" t="s">
        <v>118</v>
      </c>
      <c r="B157" s="34" t="s">
        <v>8773</v>
      </c>
      <c r="C157" s="34" t="str">
        <f>VLOOKUP(B157,Concepts!C:Q,14,0)</f>
        <v>Non allowable expenses</v>
      </c>
      <c r="D157" s="172" t="str">
        <f>VLOOKUP(B157,Concepts!C:Q,15,0)</f>
        <v>Perbelanjaan yang tidak dibenarkan</v>
      </c>
      <c r="E157" s="162" t="s">
        <v>10364</v>
      </c>
      <c r="F157" s="162" t="s">
        <v>10365</v>
      </c>
      <c r="G157" s="148"/>
      <c r="H157" s="148"/>
    </row>
    <row r="158" spans="1:8" x14ac:dyDescent="0.25">
      <c r="A158" s="93" t="s">
        <v>118</v>
      </c>
      <c r="B158" s="34" t="s">
        <v>8768</v>
      </c>
      <c r="C158" s="34" t="str">
        <f>VLOOKUP(B158,Concepts!C:Q,14,0)</f>
        <v>Fixed assets [abstract]</v>
      </c>
      <c r="D158" s="172" t="str">
        <f>VLOOKUP(B158,Concepts!C:Q,15,0)</f>
        <v>Aset tetap [abstrak]</v>
      </c>
      <c r="E158" s="162" t="s">
        <v>10366</v>
      </c>
      <c r="F158" s="162" t="s">
        <v>10367</v>
      </c>
      <c r="G158" s="148"/>
      <c r="H158" s="148"/>
    </row>
    <row r="159" spans="1:8" x14ac:dyDescent="0.25">
      <c r="A159" s="93" t="s">
        <v>118</v>
      </c>
      <c r="B159" s="158" t="s">
        <v>9746</v>
      </c>
      <c r="C159" s="158" t="str">
        <f>VLOOKUP(B159,Concepts!C:Q,14,0)</f>
        <v>Platform of fixed assets</v>
      </c>
      <c r="D159" s="172" t="str">
        <f>VLOOKUP(B159,Concepts!C:Q,15,0)</f>
        <v>Platform aset tetap</v>
      </c>
      <c r="E159" s="162" t="s">
        <v>10368</v>
      </c>
      <c r="F159" s="162" t="s">
        <v>10369</v>
      </c>
      <c r="G159" s="148"/>
      <c r="H159" s="148"/>
    </row>
    <row r="160" spans="1:8" x14ac:dyDescent="0.25">
      <c r="A160" s="93" t="s">
        <v>118</v>
      </c>
      <c r="B160" s="158" t="s">
        <v>9749</v>
      </c>
      <c r="C160" s="158" t="str">
        <f>VLOOKUP(B160,Concepts!C:Q,14,0)</f>
        <v>Transportation of fixed assets</v>
      </c>
      <c r="D160" s="172" t="str">
        <f>VLOOKUP(B160,Concepts!C:Q,15,0)</f>
        <v>Pengangkutan aset tetap</v>
      </c>
      <c r="E160" s="163" t="s">
        <v>16184</v>
      </c>
      <c r="F160" s="162" t="s">
        <v>10370</v>
      </c>
      <c r="G160" s="148"/>
      <c r="H160" s="148"/>
    </row>
    <row r="161" spans="1:8" x14ac:dyDescent="0.25">
      <c r="A161" s="93" t="s">
        <v>118</v>
      </c>
      <c r="B161" s="158" t="s">
        <v>8758</v>
      </c>
      <c r="C161" s="158" t="str">
        <f>VLOOKUP(B161,Concepts!C:Q,14,0)</f>
        <v>Plant and machinery</v>
      </c>
      <c r="D161" s="172" t="str">
        <f>VLOOKUP(B161,Concepts!C:Q,15,0)</f>
        <v>Loji dan jentera</v>
      </c>
      <c r="E161" s="162" t="s">
        <v>10371</v>
      </c>
      <c r="F161" s="162" t="s">
        <v>10372</v>
      </c>
      <c r="G161" s="148"/>
      <c r="H161" s="148"/>
    </row>
    <row r="162" spans="1:8" x14ac:dyDescent="0.25">
      <c r="A162" s="93" t="s">
        <v>118</v>
      </c>
      <c r="B162" s="158" t="s">
        <v>8753</v>
      </c>
      <c r="C162" s="158" t="str">
        <f>VLOOKUP(B162,Concepts!C:Q,14,0)</f>
        <v>Land and buildings</v>
      </c>
      <c r="D162" s="172" t="str">
        <f>VLOOKUP(B162,Concepts!C:Q,15,0)</f>
        <v>Tanah dan bangunan</v>
      </c>
      <c r="E162" s="340" t="s">
        <v>16185</v>
      </c>
      <c r="F162" s="162" t="s">
        <v>10373</v>
      </c>
      <c r="G162" s="148"/>
      <c r="H162" s="148"/>
    </row>
    <row r="163" spans="1:8" x14ac:dyDescent="0.25">
      <c r="A163" s="93" t="s">
        <v>118</v>
      </c>
      <c r="B163" s="158" t="s">
        <v>8748</v>
      </c>
      <c r="C163" s="158" t="str">
        <f>VLOOKUP(B163,Concepts!C:Q,14,0)</f>
        <v>Other fixed assets</v>
      </c>
      <c r="D163" s="172" t="str">
        <f>VLOOKUP(B163,Concepts!C:Q,15,0)</f>
        <v>Aset tetap lain</v>
      </c>
      <c r="E163" s="162" t="s">
        <v>10374</v>
      </c>
      <c r="F163" s="162" t="s">
        <v>10375</v>
      </c>
      <c r="G163" s="148"/>
      <c r="H163" s="148"/>
    </row>
    <row r="164" spans="1:8" x14ac:dyDescent="0.25">
      <c r="A164" s="93" t="s">
        <v>118</v>
      </c>
      <c r="B164" s="158" t="s">
        <v>8743</v>
      </c>
      <c r="C164" s="158" t="str">
        <f>VLOOKUP(B164,Concepts!C:Q,14,0)</f>
        <v>Fixed assets</v>
      </c>
      <c r="D164" s="172" t="str">
        <f>VLOOKUP(B164,Concepts!C:Q,15,0)</f>
        <v>Aset tetap</v>
      </c>
      <c r="E164" s="163" t="s">
        <v>10376</v>
      </c>
      <c r="F164" s="162" t="s">
        <v>10377</v>
      </c>
      <c r="G164" s="148"/>
      <c r="H164" s="148"/>
    </row>
    <row r="165" spans="1:8" x14ac:dyDescent="0.25">
      <c r="A165" s="93" t="s">
        <v>118</v>
      </c>
      <c r="B165" s="158" t="s">
        <v>15432</v>
      </c>
      <c r="C165" s="158" t="str">
        <f>VLOOKUP(B165,Concepts!C:Q,14,0)</f>
        <v>Cost of fixed assets acquired in the basis period</v>
      </c>
      <c r="D165" s="172" t="str">
        <f>VLOOKUP(B165,Concepts!C:Q,15,0)</f>
        <v>Kos aset tetap yang diperoleh dalam tempoh asas</v>
      </c>
      <c r="E165" s="163" t="s">
        <v>16186</v>
      </c>
      <c r="F165" s="162" t="s">
        <v>10378</v>
      </c>
      <c r="G165" s="148"/>
      <c r="H165" s="148"/>
    </row>
    <row r="166" spans="1:8" x14ac:dyDescent="0.25">
      <c r="A166" s="93" t="s">
        <v>118</v>
      </c>
      <c r="B166" s="158" t="s">
        <v>8733</v>
      </c>
      <c r="C166" s="158" t="str">
        <f>VLOOKUP(B166,Concepts!C:Q,14,0)</f>
        <v>Investments</v>
      </c>
      <c r="D166" s="172" t="str">
        <f>VLOOKUP(B166,Concepts!C:Q,15,0)</f>
        <v>Pelaburan</v>
      </c>
      <c r="E166" s="163" t="s">
        <v>16187</v>
      </c>
      <c r="F166" s="162" t="s">
        <v>10379</v>
      </c>
      <c r="G166" s="148"/>
      <c r="H166" s="148"/>
    </row>
    <row r="167" spans="1:8" x14ac:dyDescent="0.25">
      <c r="A167" s="93" t="s">
        <v>118</v>
      </c>
      <c r="B167" s="34" t="s">
        <v>8729</v>
      </c>
      <c r="C167" s="34" t="str">
        <f>VLOOKUP(B167,Concepts!C:Q,14,0)</f>
        <v>Current assets [abstract]</v>
      </c>
      <c r="D167" s="172" t="str">
        <f>VLOOKUP(B167,Concepts!C:Q,15,0)</f>
        <v>Aset semasa [abstrak]</v>
      </c>
      <c r="E167" s="163" t="s">
        <v>8696</v>
      </c>
      <c r="F167" s="162" t="s">
        <v>10380</v>
      </c>
      <c r="G167" s="148"/>
      <c r="H167" s="148"/>
    </row>
    <row r="168" spans="1:8" x14ac:dyDescent="0.25">
      <c r="A168" s="93" t="s">
        <v>118</v>
      </c>
      <c r="B168" s="158" t="s">
        <v>8720</v>
      </c>
      <c r="C168" s="158" t="str">
        <f>VLOOKUP(B168,Concepts!C:Q,14,0)</f>
        <v>Trade debtors</v>
      </c>
      <c r="D168" s="172" t="str">
        <f>VLOOKUP(B168,Concepts!C:Q,15,0)</f>
        <v>Penghutang dagangan</v>
      </c>
      <c r="E168" s="163" t="s">
        <v>10381</v>
      </c>
      <c r="F168" s="162" t="s">
        <v>10382</v>
      </c>
      <c r="G168" s="148"/>
      <c r="H168" s="148"/>
    </row>
    <row r="169" spans="1:8" x14ac:dyDescent="0.25">
      <c r="A169" s="93" t="s">
        <v>118</v>
      </c>
      <c r="B169" s="158" t="s">
        <v>10772</v>
      </c>
      <c r="C169" s="158" t="str">
        <f>VLOOKUP(B169,Concepts!C:Q,14,0)</f>
        <v>Other debtors</v>
      </c>
      <c r="D169" s="172" t="str">
        <f>VLOOKUP(B169,Concepts!C:Q,15,0)</f>
        <v>Penghutang lain</v>
      </c>
      <c r="E169" s="163" t="s">
        <v>16188</v>
      </c>
      <c r="F169" s="162" t="s">
        <v>10383</v>
      </c>
      <c r="G169" s="148"/>
      <c r="H169" s="148"/>
    </row>
    <row r="170" spans="1:8" x14ac:dyDescent="0.25">
      <c r="A170" s="93" t="s">
        <v>118</v>
      </c>
      <c r="B170" s="158" t="s">
        <v>8724</v>
      </c>
      <c r="C170" s="158" t="str">
        <f>VLOOKUP(B170,Concepts!C:Q,14,0)</f>
        <v>Stock</v>
      </c>
      <c r="D170" s="172" t="str">
        <f>VLOOKUP(B170,Concepts!C:Q,15,0)</f>
        <v>Stok</v>
      </c>
      <c r="E170" s="163" t="s">
        <v>10384</v>
      </c>
      <c r="F170" s="162" t="s">
        <v>10385</v>
      </c>
      <c r="G170" s="148"/>
      <c r="H170" s="148"/>
    </row>
    <row r="171" spans="1:8" x14ac:dyDescent="0.25">
      <c r="A171" s="93" t="s">
        <v>118</v>
      </c>
      <c r="B171" s="158" t="s">
        <v>9752</v>
      </c>
      <c r="C171" s="158" t="str">
        <f>VLOOKUP(B171,Concepts!C:Q,14,0)</f>
        <v>Cash in hand and cash at bank</v>
      </c>
      <c r="D171" s="172" t="str">
        <f>VLOOKUP(B171,Concepts!C:Q,15,0)</f>
        <v>Tunai dalam tangan dan tunai di bank</v>
      </c>
      <c r="E171" s="109" t="s">
        <v>10386</v>
      </c>
      <c r="F171" s="63" t="s">
        <v>10387</v>
      </c>
      <c r="G171" s="161" t="s">
        <v>15839</v>
      </c>
      <c r="H171" s="82" t="s">
        <v>15841</v>
      </c>
    </row>
    <row r="172" spans="1:8" x14ac:dyDescent="0.25">
      <c r="A172" s="93" t="s">
        <v>118</v>
      </c>
      <c r="B172" s="158" t="s">
        <v>8702</v>
      </c>
      <c r="C172" s="158" t="str">
        <f>VLOOKUP(B172,Concepts!C:Q,14,0)</f>
        <v>Other current assets</v>
      </c>
      <c r="D172" s="172" t="str">
        <f>VLOOKUP(B172,Concepts!C:Q,15,0)</f>
        <v>Aset semasa lain</v>
      </c>
      <c r="E172" s="163" t="s">
        <v>10388</v>
      </c>
      <c r="F172" s="162" t="s">
        <v>10389</v>
      </c>
      <c r="G172" s="148"/>
      <c r="H172" s="148"/>
    </row>
    <row r="173" spans="1:8" x14ac:dyDescent="0.25">
      <c r="A173" s="93" t="s">
        <v>118</v>
      </c>
      <c r="B173" s="158" t="s">
        <v>8697</v>
      </c>
      <c r="C173" s="158" t="str">
        <f>VLOOKUP(B173,Concepts!C:Q,14,0)</f>
        <v>Current assets</v>
      </c>
      <c r="D173" s="172" t="str">
        <f>VLOOKUP(B173,Concepts!C:Q,15,0)</f>
        <v>Aset semasa</v>
      </c>
      <c r="E173" s="163" t="s">
        <v>10390</v>
      </c>
      <c r="F173" s="162" t="s">
        <v>10391</v>
      </c>
      <c r="G173" s="148"/>
      <c r="H173" s="148"/>
    </row>
    <row r="174" spans="1:8" x14ac:dyDescent="0.25">
      <c r="A174" s="93" t="s">
        <v>118</v>
      </c>
      <c r="B174" s="34" t="s">
        <v>12230</v>
      </c>
      <c r="C174" s="34" t="str">
        <f>VLOOKUP(B174,Concepts!C:Q,14,0)</f>
        <v>Assets</v>
      </c>
      <c r="D174" s="172" t="str">
        <f>VLOOKUP(B174,Concepts!C:Q,15,0)</f>
        <v>Aset</v>
      </c>
      <c r="E174" s="163" t="s">
        <v>10392</v>
      </c>
      <c r="F174" s="162" t="s">
        <v>10393</v>
      </c>
      <c r="G174" s="148"/>
      <c r="H174" s="148"/>
    </row>
    <row r="175" spans="1:8" x14ac:dyDescent="0.25">
      <c r="A175" s="93" t="s">
        <v>118</v>
      </c>
      <c r="B175" s="34" t="s">
        <v>9755</v>
      </c>
      <c r="C175" s="34" t="str">
        <f>VLOOKUP(B175,Concepts!C:Q,14,0)</f>
        <v>Current liability [abstract]</v>
      </c>
      <c r="D175" s="172" t="str">
        <f>VLOOKUP(B175,Concepts!C:Q,15,0)</f>
        <v>Liabiliti semasa [abstrak]</v>
      </c>
      <c r="E175" s="163" t="s">
        <v>15601</v>
      </c>
      <c r="F175" s="162" t="s">
        <v>10395</v>
      </c>
      <c r="G175" s="148"/>
      <c r="H175" s="148"/>
    </row>
    <row r="176" spans="1:8" x14ac:dyDescent="0.25">
      <c r="A176" s="93" t="s">
        <v>118</v>
      </c>
      <c r="B176" s="158" t="s">
        <v>9758</v>
      </c>
      <c r="C176" s="158" t="str">
        <f>VLOOKUP(B176,Concepts!C:Q,14,0)</f>
        <v>Loan and overdraft</v>
      </c>
      <c r="D176" s="172" t="str">
        <f>VLOOKUP(B176,Concepts!C:Q,15,0)</f>
        <v>Pinjaman dan overdraf</v>
      </c>
      <c r="E176" s="163" t="s">
        <v>16189</v>
      </c>
      <c r="F176" s="162" t="s">
        <v>10396</v>
      </c>
      <c r="G176" s="148"/>
      <c r="H176" s="148"/>
    </row>
    <row r="177" spans="1:8" x14ac:dyDescent="0.25">
      <c r="A177" s="93" t="s">
        <v>118</v>
      </c>
      <c r="B177" s="158" t="s">
        <v>8684</v>
      </c>
      <c r="C177" s="158" t="str">
        <f>VLOOKUP(B177,Concepts!C:Q,14,0)</f>
        <v>Trade creditors</v>
      </c>
      <c r="D177" s="172" t="str">
        <f>VLOOKUP(B177,Concepts!C:Q,15,0)</f>
        <v>Pemiutang dagangan</v>
      </c>
      <c r="E177" s="163" t="s">
        <v>10397</v>
      </c>
      <c r="F177" s="162" t="s">
        <v>10398</v>
      </c>
      <c r="G177" s="148"/>
      <c r="H177" s="148"/>
    </row>
    <row r="178" spans="1:8" x14ac:dyDescent="0.25">
      <c r="A178" s="93" t="s">
        <v>118</v>
      </c>
      <c r="B178" s="158" t="s">
        <v>9761</v>
      </c>
      <c r="C178" s="158" t="str">
        <f>VLOOKUP(B178,Concepts!C:Q,14,0)</f>
        <v>Other creditors</v>
      </c>
      <c r="D178" s="172" t="str">
        <f>VLOOKUP(B178,Concepts!C:Q,15,0)</f>
        <v>Pemiutang lain</v>
      </c>
      <c r="E178" s="163" t="s">
        <v>16190</v>
      </c>
      <c r="F178" s="162" t="s">
        <v>10399</v>
      </c>
      <c r="G178" s="148"/>
      <c r="H178" s="148"/>
    </row>
    <row r="179" spans="1:8" x14ac:dyDescent="0.25">
      <c r="A179" s="93" t="s">
        <v>118</v>
      </c>
      <c r="B179" s="158" t="s">
        <v>9763</v>
      </c>
      <c r="C179" s="158" t="str">
        <f>VLOOKUP(B179,Concepts!C:Q,14,0)</f>
        <v>Other current liability</v>
      </c>
      <c r="D179" s="172" t="str">
        <f>VLOOKUP(B179,Concepts!C:Q,15,0)</f>
        <v>Liabiliti semasa lain</v>
      </c>
      <c r="E179" s="163" t="s">
        <v>16191</v>
      </c>
      <c r="F179" s="162" t="s">
        <v>10400</v>
      </c>
      <c r="G179" s="148"/>
      <c r="H179" s="148"/>
    </row>
    <row r="180" spans="1:8" x14ac:dyDescent="0.25">
      <c r="A180" s="93" t="s">
        <v>118</v>
      </c>
      <c r="B180" s="158" t="s">
        <v>12232</v>
      </c>
      <c r="C180" s="158" t="str">
        <f>VLOOKUP(B180,Concepts!C:Q,14,0)</f>
        <v>Current liability</v>
      </c>
      <c r="D180" s="172" t="str">
        <f>VLOOKUP(B180,Concepts!C:Q,15,0)</f>
        <v>Liabiliti semasa</v>
      </c>
      <c r="E180" s="163" t="s">
        <v>16192</v>
      </c>
      <c r="F180" s="162" t="s">
        <v>10401</v>
      </c>
      <c r="G180" s="148"/>
      <c r="H180" s="148"/>
    </row>
    <row r="181" spans="1:8" x14ac:dyDescent="0.25">
      <c r="A181" s="93" t="s">
        <v>118</v>
      </c>
      <c r="B181" s="34" t="s">
        <v>9766</v>
      </c>
      <c r="C181" s="34" t="str">
        <f>VLOOKUP(B181,Concepts!C:Q,14,0)</f>
        <v>Long term liability</v>
      </c>
      <c r="D181" s="172" t="str">
        <f>VLOOKUP(B181,Concepts!C:Q,15,0)</f>
        <v>Liabiliti jangka panjang</v>
      </c>
      <c r="E181" s="163" t="s">
        <v>16193</v>
      </c>
      <c r="F181" s="162" t="s">
        <v>10402</v>
      </c>
      <c r="G181" s="148"/>
      <c r="H181" s="148"/>
    </row>
    <row r="182" spans="1:8" x14ac:dyDescent="0.25">
      <c r="A182" s="93" t="s">
        <v>118</v>
      </c>
      <c r="B182" s="34" t="s">
        <v>12234</v>
      </c>
      <c r="C182" s="34" t="str">
        <f>VLOOKUP(B182,Concepts!C:Q,14,0)</f>
        <v>Liability</v>
      </c>
      <c r="D182" s="172" t="str">
        <f>VLOOKUP(B182,Concepts!C:Q,15,0)</f>
        <v>Liabiliti</v>
      </c>
      <c r="E182" s="163" t="s">
        <v>16194</v>
      </c>
      <c r="F182" s="162" t="s">
        <v>10403</v>
      </c>
      <c r="G182" s="148"/>
      <c r="H182" s="148"/>
    </row>
    <row r="183" spans="1:8" x14ac:dyDescent="0.25">
      <c r="A183" s="93" t="s">
        <v>118</v>
      </c>
      <c r="B183" s="34" t="s">
        <v>9769</v>
      </c>
      <c r="C183" s="34" t="str">
        <f>VLOOKUP(B183,Concepts!C:Q,14,0)</f>
        <v>Shareholder equity [abstract]</v>
      </c>
      <c r="D183" s="172" t="str">
        <f>VLOOKUP(B183,Concepts!C:Q,15,0)</f>
        <v>Pemegang saham ekuiti [abstrak]</v>
      </c>
      <c r="E183" s="163" t="s">
        <v>16195</v>
      </c>
      <c r="F183" s="162" t="s">
        <v>10404</v>
      </c>
      <c r="G183" s="148"/>
      <c r="H183" s="148"/>
    </row>
    <row r="184" spans="1:8" x14ac:dyDescent="0.25">
      <c r="A184" s="93" t="s">
        <v>118</v>
      </c>
      <c r="B184" s="158" t="s">
        <v>13697</v>
      </c>
      <c r="C184" s="158" t="str">
        <f>VLOOKUP(B184,Concepts!C:Q,14,0)</f>
        <v>Shareholder paid-up capital</v>
      </c>
      <c r="D184" s="172" t="str">
        <f>VLOOKUP(B184,Concepts!C:Q,15,0)</f>
        <v>Pemegang saham modal berbayar</v>
      </c>
      <c r="E184" s="163" t="s">
        <v>10405</v>
      </c>
      <c r="F184" s="162" t="s">
        <v>10406</v>
      </c>
      <c r="G184" s="148"/>
      <c r="H184" s="148"/>
    </row>
    <row r="185" spans="1:8" x14ac:dyDescent="0.25">
      <c r="A185" s="93" t="s">
        <v>118</v>
      </c>
      <c r="B185" s="158" t="s">
        <v>9772</v>
      </c>
      <c r="C185" s="158" t="str">
        <f>VLOOKUP(B185,Concepts!C:Q,14,0)</f>
        <v>Separation of profit / loss account</v>
      </c>
      <c r="D185" s="172" t="str">
        <f>VLOOKUP(B185,Concepts!C:Q,15,0)</f>
        <v>Pengasingan akaun untung / rugi</v>
      </c>
      <c r="E185" s="163" t="s">
        <v>16196</v>
      </c>
      <c r="F185" s="162" t="s">
        <v>10407</v>
      </c>
      <c r="G185" s="161" t="s">
        <v>15839</v>
      </c>
      <c r="H185" s="82" t="s">
        <v>15841</v>
      </c>
    </row>
    <row r="186" spans="1:8" x14ac:dyDescent="0.25">
      <c r="A186" s="93" t="s">
        <v>118</v>
      </c>
      <c r="B186" s="158" t="s">
        <v>9774</v>
      </c>
      <c r="C186" s="158" t="str">
        <f>VLOOKUP(B186,Concepts!C:Q,14,0)</f>
        <v>Reserve account</v>
      </c>
      <c r="D186" s="172" t="str">
        <f>VLOOKUP(B186,Concepts!C:Q,15,0)</f>
        <v>Akaun rizab</v>
      </c>
      <c r="E186" s="163" t="s">
        <v>10408</v>
      </c>
      <c r="F186" s="162" t="s">
        <v>10409</v>
      </c>
      <c r="G186" s="148"/>
      <c r="H186" s="172"/>
    </row>
    <row r="187" spans="1:8" x14ac:dyDescent="0.25">
      <c r="A187" s="93" t="s">
        <v>118</v>
      </c>
      <c r="B187" s="158" t="s">
        <v>12235</v>
      </c>
      <c r="C187" s="158" t="str">
        <f>VLOOKUP(B187,Concepts!C:Q,14,0)</f>
        <v>Equity</v>
      </c>
      <c r="D187" s="172" t="str">
        <f>VLOOKUP(B187,Concepts!C:Q,15,0)</f>
        <v>Ekuiti</v>
      </c>
      <c r="E187" s="163" t="s">
        <v>10410</v>
      </c>
      <c r="F187" s="162" t="s">
        <v>10411</v>
      </c>
      <c r="G187" s="161" t="s">
        <v>15839</v>
      </c>
      <c r="H187" s="82" t="s">
        <v>15841</v>
      </c>
    </row>
    <row r="188" spans="1:8" x14ac:dyDescent="0.25">
      <c r="A188" s="93" t="s">
        <v>118</v>
      </c>
      <c r="B188" s="34" t="s">
        <v>12237</v>
      </c>
      <c r="C188" s="34" t="str">
        <f>VLOOKUP(B188,Concepts!C:Q,14,0)</f>
        <v>Liability and equity</v>
      </c>
      <c r="D188" s="172" t="str">
        <f>VLOOKUP(B188,Concepts!C:Q,15,0)</f>
        <v>Liabiliti dan ekuiti</v>
      </c>
      <c r="E188" s="163" t="s">
        <v>16197</v>
      </c>
      <c r="F188" s="162" t="s">
        <v>10412</v>
      </c>
      <c r="G188" s="161" t="s">
        <v>15839</v>
      </c>
      <c r="H188" s="82" t="s">
        <v>15841</v>
      </c>
    </row>
    <row r="189" spans="1:8" x14ac:dyDescent="0.25">
      <c r="A189" s="93" t="s">
        <v>118</v>
      </c>
      <c r="B189" s="26" t="s">
        <v>9777</v>
      </c>
      <c r="C189" s="26" t="str">
        <f>VLOOKUP(B189,Concepts!C:Q,14,0)</f>
        <v>Transaction between related company [abstract]</v>
      </c>
      <c r="D189" s="172" t="str">
        <f>VLOOKUP(B189,Concepts!C:Q,15,0)</f>
        <v>Transaksi antara syarikat berkaitan [abstrak]</v>
      </c>
      <c r="E189" s="162" t="s">
        <v>10413</v>
      </c>
      <c r="F189" s="162" t="s">
        <v>10414</v>
      </c>
      <c r="G189" s="162"/>
      <c r="H189" s="172"/>
    </row>
    <row r="190" spans="1:8" x14ac:dyDescent="0.25">
      <c r="A190" s="93" t="s">
        <v>118</v>
      </c>
      <c r="B190" s="34" t="s">
        <v>15445</v>
      </c>
      <c r="C190" s="34" t="str">
        <f>VLOOKUP(B190,Concepts!C:Q,14,0)</f>
        <v>Sales to related companies in Malaysia</v>
      </c>
      <c r="D190" s="172" t="str">
        <f>VLOOKUP(B190,Concepts!C:Q,15,0)</f>
        <v>Jualan kepada syarikat-syarikat berkaitan di Malaysia</v>
      </c>
      <c r="E190" s="163" t="s">
        <v>16198</v>
      </c>
      <c r="F190" s="162" t="s">
        <v>10415</v>
      </c>
      <c r="G190" s="148"/>
      <c r="H190" s="148"/>
    </row>
    <row r="191" spans="1:8" x14ac:dyDescent="0.25">
      <c r="A191" s="93" t="s">
        <v>118</v>
      </c>
      <c r="B191" s="34" t="s">
        <v>15446</v>
      </c>
      <c r="C191" s="34" t="str">
        <f>VLOOKUP(B191,Concepts!C:Q,14,0)</f>
        <v>Sales to related companies outside Malaysia</v>
      </c>
      <c r="D191" s="172" t="str">
        <f>VLOOKUP(B191,Concepts!C:Q,15,0)</f>
        <v>Jualan kepada syarikat-syarikat berkaitan di luar Malaysia</v>
      </c>
      <c r="E191" s="163" t="s">
        <v>16199</v>
      </c>
      <c r="F191" s="162" t="s">
        <v>10416</v>
      </c>
      <c r="G191" s="148"/>
      <c r="H191" s="148"/>
    </row>
    <row r="192" spans="1:8" x14ac:dyDescent="0.25">
      <c r="A192" s="93" t="s">
        <v>118</v>
      </c>
      <c r="B192" s="34" t="s">
        <v>15447</v>
      </c>
      <c r="C192" s="34" t="str">
        <f>VLOOKUP(B192,Concepts!C:Q,14,0)</f>
        <v>Purchases from related companies in Malaysia</v>
      </c>
      <c r="D192" s="172" t="str">
        <f>VLOOKUP(B192,Concepts!C:Q,15,0)</f>
        <v>Pembelian daripada syarikat berkaitan di Malaysia</v>
      </c>
      <c r="E192" s="163" t="s">
        <v>16200</v>
      </c>
      <c r="F192" s="162" t="s">
        <v>10417</v>
      </c>
      <c r="G192" s="148"/>
      <c r="H192" s="148"/>
    </row>
    <row r="193" spans="1:8" x14ac:dyDescent="0.25">
      <c r="A193" s="93" t="s">
        <v>118</v>
      </c>
      <c r="B193" s="34" t="s">
        <v>15448</v>
      </c>
      <c r="C193" s="34" t="str">
        <f>VLOOKUP(B193,Concepts!C:Q,14,0)</f>
        <v>Purchases from related companies outside Malaysia</v>
      </c>
      <c r="D193" s="172" t="str">
        <f>VLOOKUP(B193,Concepts!C:Q,15,0)</f>
        <v>Pembelian daripada syarikat berkaitan di luar Malaysia</v>
      </c>
      <c r="E193" s="163" t="s">
        <v>16201</v>
      </c>
      <c r="F193" s="162" t="s">
        <v>10418</v>
      </c>
      <c r="G193" s="148"/>
      <c r="H193" s="148"/>
    </row>
    <row r="194" spans="1:8" x14ac:dyDescent="0.25">
      <c r="A194" s="93" t="s">
        <v>118</v>
      </c>
      <c r="B194" s="34" t="s">
        <v>15449</v>
      </c>
      <c r="C194" s="34" t="str">
        <f>VLOOKUP(B194,Concepts!C:Q,14,0)</f>
        <v>Other expenses to related companies in Malaysia</v>
      </c>
      <c r="D194" s="172" t="str">
        <f>VLOOKUP(B194,Concepts!C:Q,15,0)</f>
        <v>Lain-lain perbelanjaan kepada syarikat-syarikat yang berkaitan di Malaysia</v>
      </c>
      <c r="E194" s="163" t="s">
        <v>16202</v>
      </c>
      <c r="F194" s="162" t="s">
        <v>10419</v>
      </c>
      <c r="G194" s="148"/>
      <c r="H194" s="148"/>
    </row>
    <row r="195" spans="1:8" x14ac:dyDescent="0.25">
      <c r="A195" s="93" t="s">
        <v>118</v>
      </c>
      <c r="B195" s="34" t="s">
        <v>15450</v>
      </c>
      <c r="C195" s="34" t="str">
        <f>VLOOKUP(B195,Concepts!C:Q,14,0)</f>
        <v>Other expenses to related companies outside Malaysia</v>
      </c>
      <c r="D195" s="172" t="str">
        <f>VLOOKUP(B195,Concepts!C:Q,15,0)</f>
        <v>Lain-lain perbelanjaan kepada syarikat-syarikat berkaitan di luar Malaysia</v>
      </c>
      <c r="E195" s="163" t="s">
        <v>16203</v>
      </c>
      <c r="F195" s="162" t="s">
        <v>10420</v>
      </c>
      <c r="G195" s="148"/>
      <c r="H195" s="148"/>
    </row>
    <row r="196" spans="1:8" x14ac:dyDescent="0.25">
      <c r="A196" s="93" t="s">
        <v>118</v>
      </c>
      <c r="B196" s="34" t="s">
        <v>15451</v>
      </c>
      <c r="C196" s="34" t="str">
        <f>VLOOKUP(B196,Concepts!C:Q,14,0)</f>
        <v>Loans to related companies in Malaysia</v>
      </c>
      <c r="D196" s="172" t="str">
        <f>VLOOKUP(B196,Concepts!C:Q,15,0)</f>
        <v>Pinjaman kepada syarikat berkaitan di Malaysia</v>
      </c>
      <c r="E196" s="163" t="s">
        <v>16204</v>
      </c>
      <c r="F196" s="162" t="s">
        <v>10421</v>
      </c>
      <c r="G196" s="148"/>
      <c r="H196" s="148"/>
    </row>
    <row r="197" spans="1:8" x14ac:dyDescent="0.25">
      <c r="A197" s="93" t="s">
        <v>118</v>
      </c>
      <c r="B197" s="34" t="s">
        <v>15452</v>
      </c>
      <c r="C197" s="34" t="str">
        <f>VLOOKUP(B197,Concepts!C:Q,14,0)</f>
        <v>Loans to related companies outside Malaysia</v>
      </c>
      <c r="D197" s="172" t="str">
        <f>VLOOKUP(B197,Concepts!C:Q,15,0)</f>
        <v>Pinjaman kepada syarikat berkaitan di luar Malaysia</v>
      </c>
      <c r="E197" s="163" t="s">
        <v>16205</v>
      </c>
      <c r="F197" s="162" t="s">
        <v>10422</v>
      </c>
      <c r="G197" s="148"/>
      <c r="H197" s="148"/>
    </row>
    <row r="198" spans="1:8" x14ac:dyDescent="0.25">
      <c r="A198" s="93" t="s">
        <v>118</v>
      </c>
      <c r="B198" s="34" t="s">
        <v>15453</v>
      </c>
      <c r="C198" s="34" t="str">
        <f>VLOOKUP(B198,Concepts!C:Q,14,0)</f>
        <v>Loans from related companies in Malaysia</v>
      </c>
      <c r="D198" s="172" t="str">
        <f>VLOOKUP(B198,Concepts!C:Q,15,0)</f>
        <v>Pinjaman daripada syarikat berkaitan di Malaysia</v>
      </c>
      <c r="E198" s="163" t="s">
        <v>16206</v>
      </c>
      <c r="F198" s="162" t="s">
        <v>10423</v>
      </c>
      <c r="G198" s="148"/>
      <c r="H198" s="148"/>
    </row>
    <row r="199" spans="1:8" x14ac:dyDescent="0.25">
      <c r="A199" s="93" t="s">
        <v>118</v>
      </c>
      <c r="B199" s="34" t="s">
        <v>15454</v>
      </c>
      <c r="C199" s="34" t="str">
        <f>VLOOKUP(B199,Concepts!C:Q,14,0)</f>
        <v>Loans from related companies outside Malaysia</v>
      </c>
      <c r="D199" s="172" t="str">
        <f>VLOOKUP(B199,Concepts!C:Q,15,0)</f>
        <v>Pinjaman daripada syarikat berkaitan di luar Malaysia</v>
      </c>
      <c r="E199" s="163" t="s">
        <v>16207</v>
      </c>
      <c r="F199" s="162" t="s">
        <v>10424</v>
      </c>
      <c r="G199" s="148"/>
      <c r="H199" s="148"/>
    </row>
    <row r="200" spans="1:8" x14ac:dyDescent="0.25">
      <c r="A200" s="93" t="s">
        <v>118</v>
      </c>
      <c r="B200" s="34" t="s">
        <v>15455</v>
      </c>
      <c r="C200" s="34" t="str">
        <f>VLOOKUP(B200,Concepts!C:Q,14,0)</f>
        <v>Other income from related companies in Malaysia</v>
      </c>
      <c r="D200" s="172" t="str">
        <f>VLOOKUP(B200,Concepts!C:Q,15,0)</f>
        <v>Pendapatan lain daripada syarikat-syarikat berkaitan di Malaysia</v>
      </c>
      <c r="E200" s="163" t="s">
        <v>16208</v>
      </c>
      <c r="F200" s="162" t="s">
        <v>10425</v>
      </c>
      <c r="G200" s="148"/>
      <c r="H200" s="148"/>
    </row>
    <row r="201" spans="1:8" x14ac:dyDescent="0.25">
      <c r="A201" s="93" t="s">
        <v>118</v>
      </c>
      <c r="B201" s="34" t="s">
        <v>15456</v>
      </c>
      <c r="C201" s="34" t="str">
        <f>VLOOKUP(B201,Concepts!C:Q,14,0)</f>
        <v>Other income from related companies outside Malaysia</v>
      </c>
      <c r="D201" s="172" t="str">
        <f>VLOOKUP(B201,Concepts!C:Q,15,0)</f>
        <v>Pendapatan lain daripada syarikat-syarikat berkaitan di luar Malaysia</v>
      </c>
      <c r="E201" s="163" t="s">
        <v>16209</v>
      </c>
      <c r="F201" s="162" t="s">
        <v>10426</v>
      </c>
      <c r="G201" s="148"/>
      <c r="H201" s="148"/>
    </row>
    <row r="202" spans="1:8" x14ac:dyDescent="0.25">
      <c r="A202" s="93" t="s">
        <v>118</v>
      </c>
      <c r="B202" s="26" t="s">
        <v>9784</v>
      </c>
      <c r="C202" s="26" t="str">
        <f>VLOOKUP(B202,Concepts!C:Q,14,0)</f>
        <v>Particulars of taxable person (particular of main operator) [abstract]</v>
      </c>
      <c r="D202" s="172" t="str">
        <f>VLOOKUP(B202,Concepts!C:Q,15,0)</f>
        <v>Butir-butir orang kena cukai (tertentu operator utama) [abstrak]</v>
      </c>
      <c r="E202" s="163" t="s">
        <v>16210</v>
      </c>
      <c r="F202" s="162" t="s">
        <v>10427</v>
      </c>
      <c r="G202" s="148"/>
      <c r="H202" s="148"/>
    </row>
    <row r="203" spans="1:8" x14ac:dyDescent="0.25">
      <c r="A203" s="93" t="s">
        <v>118</v>
      </c>
      <c r="B203" s="34" t="s">
        <v>9787</v>
      </c>
      <c r="C203" s="34" t="str">
        <f>VLOOKUP(B203,Concepts!C:Q,14,0)</f>
        <v>Name of taxable person (particular of main operator)</v>
      </c>
      <c r="D203" s="172" t="str">
        <f>VLOOKUP(B203,Concepts!C:Q,15,0)</f>
        <v>Nama orang yang boleh dikenakan cukai (tertentu operator utama)</v>
      </c>
      <c r="E203" s="163" t="s">
        <v>10428</v>
      </c>
      <c r="F203" s="162" t="s">
        <v>10429</v>
      </c>
      <c r="G203" s="148"/>
      <c r="H203" s="148"/>
    </row>
    <row r="204" spans="1:8" x14ac:dyDescent="0.25">
      <c r="A204" s="93" t="s">
        <v>118</v>
      </c>
      <c r="B204" s="34" t="s">
        <v>9790</v>
      </c>
      <c r="C204" s="34" t="str">
        <f>VLOOKUP(B204,Concepts!C:Q,14,0)</f>
        <v>Mailing address of taxable person (particular of main operator)</v>
      </c>
      <c r="D204" s="172" t="str">
        <f>VLOOKUP(B204,Concepts!C:Q,15,0)</f>
        <v>Mailing alamat orang kena cukai (tertentu operator utama)</v>
      </c>
      <c r="E204" s="163" t="s">
        <v>16211</v>
      </c>
      <c r="F204" s="162" t="s">
        <v>10430</v>
      </c>
      <c r="G204" s="148"/>
      <c r="H204" s="148"/>
    </row>
    <row r="205" spans="1:8" x14ac:dyDescent="0.25">
      <c r="A205" s="93" t="s">
        <v>118</v>
      </c>
      <c r="B205" s="158" t="s">
        <v>9793</v>
      </c>
      <c r="C205" s="158" t="str">
        <f>VLOOKUP(B205,Concepts!C:Q,14,0)</f>
        <v>Postcode of taxable person (particular of main operator)</v>
      </c>
      <c r="D205" s="172" t="str">
        <f>VLOOKUP(B205,Concepts!C:Q,15,0)</f>
        <v>Poskod orang kena cukai (tertentu operator utama)</v>
      </c>
      <c r="E205" s="163" t="s">
        <v>10431</v>
      </c>
      <c r="F205" s="162" t="s">
        <v>10432</v>
      </c>
      <c r="G205" s="148"/>
      <c r="H205" s="148"/>
    </row>
    <row r="206" spans="1:8" x14ac:dyDescent="0.25">
      <c r="A206" s="93" t="s">
        <v>118</v>
      </c>
      <c r="B206" s="158" t="s">
        <v>9796</v>
      </c>
      <c r="C206" s="158" t="str">
        <f>VLOOKUP(B206,Concepts!C:Q,14,0)</f>
        <v>Town of taxable person (particular of main operator)</v>
      </c>
      <c r="D206" s="172" t="str">
        <f>VLOOKUP(B206,Concepts!C:Q,15,0)</f>
        <v>Town orang kena cukai (tertentu operator utama)</v>
      </c>
      <c r="E206" s="163" t="s">
        <v>10433</v>
      </c>
      <c r="F206" s="162" t="s">
        <v>10434</v>
      </c>
      <c r="G206" s="148"/>
      <c r="H206" s="148"/>
    </row>
    <row r="207" spans="1:8" x14ac:dyDescent="0.25">
      <c r="A207" s="93" t="s">
        <v>118</v>
      </c>
      <c r="B207" s="158" t="s">
        <v>9799</v>
      </c>
      <c r="C207" s="158" t="str">
        <f>VLOOKUP(B207,Concepts!C:Q,14,0)</f>
        <v>State of taxable person (particular of main operator)</v>
      </c>
      <c r="D207" s="172" t="str">
        <f>VLOOKUP(B207,Concepts!C:Q,15,0)</f>
        <v>Keadaan orang kena cukai (tertentu operator utama)</v>
      </c>
      <c r="E207" s="163" t="s">
        <v>10435</v>
      </c>
      <c r="F207" s="162" t="s">
        <v>10436</v>
      </c>
      <c r="G207" s="148"/>
      <c r="H207" s="148"/>
    </row>
    <row r="208" spans="1:8" x14ac:dyDescent="0.25">
      <c r="A208" s="93" t="s">
        <v>118</v>
      </c>
      <c r="B208" s="34" t="s">
        <v>9802</v>
      </c>
      <c r="C208" s="34" t="str">
        <f>VLOOKUP(B208,Concepts!C:Q,14,0)</f>
        <v>Address business premises</v>
      </c>
      <c r="D208" s="172" t="str">
        <f>VLOOKUP(B208,Concepts!C:Q,15,0)</f>
        <v>Premis alamat perniagaan</v>
      </c>
      <c r="E208" s="163" t="s">
        <v>16212</v>
      </c>
      <c r="F208" s="162" t="s">
        <v>10437</v>
      </c>
      <c r="G208" s="148"/>
      <c r="H208" s="148"/>
    </row>
    <row r="209" spans="1:8" x14ac:dyDescent="0.25">
      <c r="A209" s="93" t="s">
        <v>118</v>
      </c>
      <c r="B209" s="158" t="s">
        <v>9805</v>
      </c>
      <c r="C209" s="158" t="str">
        <f>VLOOKUP(B209,Concepts!C:Q,14,0)</f>
        <v>Postcode of business premises</v>
      </c>
      <c r="D209" s="172" t="str">
        <f>VLOOKUP(B209,Concepts!C:Q,15,0)</f>
        <v>Poskod premis perniagaan</v>
      </c>
      <c r="E209" s="163" t="s">
        <v>10438</v>
      </c>
      <c r="F209" s="162" t="s">
        <v>10439</v>
      </c>
      <c r="G209" s="148"/>
      <c r="H209" s="148"/>
    </row>
    <row r="210" spans="1:8" x14ac:dyDescent="0.25">
      <c r="A210" s="93" t="s">
        <v>118</v>
      </c>
      <c r="B210" s="158" t="s">
        <v>9808</v>
      </c>
      <c r="C210" s="158" t="str">
        <f>VLOOKUP(B210,Concepts!C:Q,14,0)</f>
        <v>Town of business premises</v>
      </c>
      <c r="D210" s="172" t="str">
        <f>VLOOKUP(B210,Concepts!C:Q,15,0)</f>
        <v>Town premis perniagaan</v>
      </c>
      <c r="E210" s="163" t="s">
        <v>10440</v>
      </c>
      <c r="F210" s="162" t="s">
        <v>10441</v>
      </c>
      <c r="G210" s="148"/>
      <c r="H210" s="148"/>
    </row>
    <row r="211" spans="1:8" x14ac:dyDescent="0.25">
      <c r="A211" s="93" t="s">
        <v>118</v>
      </c>
      <c r="B211" s="158" t="s">
        <v>9811</v>
      </c>
      <c r="C211" s="158" t="str">
        <f>VLOOKUP(B211,Concepts!C:Q,14,0)</f>
        <v>State of business premises</v>
      </c>
      <c r="D211" s="172" t="str">
        <f>VLOOKUP(B211,Concepts!C:Q,15,0)</f>
        <v>Keadaan premis perniagaan</v>
      </c>
      <c r="E211" s="163" t="s">
        <v>10442</v>
      </c>
      <c r="F211" s="162" t="s">
        <v>10443</v>
      </c>
      <c r="G211" s="148"/>
      <c r="H211" s="148"/>
    </row>
    <row r="212" spans="1:8" x14ac:dyDescent="0.25">
      <c r="A212" s="93" t="s">
        <v>118</v>
      </c>
      <c r="B212" s="34" t="s">
        <v>9814</v>
      </c>
      <c r="C212" s="34" t="str">
        <f>VLOOKUP(B212,Concepts!C:Q,14,0)</f>
        <v>Telephone number of taxable person (particular of main operator)</v>
      </c>
      <c r="D212" s="172" t="str">
        <f>VLOOKUP(B212,Concepts!C:Q,15,0)</f>
        <v>Nombor telefon orang kena cukai (tertentu operator utama)</v>
      </c>
      <c r="E212" s="163" t="s">
        <v>10444</v>
      </c>
      <c r="F212" s="162" t="s">
        <v>10445</v>
      </c>
      <c r="G212" s="148"/>
      <c r="H212" s="148"/>
    </row>
    <row r="213" spans="1:8" x14ac:dyDescent="0.25">
      <c r="A213" s="93" t="s">
        <v>118</v>
      </c>
      <c r="B213" s="34" t="s">
        <v>9817</v>
      </c>
      <c r="C213" s="34" t="str">
        <f>VLOOKUP(B213,Concepts!C:Q,14,0)</f>
        <v>Email of taxable person (particular of main operator)</v>
      </c>
      <c r="D213" s="172" t="str">
        <f>VLOOKUP(B213,Concepts!C:Q,15,0)</f>
        <v>E-mel daripada orang kena cukai (tertentu operator utama)</v>
      </c>
      <c r="E213" s="163" t="s">
        <v>10446</v>
      </c>
      <c r="F213" s="162" t="s">
        <v>10447</v>
      </c>
      <c r="G213" s="148"/>
      <c r="H213" s="148"/>
    </row>
    <row r="214" spans="1:8" x14ac:dyDescent="0.25">
      <c r="A214" s="93" t="s">
        <v>118</v>
      </c>
      <c r="B214" s="34" t="s">
        <v>9820</v>
      </c>
      <c r="C214" s="34" t="str">
        <f>VLOOKUP(B214,Concepts!C:Q,14,0)</f>
        <v>Bank name of taxable person (particular of main operator)</v>
      </c>
      <c r="D214" s="172" t="str">
        <f>VLOOKUP(B214,Concepts!C:Q,15,0)</f>
        <v>Nama bank orang kena cukai (tertentu operator utama)</v>
      </c>
      <c r="E214" s="163" t="s">
        <v>16213</v>
      </c>
      <c r="F214" s="162" t="s">
        <v>10448</v>
      </c>
      <c r="G214" s="148"/>
      <c r="H214" s="148"/>
    </row>
    <row r="215" spans="1:8" x14ac:dyDescent="0.25">
      <c r="A215" s="93" t="s">
        <v>118</v>
      </c>
      <c r="B215" s="34" t="s">
        <v>9823</v>
      </c>
      <c r="C215" s="34" t="str">
        <f>VLOOKUP(B215,Concepts!C:Q,14,0)</f>
        <v>Bank account number of taxable person (particular of main operator)</v>
      </c>
      <c r="D215" s="172" t="str">
        <f>VLOOKUP(B215,Concepts!C:Q,15,0)</f>
        <v>Nombor akaun bank orang kena cukai (tertentu operator utama)</v>
      </c>
      <c r="E215" s="163" t="s">
        <v>10449</v>
      </c>
      <c r="F215" s="162" t="s">
        <v>10450</v>
      </c>
      <c r="G215" s="148"/>
      <c r="H215" s="148"/>
    </row>
    <row r="216" spans="1:8" x14ac:dyDescent="0.25">
      <c r="A216" s="93" t="s">
        <v>118</v>
      </c>
      <c r="B216" s="34" t="s">
        <v>9826</v>
      </c>
      <c r="C216" s="34" t="str">
        <f>VLOOKUP(B216,Concepts!C:Q,14,0)</f>
        <v>Address where business record has been kept</v>
      </c>
      <c r="D216" s="172" t="str">
        <f>VLOOKUP(B216,Concepts!C:Q,15,0)</f>
        <v>Alamat di mana rekod perniagaan telah disimpan</v>
      </c>
      <c r="E216" s="163" t="s">
        <v>16214</v>
      </c>
      <c r="F216" s="162" t="s">
        <v>10451</v>
      </c>
      <c r="G216" s="148"/>
      <c r="H216" s="148"/>
    </row>
    <row r="217" spans="1:8" x14ac:dyDescent="0.25">
      <c r="A217" s="93" t="s">
        <v>118</v>
      </c>
      <c r="B217" s="158" t="s">
        <v>9829</v>
      </c>
      <c r="C217" s="158" t="str">
        <f>VLOOKUP(B217,Concepts!C:Q,14,0)</f>
        <v>Postcode of place where business record has been kept</v>
      </c>
      <c r="D217" s="172" t="str">
        <f>VLOOKUP(B217,Concepts!C:Q,15,0)</f>
        <v>Poskod tempat di mana rekod perniagaan telah disimpan</v>
      </c>
      <c r="E217" s="163" t="s">
        <v>10452</v>
      </c>
      <c r="F217" s="162" t="s">
        <v>10453</v>
      </c>
      <c r="G217" s="148"/>
      <c r="H217" s="148"/>
    </row>
    <row r="218" spans="1:8" x14ac:dyDescent="0.25">
      <c r="A218" s="93" t="s">
        <v>118</v>
      </c>
      <c r="B218" s="158" t="s">
        <v>9832</v>
      </c>
      <c r="C218" s="158" t="str">
        <f>VLOOKUP(B218,Concepts!C:Q,14,0)</f>
        <v>Town where business record has been kept</v>
      </c>
      <c r="D218" s="172" t="str">
        <f>VLOOKUP(B218,Concepts!C:Q,15,0)</f>
        <v>Bandar di mana rekod perniagaan telah disimpan</v>
      </c>
      <c r="E218" s="162" t="s">
        <v>10454</v>
      </c>
      <c r="F218" s="162" t="s">
        <v>10455</v>
      </c>
      <c r="G218" s="148"/>
      <c r="H218" s="148"/>
    </row>
    <row r="219" spans="1:8" x14ac:dyDescent="0.25">
      <c r="A219" s="93" t="s">
        <v>118</v>
      </c>
      <c r="B219" s="158" t="s">
        <v>9835</v>
      </c>
      <c r="C219" s="158" t="str">
        <f>VLOOKUP(B219,Concepts!C:Q,14,0)</f>
        <v>State where business record has been kept</v>
      </c>
      <c r="D219" s="172" t="str">
        <f>VLOOKUP(B219,Concepts!C:Q,15,0)</f>
        <v>Negeri di mana rekod perniagaan telah disimpan</v>
      </c>
      <c r="E219" s="162" t="s">
        <v>10456</v>
      </c>
      <c r="F219" s="162" t="s">
        <v>10457</v>
      </c>
      <c r="G219" s="148"/>
      <c r="H219" s="148"/>
    </row>
    <row r="220" spans="1:8" x14ac:dyDescent="0.25">
      <c r="A220" s="93" t="s">
        <v>118</v>
      </c>
      <c r="B220" s="150" t="s">
        <v>13617</v>
      </c>
      <c r="C220" s="150" t="str">
        <f>VLOOKUP(B220,Concepts!C:Q,14,0)</f>
        <v>Director / manager particulars [abstract]</v>
      </c>
      <c r="D220" s="172" t="str">
        <f>VLOOKUP(B220,Concepts!C:Q,15,0)</f>
        <v>Pengarah / menguruskan butir-butir [abstrak]</v>
      </c>
      <c r="E220" s="162" t="s">
        <v>10458</v>
      </c>
      <c r="F220" s="162" t="s">
        <v>10459</v>
      </c>
      <c r="G220" s="148"/>
      <c r="H220" s="148"/>
    </row>
    <row r="221" spans="1:8" x14ac:dyDescent="0.25">
      <c r="A221" s="93" t="s">
        <v>118</v>
      </c>
      <c r="B221" s="151" t="s">
        <v>13618</v>
      </c>
      <c r="C221" s="151" t="str">
        <f>VLOOKUP(B221,Concepts!C:Q,14,0)</f>
        <v>Director / manager particulars [table]</v>
      </c>
      <c r="D221" s="172" t="str">
        <f>VLOOKUP(B221,Concepts!C:Q,15,0)</f>
        <v>Pengarah / menguruskan butir-butir [jadual]</v>
      </c>
      <c r="E221" s="162"/>
      <c r="F221" s="162"/>
      <c r="G221" s="148"/>
      <c r="H221" s="148"/>
    </row>
    <row r="222" spans="1:8" x14ac:dyDescent="0.25">
      <c r="A222" s="93" t="s">
        <v>118</v>
      </c>
      <c r="B222" s="209" t="s">
        <v>270</v>
      </c>
      <c r="C222" s="209" t="str">
        <f>VLOOKUP(B222,Concepts!C:Q,14,0)</f>
        <v>Business identification [axis]</v>
      </c>
      <c r="D222" s="172" t="str">
        <f>VLOOKUP(B222,Concepts!C:Q,15,0)</f>
        <v>Pengenalan perniagaan [paksi]</v>
      </c>
      <c r="E222" s="148" t="s">
        <v>15</v>
      </c>
      <c r="F222" s="148" t="s">
        <v>16</v>
      </c>
      <c r="G222" s="148"/>
      <c r="H222" s="148"/>
    </row>
    <row r="223" spans="1:8" x14ac:dyDescent="0.25">
      <c r="A223" s="93" t="s">
        <v>118</v>
      </c>
      <c r="B223" s="209" t="s">
        <v>9408</v>
      </c>
      <c r="C223" s="209" t="str">
        <f>VLOOKUP(B223,Concepts!C:Q,14,0)</f>
        <v>Type of return [axis]</v>
      </c>
      <c r="D223" s="172" t="str">
        <f>VLOOKUP(B223,Concepts!C:Q,15,0)</f>
        <v>Jenis pulangan [paksi]</v>
      </c>
      <c r="E223" s="148"/>
      <c r="F223" s="148"/>
      <c r="G223" s="148"/>
      <c r="H223" s="148"/>
    </row>
    <row r="224" spans="1:8" x14ac:dyDescent="0.25">
      <c r="A224" s="93" t="s">
        <v>118</v>
      </c>
      <c r="B224" s="243" t="s">
        <v>9411</v>
      </c>
      <c r="C224" s="243" t="str">
        <f>VLOOKUP(B224,Concepts!C:Q,14,0)</f>
        <v>Petroleum return form under section 30 of petroleum act (income tax) 1967 [member]</v>
      </c>
      <c r="D224" s="172" t="str">
        <f>VLOOKUP(B224,Concepts!C:Q,15,0)</f>
        <v>Borang nyata petroleum di bawah seksyen 30 akta petroleum (cukai pendapatan) 1967 [ahli]</v>
      </c>
      <c r="E224" s="148"/>
      <c r="F224" s="148"/>
      <c r="G224" s="148"/>
      <c r="H224" s="148"/>
    </row>
    <row r="225" spans="1:8" x14ac:dyDescent="0.25">
      <c r="A225" s="93" t="s">
        <v>118</v>
      </c>
      <c r="B225" s="26" t="s">
        <v>14041</v>
      </c>
      <c r="C225" s="26" t="str">
        <f>VLOOKUP(B225,Concepts!C:Q,14,0)</f>
        <v>Director / manager identification [axis]</v>
      </c>
      <c r="D225" s="172" t="str">
        <f>VLOOKUP(B225,Concepts!C:Q,15,0)</f>
        <v>Pengenalan pengarah / menguruskan [paksi]</v>
      </c>
      <c r="E225" s="162"/>
      <c r="F225" s="162"/>
      <c r="G225" s="148"/>
      <c r="H225" s="148"/>
    </row>
    <row r="226" spans="1:8" x14ac:dyDescent="0.25">
      <c r="A226" s="93" t="s">
        <v>118</v>
      </c>
      <c r="B226" s="151" t="s">
        <v>13619</v>
      </c>
      <c r="C226" s="151" t="str">
        <f>VLOOKUP(B226,Concepts!C:Q,14,0)</f>
        <v>Director / manager particulars [line items]</v>
      </c>
      <c r="D226" s="172" t="str">
        <f>VLOOKUP(B226,Concepts!C:Q,15,0)</f>
        <v>Pengarah / menguruskan butir-butir [butiran]</v>
      </c>
      <c r="E226" s="162"/>
      <c r="F226" s="162"/>
      <c r="G226" s="148"/>
      <c r="H226" s="148"/>
    </row>
    <row r="227" spans="1:8" x14ac:dyDescent="0.25">
      <c r="A227" s="93" t="s">
        <v>118</v>
      </c>
      <c r="B227" s="26" t="s">
        <v>9841</v>
      </c>
      <c r="C227" s="26" t="str">
        <f>VLOOKUP(B227,Concepts!C:Q,14,0)</f>
        <v>Director / manager name</v>
      </c>
      <c r="D227" s="172" t="str">
        <f>VLOOKUP(B227,Concepts!C:Q,15,0)</f>
        <v>Pengarah / nama pengurus</v>
      </c>
      <c r="E227" s="163" t="s">
        <v>16215</v>
      </c>
      <c r="F227" s="162" t="s">
        <v>10460</v>
      </c>
      <c r="G227" s="148"/>
      <c r="H227" s="148"/>
    </row>
    <row r="228" spans="1:8" s="121" customFormat="1" x14ac:dyDescent="0.25">
      <c r="A228" s="93" t="s">
        <v>118</v>
      </c>
      <c r="B228" s="26" t="s">
        <v>14035</v>
      </c>
      <c r="C228" s="26" t="str">
        <f>VLOOKUP(B228,Concepts!C:Q,14,0)</f>
        <v>Position held by director / manager</v>
      </c>
      <c r="D228" s="172" t="str">
        <f>VLOOKUP(B228,Concepts!C:Q,15,0)</f>
        <v>Jawatan yang dipegang oleh pengarah / menguruskan</v>
      </c>
      <c r="E228" s="109" t="s">
        <v>16216</v>
      </c>
      <c r="F228" s="63" t="s">
        <v>10461</v>
      </c>
      <c r="G228" s="172"/>
      <c r="H228" s="172"/>
    </row>
    <row r="229" spans="1:8" s="121" customFormat="1" x14ac:dyDescent="0.25">
      <c r="A229" s="93" t="s">
        <v>118</v>
      </c>
      <c r="B229" s="26" t="s">
        <v>14034</v>
      </c>
      <c r="C229" s="26" t="str">
        <f>VLOOKUP(B229,Concepts!C:Q,14,0)</f>
        <v>Residential address of director / manager</v>
      </c>
      <c r="D229" s="172" t="str">
        <f>VLOOKUP(B229,Concepts!C:Q,15,0)</f>
        <v>Alamat kediaman pengarah / menguruskan</v>
      </c>
      <c r="E229" s="109" t="s">
        <v>10462</v>
      </c>
      <c r="F229" s="63" t="s">
        <v>10463</v>
      </c>
      <c r="G229" s="172"/>
      <c r="H229" s="172"/>
    </row>
    <row r="230" spans="1:8" s="121" customFormat="1" x14ac:dyDescent="0.25">
      <c r="A230" s="93" t="s">
        <v>118</v>
      </c>
      <c r="B230" s="34" t="s">
        <v>14033</v>
      </c>
      <c r="C230" s="34" t="str">
        <f>VLOOKUP(B230,Concepts!C:Q,14,0)</f>
        <v>Postcode of director / manager</v>
      </c>
      <c r="D230" s="172" t="str">
        <f>VLOOKUP(B230,Concepts!C:Q,15,0)</f>
        <v>Poskod pengarah / menguruskan</v>
      </c>
      <c r="E230" s="63" t="s">
        <v>10464</v>
      </c>
      <c r="F230" s="63" t="s">
        <v>10465</v>
      </c>
      <c r="G230" s="172"/>
      <c r="H230" s="172"/>
    </row>
    <row r="231" spans="1:8" s="121" customFormat="1" x14ac:dyDescent="0.25">
      <c r="A231" s="93" t="s">
        <v>118</v>
      </c>
      <c r="B231" s="34" t="s">
        <v>14032</v>
      </c>
      <c r="C231" s="34" t="str">
        <f>VLOOKUP(B231,Concepts!C:Q,14,0)</f>
        <v>Town of director / manager</v>
      </c>
      <c r="D231" s="172" t="str">
        <f>VLOOKUP(B231,Concepts!C:Q,15,0)</f>
        <v>Town pengarah / menguruskan</v>
      </c>
      <c r="E231" s="63" t="s">
        <v>10466</v>
      </c>
      <c r="F231" s="63" t="s">
        <v>10467</v>
      </c>
      <c r="G231" s="172"/>
      <c r="H231" s="172"/>
    </row>
    <row r="232" spans="1:8" s="121" customFormat="1" x14ac:dyDescent="0.25">
      <c r="A232" s="93" t="s">
        <v>118</v>
      </c>
      <c r="B232" s="34" t="s">
        <v>14031</v>
      </c>
      <c r="C232" s="34" t="str">
        <f>VLOOKUP(B232,Concepts!C:Q,14,0)</f>
        <v>State of director / manager</v>
      </c>
      <c r="D232" s="172" t="str">
        <f>VLOOKUP(B232,Concepts!C:Q,15,0)</f>
        <v>Negeri pengarah / menguruskan</v>
      </c>
      <c r="E232" s="63" t="s">
        <v>10468</v>
      </c>
      <c r="F232" s="63" t="s">
        <v>10469</v>
      </c>
      <c r="G232" s="172"/>
      <c r="H232" s="172"/>
    </row>
    <row r="233" spans="1:8" s="121" customFormat="1" x14ac:dyDescent="0.25">
      <c r="A233" s="93" t="s">
        <v>118</v>
      </c>
      <c r="B233" s="26" t="s">
        <v>14030</v>
      </c>
      <c r="C233" s="26" t="str">
        <f>VLOOKUP(B233,Concepts!C:Q,14,0)</f>
        <v>Identification number / passport of director / manager</v>
      </c>
      <c r="D233" s="172" t="str">
        <f>VLOOKUP(B233,Concepts!C:Q,15,0)</f>
        <v>Nombor pengenalan / pasport pengarah / menguruskan</v>
      </c>
      <c r="E233" s="63" t="s">
        <v>10470</v>
      </c>
      <c r="F233" s="63" t="s">
        <v>10471</v>
      </c>
      <c r="G233" s="535"/>
      <c r="H233" s="536"/>
    </row>
    <row r="234" spans="1:8" s="121" customFormat="1" x14ac:dyDescent="0.25">
      <c r="A234" s="93" t="s">
        <v>118</v>
      </c>
      <c r="B234" s="26" t="s">
        <v>14029</v>
      </c>
      <c r="C234" s="26" t="str">
        <f>VLOOKUP(B234,Concepts!C:Q,14,0)</f>
        <v>Telephone number of director / manager</v>
      </c>
      <c r="D234" s="172" t="str">
        <f>VLOOKUP(B234,Concepts!C:Q,15,0)</f>
        <v>Nombor telefon pengarah / menguruskan</v>
      </c>
      <c r="E234" s="63" t="s">
        <v>10472</v>
      </c>
      <c r="F234" s="63" t="s">
        <v>10473</v>
      </c>
      <c r="G234" s="535"/>
      <c r="H234" s="535"/>
    </row>
    <row r="235" spans="1:8" x14ac:dyDescent="0.25">
      <c r="A235" s="93" t="s">
        <v>118</v>
      </c>
      <c r="B235" s="150" t="s">
        <v>9851</v>
      </c>
      <c r="C235" s="150" t="str">
        <f>VLOOKUP(B235,Concepts!C:Q,14,0)</f>
        <v>Partner particulars [abstract]</v>
      </c>
      <c r="D235" s="172" t="str">
        <f>VLOOKUP(B235,Concepts!C:Q,15,0)</f>
        <v>Butir-butir rakan kongsi [abstrak]</v>
      </c>
      <c r="E235" s="163" t="s">
        <v>16217</v>
      </c>
      <c r="F235" s="162" t="s">
        <v>10474</v>
      </c>
      <c r="G235" s="536"/>
      <c r="H235" s="536"/>
    </row>
    <row r="236" spans="1:8" x14ac:dyDescent="0.25">
      <c r="A236" s="93" t="s">
        <v>118</v>
      </c>
      <c r="B236" s="151" t="s">
        <v>9854</v>
      </c>
      <c r="C236" s="151" t="str">
        <f>VLOOKUP(B236,Concepts!C:Q,14,0)</f>
        <v>Partner particulars [table]</v>
      </c>
      <c r="D236" s="172" t="str">
        <f>VLOOKUP(B236,Concepts!C:Q,15,0)</f>
        <v>Butir-butir rakan kongsi [jadual]</v>
      </c>
      <c r="E236" s="163"/>
      <c r="F236" s="162"/>
      <c r="G236" s="93"/>
      <c r="H236" s="93"/>
    </row>
    <row r="237" spans="1:8" x14ac:dyDescent="0.25">
      <c r="A237" s="93" t="s">
        <v>118</v>
      </c>
      <c r="B237" s="209" t="s">
        <v>270</v>
      </c>
      <c r="C237" s="209" t="str">
        <f>VLOOKUP(B237,Concepts!C:Q,14,0)</f>
        <v>Business identification [axis]</v>
      </c>
      <c r="D237" s="172" t="str">
        <f>VLOOKUP(B237,Concepts!C:Q,15,0)</f>
        <v>Pengenalan perniagaan [paksi]</v>
      </c>
      <c r="E237" s="148" t="s">
        <v>15</v>
      </c>
      <c r="F237" s="148" t="s">
        <v>16</v>
      </c>
      <c r="G237" s="148"/>
      <c r="H237" s="148"/>
    </row>
    <row r="238" spans="1:8" x14ac:dyDescent="0.25">
      <c r="A238" s="93" t="s">
        <v>118</v>
      </c>
      <c r="B238" s="209" t="s">
        <v>9408</v>
      </c>
      <c r="C238" s="209" t="str">
        <f>VLOOKUP(B238,Concepts!C:Q,14,0)</f>
        <v>Type of return [axis]</v>
      </c>
      <c r="D238" s="172" t="str">
        <f>VLOOKUP(B238,Concepts!C:Q,15,0)</f>
        <v>Jenis pulangan [paksi]</v>
      </c>
      <c r="E238" s="148"/>
      <c r="F238" s="148"/>
      <c r="G238" s="148"/>
      <c r="H238" s="148"/>
    </row>
    <row r="239" spans="1:8" x14ac:dyDescent="0.25">
      <c r="A239" s="93" t="s">
        <v>118</v>
      </c>
      <c r="B239" s="243" t="s">
        <v>9411</v>
      </c>
      <c r="C239" s="243" t="str">
        <f>VLOOKUP(B239,Concepts!C:Q,14,0)</f>
        <v>Petroleum return form under section 30 of petroleum act (income tax) 1967 [member]</v>
      </c>
      <c r="D239" s="172" t="str">
        <f>VLOOKUP(B239,Concepts!C:Q,15,0)</f>
        <v>Borang nyata petroleum di bawah seksyen 30 akta petroleum (cukai pendapatan) 1967 [ahli]</v>
      </c>
      <c r="E239" s="148"/>
      <c r="F239" s="148"/>
      <c r="G239" s="148"/>
      <c r="H239" s="148"/>
    </row>
    <row r="240" spans="1:8" x14ac:dyDescent="0.25">
      <c r="A240" s="93" t="s">
        <v>118</v>
      </c>
      <c r="B240" s="26" t="s">
        <v>6257</v>
      </c>
      <c r="C240" s="26" t="str">
        <f>VLOOKUP(B240,Concepts!C:Q,14,0)</f>
        <v>Partner identification [axis]</v>
      </c>
      <c r="D240" s="172" t="str">
        <f>VLOOKUP(B240,Concepts!C:Q,15,0)</f>
        <v>Pengenalan rakan kongsi [paksi]</v>
      </c>
      <c r="E240" s="162"/>
      <c r="F240" s="162"/>
      <c r="G240" s="93"/>
      <c r="H240" s="93"/>
    </row>
    <row r="241" spans="1:8" x14ac:dyDescent="0.25">
      <c r="A241" s="93" t="s">
        <v>118</v>
      </c>
      <c r="B241" s="151" t="s">
        <v>9857</v>
      </c>
      <c r="C241" s="151" t="str">
        <f>VLOOKUP(B241,Concepts!C:Q,14,0)</f>
        <v>Partner particulars [line items]</v>
      </c>
      <c r="D241" s="172" t="str">
        <f>VLOOKUP(B241,Concepts!C:Q,15,0)</f>
        <v>Butir-butir rakan kongsi [butiran]</v>
      </c>
      <c r="E241" s="162"/>
      <c r="F241" s="162"/>
      <c r="G241" s="93"/>
      <c r="H241" s="93"/>
    </row>
    <row r="242" spans="1:8" x14ac:dyDescent="0.25">
      <c r="A242" s="93" t="s">
        <v>118</v>
      </c>
      <c r="B242" s="26" t="s">
        <v>9860</v>
      </c>
      <c r="C242" s="26" t="str">
        <f>VLOOKUP(B242,Concepts!C:Q,14,0)</f>
        <v>Company registration number</v>
      </c>
      <c r="D242" s="172" t="str">
        <f>VLOOKUP(B242,Concepts!C:Q,15,0)</f>
        <v>Nombor pendaftaran syarikat</v>
      </c>
      <c r="E242" s="162" t="s">
        <v>10475</v>
      </c>
      <c r="F242" s="162" t="s">
        <v>10476</v>
      </c>
      <c r="G242" s="93"/>
      <c r="H242" s="93"/>
    </row>
    <row r="243" spans="1:8" x14ac:dyDescent="0.25">
      <c r="A243" s="93" t="s">
        <v>118</v>
      </c>
      <c r="B243" s="26" t="s">
        <v>9863</v>
      </c>
      <c r="C243" s="26" t="str">
        <f>VLOOKUP(B243,Concepts!C:Q,14,0)</f>
        <v>Partner name</v>
      </c>
      <c r="D243" s="172" t="str">
        <f>VLOOKUP(B243,Concepts!C:Q,15,0)</f>
        <v>Nama rakan kongsi</v>
      </c>
      <c r="E243" s="162" t="s">
        <v>10477</v>
      </c>
      <c r="F243" s="162" t="s">
        <v>10478</v>
      </c>
      <c r="G243" s="93"/>
      <c r="H243" s="93"/>
    </row>
    <row r="244" spans="1:8" x14ac:dyDescent="0.25">
      <c r="A244" s="93" t="s">
        <v>118</v>
      </c>
      <c r="B244" s="26" t="s">
        <v>9866</v>
      </c>
      <c r="C244" s="26" t="str">
        <f>VLOOKUP(B244,Concepts!C:Q,14,0)</f>
        <v>Address of partner</v>
      </c>
      <c r="D244" s="172" t="str">
        <f>VLOOKUP(B244,Concepts!C:Q,15,0)</f>
        <v>Alamat pasangan</v>
      </c>
      <c r="E244" s="162" t="s">
        <v>10479</v>
      </c>
      <c r="F244" s="162" t="s">
        <v>10480</v>
      </c>
      <c r="G244" s="93"/>
      <c r="H244" s="93"/>
    </row>
    <row r="245" spans="1:8" x14ac:dyDescent="0.25">
      <c r="A245" s="93" t="s">
        <v>118</v>
      </c>
      <c r="B245" s="34" t="s">
        <v>9869</v>
      </c>
      <c r="C245" s="34" t="str">
        <f>VLOOKUP(B245,Concepts!C:Q,14,0)</f>
        <v>Postcode of partner</v>
      </c>
      <c r="D245" s="172" t="str">
        <f>VLOOKUP(B245,Concepts!C:Q,15,0)</f>
        <v>Poskod rakan</v>
      </c>
      <c r="E245" s="162" t="s">
        <v>10481</v>
      </c>
      <c r="F245" s="162" t="s">
        <v>10482</v>
      </c>
      <c r="G245" s="93"/>
      <c r="H245" s="93"/>
    </row>
    <row r="246" spans="1:8" x14ac:dyDescent="0.25">
      <c r="A246" s="93" t="s">
        <v>118</v>
      </c>
      <c r="B246" s="34" t="s">
        <v>9872</v>
      </c>
      <c r="C246" s="34" t="str">
        <f>VLOOKUP(B246,Concepts!C:Q,14,0)</f>
        <v>Town of partner</v>
      </c>
      <c r="D246" s="172" t="str">
        <f>VLOOKUP(B246,Concepts!C:Q,15,0)</f>
        <v>Town pasangan</v>
      </c>
      <c r="E246" s="162" t="s">
        <v>10483</v>
      </c>
      <c r="F246" s="162" t="s">
        <v>10484</v>
      </c>
      <c r="G246" s="93"/>
      <c r="H246" s="93"/>
    </row>
    <row r="247" spans="1:8" x14ac:dyDescent="0.25">
      <c r="A247" s="93" t="s">
        <v>118</v>
      </c>
      <c r="B247" s="34" t="s">
        <v>9875</v>
      </c>
      <c r="C247" s="34" t="str">
        <f>VLOOKUP(B247,Concepts!C:Q,14,0)</f>
        <v>State of partner</v>
      </c>
      <c r="D247" s="172" t="str">
        <f>VLOOKUP(B247,Concepts!C:Q,15,0)</f>
        <v>Negeri pasangan</v>
      </c>
      <c r="E247" s="162" t="s">
        <v>10485</v>
      </c>
      <c r="F247" s="162" t="s">
        <v>10486</v>
      </c>
      <c r="G247" s="93"/>
      <c r="H247" s="93"/>
    </row>
    <row r="248" spans="1:8" x14ac:dyDescent="0.25">
      <c r="A248" s="93" t="s">
        <v>164</v>
      </c>
      <c r="B248" s="26" t="s">
        <v>9878</v>
      </c>
      <c r="C248" s="26" t="str">
        <f>VLOOKUP(B248,Concepts!C:Q,14,0)</f>
        <v>Contiguous blocks of partner</v>
      </c>
      <c r="D248" s="172" t="str">
        <f>VLOOKUP(B248,Concepts!C:Q,15,0)</f>
        <v>Blok berdampingan rakan</v>
      </c>
      <c r="E248" s="162" t="s">
        <v>10487</v>
      </c>
      <c r="F248" s="163" t="s">
        <v>16218</v>
      </c>
      <c r="G248" s="63" t="s">
        <v>10488</v>
      </c>
      <c r="H248" s="162" t="s">
        <v>10151</v>
      </c>
    </row>
    <row r="249" spans="1:8" x14ac:dyDescent="0.25">
      <c r="A249" s="93" t="s">
        <v>118</v>
      </c>
      <c r="B249" s="26" t="s">
        <v>9881</v>
      </c>
      <c r="C249" s="26" t="str">
        <f>VLOOKUP(B249,Concepts!C:Q,14,0)</f>
        <v>Direct shareholding (%) of partner</v>
      </c>
      <c r="D249" s="172" t="str">
        <f>VLOOKUP(B249,Concepts!C:Q,15,0)</f>
        <v>Pegangan syer secara langsung (%) daripada rakan kongsi</v>
      </c>
      <c r="E249" s="162" t="s">
        <v>10489</v>
      </c>
      <c r="F249" s="162" t="s">
        <v>10490</v>
      </c>
      <c r="G249" s="93"/>
      <c r="H249" s="93"/>
    </row>
    <row r="250" spans="1:8" x14ac:dyDescent="0.25">
      <c r="A250" s="93" t="s">
        <v>164</v>
      </c>
      <c r="B250" s="26" t="s">
        <v>9884</v>
      </c>
      <c r="C250" s="26" t="str">
        <f>VLOOKUP(B250,Concepts!C:Q,14,0)</f>
        <v>Country of origin of partner</v>
      </c>
      <c r="D250" s="172" t="str">
        <f>VLOOKUP(B250,Concepts!C:Q,15,0)</f>
        <v>Negara asal pasangan</v>
      </c>
      <c r="E250" s="63" t="s">
        <v>10491</v>
      </c>
      <c r="F250" s="63" t="s">
        <v>10492</v>
      </c>
      <c r="G250" s="536"/>
      <c r="H250" s="536"/>
    </row>
    <row r="251" spans="1:8" x14ac:dyDescent="0.25">
      <c r="A251" s="93" t="s">
        <v>118</v>
      </c>
      <c r="B251" s="150" t="s">
        <v>9887</v>
      </c>
      <c r="C251" s="150" t="str">
        <f>VLOOKUP(B251,Concepts!C:Q,14,0)</f>
        <v>Particulars of auditor [abstract]</v>
      </c>
      <c r="D251" s="172" t="str">
        <f>VLOOKUP(B251,Concepts!C:Q,15,0)</f>
        <v>Butir-butir juruaudit [abstrak]</v>
      </c>
      <c r="E251" s="162" t="s">
        <v>10493</v>
      </c>
      <c r="F251" s="162" t="s">
        <v>10494</v>
      </c>
      <c r="G251" s="63"/>
      <c r="H251" s="148"/>
    </row>
    <row r="252" spans="1:8" x14ac:dyDescent="0.25">
      <c r="A252" s="93" t="s">
        <v>118</v>
      </c>
      <c r="B252" s="151" t="s">
        <v>9890</v>
      </c>
      <c r="C252" s="151" t="str">
        <f>VLOOKUP(B252,Concepts!C:Q,14,0)</f>
        <v>Particulars of auditor [table]</v>
      </c>
      <c r="D252" s="172" t="str">
        <f>VLOOKUP(B252,Concepts!C:Q,15,0)</f>
        <v>Butir-butir juruaudit [jadual]</v>
      </c>
      <c r="E252" s="63"/>
      <c r="F252" s="63"/>
      <c r="G252" s="537"/>
      <c r="H252" s="536"/>
    </row>
    <row r="253" spans="1:8" x14ac:dyDescent="0.25">
      <c r="A253" s="93" t="s">
        <v>118</v>
      </c>
      <c r="B253" s="209" t="s">
        <v>270</v>
      </c>
      <c r="C253" s="209" t="str">
        <f>VLOOKUP(B253,Concepts!C:Q,14,0)</f>
        <v>Business identification [axis]</v>
      </c>
      <c r="D253" s="172" t="str">
        <f>VLOOKUP(B253,Concepts!C:Q,15,0)</f>
        <v>Pengenalan perniagaan [paksi]</v>
      </c>
      <c r="E253" s="148" t="s">
        <v>15</v>
      </c>
      <c r="F253" s="148" t="s">
        <v>16</v>
      </c>
      <c r="G253" s="63"/>
      <c r="H253" s="148"/>
    </row>
    <row r="254" spans="1:8" x14ac:dyDescent="0.25">
      <c r="A254" s="93" t="s">
        <v>118</v>
      </c>
      <c r="B254" s="209" t="s">
        <v>9408</v>
      </c>
      <c r="C254" s="209" t="str">
        <f>VLOOKUP(B254,Concepts!C:Q,14,0)</f>
        <v>Type of return [axis]</v>
      </c>
      <c r="D254" s="172" t="str">
        <f>VLOOKUP(B254,Concepts!C:Q,15,0)</f>
        <v>Jenis pulangan [paksi]</v>
      </c>
      <c r="E254" s="148"/>
      <c r="F254" s="148"/>
      <c r="G254" s="148"/>
      <c r="H254" s="148"/>
    </row>
    <row r="255" spans="1:8" x14ac:dyDescent="0.25">
      <c r="A255" s="93" t="s">
        <v>118</v>
      </c>
      <c r="B255" s="243" t="s">
        <v>9411</v>
      </c>
      <c r="C255" s="243" t="str">
        <f>VLOOKUP(B255,Concepts!C:Q,14,0)</f>
        <v>Petroleum return form under section 30 of petroleum act (income tax) 1967 [member]</v>
      </c>
      <c r="D255" s="172" t="str">
        <f>VLOOKUP(B255,Concepts!C:Q,15,0)</f>
        <v>Borang nyata petroleum di bawah seksyen 30 akta petroleum (cukai pendapatan) 1967 [ahli]</v>
      </c>
      <c r="E255" s="148"/>
      <c r="F255" s="148"/>
      <c r="G255" s="148"/>
      <c r="H255" s="148"/>
    </row>
    <row r="256" spans="1:8" x14ac:dyDescent="0.25">
      <c r="A256" s="93" t="s">
        <v>118</v>
      </c>
      <c r="B256" s="151" t="s">
        <v>9893</v>
      </c>
      <c r="C256" s="151" t="str">
        <f>VLOOKUP(B256,Concepts!C:Q,14,0)</f>
        <v>Particulars of auditor [line items]</v>
      </c>
      <c r="D256" s="172" t="str">
        <f>VLOOKUP(B256,Concepts!C:Q,15,0)</f>
        <v>Butir-butir juruaudit [butiran]</v>
      </c>
      <c r="E256" s="162"/>
      <c r="F256" s="162"/>
      <c r="G256" s="148"/>
      <c r="H256" s="148"/>
    </row>
    <row r="257" spans="1:8" x14ac:dyDescent="0.25">
      <c r="A257" s="93" t="s">
        <v>118</v>
      </c>
      <c r="B257" s="26" t="s">
        <v>9896</v>
      </c>
      <c r="C257" s="26" t="str">
        <f>VLOOKUP(B257,Concepts!C:Q,14,0)</f>
        <v>Firm name of auditor</v>
      </c>
      <c r="D257" s="172" t="str">
        <f>VLOOKUP(B257,Concepts!C:Q,15,0)</f>
        <v>Nama firma juruaudit</v>
      </c>
      <c r="E257" s="162" t="s">
        <v>10495</v>
      </c>
      <c r="F257" s="162" t="s">
        <v>10496</v>
      </c>
      <c r="G257" s="148"/>
      <c r="H257" s="148"/>
    </row>
    <row r="258" spans="1:8" x14ac:dyDescent="0.25">
      <c r="A258" s="93" t="s">
        <v>118</v>
      </c>
      <c r="B258" s="26" t="s">
        <v>9899</v>
      </c>
      <c r="C258" s="26" t="str">
        <f>VLOOKUP(B258,Concepts!C:Q,14,0)</f>
        <v>Firm address of auditor</v>
      </c>
      <c r="D258" s="172" t="str">
        <f>VLOOKUP(B258,Concepts!C:Q,15,0)</f>
        <v>Alamat firma juruaudit</v>
      </c>
      <c r="E258" s="162" t="s">
        <v>10497</v>
      </c>
      <c r="F258" s="162" t="s">
        <v>10498</v>
      </c>
      <c r="G258" s="148"/>
      <c r="H258" s="148"/>
    </row>
    <row r="259" spans="1:8" x14ac:dyDescent="0.25">
      <c r="A259" s="93" t="s">
        <v>118</v>
      </c>
      <c r="B259" s="34" t="s">
        <v>9902</v>
      </c>
      <c r="C259" s="34" t="str">
        <f>VLOOKUP(B259,Concepts!C:Q,14,0)</f>
        <v>Postcode of auditor</v>
      </c>
      <c r="D259" s="172" t="str">
        <f>VLOOKUP(B259,Concepts!C:Q,15,0)</f>
        <v>Poskod juruaudit</v>
      </c>
      <c r="E259" s="162" t="s">
        <v>10499</v>
      </c>
      <c r="F259" s="162" t="s">
        <v>10500</v>
      </c>
      <c r="G259" s="148"/>
      <c r="H259" s="148"/>
    </row>
    <row r="260" spans="1:8" x14ac:dyDescent="0.25">
      <c r="A260" s="93" t="s">
        <v>118</v>
      </c>
      <c r="B260" s="34" t="s">
        <v>9905</v>
      </c>
      <c r="C260" s="34" t="str">
        <f>VLOOKUP(B260,Concepts!C:Q,14,0)</f>
        <v>Town of auditor</v>
      </c>
      <c r="D260" s="172" t="str">
        <f>VLOOKUP(B260,Concepts!C:Q,15,0)</f>
        <v>Town juruaudit</v>
      </c>
      <c r="E260" s="162" t="s">
        <v>10501</v>
      </c>
      <c r="F260" s="162" t="s">
        <v>10502</v>
      </c>
      <c r="G260" s="148"/>
      <c r="H260" s="148"/>
    </row>
    <row r="261" spans="1:8" x14ac:dyDescent="0.25">
      <c r="A261" s="93" t="s">
        <v>118</v>
      </c>
      <c r="B261" s="34" t="s">
        <v>9908</v>
      </c>
      <c r="C261" s="34" t="str">
        <f>VLOOKUP(B261,Concepts!C:Q,14,0)</f>
        <v>State of auditor</v>
      </c>
      <c r="D261" s="172" t="str">
        <f>VLOOKUP(B261,Concepts!C:Q,15,0)</f>
        <v>Negeri juruaudit</v>
      </c>
      <c r="E261" s="162" t="s">
        <v>10503</v>
      </c>
      <c r="F261" s="162" t="s">
        <v>10504</v>
      </c>
      <c r="G261" s="148"/>
      <c r="H261" s="148"/>
    </row>
    <row r="262" spans="1:8" x14ac:dyDescent="0.25">
      <c r="A262" s="93" t="s">
        <v>118</v>
      </c>
      <c r="B262" s="26" t="s">
        <v>9911</v>
      </c>
      <c r="C262" s="26" t="str">
        <f>VLOOKUP(B262,Concepts!C:Q,14,0)</f>
        <v>Telephone number of auditor</v>
      </c>
      <c r="D262" s="172" t="str">
        <f>VLOOKUP(B262,Concepts!C:Q,15,0)</f>
        <v>Nombor telefon juruaudit</v>
      </c>
      <c r="E262" s="162" t="s">
        <v>10505</v>
      </c>
      <c r="F262" s="162" t="s">
        <v>10506</v>
      </c>
      <c r="G262" s="148"/>
      <c r="H262" s="148"/>
    </row>
    <row r="263" spans="1:8" x14ac:dyDescent="0.25">
      <c r="A263" s="93" t="s">
        <v>118</v>
      </c>
      <c r="B263" s="150" t="s">
        <v>9914</v>
      </c>
      <c r="C263" s="150" t="str">
        <f>VLOOKUP(B263,Concepts!C:Q,14,0)</f>
        <v>Information of firm and signature of person who completes this return form [abstract]</v>
      </c>
      <c r="D263" s="172" t="str">
        <f>VLOOKUP(B263,Concepts!C:Q,15,0)</f>
        <v>Maklumat firma dan tandatangan orang yang menyediakan borang nyata ini [abstrak]</v>
      </c>
      <c r="E263" s="162" t="s">
        <v>10507</v>
      </c>
      <c r="F263" s="162" t="s">
        <v>10508</v>
      </c>
      <c r="G263" s="148"/>
      <c r="H263" s="148"/>
    </row>
    <row r="264" spans="1:8" x14ac:dyDescent="0.25">
      <c r="A264" s="93" t="s">
        <v>118</v>
      </c>
      <c r="B264" s="151" t="s">
        <v>9917</v>
      </c>
      <c r="C264" s="151" t="str">
        <f>VLOOKUP(B264,Concepts!C:Q,14,0)</f>
        <v>Information of firm and signature of person who completes this return form [table]</v>
      </c>
      <c r="D264" s="172" t="str">
        <f>VLOOKUP(B264,Concepts!C:Q,15,0)</f>
        <v>Maklumat firma dan tandatangan orang yang menyediakan borang nyata ini [jadual]</v>
      </c>
      <c r="E264" s="279"/>
      <c r="F264" s="279"/>
      <c r="G264" s="148"/>
      <c r="H264" s="148"/>
    </row>
    <row r="265" spans="1:8" x14ac:dyDescent="0.25">
      <c r="A265" s="93" t="s">
        <v>118</v>
      </c>
      <c r="B265" s="209" t="s">
        <v>270</v>
      </c>
      <c r="C265" s="209" t="str">
        <f>VLOOKUP(B265,Concepts!C:Q,14,0)</f>
        <v>Business identification [axis]</v>
      </c>
      <c r="D265" s="172" t="str">
        <f>VLOOKUP(B265,Concepts!C:Q,15,0)</f>
        <v>Pengenalan perniagaan [paksi]</v>
      </c>
      <c r="E265" s="285" t="s">
        <v>15</v>
      </c>
      <c r="F265" s="285" t="s">
        <v>16</v>
      </c>
      <c r="G265" s="148"/>
      <c r="H265" s="148"/>
    </row>
    <row r="266" spans="1:8" x14ac:dyDescent="0.25">
      <c r="A266" s="93" t="s">
        <v>118</v>
      </c>
      <c r="B266" s="209" t="s">
        <v>9408</v>
      </c>
      <c r="C266" s="209" t="str">
        <f>VLOOKUP(B266,Concepts!C:Q,14,0)</f>
        <v>Type of return [axis]</v>
      </c>
      <c r="D266" s="172" t="str">
        <f>VLOOKUP(B266,Concepts!C:Q,15,0)</f>
        <v>Jenis pulangan [paksi]</v>
      </c>
      <c r="E266" s="285"/>
      <c r="F266" s="285"/>
      <c r="G266" s="148"/>
      <c r="H266" s="148"/>
    </row>
    <row r="267" spans="1:8" x14ac:dyDescent="0.25">
      <c r="A267" s="93" t="s">
        <v>118</v>
      </c>
      <c r="B267" s="243" t="s">
        <v>9411</v>
      </c>
      <c r="C267" s="243" t="str">
        <f>VLOOKUP(B267,Concepts!C:Q,14,0)</f>
        <v>Petroleum return form under section 30 of petroleum act (income tax) 1967 [member]</v>
      </c>
      <c r="D267" s="172" t="str">
        <f>VLOOKUP(B267,Concepts!C:Q,15,0)</f>
        <v>Borang nyata petroleum di bawah seksyen 30 akta petroleum (cukai pendapatan) 1967 [ahli]</v>
      </c>
      <c r="E267" s="285"/>
      <c r="F267" s="285"/>
      <c r="G267" s="148"/>
      <c r="H267" s="148"/>
    </row>
    <row r="268" spans="1:8" x14ac:dyDescent="0.25">
      <c r="A268" s="93" t="s">
        <v>118</v>
      </c>
      <c r="B268" s="151" t="s">
        <v>9920</v>
      </c>
      <c r="C268" s="151" t="str">
        <f>VLOOKUP(B268,Concepts!C:Q,14,0)</f>
        <v>Information of firm and signature of person who completes this return form [line items]</v>
      </c>
      <c r="D268" s="172" t="str">
        <f>VLOOKUP(B268,Concepts!C:Q,15,0)</f>
        <v>Maklumat firma dan tandatangan orang yang menyediakan borang nyata ini [butiran]</v>
      </c>
      <c r="E268" s="162"/>
      <c r="F268" s="162"/>
      <c r="G268" s="148"/>
      <c r="H268" s="148"/>
    </row>
    <row r="269" spans="1:8" x14ac:dyDescent="0.25">
      <c r="A269" s="93" t="s">
        <v>118</v>
      </c>
      <c r="B269" s="26" t="s">
        <v>9923</v>
      </c>
      <c r="C269" s="26" t="str">
        <f>VLOOKUP(B269,Concepts!C:Q,14,0)</f>
        <v>Firm name of person who completes this return form</v>
      </c>
      <c r="D269" s="172" t="str">
        <f>VLOOKUP(B269,Concepts!C:Q,15,0)</f>
        <v>Nama firma orang yang menyediakan borang nyata ini</v>
      </c>
      <c r="E269" s="162" t="s">
        <v>10509</v>
      </c>
      <c r="F269" s="162" t="s">
        <v>10510</v>
      </c>
      <c r="G269" s="148"/>
      <c r="H269" s="148"/>
    </row>
    <row r="270" spans="1:8" x14ac:dyDescent="0.25">
      <c r="A270" s="93" t="s">
        <v>118</v>
      </c>
      <c r="B270" s="26" t="s">
        <v>9926</v>
      </c>
      <c r="C270" s="26" t="str">
        <f>VLOOKUP(B270,Concepts!C:Q,14,0)</f>
        <v>Firm address of person who completes this return form</v>
      </c>
      <c r="D270" s="172" t="str">
        <f>VLOOKUP(B270,Concepts!C:Q,15,0)</f>
        <v>Alamat firm orang yang menyediakan borang nyata ini</v>
      </c>
      <c r="E270" s="162" t="s">
        <v>10511</v>
      </c>
      <c r="F270" s="162" t="s">
        <v>10512</v>
      </c>
      <c r="G270" s="148"/>
      <c r="H270" s="148"/>
    </row>
    <row r="271" spans="1:8" x14ac:dyDescent="0.25">
      <c r="A271" s="93" t="s">
        <v>118</v>
      </c>
      <c r="B271" s="34" t="s">
        <v>9929</v>
      </c>
      <c r="C271" s="34" t="str">
        <f>VLOOKUP(B271,Concepts!C:Q,14,0)</f>
        <v>Postcode of person who completes this return form</v>
      </c>
      <c r="D271" s="172" t="str">
        <f>VLOOKUP(B271,Concepts!C:Q,15,0)</f>
        <v>Poskod orang yang menyediakan borang nyata ini</v>
      </c>
      <c r="E271" s="162" t="s">
        <v>10513</v>
      </c>
      <c r="F271" s="162" t="s">
        <v>10514</v>
      </c>
      <c r="G271" s="148"/>
      <c r="H271" s="148"/>
    </row>
    <row r="272" spans="1:8" x14ac:dyDescent="0.25">
      <c r="A272" s="93" t="s">
        <v>118</v>
      </c>
      <c r="B272" s="34" t="s">
        <v>9932</v>
      </c>
      <c r="C272" s="34" t="str">
        <f>VLOOKUP(B272,Concepts!C:Q,14,0)</f>
        <v>Town of person who completes this return form</v>
      </c>
      <c r="D272" s="172" t="str">
        <f>VLOOKUP(B272,Concepts!C:Q,15,0)</f>
        <v>Town orang yang menyediakan borang nyata ini</v>
      </c>
      <c r="E272" s="162" t="s">
        <v>10515</v>
      </c>
      <c r="F272" s="162" t="s">
        <v>10516</v>
      </c>
      <c r="G272" s="148"/>
      <c r="H272" s="148"/>
    </row>
    <row r="273" spans="1:8" x14ac:dyDescent="0.25">
      <c r="A273" s="93" t="s">
        <v>118</v>
      </c>
      <c r="B273" s="34" t="s">
        <v>9935</v>
      </c>
      <c r="C273" s="34" t="str">
        <f>VLOOKUP(B273,Concepts!C:Q,14,0)</f>
        <v>State of person who completes this return form</v>
      </c>
      <c r="D273" s="172" t="str">
        <f>VLOOKUP(B273,Concepts!C:Q,15,0)</f>
        <v>Keadaan orang yang menyediakan borang nyata ini</v>
      </c>
      <c r="E273" s="162" t="s">
        <v>10517</v>
      </c>
      <c r="F273" s="162" t="s">
        <v>10518</v>
      </c>
      <c r="G273" s="148"/>
      <c r="H273" s="148"/>
    </row>
    <row r="274" spans="1:8" x14ac:dyDescent="0.25">
      <c r="A274" s="93" t="s">
        <v>118</v>
      </c>
      <c r="B274" s="26" t="s">
        <v>9938</v>
      </c>
      <c r="C274" s="26" t="str">
        <f>VLOOKUP(B274,Concepts!C:Q,14,0)</f>
        <v>Telephone number of person who completes this return form</v>
      </c>
      <c r="D274" s="172" t="str">
        <f>VLOOKUP(B274,Concepts!C:Q,15,0)</f>
        <v>Nombor telefon orang yang menyediakan borang nyata ini</v>
      </c>
      <c r="E274" s="162" t="s">
        <v>10519</v>
      </c>
      <c r="F274" s="162" t="s">
        <v>10520</v>
      </c>
      <c r="G274" s="148"/>
      <c r="H274" s="148"/>
    </row>
    <row r="275" spans="1:8" x14ac:dyDescent="0.25">
      <c r="A275" s="93" t="s">
        <v>118</v>
      </c>
      <c r="B275" s="26" t="s">
        <v>9941</v>
      </c>
      <c r="C275" s="26" t="str">
        <f>VLOOKUP(B275,Concepts!C:Q,14,0)</f>
        <v>Tax agent approval number of person who completes this return form</v>
      </c>
      <c r="D275" s="172" t="str">
        <f>VLOOKUP(B275,Concepts!C:Q,15,0)</f>
        <v>Ejen cukai nombor kelulusan orang yang menyediakan borang nyata ini</v>
      </c>
      <c r="E275" s="162" t="s">
        <v>13514</v>
      </c>
      <c r="F275" s="162" t="s">
        <v>10521</v>
      </c>
      <c r="G275" s="148"/>
      <c r="H275" s="148"/>
    </row>
    <row r="276" spans="1:8" x14ac:dyDescent="0.25">
      <c r="A276" s="93" t="s">
        <v>118</v>
      </c>
      <c r="B276" s="26" t="s">
        <v>9944</v>
      </c>
      <c r="C276" s="26" t="str">
        <f>VLOOKUP(B276,Concepts!C:Q,14,0)</f>
        <v>Business registration number of person who completes this return form</v>
      </c>
      <c r="D276" s="172" t="str">
        <f>VLOOKUP(B276,Concepts!C:Q,15,0)</f>
        <v>Nombor pendaftaran perniagaan orang yang menyediakan borang nyata ini</v>
      </c>
      <c r="E276" s="162" t="s">
        <v>10522</v>
      </c>
      <c r="F276" s="162" t="s">
        <v>10523</v>
      </c>
      <c r="G276" s="148"/>
      <c r="H276" s="148"/>
    </row>
    <row r="277" spans="1:8" x14ac:dyDescent="0.25">
      <c r="A277" s="93" t="s">
        <v>118</v>
      </c>
      <c r="B277" s="26" t="s">
        <v>9947</v>
      </c>
      <c r="C277" s="26" t="str">
        <f>VLOOKUP(B277,Concepts!C:Q,14,0)</f>
        <v>Email of person who completes this return form</v>
      </c>
      <c r="D277" s="172" t="str">
        <f>VLOOKUP(B277,Concepts!C:Q,15,0)</f>
        <v>E-mel orang yang menyediakan borang nyata ini</v>
      </c>
      <c r="E277" s="340" t="s">
        <v>10524</v>
      </c>
      <c r="F277" s="162" t="s">
        <v>10525</v>
      </c>
      <c r="G277" s="148"/>
      <c r="H277" s="148"/>
    </row>
  </sheetData>
  <hyperlinks>
    <hyperlink ref="B3" r:id="rId1" display="http://www.hasil.gov.my/role/b/hk-1.2A"/>
    <hyperlink ref="A1" location="Overview!A1" display="[back]"/>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92D050"/>
  </sheetPr>
  <dimension ref="A1:H189"/>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67" style="141" customWidth="1"/>
    <col min="4" max="4" width="40.7109375" style="141" customWidth="1"/>
    <col min="5" max="5" width="49.5703125" style="141" customWidth="1"/>
    <col min="6" max="6" width="28.28515625" style="141" customWidth="1"/>
    <col min="7" max="7" width="32.28515625" style="141" customWidth="1"/>
    <col min="8" max="8" width="18.42578125" style="141"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10526</v>
      </c>
    </row>
    <row r="3" spans="1:8" x14ac:dyDescent="0.25">
      <c r="A3" s="142" t="s">
        <v>122</v>
      </c>
      <c r="B3" s="143" t="str">
        <f>CONCATENATE("http://www.hasil.gov.my/role/",B2)</f>
        <v>http://www.hasil.gov.my/role/form-cpe</v>
      </c>
      <c r="C3" s="144"/>
      <c r="D3" s="144"/>
      <c r="F3" s="145"/>
    </row>
    <row r="4" spans="1:8" x14ac:dyDescent="0.25">
      <c r="A4" s="142" t="s">
        <v>123</v>
      </c>
      <c r="B4" s="143" t="s">
        <v>10527</v>
      </c>
      <c r="C4" s="144"/>
      <c r="D4" s="144"/>
    </row>
    <row r="5" spans="1:8" x14ac:dyDescent="0.25">
      <c r="A5" s="146" t="s">
        <v>109</v>
      </c>
      <c r="B5" s="146" t="s">
        <v>110</v>
      </c>
      <c r="C5" s="146" t="s">
        <v>121</v>
      </c>
      <c r="D5" s="146" t="s">
        <v>14528</v>
      </c>
      <c r="E5" s="146" t="s">
        <v>1050</v>
      </c>
      <c r="F5" s="146" t="s">
        <v>14529</v>
      </c>
      <c r="G5" s="146" t="s">
        <v>1065</v>
      </c>
      <c r="H5" s="146" t="s">
        <v>14530</v>
      </c>
    </row>
    <row r="6" spans="1:8" s="157" customFormat="1" x14ac:dyDescent="0.25">
      <c r="A6" s="93" t="s">
        <v>118</v>
      </c>
      <c r="B6" s="93" t="s">
        <v>9950</v>
      </c>
      <c r="C6" s="93" t="str">
        <f>VLOOKUP(B6,Concepts!C:Q,14,0)</f>
        <v>FORM CPE [abstract]</v>
      </c>
      <c r="D6" s="24" t="str">
        <f>VLOOKUP(B6,Concepts!C:Q,15,0)</f>
        <v>FORM CPE [abstrak]</v>
      </c>
      <c r="E6" s="93"/>
      <c r="F6" s="93"/>
      <c r="G6" s="172"/>
      <c r="H6" s="172"/>
    </row>
    <row r="7" spans="1:8" x14ac:dyDescent="0.25">
      <c r="A7" s="93" t="s">
        <v>118</v>
      </c>
      <c r="B7" s="149" t="s">
        <v>268</v>
      </c>
      <c r="C7" s="149" t="str">
        <f>VLOOKUP(B7,Concepts!C:Q,14,0)</f>
        <v>Business identification [abstract]</v>
      </c>
      <c r="D7" s="24" t="str">
        <f>VLOOKUP(B7,Concepts!C:Q,15,0)</f>
        <v>Pengenalan perniagaan [abstrak]</v>
      </c>
      <c r="E7" s="147"/>
      <c r="F7" s="147"/>
      <c r="G7" s="148"/>
      <c r="H7" s="148"/>
    </row>
    <row r="8" spans="1:8" x14ac:dyDescent="0.25">
      <c r="A8" s="93" t="s">
        <v>118</v>
      </c>
      <c r="B8" s="150" t="s">
        <v>269</v>
      </c>
      <c r="C8" s="150" t="str">
        <f>VLOOKUP(B8,Concepts!C:Q,14,0)</f>
        <v>Business identification [table]</v>
      </c>
      <c r="D8" s="24" t="str">
        <f>VLOOKUP(B8,Concepts!C:Q,15,0)</f>
        <v>Pengenalan perniagaan [jadual]</v>
      </c>
      <c r="E8" s="147"/>
      <c r="F8" s="147"/>
      <c r="G8" s="148"/>
      <c r="H8" s="148"/>
    </row>
    <row r="9" spans="1:8" x14ac:dyDescent="0.25">
      <c r="A9" s="93" t="s">
        <v>118</v>
      </c>
      <c r="B9" s="151" t="s">
        <v>270</v>
      </c>
      <c r="C9" s="151" t="str">
        <f>VLOOKUP(B9,Concepts!C:Q,14,0)</f>
        <v>Business identification [axis]</v>
      </c>
      <c r="D9" s="24" t="str">
        <f>VLOOKUP(B9,Concepts!C:Q,15,0)</f>
        <v>Pengenalan perniagaan [paksi]</v>
      </c>
      <c r="E9" s="152" t="s">
        <v>15</v>
      </c>
      <c r="F9" s="152" t="s">
        <v>16</v>
      </c>
      <c r="G9" s="148"/>
      <c r="H9" s="148"/>
    </row>
    <row r="10" spans="1:8" x14ac:dyDescent="0.25">
      <c r="A10" s="93" t="s">
        <v>118</v>
      </c>
      <c r="B10" s="150" t="s">
        <v>271</v>
      </c>
      <c r="C10" s="150" t="str">
        <f>VLOOKUP(B10,Concepts!C:Q,14,0)</f>
        <v>Business identification [line items]</v>
      </c>
      <c r="D10" s="24" t="str">
        <f>VLOOKUP(B10,Concepts!C:Q,15,0)</f>
        <v>Pengenalan perniagaan [butiran]</v>
      </c>
      <c r="E10" s="93"/>
      <c r="F10" s="93"/>
      <c r="G10" s="148"/>
      <c r="H10" s="148"/>
    </row>
    <row r="11" spans="1:8" x14ac:dyDescent="0.25">
      <c r="A11" s="93" t="s">
        <v>118</v>
      </c>
      <c r="B11" s="151" t="s">
        <v>267</v>
      </c>
      <c r="C11" s="151" t="str">
        <f>VLOOKUP(B11,Concepts!C:Q,14,0)</f>
        <v>Business activity</v>
      </c>
      <c r="D11" s="24" t="str">
        <f>VLOOKUP(B11,Concepts!C:Q,15,0)</f>
        <v>Aktiviti perniagaan</v>
      </c>
      <c r="E11" s="93"/>
      <c r="F11" s="93"/>
      <c r="G11" s="148"/>
      <c r="H11" s="148"/>
    </row>
    <row r="12" spans="1:8" x14ac:dyDescent="0.25">
      <c r="A12" s="93" t="s">
        <v>164</v>
      </c>
      <c r="B12" s="151" t="s">
        <v>14045</v>
      </c>
      <c r="C12" s="151" t="str">
        <f>VLOOKUP(B12,Concepts!C:Q,14,0)</f>
        <v>Business code</v>
      </c>
      <c r="D12" s="24" t="str">
        <f>VLOOKUP(B12,Concepts!C:Q,15,0)</f>
        <v>Kod perniagaan</v>
      </c>
      <c r="E12" s="93"/>
      <c r="F12" s="93"/>
      <c r="G12" s="148"/>
      <c r="H12" s="148"/>
    </row>
    <row r="13" spans="1:8" x14ac:dyDescent="0.25">
      <c r="A13" s="93" t="s">
        <v>164</v>
      </c>
      <c r="B13" s="151" t="s">
        <v>266</v>
      </c>
      <c r="C13" s="151" t="str">
        <f>VLOOKUP(B13,Concepts!C:Q,14,0)</f>
        <v>Type of business</v>
      </c>
      <c r="D13" s="24" t="str">
        <f>VLOOKUP(B13,Concepts!C:Q,15,0)</f>
        <v>Jenis perniagaan</v>
      </c>
      <c r="E13" s="93"/>
      <c r="F13" s="93"/>
      <c r="G13" s="148"/>
      <c r="H13" s="148"/>
    </row>
    <row r="14" spans="1:8" x14ac:dyDescent="0.25">
      <c r="A14" s="93" t="s">
        <v>118</v>
      </c>
      <c r="B14" s="149" t="s">
        <v>9951</v>
      </c>
      <c r="C14" s="149" t="str">
        <f>VLOOKUP(B14,Concepts!C:Q,14,0)</f>
        <v>Petroleum return form under section 30a of petroleum act (income tax) 1967 [abstract]</v>
      </c>
      <c r="D14" s="24" t="str">
        <f>VLOOKUP(B14,Concepts!C:Q,15,0)</f>
        <v>Borang nyata petroleum di bawah seksyen 30a akta petroleum (cukai pendapatan) 1967 [abstrak]</v>
      </c>
      <c r="E14" s="93" t="s">
        <v>16322</v>
      </c>
      <c r="F14" s="93" t="s">
        <v>10528</v>
      </c>
      <c r="G14" s="93" t="s">
        <v>10141</v>
      </c>
      <c r="H14" s="93" t="s">
        <v>10142</v>
      </c>
    </row>
    <row r="15" spans="1:8" x14ac:dyDescent="0.25">
      <c r="A15" s="93" t="s">
        <v>118</v>
      </c>
      <c r="B15" s="150" t="s">
        <v>9954</v>
      </c>
      <c r="C15" s="150" t="str">
        <f>VLOOKUP(B15,Concepts!C:Q,14,0)</f>
        <v>General information about petroleum return form under section 30a of petroleum act (income tax) 1967 [abstract]</v>
      </c>
      <c r="D15" s="24" t="str">
        <f>VLOOKUP(B15,Concepts!C:Q,15,0)</f>
        <v>Maklumat umum mengenai borang nyata petroleum di bawah seksyen 30A akta petroleum (cukai pendapatan) 1967 [abstrak]</v>
      </c>
      <c r="E15" s="93"/>
      <c r="F15" s="93"/>
      <c r="G15" s="93"/>
      <c r="H15" s="93"/>
    </row>
    <row r="16" spans="1:8" x14ac:dyDescent="0.25">
      <c r="A16" s="173" t="s">
        <v>118</v>
      </c>
      <c r="B16" s="151" t="s">
        <v>9957</v>
      </c>
      <c r="C16" s="151" t="str">
        <f>VLOOKUP(B16,Concepts!C:Q,14,0)</f>
        <v>General information about petroleum return form under section 30a of petroleum act (income tax) 1967 [table]</v>
      </c>
      <c r="D16" s="24" t="str">
        <f>VLOOKUP(B16,Concepts!C:Q,15,0)</f>
        <v>Maklumat umum mengenai borang nyata petroleum di bawah seksyen 30A akta petroleum (cukai pendapatan) 1967 [jadual]</v>
      </c>
      <c r="E16" s="93"/>
      <c r="F16" s="93"/>
      <c r="G16" s="93"/>
      <c r="H16" s="93"/>
    </row>
    <row r="17" spans="1:8" x14ac:dyDescent="0.25">
      <c r="A17" s="173" t="s">
        <v>118</v>
      </c>
      <c r="B17" s="209" t="s">
        <v>270</v>
      </c>
      <c r="C17" s="209" t="str">
        <f>VLOOKUP(B17,Concepts!C:Q,14,0)</f>
        <v>Business identification [axis]</v>
      </c>
      <c r="D17" s="24" t="str">
        <f>VLOOKUP(B17,Concepts!C:Q,15,0)</f>
        <v>Pengenalan perniagaan [paksi]</v>
      </c>
      <c r="E17" s="152" t="s">
        <v>15</v>
      </c>
      <c r="F17" s="152" t="s">
        <v>16</v>
      </c>
      <c r="G17" s="152"/>
      <c r="H17" s="152"/>
    </row>
    <row r="18" spans="1:8" x14ac:dyDescent="0.25">
      <c r="A18" s="93" t="s">
        <v>118</v>
      </c>
      <c r="B18" s="209" t="s">
        <v>9408</v>
      </c>
      <c r="C18" s="209" t="str">
        <f>VLOOKUP(B18,Concepts!C:Q,14,0)</f>
        <v>Type of return [axis]</v>
      </c>
      <c r="D18" s="24" t="str">
        <f>VLOOKUP(B18,Concepts!C:Q,15,0)</f>
        <v>Jenis pulangan [paksi]</v>
      </c>
      <c r="E18" s="152"/>
      <c r="F18" s="152"/>
      <c r="G18" s="152"/>
      <c r="H18" s="152"/>
    </row>
    <row r="19" spans="1:8" x14ac:dyDescent="0.25">
      <c r="A19" s="93" t="s">
        <v>118</v>
      </c>
      <c r="B19" s="243" t="s">
        <v>9960</v>
      </c>
      <c r="C19" s="243" t="str">
        <f>VLOOKUP(B19,Concepts!C:Q,14,0)</f>
        <v>Petroleum return form under section 30 A of petroleum act (income tax) 1967 [member]</v>
      </c>
      <c r="D19" s="24" t="str">
        <f>VLOOKUP(B19,Concepts!C:Q,15,0)</f>
        <v>Borang nyata petroleum di bawah seksyen 30 A akta petroleum (cukai pendapatan) 1967 [ahli]</v>
      </c>
      <c r="E19" s="152"/>
      <c r="F19" s="152"/>
      <c r="G19" s="152"/>
      <c r="H19" s="152"/>
    </row>
    <row r="20" spans="1:8" x14ac:dyDescent="0.25">
      <c r="A20" s="173" t="s">
        <v>118</v>
      </c>
      <c r="B20" s="151" t="s">
        <v>9963</v>
      </c>
      <c r="C20" s="151" t="str">
        <f>VLOOKUP(B20,Concepts!C:Q,14,0)</f>
        <v>General information about petroleum return form under section 30a of petroleum act (income tax) 1967 [line items]</v>
      </c>
      <c r="D20" s="24" t="str">
        <f>VLOOKUP(B20,Concepts!C:Q,15,0)</f>
        <v>Maklumat umum mengenai borang nyata petroleum di bawah seksyen 30A akta petroleum (cukai pendapatan) 1967 [butiran]</v>
      </c>
      <c r="E20" s="93"/>
      <c r="F20" s="93"/>
      <c r="G20" s="93"/>
      <c r="H20" s="93"/>
    </row>
    <row r="21" spans="1:8" s="157" customFormat="1" x14ac:dyDescent="0.25">
      <c r="A21" s="93" t="s">
        <v>118</v>
      </c>
      <c r="B21" s="26" t="s">
        <v>9966</v>
      </c>
      <c r="C21" s="26" t="str">
        <f>VLOOKUP(B21,Concepts!C:Q,14,0)</f>
        <v>For period end</v>
      </c>
      <c r="D21" s="24" t="str">
        <f>VLOOKUP(B21,Concepts!C:Q,15,0)</f>
        <v>Bagi tempoh akhir</v>
      </c>
      <c r="E21" s="538" t="s">
        <v>16219</v>
      </c>
      <c r="F21" s="93" t="s">
        <v>10529</v>
      </c>
      <c r="G21" s="93"/>
      <c r="H21" s="93"/>
    </row>
    <row r="22" spans="1:8" x14ac:dyDescent="0.25">
      <c r="A22" s="93" t="s">
        <v>118</v>
      </c>
      <c r="B22" s="26" t="s">
        <v>9417</v>
      </c>
      <c r="C22" s="26" t="str">
        <f>VLOOKUP(B22,Concepts!C:Q,14,0)</f>
        <v>Name of taxable person</v>
      </c>
      <c r="D22" s="24" t="str">
        <f>VLOOKUP(B22,Concepts!C:Q,15,0)</f>
        <v>Nama orang yang boleh dikenakan cukai</v>
      </c>
      <c r="E22" s="538" t="s">
        <v>16123</v>
      </c>
      <c r="F22" s="93" t="s">
        <v>10143</v>
      </c>
      <c r="G22" s="93"/>
      <c r="H22" s="93"/>
    </row>
    <row r="23" spans="1:8" x14ac:dyDescent="0.25">
      <c r="A23" s="93" t="s">
        <v>118</v>
      </c>
      <c r="B23" s="26" t="s">
        <v>133</v>
      </c>
      <c r="C23" s="26" t="str">
        <f>VLOOKUP(B23,Concepts!C:Q,14,0)</f>
        <v>Income tax number</v>
      </c>
      <c r="D23" s="24" t="str">
        <f>VLOOKUP(B23,Concepts!C:Q,15,0)</f>
        <v>Nombor cukai pendapatan</v>
      </c>
      <c r="E23" s="93" t="s">
        <v>10144</v>
      </c>
      <c r="F23" s="93" t="s">
        <v>10145</v>
      </c>
      <c r="G23" s="93"/>
      <c r="H23" s="93"/>
    </row>
    <row r="24" spans="1:8" x14ac:dyDescent="0.25">
      <c r="A24" s="93" t="s">
        <v>164</v>
      </c>
      <c r="B24" s="26" t="s">
        <v>9420</v>
      </c>
      <c r="C24" s="26" t="str">
        <f>VLOOKUP(B24,Concepts!C:Q,14,0)</f>
        <v>Region of operation</v>
      </c>
      <c r="D24" s="24" t="str">
        <f>VLOOKUP(B24,Concepts!C:Q,15,0)</f>
        <v>Kawasan operasi</v>
      </c>
      <c r="E24" s="185" t="s">
        <v>16124</v>
      </c>
      <c r="F24" s="93" t="s">
        <v>13506</v>
      </c>
      <c r="G24" s="539" t="s">
        <v>16220</v>
      </c>
      <c r="H24" s="109" t="s">
        <v>16126</v>
      </c>
    </row>
    <row r="25" spans="1:8" x14ac:dyDescent="0.25">
      <c r="A25" s="93" t="s">
        <v>164</v>
      </c>
      <c r="B25" s="26" t="s">
        <v>9425</v>
      </c>
      <c r="C25" s="26" t="str">
        <f>VLOOKUP(B25,Concepts!C:Q,14,0)</f>
        <v>Type of operation</v>
      </c>
      <c r="D25" s="24" t="str">
        <f>VLOOKUP(B25,Concepts!C:Q,15,0)</f>
        <v>Jenis operasi</v>
      </c>
      <c r="E25" s="93" t="s">
        <v>10146</v>
      </c>
      <c r="F25" s="93" t="s">
        <v>13507</v>
      </c>
      <c r="G25" s="539" t="s">
        <v>16127</v>
      </c>
      <c r="H25" s="186" t="s">
        <v>16128</v>
      </c>
    </row>
    <row r="26" spans="1:8" x14ac:dyDescent="0.25">
      <c r="A26" s="93" t="s">
        <v>118</v>
      </c>
      <c r="B26" s="26" t="s">
        <v>9430</v>
      </c>
      <c r="C26" s="26" t="str">
        <f>VLOOKUP(B26,Concepts!C:Q,14,0)</f>
        <v>Accounting start date</v>
      </c>
      <c r="D26" s="24" t="str">
        <f>VLOOKUP(B26,Concepts!C:Q,15,0)</f>
        <v>Perakaunan tarikh mula</v>
      </c>
      <c r="E26" s="93" t="s">
        <v>10147</v>
      </c>
      <c r="F26" s="93" t="s">
        <v>10148</v>
      </c>
      <c r="G26" s="93"/>
      <c r="H26" s="162"/>
    </row>
    <row r="27" spans="1:8" x14ac:dyDescent="0.25">
      <c r="A27" s="93" t="s">
        <v>118</v>
      </c>
      <c r="B27" s="26" t="s">
        <v>9433</v>
      </c>
      <c r="C27" s="26" t="str">
        <f>VLOOKUP(B27,Concepts!C:Q,14,0)</f>
        <v>Accounting close date</v>
      </c>
      <c r="D27" s="24" t="str">
        <f>VLOOKUP(B27,Concepts!C:Q,15,0)</f>
        <v>Perakaunan tarikh tutup</v>
      </c>
      <c r="E27" s="185" t="s">
        <v>16129</v>
      </c>
      <c r="F27" s="93" t="s">
        <v>10149</v>
      </c>
      <c r="G27" s="93"/>
      <c r="H27" s="63"/>
    </row>
    <row r="28" spans="1:8" x14ac:dyDescent="0.25">
      <c r="A28" s="93" t="s">
        <v>164</v>
      </c>
      <c r="B28" s="26" t="s">
        <v>9352</v>
      </c>
      <c r="C28" s="26" t="str">
        <f>VLOOKUP(B28,Concepts!C:Q,14,0)</f>
        <v>Record keeping</v>
      </c>
      <c r="D28" s="24" t="str">
        <f>VLOOKUP(B28,Concepts!C:Q,15,0)</f>
        <v>Penyimpanan rekod</v>
      </c>
      <c r="E28" s="93" t="s">
        <v>10150</v>
      </c>
      <c r="F28" s="93" t="s">
        <v>13508</v>
      </c>
      <c r="G28" s="88" t="s">
        <v>16130</v>
      </c>
      <c r="H28" s="186" t="s">
        <v>16131</v>
      </c>
    </row>
    <row r="29" spans="1:8" s="157" customFormat="1" x14ac:dyDescent="0.25">
      <c r="A29" s="93" t="s">
        <v>164</v>
      </c>
      <c r="B29" s="26" t="s">
        <v>9969</v>
      </c>
      <c r="C29" s="26" t="str">
        <f>VLOOKUP(B29,Concepts!C:Q,14,0)</f>
        <v>Is the management of taxable person's affair done in Malaysia anytime in between basic period for the respective assessment year referring to petroleum return</v>
      </c>
      <c r="D29" s="24" t="str">
        <f>VLOOKUP(B29,Concepts!C:Q,15,0)</f>
        <v>Apakah pengurusan urusan orang kena cukai yang dilakukan di Malaysia bila-bila masa di antara tempoh asas bagi tahun taksiran masing-masing merujuk kepada pulangan petroleum</v>
      </c>
      <c r="E29" s="109" t="s">
        <v>16132</v>
      </c>
      <c r="F29" s="93" t="s">
        <v>10152</v>
      </c>
      <c r="G29" s="109" t="s">
        <v>16130</v>
      </c>
      <c r="H29" s="186" t="s">
        <v>16131</v>
      </c>
    </row>
    <row r="30" spans="1:8" x14ac:dyDescent="0.25">
      <c r="A30" s="93" t="s">
        <v>164</v>
      </c>
      <c r="B30" s="26" t="s">
        <v>9972</v>
      </c>
      <c r="C30" s="26" t="str">
        <f>VLOOKUP(B30,Concepts!C:Q,14,0)</f>
        <v>Gross payment made in the basic period to non-resident subject to the withholding tax under paragraph 18(1)(h)</v>
      </c>
      <c r="D30" s="24" t="str">
        <f>VLOOKUP(B30,Concepts!C:Q,15,0)</f>
        <v>Bayaran kasar yang dibuat dalam tempoh asas kepada bukan pemastautin tertakluk kepada cukai pegangan di bawah perenggan 18 (1) (h)</v>
      </c>
      <c r="E30" s="539" t="s">
        <v>20992</v>
      </c>
      <c r="F30" s="93" t="s">
        <v>10530</v>
      </c>
      <c r="G30" s="109" t="s">
        <v>16130</v>
      </c>
      <c r="H30" s="186" t="s">
        <v>16131</v>
      </c>
    </row>
    <row r="31" spans="1:8" x14ac:dyDescent="0.25">
      <c r="A31" s="93" t="s">
        <v>164</v>
      </c>
      <c r="B31" s="26" t="s">
        <v>9441</v>
      </c>
      <c r="C31" s="26" t="str">
        <f>VLOOKUP(B31,Concepts!C:Q,14,0)</f>
        <v>Type of currency reported</v>
      </c>
      <c r="D31" s="24" t="str">
        <f>VLOOKUP(B31,Concepts!C:Q,15,0)</f>
        <v>Jenis mata wang dilaporkan</v>
      </c>
      <c r="E31" s="93" t="s">
        <v>10154</v>
      </c>
      <c r="F31" s="93" t="s">
        <v>13509</v>
      </c>
      <c r="G31" s="88" t="s">
        <v>16134</v>
      </c>
      <c r="H31" s="186" t="s">
        <v>16135</v>
      </c>
    </row>
    <row r="32" spans="1:8" x14ac:dyDescent="0.25">
      <c r="A32" s="93" t="s">
        <v>118</v>
      </c>
      <c r="B32" s="26" t="s">
        <v>9975</v>
      </c>
      <c r="C32" s="26" t="str">
        <f>VLOOKUP(B32,Concepts!C:Q,14,0)</f>
        <v>Eligible expenses [abstract]</v>
      </c>
      <c r="D32" s="24" t="str">
        <f>VLOOKUP(B32,Concepts!C:Q,15,0)</f>
        <v>Perbelanjaan yang layak [abstrak]</v>
      </c>
      <c r="E32" s="538" t="s">
        <v>16221</v>
      </c>
      <c r="F32" s="93" t="s">
        <v>10531</v>
      </c>
      <c r="G32" s="93"/>
      <c r="H32" s="93"/>
    </row>
    <row r="33" spans="1:8" x14ac:dyDescent="0.25">
      <c r="A33" s="93" t="s">
        <v>118</v>
      </c>
      <c r="B33" s="34" t="s">
        <v>9978</v>
      </c>
      <c r="C33" s="34" t="str">
        <f>VLOOKUP(B33,Concepts!C:Q,14,0)</f>
        <v>Eligible exploration expenses under table 1 [abstract]</v>
      </c>
      <c r="D33" s="24" t="str">
        <f>VLOOKUP(B33,Concepts!C:Q,15,0)</f>
        <v>Perbelanjaan carigali yang layak di bawah jadual 1 [abstrak]</v>
      </c>
      <c r="E33" s="539" t="s">
        <v>16222</v>
      </c>
      <c r="F33" s="93" t="s">
        <v>10532</v>
      </c>
      <c r="G33" s="93"/>
      <c r="H33" s="93"/>
    </row>
    <row r="34" spans="1:8" x14ac:dyDescent="0.25">
      <c r="A34" s="93" t="s">
        <v>118</v>
      </c>
      <c r="B34" s="158" t="s">
        <v>9981</v>
      </c>
      <c r="C34" s="158" t="str">
        <f>VLOOKUP(B34,Concepts!C:Q,14,0)</f>
        <v>Amount brought forward of eligible exploration expenses</v>
      </c>
      <c r="D34" s="24" t="str">
        <f>VLOOKUP(B34,Concepts!C:Q,15,0)</f>
        <v>Jumlah yang dibawa ke hadapan perbelanjaan penerokaan layak</v>
      </c>
      <c r="E34" s="93" t="s">
        <v>10533</v>
      </c>
      <c r="F34" s="93" t="s">
        <v>10534</v>
      </c>
      <c r="G34" s="93"/>
      <c r="H34" s="93"/>
    </row>
    <row r="35" spans="1:8" x14ac:dyDescent="0.25">
      <c r="A35" s="93" t="s">
        <v>118</v>
      </c>
      <c r="B35" s="158" t="s">
        <v>9984</v>
      </c>
      <c r="C35" s="158" t="str">
        <f>VLOOKUP(B35,Concepts!C:Q,14,0)</f>
        <v>Adjustment amount of eligible exploration expenses</v>
      </c>
      <c r="D35" s="24" t="str">
        <f>VLOOKUP(B35,Concepts!C:Q,15,0)</f>
        <v>Jumlah pelarasan perbelanjaan penerokaan layak</v>
      </c>
      <c r="E35" s="538" t="s">
        <v>16223</v>
      </c>
      <c r="F35" s="93" t="s">
        <v>10535</v>
      </c>
      <c r="G35" s="161" t="s">
        <v>15839</v>
      </c>
      <c r="H35" s="82" t="s">
        <v>15841</v>
      </c>
    </row>
    <row r="36" spans="1:8" x14ac:dyDescent="0.25">
      <c r="A36" s="93" t="s">
        <v>118</v>
      </c>
      <c r="B36" s="158" t="s">
        <v>9987</v>
      </c>
      <c r="C36" s="158" t="str">
        <f>VLOOKUP(B36,Concepts!C:Q,14,0)</f>
        <v>Actual amount brought forward of eligible exploration expenses</v>
      </c>
      <c r="D36" s="24" t="str">
        <f>VLOOKUP(B36,Concepts!C:Q,15,0)</f>
        <v>Jumlah sebenar yang dibawa ke hadapan perbelanjaan penerokaan layak</v>
      </c>
      <c r="E36" s="93" t="s">
        <v>10536</v>
      </c>
      <c r="F36" s="93" t="s">
        <v>10537</v>
      </c>
      <c r="G36" s="161" t="s">
        <v>15839</v>
      </c>
      <c r="H36" s="82" t="s">
        <v>15841</v>
      </c>
    </row>
    <row r="37" spans="1:8" x14ac:dyDescent="0.25">
      <c r="A37" s="93" t="s">
        <v>118</v>
      </c>
      <c r="B37" s="158" t="s">
        <v>9990</v>
      </c>
      <c r="C37" s="158" t="str">
        <f>VLOOKUP(B37,Concepts!C:Q,14,0)</f>
        <v>Current year amount of eligible exploration expenses</v>
      </c>
      <c r="D37" s="24" t="str">
        <f>VLOOKUP(B37,Concepts!C:Q,15,0)</f>
        <v>Jumlah tahun semasa perbelanjaan penerokaan layak</v>
      </c>
      <c r="E37" s="93" t="s">
        <v>10538</v>
      </c>
      <c r="F37" s="93" t="s">
        <v>10539</v>
      </c>
      <c r="G37" s="162"/>
      <c r="H37" s="93"/>
    </row>
    <row r="38" spans="1:8" x14ac:dyDescent="0.25">
      <c r="A38" s="93" t="s">
        <v>118</v>
      </c>
      <c r="B38" s="158" t="s">
        <v>9993</v>
      </c>
      <c r="C38" s="158" t="str">
        <f>VLOOKUP(B38,Concepts!C:Q,14,0)</f>
        <v>Actual amount brought forward and current year amount of eligible exploration expenses</v>
      </c>
      <c r="D38" s="24" t="str">
        <f>VLOOKUP(B38,Concepts!C:Q,15,0)</f>
        <v>Jumlah sebenar yang dibawa ke hadapan dan jumlah tahun semasa perbelanjaan penerokaan layak</v>
      </c>
      <c r="E38" s="93" t="s">
        <v>10540</v>
      </c>
      <c r="F38" s="93" t="s">
        <v>10541</v>
      </c>
      <c r="G38" s="162"/>
      <c r="H38" s="93"/>
    </row>
    <row r="39" spans="1:8" x14ac:dyDescent="0.25">
      <c r="A39" s="93" t="s">
        <v>118</v>
      </c>
      <c r="B39" s="158" t="s">
        <v>9996</v>
      </c>
      <c r="C39" s="158" t="str">
        <f>VLOOKUP(B39,Concepts!C:Q,14,0)</f>
        <v>Amount surrendered of eligible exploration expenses under section 30a of petroleum act (income tax) 1967</v>
      </c>
      <c r="D39" s="24" t="str">
        <f>VLOOKUP(B39,Concepts!C:Q,15,0)</f>
        <v>Jumlah diserahkan perbelanjaan carigali yang layak di bawah seksyen 30A akta petroleum (cukai pendapatan) 1967</v>
      </c>
      <c r="E39" s="93" t="s">
        <v>10542</v>
      </c>
      <c r="F39" s="93" t="s">
        <v>10543</v>
      </c>
      <c r="G39" s="161" t="s">
        <v>15840</v>
      </c>
      <c r="H39" s="82" t="s">
        <v>15842</v>
      </c>
    </row>
    <row r="40" spans="1:8" x14ac:dyDescent="0.25">
      <c r="A40" s="93" t="s">
        <v>118</v>
      </c>
      <c r="B40" s="158" t="s">
        <v>9999</v>
      </c>
      <c r="C40" s="158" t="str">
        <f>VLOOKUP(B40,Concepts!C:Q,14,0)</f>
        <v>Balance carried forward of eligible exploration expenses under section 30a of petroleum act (income tax) 1967</v>
      </c>
      <c r="D40" s="24" t="str">
        <f>VLOOKUP(B40,Concepts!C:Q,15,0)</f>
        <v>Baki dibawa ke hadapan perbelanjaan carigali yang layak di bawah seksyen 30A akta petroleum (cukai pendapatan) 1967</v>
      </c>
      <c r="E40" s="93" t="s">
        <v>10544</v>
      </c>
      <c r="F40" s="93" t="s">
        <v>10545</v>
      </c>
      <c r="G40" s="162"/>
      <c r="H40" s="93"/>
    </row>
    <row r="41" spans="1:8" x14ac:dyDescent="0.25">
      <c r="A41" s="93" t="s">
        <v>118</v>
      </c>
      <c r="B41" s="34" t="s">
        <v>10002</v>
      </c>
      <c r="C41" s="34" t="str">
        <f>VLOOKUP(B41,Concepts!C:Q,14,0)</f>
        <v>Qualifying capital expenditure under table 2 [abstract]</v>
      </c>
      <c r="D41" s="24" t="str">
        <f>VLOOKUP(B41,Concepts!C:Q,15,0)</f>
        <v>Perbelanjaan modal yang layak di bawah jadual 2 [abstrak]</v>
      </c>
      <c r="E41" s="538" t="s">
        <v>16224</v>
      </c>
      <c r="F41" s="93" t="s">
        <v>10546</v>
      </c>
      <c r="G41" s="162"/>
      <c r="H41" s="93"/>
    </row>
    <row r="42" spans="1:8" x14ac:dyDescent="0.25">
      <c r="A42" s="93" t="s">
        <v>118</v>
      </c>
      <c r="B42" s="158" t="s">
        <v>10005</v>
      </c>
      <c r="C42" s="158" t="str">
        <f>VLOOKUP(B42,Concepts!C:Q,14,0)</f>
        <v>Amount brought forward of qualifying capital expenditure</v>
      </c>
      <c r="D42" s="24" t="str">
        <f>VLOOKUP(B42,Concepts!C:Q,15,0)</f>
        <v>Jumlah yang dibawa ke hadapan daripada perbelanjaan modal yang layak</v>
      </c>
      <c r="E42" s="93" t="s">
        <v>10547</v>
      </c>
      <c r="F42" s="93" t="s">
        <v>10548</v>
      </c>
      <c r="G42" s="162"/>
      <c r="H42" s="93"/>
    </row>
    <row r="43" spans="1:8" x14ac:dyDescent="0.25">
      <c r="A43" s="93" t="s">
        <v>118</v>
      </c>
      <c r="B43" s="158" t="s">
        <v>10008</v>
      </c>
      <c r="C43" s="158" t="str">
        <f>VLOOKUP(B43,Concepts!C:Q,14,0)</f>
        <v>Adjustment amount of qualifying capital expenditure</v>
      </c>
      <c r="D43" s="24" t="str">
        <f>VLOOKUP(B43,Concepts!C:Q,15,0)</f>
        <v>Jumlah pelarasan perbelanjaan modal yang layak</v>
      </c>
      <c r="E43" s="538" t="s">
        <v>16225</v>
      </c>
      <c r="F43" s="93" t="s">
        <v>10549</v>
      </c>
      <c r="G43" s="161" t="s">
        <v>15839</v>
      </c>
      <c r="H43" s="82" t="s">
        <v>15841</v>
      </c>
    </row>
    <row r="44" spans="1:8" x14ac:dyDescent="0.25">
      <c r="A44" s="93" t="s">
        <v>118</v>
      </c>
      <c r="B44" s="158" t="s">
        <v>10011</v>
      </c>
      <c r="C44" s="158" t="str">
        <f>VLOOKUP(B44,Concepts!C:Q,14,0)</f>
        <v>Actual amount brought forward of qualifying capital expenditure</v>
      </c>
      <c r="D44" s="24" t="str">
        <f>VLOOKUP(B44,Concepts!C:Q,15,0)</f>
        <v>Jumlah sebenar yang dibawa ke hadapan daripada perbelanjaan modal yang layak</v>
      </c>
      <c r="E44" s="93" t="s">
        <v>10550</v>
      </c>
      <c r="F44" s="93" t="s">
        <v>10551</v>
      </c>
      <c r="G44" s="161" t="s">
        <v>15839</v>
      </c>
      <c r="H44" s="82" t="s">
        <v>15841</v>
      </c>
    </row>
    <row r="45" spans="1:8" x14ac:dyDescent="0.25">
      <c r="A45" s="93" t="s">
        <v>118</v>
      </c>
      <c r="B45" s="158" t="s">
        <v>10014</v>
      </c>
      <c r="C45" s="158" t="str">
        <f>VLOOKUP(B45,Concepts!C:Q,14,0)</f>
        <v>Current year amount of qualifying capital expenditure</v>
      </c>
      <c r="D45" s="24" t="str">
        <f>VLOOKUP(B45,Concepts!C:Q,15,0)</f>
        <v>Jumlah tahun semasa daripada perbelanjaan modal yang layak</v>
      </c>
      <c r="E45" s="93" t="s">
        <v>10552</v>
      </c>
      <c r="F45" s="93" t="s">
        <v>10553</v>
      </c>
      <c r="G45" s="162"/>
      <c r="H45" s="93"/>
    </row>
    <row r="46" spans="1:8" x14ac:dyDescent="0.25">
      <c r="A46" s="93" t="s">
        <v>118</v>
      </c>
      <c r="B46" s="158" t="s">
        <v>10017</v>
      </c>
      <c r="C46" s="158" t="str">
        <f>VLOOKUP(B46,Concepts!C:Q,14,0)</f>
        <v>Actual amount brought forward and current year amount of qualifying capital expenditure</v>
      </c>
      <c r="D46" s="24" t="str">
        <f>VLOOKUP(B46,Concepts!C:Q,15,0)</f>
        <v>Jumlah sebenar yang dibawa ke hadapan dan jumlah tahun semasa daripada Perbelanjaan modal yang layak</v>
      </c>
      <c r="E46" s="93" t="s">
        <v>10554</v>
      </c>
      <c r="F46" s="93" t="s">
        <v>10555</v>
      </c>
      <c r="G46" s="162"/>
      <c r="H46" s="93"/>
    </row>
    <row r="47" spans="1:8" ht="30" x14ac:dyDescent="0.25">
      <c r="A47" s="93" t="s">
        <v>118</v>
      </c>
      <c r="B47" s="26" t="s">
        <v>10020</v>
      </c>
      <c r="C47" s="26" t="str">
        <f>VLOOKUP(B47,Concepts!C:Q,14,0)</f>
        <v>Financial particulars of taxable person [abstract]</v>
      </c>
      <c r="D47" s="24" t="str">
        <f>VLOOKUP(B47,Concepts!C:Q,15,0)</f>
        <v>Butir-butir kewangan orang kena cukai [abstrak]</v>
      </c>
      <c r="E47" s="538" t="s">
        <v>16226</v>
      </c>
      <c r="F47" s="93" t="s">
        <v>10556</v>
      </c>
      <c r="G47" s="162"/>
      <c r="H47" s="93"/>
    </row>
    <row r="48" spans="1:8" x14ac:dyDescent="0.25">
      <c r="A48" s="93" t="s">
        <v>164</v>
      </c>
      <c r="B48" s="34" t="s">
        <v>14045</v>
      </c>
      <c r="C48" s="34" t="str">
        <f>VLOOKUP(B48,Concepts!C:Q,14,0)</f>
        <v>Business code</v>
      </c>
      <c r="D48" s="24" t="str">
        <f>VLOOKUP(B48,Concepts!C:Q,15,0)</f>
        <v>Kod perniagaan</v>
      </c>
      <c r="E48" s="93" t="s">
        <v>10557</v>
      </c>
      <c r="F48" s="93" t="s">
        <v>10558</v>
      </c>
      <c r="G48" s="109"/>
      <c r="H48" s="93"/>
    </row>
    <row r="49" spans="1:8" x14ac:dyDescent="0.25">
      <c r="A49" s="93" t="s">
        <v>118</v>
      </c>
      <c r="B49" s="34" t="s">
        <v>267</v>
      </c>
      <c r="C49" s="34" t="str">
        <f>VLOOKUP(B49,Concepts!C:Q,14,0)</f>
        <v>Business activity</v>
      </c>
      <c r="D49" s="24" t="str">
        <f>VLOOKUP(B49,Concepts!C:Q,15,0)</f>
        <v>Aktiviti perniagaan</v>
      </c>
      <c r="E49" s="538" t="s">
        <v>16227</v>
      </c>
      <c r="F49" s="93" t="s">
        <v>10559</v>
      </c>
      <c r="G49" s="109"/>
      <c r="H49" s="93"/>
    </row>
    <row r="50" spans="1:8" x14ac:dyDescent="0.25">
      <c r="A50" s="93" t="s">
        <v>118</v>
      </c>
      <c r="B50" s="34" t="s">
        <v>9686</v>
      </c>
      <c r="C50" s="34" t="str">
        <f>VLOOKUP(B50,Concepts!C:Q,14,0)</f>
        <v>Production cost [abstract]</v>
      </c>
      <c r="D50" s="24" t="str">
        <f>VLOOKUP(B50,Concepts!C:Q,15,0)</f>
        <v>Kos pengeluaran [abstrak]</v>
      </c>
      <c r="E50" s="538" t="s">
        <v>16171</v>
      </c>
      <c r="F50" s="93" t="s">
        <v>10314</v>
      </c>
      <c r="G50" s="109"/>
      <c r="H50" s="93"/>
    </row>
    <row r="51" spans="1:8" x14ac:dyDescent="0.25">
      <c r="A51" s="93" t="s">
        <v>118</v>
      </c>
      <c r="B51" s="158" t="s">
        <v>10023</v>
      </c>
      <c r="C51" s="158" t="str">
        <f>VLOOKUP(B51,Concepts!C:Q,14,0)</f>
        <v>Operational expenditure of production cost</v>
      </c>
      <c r="D51" s="24" t="str">
        <f>VLOOKUP(B51,Concepts!C:Q,15,0)</f>
        <v>Perbelanjaan operasi daripada kos pengeluaran</v>
      </c>
      <c r="E51" s="93" t="s">
        <v>10560</v>
      </c>
      <c r="F51" s="93" t="s">
        <v>10561</v>
      </c>
      <c r="G51" s="63"/>
      <c r="H51" s="93"/>
    </row>
    <row r="52" spans="1:8" x14ac:dyDescent="0.25">
      <c r="A52" s="93" t="s">
        <v>118</v>
      </c>
      <c r="B52" s="158" t="s">
        <v>10026</v>
      </c>
      <c r="C52" s="158" t="str">
        <f>VLOOKUP(B52,Concepts!C:Q,14,0)</f>
        <v>Development expenditure of production cost</v>
      </c>
      <c r="D52" s="24" t="str">
        <f>VLOOKUP(B52,Concepts!C:Q,15,0)</f>
        <v>Perbelanjaan pembangunan kos pengeluaran</v>
      </c>
      <c r="E52" s="93" t="s">
        <v>10562</v>
      </c>
      <c r="F52" s="93" t="s">
        <v>10563</v>
      </c>
      <c r="G52" s="63"/>
      <c r="H52" s="93"/>
    </row>
    <row r="53" spans="1:8" x14ac:dyDescent="0.25">
      <c r="A53" s="93" t="s">
        <v>118</v>
      </c>
      <c r="B53" s="158" t="s">
        <v>10029</v>
      </c>
      <c r="C53" s="158" t="str">
        <f>VLOOKUP(B53,Concepts!C:Q,14,0)</f>
        <v>Geological and geophysical expenditure of production cost</v>
      </c>
      <c r="D53" s="24" t="str">
        <f>VLOOKUP(B53,Concepts!C:Q,15,0)</f>
        <v>Perbelanjaan geologi dan geofizik yang kos pengeluaran</v>
      </c>
      <c r="E53" s="93" t="s">
        <v>10564</v>
      </c>
      <c r="F53" s="93" t="s">
        <v>10565</v>
      </c>
      <c r="G53" s="63"/>
      <c r="H53" s="93"/>
    </row>
    <row r="54" spans="1:8" x14ac:dyDescent="0.25">
      <c r="A54" s="93" t="s">
        <v>118</v>
      </c>
      <c r="B54" s="158" t="s">
        <v>10032</v>
      </c>
      <c r="C54" s="158" t="str">
        <f>VLOOKUP(B54,Concepts!C:Q,14,0)</f>
        <v>Production cost other than operational, development, geological and geophysical expenditure of production cost</v>
      </c>
      <c r="D54" s="24" t="str">
        <f>VLOOKUP(B54,Concepts!C:Q,15,0)</f>
        <v>Kos pengeluaran yang lain daripada operasi, pembangunan, geologi dan geofizik Perbelanjaan kos pengeluaran</v>
      </c>
      <c r="E54" s="93" t="s">
        <v>10566</v>
      </c>
      <c r="F54" s="93" t="s">
        <v>10567</v>
      </c>
      <c r="G54" s="63"/>
      <c r="H54" s="93"/>
    </row>
    <row r="55" spans="1:8" x14ac:dyDescent="0.25">
      <c r="A55" s="93" t="s">
        <v>118</v>
      </c>
      <c r="B55" s="158" t="s">
        <v>12227</v>
      </c>
      <c r="C55" s="158" t="str">
        <f>VLOOKUP(B55,Concepts!C:Q,14,0)</f>
        <v>Production cost</v>
      </c>
      <c r="D55" s="24" t="str">
        <f>VLOOKUP(B55,Concepts!C:Q,15,0)</f>
        <v>Kos pengeluaran</v>
      </c>
      <c r="E55" s="93" t="s">
        <v>10568</v>
      </c>
      <c r="F55" s="93" t="s">
        <v>10569</v>
      </c>
      <c r="G55" s="63"/>
      <c r="H55" s="93"/>
    </row>
    <row r="56" spans="1:8" x14ac:dyDescent="0.25">
      <c r="A56" s="93" t="s">
        <v>118</v>
      </c>
      <c r="B56" s="34" t="s">
        <v>8808</v>
      </c>
      <c r="C56" s="34" t="str">
        <f>VLOOKUP(B56,Concepts!C:Q,14,0)</f>
        <v>Expenses [abstract]</v>
      </c>
      <c r="D56" s="24" t="str">
        <f>VLOOKUP(B56,Concepts!C:Q,15,0)</f>
        <v>Perbelanjaan [abstrak]</v>
      </c>
      <c r="E56" s="93" t="s">
        <v>3133</v>
      </c>
      <c r="F56" s="93" t="s">
        <v>3132</v>
      </c>
      <c r="G56" s="63"/>
      <c r="H56" s="93"/>
    </row>
    <row r="57" spans="1:8" x14ac:dyDescent="0.25">
      <c r="A57" s="93" t="s">
        <v>118</v>
      </c>
      <c r="B57" s="158" t="s">
        <v>9717</v>
      </c>
      <c r="C57" s="158" t="str">
        <f>VLOOKUP(B57,Concepts!C:Q,14,0)</f>
        <v>Depreciation</v>
      </c>
      <c r="D57" s="24" t="str">
        <f>VLOOKUP(B57,Concepts!C:Q,15,0)</f>
        <v>Susutnilai</v>
      </c>
      <c r="E57" s="93" t="s">
        <v>10570</v>
      </c>
      <c r="F57" s="93" t="s">
        <v>10571</v>
      </c>
      <c r="G57" s="63"/>
      <c r="H57" s="93"/>
    </row>
    <row r="58" spans="1:8" ht="30" x14ac:dyDescent="0.25">
      <c r="A58" s="93" t="s">
        <v>118</v>
      </c>
      <c r="B58" s="158" t="s">
        <v>9719</v>
      </c>
      <c r="C58" s="158" t="str">
        <f>VLOOKUP(B58,Concepts!C:Q,14,0)</f>
        <v>Payment for professional, technical, management and legal cost</v>
      </c>
      <c r="D58" s="24" t="str">
        <f>VLOOKUP(B58,Concepts!C:Q,15,0)</f>
        <v>Bayaran profesional, teknikal, pengurusan dan kos guaman</v>
      </c>
      <c r="E58" s="212" t="s">
        <v>16228</v>
      </c>
      <c r="F58" s="93" t="s">
        <v>10572</v>
      </c>
      <c r="G58" s="63"/>
      <c r="H58" s="93"/>
    </row>
    <row r="59" spans="1:8" x14ac:dyDescent="0.25">
      <c r="A59" s="93" t="s">
        <v>118</v>
      </c>
      <c r="B59" s="158" t="s">
        <v>9722</v>
      </c>
      <c r="C59" s="158" t="str">
        <f>VLOOKUP(B59,Concepts!C:Q,14,0)</f>
        <v>Technical fee payment to non-resident receiver</v>
      </c>
      <c r="D59" s="24" t="str">
        <f>VLOOKUP(B59,Concepts!C:Q,15,0)</f>
        <v>Bayaran yuran teknikal kepada penerima bukan pemastautin</v>
      </c>
      <c r="E59" s="212" t="s">
        <v>16229</v>
      </c>
      <c r="F59" s="93" t="s">
        <v>10573</v>
      </c>
      <c r="G59" s="63"/>
      <c r="H59" s="93"/>
    </row>
    <row r="60" spans="1:8" x14ac:dyDescent="0.25">
      <c r="A60" s="93" t="s">
        <v>118</v>
      </c>
      <c r="B60" s="158" t="s">
        <v>9725</v>
      </c>
      <c r="C60" s="158" t="str">
        <f>VLOOKUP(B60,Concepts!C:Q,14,0)</f>
        <v>Contract payment</v>
      </c>
      <c r="D60" s="24" t="str">
        <f>VLOOKUP(B60,Concepts!C:Q,15,0)</f>
        <v>Bayaran kontrak</v>
      </c>
      <c r="E60" s="93" t="s">
        <v>10574</v>
      </c>
      <c r="F60" s="93" t="s">
        <v>10575</v>
      </c>
      <c r="G60" s="63"/>
      <c r="H60" s="93"/>
    </row>
    <row r="61" spans="1:8" x14ac:dyDescent="0.25">
      <c r="A61" s="93" t="s">
        <v>118</v>
      </c>
      <c r="B61" s="158" t="s">
        <v>10777</v>
      </c>
      <c r="C61" s="158" t="str">
        <f>VLOOKUP(B61,Concepts!C:Q,14,0)</f>
        <v>Interest expenditure</v>
      </c>
      <c r="D61" s="24" t="str">
        <f>VLOOKUP(B61,Concepts!C:Q,15,0)</f>
        <v>Perbelanjaan faedah</v>
      </c>
      <c r="E61" s="93" t="s">
        <v>10576</v>
      </c>
      <c r="F61" s="93" t="s">
        <v>10577</v>
      </c>
      <c r="G61" s="63"/>
      <c r="H61" s="93"/>
    </row>
    <row r="62" spans="1:8" x14ac:dyDescent="0.25">
      <c r="A62" s="93" t="s">
        <v>118</v>
      </c>
      <c r="B62" s="158" t="s">
        <v>8800</v>
      </c>
      <c r="C62" s="158" t="str">
        <f>VLOOKUP(B62,Concepts!C:Q,14,0)</f>
        <v>Salaries and wages</v>
      </c>
      <c r="D62" s="24" t="str">
        <f>VLOOKUP(B62,Concepts!C:Q,15,0)</f>
        <v>Gaji dan upah</v>
      </c>
      <c r="E62" s="93" t="s">
        <v>10578</v>
      </c>
      <c r="F62" s="93" t="s">
        <v>10579</v>
      </c>
      <c r="G62" s="63"/>
      <c r="H62" s="93"/>
    </row>
    <row r="63" spans="1:8" x14ac:dyDescent="0.25">
      <c r="A63" s="93" t="s">
        <v>118</v>
      </c>
      <c r="B63" s="158" t="s">
        <v>9728</v>
      </c>
      <c r="C63" s="158" t="str">
        <f>VLOOKUP(B63,Concepts!C:Q,14,0)</f>
        <v>Employee stock cost option</v>
      </c>
      <c r="D63" s="24" t="str">
        <f>VLOOKUP(B63,Concepts!C:Q,15,0)</f>
        <v>Pekerja pilihan kos saham</v>
      </c>
      <c r="E63" s="93" t="s">
        <v>10580</v>
      </c>
      <c r="F63" s="93" t="s">
        <v>10581</v>
      </c>
      <c r="G63" s="63"/>
      <c r="H63" s="93"/>
    </row>
    <row r="64" spans="1:8" x14ac:dyDescent="0.25">
      <c r="A64" s="93" t="s">
        <v>118</v>
      </c>
      <c r="B64" s="158" t="s">
        <v>10778</v>
      </c>
      <c r="C64" s="158" t="str">
        <f>VLOOKUP(B64,Concepts!C:Q,14,0)</f>
        <v>Royalty expenditure</v>
      </c>
      <c r="D64" s="24" t="str">
        <f>VLOOKUP(B64,Concepts!C:Q,15,0)</f>
        <v>Perbelanjaan royalti</v>
      </c>
      <c r="E64" s="538" t="s">
        <v>16230</v>
      </c>
      <c r="F64" s="93" t="s">
        <v>10582</v>
      </c>
      <c r="G64" s="63"/>
      <c r="H64" s="93"/>
    </row>
    <row r="65" spans="1:8" x14ac:dyDescent="0.25">
      <c r="A65" s="93" t="s">
        <v>118</v>
      </c>
      <c r="B65" s="158" t="s">
        <v>10779</v>
      </c>
      <c r="C65" s="158" t="str">
        <f>VLOOKUP(B65,Concepts!C:Q,14,0)</f>
        <v>Rental / lease expenditure</v>
      </c>
      <c r="D65" s="24" t="str">
        <f>VLOOKUP(B65,Concepts!C:Q,15,0)</f>
        <v>Sewa / perbelanjaan pajakan</v>
      </c>
      <c r="E65" s="93" t="s">
        <v>10583</v>
      </c>
      <c r="F65" s="93" t="s">
        <v>10584</v>
      </c>
      <c r="G65" s="63"/>
      <c r="H65" s="93"/>
    </row>
    <row r="66" spans="1:8" x14ac:dyDescent="0.25">
      <c r="A66" s="93" t="s">
        <v>118</v>
      </c>
      <c r="B66" s="158" t="s">
        <v>3145</v>
      </c>
      <c r="C66" s="158" t="str">
        <f>VLOOKUP(B66,Concepts!C:Q,14,0)</f>
        <v>Maintenance and repairs</v>
      </c>
      <c r="D66" s="24" t="str">
        <f>VLOOKUP(B66,Concepts!C:Q,15,0)</f>
        <v>Penjagaan dan Pembaikan</v>
      </c>
      <c r="E66" s="538" t="s">
        <v>16231</v>
      </c>
      <c r="F66" s="93" t="s">
        <v>10585</v>
      </c>
      <c r="G66" s="63"/>
      <c r="H66" s="93"/>
    </row>
    <row r="67" spans="1:8" x14ac:dyDescent="0.25">
      <c r="A67" s="93" t="s">
        <v>118</v>
      </c>
      <c r="B67" s="158" t="s">
        <v>3743</v>
      </c>
      <c r="C67" s="158" t="str">
        <f>VLOOKUP(B67,Concepts!C:Q,14,0)</f>
        <v>Research and development</v>
      </c>
      <c r="D67" s="24" t="str">
        <f>VLOOKUP(B67,Concepts!C:Q,15,0)</f>
        <v>Penyelidikan dan pembangunan</v>
      </c>
      <c r="E67" s="93" t="s">
        <v>10586</v>
      </c>
      <c r="F67" s="93" t="s">
        <v>10587</v>
      </c>
      <c r="G67" s="63"/>
      <c r="H67" s="93"/>
    </row>
    <row r="68" spans="1:8" x14ac:dyDescent="0.25">
      <c r="A68" s="93" t="s">
        <v>118</v>
      </c>
      <c r="B68" s="158" t="s">
        <v>9731</v>
      </c>
      <c r="C68" s="158" t="str">
        <f>VLOOKUP(B68,Concepts!C:Q,14,0)</f>
        <v>Promotion and advertisement</v>
      </c>
      <c r="D68" s="24" t="str">
        <f>VLOOKUP(B68,Concepts!C:Q,15,0)</f>
        <v>Promosi dan pengiklanan</v>
      </c>
      <c r="E68" s="93" t="s">
        <v>10588</v>
      </c>
      <c r="F68" s="93" t="s">
        <v>10589</v>
      </c>
      <c r="G68" s="63"/>
      <c r="H68" s="93"/>
    </row>
    <row r="69" spans="1:8" x14ac:dyDescent="0.25">
      <c r="A69" s="93" t="s">
        <v>118</v>
      </c>
      <c r="B69" s="158" t="s">
        <v>9734</v>
      </c>
      <c r="C69" s="158" t="str">
        <f>VLOOKUP(B69,Concepts!C:Q,14,0)</f>
        <v>Travelling and accommodation</v>
      </c>
      <c r="D69" s="24" t="str">
        <f>VLOOKUP(B69,Concepts!C:Q,15,0)</f>
        <v>Perjalanan dan penginapan</v>
      </c>
      <c r="E69" s="93" t="s">
        <v>10590</v>
      </c>
      <c r="F69" s="93" t="s">
        <v>10591</v>
      </c>
      <c r="G69" s="162"/>
      <c r="H69" s="93"/>
    </row>
    <row r="70" spans="1:8" x14ac:dyDescent="0.25">
      <c r="A70" s="93" t="s">
        <v>118</v>
      </c>
      <c r="B70" s="158" t="s">
        <v>8786</v>
      </c>
      <c r="C70" s="158" t="str">
        <f>VLOOKUP(B70,Concepts!C:Q,14,0)</f>
        <v>Other expenses</v>
      </c>
      <c r="D70" s="24" t="str">
        <f>VLOOKUP(B70,Concepts!C:Q,15,0)</f>
        <v>Perbelanjaan lain</v>
      </c>
      <c r="E70" s="93" t="s">
        <v>10592</v>
      </c>
      <c r="F70" s="93" t="s">
        <v>10593</v>
      </c>
      <c r="G70" s="162"/>
      <c r="H70" s="93"/>
    </row>
    <row r="71" spans="1:8" x14ac:dyDescent="0.25">
      <c r="A71" s="93" t="s">
        <v>118</v>
      </c>
      <c r="B71" s="158" t="s">
        <v>3133</v>
      </c>
      <c r="C71" s="158" t="str">
        <f>VLOOKUP(B71,Concepts!C:Q,14,0)</f>
        <v>Expenditure</v>
      </c>
      <c r="D71" s="24" t="str">
        <f>VLOOKUP(B71,Concepts!C:Q,15,0)</f>
        <v>Perbelanjaan</v>
      </c>
      <c r="E71" s="93" t="s">
        <v>10594</v>
      </c>
      <c r="F71" s="93" t="s">
        <v>10595</v>
      </c>
      <c r="G71" s="162"/>
      <c r="H71" s="93"/>
    </row>
    <row r="72" spans="1:8" x14ac:dyDescent="0.25">
      <c r="A72" s="93" t="s">
        <v>118</v>
      </c>
      <c r="B72" s="158" t="s">
        <v>10035</v>
      </c>
      <c r="C72" s="158" t="str">
        <f>VLOOKUP(B72,Concepts!C:Q,14,0)</f>
        <v>Other exploration expenditure</v>
      </c>
      <c r="D72" s="24" t="str">
        <f>VLOOKUP(B72,Concepts!C:Q,15,0)</f>
        <v>Perbelanjaan penerokaan lain</v>
      </c>
      <c r="E72" s="538" t="s">
        <v>16232</v>
      </c>
      <c r="F72" s="93" t="s">
        <v>10596</v>
      </c>
      <c r="G72" s="162"/>
      <c r="H72" s="93"/>
    </row>
    <row r="73" spans="1:8" x14ac:dyDescent="0.25">
      <c r="A73" s="93" t="s">
        <v>118</v>
      </c>
      <c r="B73" s="34" t="s">
        <v>8768</v>
      </c>
      <c r="C73" s="34" t="str">
        <f>VLOOKUP(B73,Concepts!C:Q,14,0)</f>
        <v>Fixed assets [abstract]</v>
      </c>
      <c r="D73" s="24" t="str">
        <f>VLOOKUP(B73,Concepts!C:Q,15,0)</f>
        <v>Aset tetap [abstrak]</v>
      </c>
      <c r="E73" s="93" t="s">
        <v>8742</v>
      </c>
      <c r="F73" s="93" t="s">
        <v>10367</v>
      </c>
      <c r="G73" s="162"/>
      <c r="H73" s="93"/>
    </row>
    <row r="74" spans="1:8" x14ac:dyDescent="0.25">
      <c r="A74" s="93" t="s">
        <v>118</v>
      </c>
      <c r="B74" s="158" t="s">
        <v>9746</v>
      </c>
      <c r="C74" s="158" t="str">
        <f>VLOOKUP(B74,Concepts!C:Q,14,0)</f>
        <v>Platform of fixed assets</v>
      </c>
      <c r="D74" s="24" t="str">
        <f>VLOOKUP(B74,Concepts!C:Q,15,0)</f>
        <v>Platform aset tetap</v>
      </c>
      <c r="E74" s="93" t="s">
        <v>10597</v>
      </c>
      <c r="F74" s="93" t="s">
        <v>10598</v>
      </c>
      <c r="G74" s="162"/>
      <c r="H74" s="93"/>
    </row>
    <row r="75" spans="1:8" x14ac:dyDescent="0.25">
      <c r="A75" s="93" t="s">
        <v>118</v>
      </c>
      <c r="B75" s="158" t="s">
        <v>9749</v>
      </c>
      <c r="C75" s="158" t="str">
        <f>VLOOKUP(B75,Concepts!C:Q,14,0)</f>
        <v>Transportation of fixed assets</v>
      </c>
      <c r="D75" s="24" t="str">
        <f>VLOOKUP(B75,Concepts!C:Q,15,0)</f>
        <v>Pengangkutan aset tetap</v>
      </c>
      <c r="E75" s="538" t="s">
        <v>16233</v>
      </c>
      <c r="F75" s="93" t="s">
        <v>10599</v>
      </c>
      <c r="G75" s="162"/>
      <c r="H75" s="93"/>
    </row>
    <row r="76" spans="1:8" x14ac:dyDescent="0.25">
      <c r="A76" s="93" t="s">
        <v>118</v>
      </c>
      <c r="B76" s="158" t="s">
        <v>8758</v>
      </c>
      <c r="C76" s="158" t="str">
        <f>VLOOKUP(B76,Concepts!C:Q,14,0)</f>
        <v>Plant and machinery</v>
      </c>
      <c r="D76" s="24" t="str">
        <f>VLOOKUP(B76,Concepts!C:Q,15,0)</f>
        <v>Loji dan jentera</v>
      </c>
      <c r="E76" s="93" t="s">
        <v>10600</v>
      </c>
      <c r="F76" s="93" t="s">
        <v>10601</v>
      </c>
      <c r="G76" s="162"/>
      <c r="H76" s="93"/>
    </row>
    <row r="77" spans="1:8" x14ac:dyDescent="0.25">
      <c r="A77" s="93" t="s">
        <v>118</v>
      </c>
      <c r="B77" s="158" t="s">
        <v>8753</v>
      </c>
      <c r="C77" s="158" t="str">
        <f>VLOOKUP(B77,Concepts!C:Q,14,0)</f>
        <v>Land and buildings</v>
      </c>
      <c r="D77" s="24" t="str">
        <f>VLOOKUP(B77,Concepts!C:Q,15,0)</f>
        <v>Tanah dan bangunan</v>
      </c>
      <c r="E77" s="538" t="s">
        <v>16234</v>
      </c>
      <c r="F77" s="93" t="s">
        <v>10602</v>
      </c>
      <c r="G77" s="162"/>
      <c r="H77" s="93"/>
    </row>
    <row r="78" spans="1:8" x14ac:dyDescent="0.25">
      <c r="A78" s="93" t="s">
        <v>118</v>
      </c>
      <c r="B78" s="158" t="s">
        <v>8748</v>
      </c>
      <c r="C78" s="158" t="str">
        <f>VLOOKUP(B78,Concepts!C:Q,14,0)</f>
        <v>Other fixed assets</v>
      </c>
      <c r="D78" s="24" t="str">
        <f>VLOOKUP(B78,Concepts!C:Q,15,0)</f>
        <v>Aset tetap lain</v>
      </c>
      <c r="E78" s="93" t="s">
        <v>10603</v>
      </c>
      <c r="F78" s="93" t="s">
        <v>10604</v>
      </c>
      <c r="G78" s="162"/>
      <c r="H78" s="93"/>
    </row>
    <row r="79" spans="1:8" x14ac:dyDescent="0.25">
      <c r="A79" s="93" t="s">
        <v>118</v>
      </c>
      <c r="B79" s="158" t="s">
        <v>8743</v>
      </c>
      <c r="C79" s="158" t="str">
        <f>VLOOKUP(B79,Concepts!C:Q,14,0)</f>
        <v>Fixed assets</v>
      </c>
      <c r="D79" s="24" t="str">
        <f>VLOOKUP(B79,Concepts!C:Q,15,0)</f>
        <v>Aset tetap</v>
      </c>
      <c r="E79" s="93" t="s">
        <v>10605</v>
      </c>
      <c r="F79" s="93" t="s">
        <v>10606</v>
      </c>
      <c r="G79" s="162"/>
      <c r="H79" s="93"/>
    </row>
    <row r="80" spans="1:8" ht="30" x14ac:dyDescent="0.25">
      <c r="A80" s="93" t="s">
        <v>118</v>
      </c>
      <c r="B80" s="158" t="s">
        <v>15432</v>
      </c>
      <c r="C80" s="158" t="str">
        <f>VLOOKUP(B80,Concepts!C:Q,14,0)</f>
        <v>Cost of fixed assets acquired in the basis period</v>
      </c>
      <c r="D80" s="24" t="str">
        <f>VLOOKUP(B80,Concepts!C:Q,15,0)</f>
        <v>Kos aset tetap yang diperoleh dalam tempoh asas</v>
      </c>
      <c r="E80" s="185" t="s">
        <v>16235</v>
      </c>
      <c r="F80" s="93" t="s">
        <v>10607</v>
      </c>
      <c r="G80" s="162"/>
      <c r="H80" s="93"/>
    </row>
    <row r="81" spans="1:8" x14ac:dyDescent="0.25">
      <c r="A81" s="93" t="s">
        <v>118</v>
      </c>
      <c r="B81" s="158" t="s">
        <v>8733</v>
      </c>
      <c r="C81" s="158" t="str">
        <f>VLOOKUP(B81,Concepts!C:Q,14,0)</f>
        <v>Investments</v>
      </c>
      <c r="D81" s="24" t="str">
        <f>VLOOKUP(B81,Concepts!C:Q,15,0)</f>
        <v>Pelaburan</v>
      </c>
      <c r="E81" s="538" t="s">
        <v>16236</v>
      </c>
      <c r="F81" s="93" t="s">
        <v>10608</v>
      </c>
      <c r="G81" s="162"/>
      <c r="H81" s="93"/>
    </row>
    <row r="82" spans="1:8" x14ac:dyDescent="0.25">
      <c r="A82" s="93" t="s">
        <v>118</v>
      </c>
      <c r="B82" s="34" t="s">
        <v>8729</v>
      </c>
      <c r="C82" s="34" t="str">
        <f>VLOOKUP(B82,Concepts!C:Q,14,0)</f>
        <v>Current assets [abstract]</v>
      </c>
      <c r="D82" s="24" t="str">
        <f>VLOOKUP(B82,Concepts!C:Q,15,0)</f>
        <v>Aset semasa [abstrak]</v>
      </c>
      <c r="E82" s="93" t="s">
        <v>8696</v>
      </c>
      <c r="F82" s="93" t="s">
        <v>10380</v>
      </c>
      <c r="G82" s="162"/>
      <c r="H82" s="93"/>
    </row>
    <row r="83" spans="1:8" x14ac:dyDescent="0.25">
      <c r="A83" s="93" t="s">
        <v>118</v>
      </c>
      <c r="B83" s="158" t="s">
        <v>10772</v>
      </c>
      <c r="C83" s="158" t="str">
        <f>VLOOKUP(B83,Concepts!C:Q,14,0)</f>
        <v>Other debtors</v>
      </c>
      <c r="D83" s="24" t="str">
        <f>VLOOKUP(B83,Concepts!C:Q,15,0)</f>
        <v>Penghutang lain</v>
      </c>
      <c r="E83" s="538" t="s">
        <v>16237</v>
      </c>
      <c r="F83" s="93" t="s">
        <v>10609</v>
      </c>
      <c r="G83" s="162"/>
      <c r="H83" s="93"/>
    </row>
    <row r="84" spans="1:8" x14ac:dyDescent="0.25">
      <c r="A84" s="93" t="s">
        <v>118</v>
      </c>
      <c r="B84" s="158" t="s">
        <v>9752</v>
      </c>
      <c r="C84" s="158" t="str">
        <f>VLOOKUP(B84,Concepts!C:Q,14,0)</f>
        <v>Cash in hand and cash at bank</v>
      </c>
      <c r="D84" s="24" t="str">
        <f>VLOOKUP(B84,Concepts!C:Q,15,0)</f>
        <v>Tunai dalam tangan dan tunai di bank</v>
      </c>
      <c r="E84" s="93" t="s">
        <v>10610</v>
      </c>
      <c r="F84" s="93" t="s">
        <v>10611</v>
      </c>
      <c r="G84" s="161" t="s">
        <v>15839</v>
      </c>
      <c r="H84" s="82" t="s">
        <v>15841</v>
      </c>
    </row>
    <row r="85" spans="1:8" x14ac:dyDescent="0.25">
      <c r="A85" s="93" t="s">
        <v>118</v>
      </c>
      <c r="B85" s="158" t="s">
        <v>8702</v>
      </c>
      <c r="C85" s="158" t="str">
        <f>VLOOKUP(B85,Concepts!C:Q,14,0)</f>
        <v>Other current assets</v>
      </c>
      <c r="D85" s="24" t="str">
        <f>VLOOKUP(B85,Concepts!C:Q,15,0)</f>
        <v>Aset semasa lain</v>
      </c>
      <c r="E85" s="93" t="s">
        <v>10612</v>
      </c>
      <c r="F85" s="93" t="s">
        <v>10613</v>
      </c>
      <c r="G85" s="162"/>
      <c r="H85" s="93"/>
    </row>
    <row r="86" spans="1:8" x14ac:dyDescent="0.25">
      <c r="A86" s="93" t="s">
        <v>118</v>
      </c>
      <c r="B86" s="158" t="s">
        <v>8697</v>
      </c>
      <c r="C86" s="158" t="str">
        <f>VLOOKUP(B86,Concepts!C:Q,14,0)</f>
        <v>Current assets</v>
      </c>
      <c r="D86" s="24" t="str">
        <f>VLOOKUP(B86,Concepts!C:Q,15,0)</f>
        <v>Aset semasa</v>
      </c>
      <c r="E86" s="93" t="s">
        <v>10614</v>
      </c>
      <c r="F86" s="93" t="s">
        <v>10615</v>
      </c>
      <c r="G86" s="162"/>
      <c r="H86" s="93"/>
    </row>
    <row r="87" spans="1:8" x14ac:dyDescent="0.25">
      <c r="A87" s="93" t="s">
        <v>118</v>
      </c>
      <c r="B87" s="34" t="s">
        <v>12230</v>
      </c>
      <c r="C87" s="34" t="str">
        <f>VLOOKUP(B87,Concepts!C:Q,14,0)</f>
        <v>Assets</v>
      </c>
      <c r="D87" s="24" t="str">
        <f>VLOOKUP(B87,Concepts!C:Q,15,0)</f>
        <v>Aset</v>
      </c>
      <c r="E87" s="93" t="s">
        <v>10616</v>
      </c>
      <c r="F87" s="93" t="s">
        <v>10617</v>
      </c>
      <c r="G87" s="162"/>
      <c r="H87" s="93"/>
    </row>
    <row r="88" spans="1:8" x14ac:dyDescent="0.25">
      <c r="A88" s="93" t="s">
        <v>118</v>
      </c>
      <c r="B88" s="34" t="s">
        <v>10038</v>
      </c>
      <c r="C88" s="34" t="str">
        <f>VLOOKUP(B88,Concepts!C:Q,14,0)</f>
        <v>Liability and equity of owner [abstract]</v>
      </c>
      <c r="D88" s="24" t="str">
        <f>VLOOKUP(B88,Concepts!C:Q,15,0)</f>
        <v>Liabiliti dan ekuiti pemilik [abstrak]</v>
      </c>
      <c r="E88" s="538" t="s">
        <v>14994</v>
      </c>
      <c r="F88" s="93" t="s">
        <v>10618</v>
      </c>
      <c r="G88" s="162"/>
      <c r="H88" s="93"/>
    </row>
    <row r="89" spans="1:8" x14ac:dyDescent="0.25">
      <c r="A89" s="93" t="s">
        <v>118</v>
      </c>
      <c r="B89" s="158" t="s">
        <v>9755</v>
      </c>
      <c r="C89" s="158" t="str">
        <f>VLOOKUP(B89,Concepts!C:Q,14,0)</f>
        <v>Current liability [abstract]</v>
      </c>
      <c r="D89" s="24" t="str">
        <f>VLOOKUP(B89,Concepts!C:Q,15,0)</f>
        <v>Liabiliti semasa [abstrak]</v>
      </c>
      <c r="E89" s="538" t="s">
        <v>16238</v>
      </c>
      <c r="F89" s="93" t="s">
        <v>10395</v>
      </c>
      <c r="G89" s="162"/>
      <c r="H89" s="93"/>
    </row>
    <row r="90" spans="1:8" x14ac:dyDescent="0.25">
      <c r="A90" s="93" t="s">
        <v>118</v>
      </c>
      <c r="B90" s="251" t="s">
        <v>9758</v>
      </c>
      <c r="C90" s="251" t="str">
        <f>VLOOKUP(B90,Concepts!C:Q,14,0)</f>
        <v>Loan and overdraft</v>
      </c>
      <c r="D90" s="24" t="str">
        <f>VLOOKUP(B90,Concepts!C:Q,15,0)</f>
        <v>Pinjaman dan overdraf</v>
      </c>
      <c r="E90" s="538" t="s">
        <v>16239</v>
      </c>
      <c r="F90" s="93" t="s">
        <v>10619</v>
      </c>
      <c r="G90" s="162"/>
      <c r="H90" s="93"/>
    </row>
    <row r="91" spans="1:8" x14ac:dyDescent="0.25">
      <c r="A91" s="93" t="s">
        <v>118</v>
      </c>
      <c r="B91" s="251" t="s">
        <v>9761</v>
      </c>
      <c r="C91" s="251" t="str">
        <f>VLOOKUP(B91,Concepts!C:Q,14,0)</f>
        <v>Other creditors</v>
      </c>
      <c r="D91" s="24" t="str">
        <f>VLOOKUP(B91,Concepts!C:Q,15,0)</f>
        <v>Pemiutang lain</v>
      </c>
      <c r="E91" s="538" t="s">
        <v>16240</v>
      </c>
      <c r="F91" s="93" t="s">
        <v>10620</v>
      </c>
      <c r="G91" s="162"/>
      <c r="H91" s="93"/>
    </row>
    <row r="92" spans="1:8" x14ac:dyDescent="0.25">
      <c r="A92" s="93" t="s">
        <v>118</v>
      </c>
      <c r="B92" s="251" t="s">
        <v>9763</v>
      </c>
      <c r="C92" s="251" t="str">
        <f>VLOOKUP(B92,Concepts!C:Q,14,0)</f>
        <v>Other current liability</v>
      </c>
      <c r="D92" s="24" t="str">
        <f>VLOOKUP(B92,Concepts!C:Q,15,0)</f>
        <v>Liabiliti semasa lain</v>
      </c>
      <c r="E92" s="93" t="s">
        <v>16241</v>
      </c>
      <c r="F92" s="93" t="s">
        <v>10621</v>
      </c>
      <c r="G92" s="162"/>
      <c r="H92" s="93"/>
    </row>
    <row r="93" spans="1:8" x14ac:dyDescent="0.25">
      <c r="A93" s="93" t="s">
        <v>118</v>
      </c>
      <c r="B93" s="251" t="s">
        <v>12232</v>
      </c>
      <c r="C93" s="251" t="str">
        <f>VLOOKUP(B93,Concepts!C:Q,14,0)</f>
        <v>Current liability</v>
      </c>
      <c r="D93" s="24" t="str">
        <f>VLOOKUP(B93,Concepts!C:Q,15,0)</f>
        <v>Liabiliti semasa</v>
      </c>
      <c r="E93" s="538" t="s">
        <v>16242</v>
      </c>
      <c r="F93" s="93" t="s">
        <v>10622</v>
      </c>
      <c r="G93" s="162"/>
      <c r="H93" s="93"/>
    </row>
    <row r="94" spans="1:8" x14ac:dyDescent="0.25">
      <c r="A94" s="93" t="s">
        <v>118</v>
      </c>
      <c r="B94" s="158" t="s">
        <v>9766</v>
      </c>
      <c r="C94" s="158" t="str">
        <f>VLOOKUP(B94,Concepts!C:Q,14,0)</f>
        <v>Long term liability</v>
      </c>
      <c r="D94" s="24" t="str">
        <f>VLOOKUP(B94,Concepts!C:Q,15,0)</f>
        <v>Liabiliti jangka panjang</v>
      </c>
      <c r="E94" s="538" t="s">
        <v>16243</v>
      </c>
      <c r="F94" s="93" t="s">
        <v>10623</v>
      </c>
      <c r="G94" s="162"/>
      <c r="H94" s="93"/>
    </row>
    <row r="95" spans="1:8" x14ac:dyDescent="0.25">
      <c r="A95" s="93" t="s">
        <v>118</v>
      </c>
      <c r="B95" s="158" t="s">
        <v>12234</v>
      </c>
      <c r="C95" s="158" t="str">
        <f>VLOOKUP(B95,Concepts!C:Q,14,0)</f>
        <v>Liability</v>
      </c>
      <c r="D95" s="24" t="str">
        <f>VLOOKUP(B95,Concepts!C:Q,15,0)</f>
        <v>Liabiliti</v>
      </c>
      <c r="E95" s="93" t="s">
        <v>16244</v>
      </c>
      <c r="F95" s="93" t="s">
        <v>10624</v>
      </c>
      <c r="G95" s="162"/>
      <c r="H95" s="93"/>
    </row>
    <row r="96" spans="1:8" x14ac:dyDescent="0.25">
      <c r="A96" s="93" t="s">
        <v>118</v>
      </c>
      <c r="B96" s="158" t="s">
        <v>9769</v>
      </c>
      <c r="C96" s="158" t="str">
        <f>VLOOKUP(B96,Concepts!C:Q,14,0)</f>
        <v>Shareholder equity [abstract]</v>
      </c>
      <c r="D96" s="24" t="str">
        <f>VLOOKUP(B96,Concepts!C:Q,15,0)</f>
        <v>Pemegang saham ekuiti [abstrak]</v>
      </c>
      <c r="E96" s="538" t="s">
        <v>16245</v>
      </c>
      <c r="F96" s="93" t="s">
        <v>10404</v>
      </c>
      <c r="G96" s="162"/>
      <c r="H96" s="93"/>
    </row>
    <row r="97" spans="1:8" x14ac:dyDescent="0.25">
      <c r="A97" s="93" t="s">
        <v>118</v>
      </c>
      <c r="B97" s="251" t="s">
        <v>13697</v>
      </c>
      <c r="C97" s="251" t="str">
        <f>VLOOKUP(B97,Concepts!C:Q,14,0)</f>
        <v>Shareholder paid-up capital</v>
      </c>
      <c r="D97" s="24" t="str">
        <f>VLOOKUP(B97,Concepts!C:Q,15,0)</f>
        <v>Pemegang saham modal berbayar</v>
      </c>
      <c r="E97" s="93" t="s">
        <v>10625</v>
      </c>
      <c r="F97" s="93" t="s">
        <v>10626</v>
      </c>
      <c r="G97" s="162"/>
      <c r="H97" s="93"/>
    </row>
    <row r="98" spans="1:8" x14ac:dyDescent="0.25">
      <c r="A98" s="93" t="s">
        <v>118</v>
      </c>
      <c r="B98" s="251" t="s">
        <v>9774</v>
      </c>
      <c r="C98" s="251" t="str">
        <f>VLOOKUP(B98,Concepts!C:Q,14,0)</f>
        <v>Reserve account</v>
      </c>
      <c r="D98" s="24" t="str">
        <f>VLOOKUP(B98,Concepts!C:Q,15,0)</f>
        <v>Akaun rizab</v>
      </c>
      <c r="E98" s="93" t="s">
        <v>10627</v>
      </c>
      <c r="F98" s="93" t="s">
        <v>10628</v>
      </c>
      <c r="G98" s="162"/>
      <c r="H98" s="93"/>
    </row>
    <row r="99" spans="1:8" x14ac:dyDescent="0.25">
      <c r="A99" s="93" t="s">
        <v>118</v>
      </c>
      <c r="B99" s="251" t="s">
        <v>12235</v>
      </c>
      <c r="C99" s="251" t="str">
        <f>VLOOKUP(B99,Concepts!C:Q,14,0)</f>
        <v>Equity</v>
      </c>
      <c r="D99" s="24" t="str">
        <f>VLOOKUP(B99,Concepts!C:Q,15,0)</f>
        <v>Ekuiti</v>
      </c>
      <c r="E99" s="93" t="s">
        <v>10629</v>
      </c>
      <c r="F99" s="93" t="s">
        <v>10630</v>
      </c>
      <c r="G99" s="161" t="s">
        <v>15839</v>
      </c>
      <c r="H99" s="82" t="s">
        <v>15841</v>
      </c>
    </row>
    <row r="100" spans="1:8" x14ac:dyDescent="0.25">
      <c r="A100" s="93" t="s">
        <v>118</v>
      </c>
      <c r="B100" s="158" t="s">
        <v>12237</v>
      </c>
      <c r="C100" s="158" t="str">
        <f>VLOOKUP(B100,Concepts!C:Q,14,0)</f>
        <v>Liability and equity</v>
      </c>
      <c r="D100" s="24" t="str">
        <f>VLOOKUP(B100,Concepts!C:Q,15,0)</f>
        <v>Liabiliti dan ekuiti</v>
      </c>
      <c r="E100" s="539" t="s">
        <v>16246</v>
      </c>
      <c r="F100" s="93" t="s">
        <v>10631</v>
      </c>
      <c r="G100" s="161" t="s">
        <v>15839</v>
      </c>
      <c r="H100" s="82" t="s">
        <v>15841</v>
      </c>
    </row>
    <row r="101" spans="1:8" x14ac:dyDescent="0.25">
      <c r="A101" s="93" t="s">
        <v>118</v>
      </c>
      <c r="B101" s="26" t="s">
        <v>9777</v>
      </c>
      <c r="C101" s="26" t="str">
        <f>VLOOKUP(B101,Concepts!C:Q,14,0)</f>
        <v>Transaction between related company [abstract]</v>
      </c>
      <c r="D101" s="24" t="str">
        <f>VLOOKUP(B101,Concepts!C:Q,15,0)</f>
        <v>Transaksi antara syarikat berkaitan [abstrak]</v>
      </c>
      <c r="E101" s="539" t="s">
        <v>16247</v>
      </c>
      <c r="F101" s="93" t="s">
        <v>10632</v>
      </c>
      <c r="G101" s="162"/>
      <c r="H101" s="93"/>
    </row>
    <row r="102" spans="1:8" x14ac:dyDescent="0.25">
      <c r="A102" s="93" t="s">
        <v>118</v>
      </c>
      <c r="B102" s="34" t="s">
        <v>15445</v>
      </c>
      <c r="C102" s="34" t="str">
        <f>VLOOKUP(B102,Concepts!C:Q,14,0)</f>
        <v>Sales to related companies in Malaysia</v>
      </c>
      <c r="D102" s="24" t="str">
        <f>VLOOKUP(B102,Concepts!C:Q,15,0)</f>
        <v>Jualan kepada syarikat-syarikat berkaitan di Malaysia</v>
      </c>
      <c r="E102" s="539" t="s">
        <v>16248</v>
      </c>
      <c r="F102" s="93" t="s">
        <v>10633</v>
      </c>
      <c r="G102" s="162"/>
      <c r="H102" s="93"/>
    </row>
    <row r="103" spans="1:8" x14ac:dyDescent="0.25">
      <c r="A103" s="93" t="s">
        <v>118</v>
      </c>
      <c r="B103" s="34" t="s">
        <v>15446</v>
      </c>
      <c r="C103" s="34" t="str">
        <f>VLOOKUP(B103,Concepts!C:Q,14,0)</f>
        <v>Sales to related companies outside Malaysia</v>
      </c>
      <c r="D103" s="24" t="str">
        <f>VLOOKUP(B103,Concepts!C:Q,15,0)</f>
        <v>Jualan kepada syarikat-syarikat berkaitan di luar Malaysia</v>
      </c>
      <c r="E103" s="539" t="s">
        <v>16249</v>
      </c>
      <c r="F103" s="93" t="s">
        <v>10634</v>
      </c>
      <c r="G103" s="162"/>
      <c r="H103" s="93"/>
    </row>
    <row r="104" spans="1:8" x14ac:dyDescent="0.25">
      <c r="A104" s="93" t="s">
        <v>118</v>
      </c>
      <c r="B104" s="34" t="s">
        <v>15447</v>
      </c>
      <c r="C104" s="34" t="str">
        <f>VLOOKUP(B104,Concepts!C:Q,14,0)</f>
        <v>Purchases from related companies in Malaysia</v>
      </c>
      <c r="D104" s="24" t="str">
        <f>VLOOKUP(B104,Concepts!C:Q,15,0)</f>
        <v>Pembelian daripada syarikat berkaitan di Malaysia</v>
      </c>
      <c r="E104" s="539" t="s">
        <v>16250</v>
      </c>
      <c r="F104" s="93" t="s">
        <v>10635</v>
      </c>
      <c r="G104" s="162"/>
      <c r="H104" s="93"/>
    </row>
    <row r="105" spans="1:8" x14ac:dyDescent="0.25">
      <c r="A105" s="93" t="s">
        <v>118</v>
      </c>
      <c r="B105" s="34" t="s">
        <v>15448</v>
      </c>
      <c r="C105" s="34" t="str">
        <f>VLOOKUP(B105,Concepts!C:Q,14,0)</f>
        <v>Purchases from related companies outside Malaysia</v>
      </c>
      <c r="D105" s="24" t="str">
        <f>VLOOKUP(B105,Concepts!C:Q,15,0)</f>
        <v>Pembelian daripada syarikat berkaitan di luar Malaysia</v>
      </c>
      <c r="E105" s="539" t="s">
        <v>16251</v>
      </c>
      <c r="F105" s="93" t="s">
        <v>10636</v>
      </c>
      <c r="G105" s="162"/>
      <c r="H105" s="93"/>
    </row>
    <row r="106" spans="1:8" x14ac:dyDescent="0.25">
      <c r="A106" s="93" t="s">
        <v>118</v>
      </c>
      <c r="B106" s="34" t="s">
        <v>15449</v>
      </c>
      <c r="C106" s="34" t="str">
        <f>VLOOKUP(B106,Concepts!C:Q,14,0)</f>
        <v>Other expenses to related companies in Malaysia</v>
      </c>
      <c r="D106" s="24" t="str">
        <f>VLOOKUP(B106,Concepts!C:Q,15,0)</f>
        <v>Lain-lain perbelanjaan kepada syarikat-syarikat yang berkaitan di Malaysia</v>
      </c>
      <c r="E106" s="539" t="s">
        <v>16252</v>
      </c>
      <c r="F106" s="93" t="s">
        <v>10637</v>
      </c>
      <c r="G106" s="162"/>
      <c r="H106" s="93"/>
    </row>
    <row r="107" spans="1:8" x14ac:dyDescent="0.25">
      <c r="A107" s="93" t="s">
        <v>118</v>
      </c>
      <c r="B107" s="34" t="s">
        <v>15450</v>
      </c>
      <c r="C107" s="34" t="str">
        <f>VLOOKUP(B107,Concepts!C:Q,14,0)</f>
        <v>Other expenses to related companies outside Malaysia</v>
      </c>
      <c r="D107" s="24" t="str">
        <f>VLOOKUP(B107,Concepts!C:Q,15,0)</f>
        <v>Lain-lain perbelanjaan kepada syarikat-syarikat berkaitan di luar Malaysia</v>
      </c>
      <c r="E107" s="539" t="s">
        <v>16253</v>
      </c>
      <c r="F107" s="93" t="s">
        <v>10638</v>
      </c>
      <c r="G107" s="162"/>
      <c r="H107" s="93"/>
    </row>
    <row r="108" spans="1:8" x14ac:dyDescent="0.25">
      <c r="A108" s="93" t="s">
        <v>118</v>
      </c>
      <c r="B108" s="34" t="s">
        <v>15451</v>
      </c>
      <c r="C108" s="34" t="str">
        <f>VLOOKUP(B108,Concepts!C:Q,14,0)</f>
        <v>Loans to related companies in Malaysia</v>
      </c>
      <c r="D108" s="24" t="str">
        <f>VLOOKUP(B108,Concepts!C:Q,15,0)</f>
        <v>Pinjaman kepada syarikat berkaitan di Malaysia</v>
      </c>
      <c r="E108" s="539" t="s">
        <v>16254</v>
      </c>
      <c r="F108" s="93" t="s">
        <v>10639</v>
      </c>
      <c r="G108" s="162"/>
      <c r="H108" s="93"/>
    </row>
    <row r="109" spans="1:8" x14ac:dyDescent="0.25">
      <c r="A109" s="93" t="s">
        <v>118</v>
      </c>
      <c r="B109" s="34" t="s">
        <v>15452</v>
      </c>
      <c r="C109" s="34" t="str">
        <f>VLOOKUP(B109,Concepts!C:Q,14,0)</f>
        <v>Loans to related companies outside Malaysia</v>
      </c>
      <c r="D109" s="24" t="str">
        <f>VLOOKUP(B109,Concepts!C:Q,15,0)</f>
        <v>Pinjaman kepada syarikat berkaitan di luar Malaysia</v>
      </c>
      <c r="E109" s="539" t="s">
        <v>16255</v>
      </c>
      <c r="F109" s="93" t="s">
        <v>10640</v>
      </c>
      <c r="G109" s="162"/>
      <c r="H109" s="93"/>
    </row>
    <row r="110" spans="1:8" x14ac:dyDescent="0.25">
      <c r="A110" s="93" t="s">
        <v>118</v>
      </c>
      <c r="B110" s="34" t="s">
        <v>15453</v>
      </c>
      <c r="C110" s="34" t="str">
        <f>VLOOKUP(B110,Concepts!C:Q,14,0)</f>
        <v>Loans from related companies in Malaysia</v>
      </c>
      <c r="D110" s="24" t="str">
        <f>VLOOKUP(B110,Concepts!C:Q,15,0)</f>
        <v>Pinjaman daripada syarikat berkaitan di Malaysia</v>
      </c>
      <c r="E110" s="539" t="s">
        <v>16256</v>
      </c>
      <c r="F110" s="93" t="s">
        <v>10641</v>
      </c>
      <c r="G110" s="162"/>
      <c r="H110" s="93"/>
    </row>
    <row r="111" spans="1:8" x14ac:dyDescent="0.25">
      <c r="A111" s="93" t="s">
        <v>118</v>
      </c>
      <c r="B111" s="34" t="s">
        <v>15454</v>
      </c>
      <c r="C111" s="34" t="str">
        <f>VLOOKUP(B111,Concepts!C:Q,14,0)</f>
        <v>Loans from related companies outside Malaysia</v>
      </c>
      <c r="D111" s="24" t="str">
        <f>VLOOKUP(B111,Concepts!C:Q,15,0)</f>
        <v>Pinjaman daripada syarikat berkaitan di luar Malaysia</v>
      </c>
      <c r="E111" s="539" t="s">
        <v>16257</v>
      </c>
      <c r="F111" s="93" t="s">
        <v>10642</v>
      </c>
      <c r="G111" s="162"/>
      <c r="H111" s="93"/>
    </row>
    <row r="112" spans="1:8" x14ac:dyDescent="0.25">
      <c r="A112" s="93" t="s">
        <v>118</v>
      </c>
      <c r="B112" s="34" t="s">
        <v>15455</v>
      </c>
      <c r="C112" s="34" t="str">
        <f>VLOOKUP(B112,Concepts!C:Q,14,0)</f>
        <v>Other income from related companies in Malaysia</v>
      </c>
      <c r="D112" s="24" t="str">
        <f>VLOOKUP(B112,Concepts!C:Q,15,0)</f>
        <v>Pendapatan lain daripada syarikat-syarikat berkaitan di Malaysia</v>
      </c>
      <c r="E112" s="539" t="s">
        <v>16258</v>
      </c>
      <c r="F112" s="93" t="s">
        <v>10643</v>
      </c>
      <c r="G112" s="162"/>
      <c r="H112" s="93"/>
    </row>
    <row r="113" spans="1:8" x14ac:dyDescent="0.25">
      <c r="A113" s="93" t="s">
        <v>118</v>
      </c>
      <c r="B113" s="34" t="s">
        <v>15456</v>
      </c>
      <c r="C113" s="34" t="str">
        <f>VLOOKUP(B113,Concepts!C:Q,14,0)</f>
        <v>Other income from related companies outside Malaysia</v>
      </c>
      <c r="D113" s="24" t="str">
        <f>VLOOKUP(B113,Concepts!C:Q,15,0)</f>
        <v>Pendapatan lain daripada syarikat-syarikat berkaitan di luar Malaysia</v>
      </c>
      <c r="E113" s="539" t="s">
        <v>16259</v>
      </c>
      <c r="F113" s="93" t="s">
        <v>10644</v>
      </c>
      <c r="G113" s="162"/>
      <c r="H113" s="93"/>
    </row>
    <row r="114" spans="1:8" x14ac:dyDescent="0.25">
      <c r="A114" s="93" t="s">
        <v>118</v>
      </c>
      <c r="B114" s="26" t="s">
        <v>9784</v>
      </c>
      <c r="C114" s="26" t="str">
        <f>VLOOKUP(B114,Concepts!C:Q,14,0)</f>
        <v>Particulars of taxable person (particular of main operator) [abstract]</v>
      </c>
      <c r="D114" s="24" t="str">
        <f>VLOOKUP(B114,Concepts!C:Q,15,0)</f>
        <v>Butir-butir orang kena cukai (tertentu operator utama) [abstrak]</v>
      </c>
      <c r="E114" s="539" t="s">
        <v>16260</v>
      </c>
      <c r="F114" s="93" t="s">
        <v>10645</v>
      </c>
      <c r="G114" s="162"/>
      <c r="H114" s="93"/>
    </row>
    <row r="115" spans="1:8" x14ac:dyDescent="0.25">
      <c r="A115" s="93" t="s">
        <v>118</v>
      </c>
      <c r="B115" s="34" t="s">
        <v>9787</v>
      </c>
      <c r="C115" s="34" t="str">
        <f>VLOOKUP(B115,Concepts!C:Q,14,0)</f>
        <v>Name of taxable person (particular of main operator)</v>
      </c>
      <c r="D115" s="24" t="str">
        <f>VLOOKUP(B115,Concepts!C:Q,15,0)</f>
        <v>Nama orang yang boleh dikenakan cukai (tertentu operator utama)</v>
      </c>
      <c r="E115" s="93" t="s">
        <v>10646</v>
      </c>
      <c r="F115" s="93" t="s">
        <v>10647</v>
      </c>
      <c r="G115" s="162"/>
      <c r="H115" s="93"/>
    </row>
    <row r="116" spans="1:8" x14ac:dyDescent="0.25">
      <c r="A116" s="93" t="s">
        <v>118</v>
      </c>
      <c r="B116" s="34" t="s">
        <v>9790</v>
      </c>
      <c r="C116" s="34" t="str">
        <f>VLOOKUP(B116,Concepts!C:Q,14,0)</f>
        <v>Mailing address of taxable person (particular of main operator)</v>
      </c>
      <c r="D116" s="24" t="str">
        <f>VLOOKUP(B116,Concepts!C:Q,15,0)</f>
        <v>Mailing alamat orang kena cukai (tertentu operator utama)</v>
      </c>
      <c r="E116" s="185" t="s">
        <v>16261</v>
      </c>
      <c r="F116" s="93" t="s">
        <v>10648</v>
      </c>
      <c r="G116" s="162"/>
      <c r="H116" s="93"/>
    </row>
    <row r="117" spans="1:8" x14ac:dyDescent="0.25">
      <c r="A117" s="93" t="s">
        <v>118</v>
      </c>
      <c r="B117" s="158" t="s">
        <v>9793</v>
      </c>
      <c r="C117" s="158" t="str">
        <f>VLOOKUP(B117,Concepts!C:Q,14,0)</f>
        <v>Postcode of taxable person (particular of main operator)</v>
      </c>
      <c r="D117" s="24" t="str">
        <f>VLOOKUP(B117,Concepts!C:Q,15,0)</f>
        <v>Poskod orang kena cukai (tertentu operator utama)</v>
      </c>
      <c r="E117" s="93" t="s">
        <v>10649</v>
      </c>
      <c r="F117" s="93" t="s">
        <v>10650</v>
      </c>
      <c r="G117" s="162"/>
      <c r="H117" s="93"/>
    </row>
    <row r="118" spans="1:8" x14ac:dyDescent="0.25">
      <c r="A118" s="93" t="s">
        <v>118</v>
      </c>
      <c r="B118" s="158" t="s">
        <v>9796</v>
      </c>
      <c r="C118" s="158" t="str">
        <f>VLOOKUP(B118,Concepts!C:Q,14,0)</f>
        <v>Town of taxable person (particular of main operator)</v>
      </c>
      <c r="D118" s="24" t="str">
        <f>VLOOKUP(B118,Concepts!C:Q,15,0)</f>
        <v>Town orang kena cukai (tertentu operator utama)</v>
      </c>
      <c r="E118" s="93" t="s">
        <v>10651</v>
      </c>
      <c r="F118" s="93" t="s">
        <v>10652</v>
      </c>
      <c r="G118" s="162"/>
      <c r="H118" s="93"/>
    </row>
    <row r="119" spans="1:8" x14ac:dyDescent="0.25">
      <c r="A119" s="93" t="s">
        <v>118</v>
      </c>
      <c r="B119" s="158" t="s">
        <v>9799</v>
      </c>
      <c r="C119" s="158" t="str">
        <f>VLOOKUP(B119,Concepts!C:Q,14,0)</f>
        <v>State of taxable person (particular of main operator)</v>
      </c>
      <c r="D119" s="24" t="str">
        <f>VLOOKUP(B119,Concepts!C:Q,15,0)</f>
        <v>Keadaan orang kena cukai (tertentu operator utama)</v>
      </c>
      <c r="E119" s="93" t="s">
        <v>10653</v>
      </c>
      <c r="F119" s="93" t="s">
        <v>10654</v>
      </c>
      <c r="G119" s="162"/>
      <c r="H119" s="93"/>
    </row>
    <row r="120" spans="1:8" x14ac:dyDescent="0.25">
      <c r="A120" s="93" t="s">
        <v>118</v>
      </c>
      <c r="B120" s="34" t="s">
        <v>9802</v>
      </c>
      <c r="C120" s="34" t="str">
        <f>VLOOKUP(B120,Concepts!C:Q,14,0)</f>
        <v>Address business premises</v>
      </c>
      <c r="D120" s="24" t="str">
        <f>VLOOKUP(B120,Concepts!C:Q,15,0)</f>
        <v>Premis alamat perniagaan</v>
      </c>
      <c r="E120" s="538" t="s">
        <v>16262</v>
      </c>
      <c r="F120" s="93" t="s">
        <v>10655</v>
      </c>
      <c r="G120" s="162"/>
      <c r="H120" s="93"/>
    </row>
    <row r="121" spans="1:8" x14ac:dyDescent="0.25">
      <c r="A121" s="93" t="s">
        <v>118</v>
      </c>
      <c r="B121" s="158" t="s">
        <v>9805</v>
      </c>
      <c r="C121" s="158" t="str">
        <f>VLOOKUP(B121,Concepts!C:Q,14,0)</f>
        <v>Postcode of business premises</v>
      </c>
      <c r="D121" s="24" t="str">
        <f>VLOOKUP(B121,Concepts!C:Q,15,0)</f>
        <v>Poskod premis perniagaan</v>
      </c>
      <c r="E121" s="93" t="s">
        <v>10656</v>
      </c>
      <c r="F121" s="93" t="s">
        <v>10657</v>
      </c>
      <c r="G121" s="162"/>
      <c r="H121" s="93"/>
    </row>
    <row r="122" spans="1:8" x14ac:dyDescent="0.25">
      <c r="A122" s="93" t="s">
        <v>118</v>
      </c>
      <c r="B122" s="158" t="s">
        <v>9808</v>
      </c>
      <c r="C122" s="158" t="str">
        <f>VLOOKUP(B122,Concepts!C:Q,14,0)</f>
        <v>Town of business premises</v>
      </c>
      <c r="D122" s="24" t="str">
        <f>VLOOKUP(B122,Concepts!C:Q,15,0)</f>
        <v>Town premis perniagaan</v>
      </c>
      <c r="E122" s="93" t="s">
        <v>10658</v>
      </c>
      <c r="F122" s="93" t="s">
        <v>10659</v>
      </c>
      <c r="G122" s="162"/>
      <c r="H122" s="93"/>
    </row>
    <row r="123" spans="1:8" x14ac:dyDescent="0.25">
      <c r="A123" s="93" t="s">
        <v>118</v>
      </c>
      <c r="B123" s="158" t="s">
        <v>9811</v>
      </c>
      <c r="C123" s="158" t="str">
        <f>VLOOKUP(B123,Concepts!C:Q,14,0)</f>
        <v>State of business premises</v>
      </c>
      <c r="D123" s="24" t="str">
        <f>VLOOKUP(B123,Concepts!C:Q,15,0)</f>
        <v>Keadaan premis perniagaan</v>
      </c>
      <c r="E123" s="93" t="s">
        <v>10660</v>
      </c>
      <c r="F123" s="93" t="s">
        <v>10661</v>
      </c>
      <c r="G123" s="162"/>
      <c r="H123" s="93"/>
    </row>
    <row r="124" spans="1:8" x14ac:dyDescent="0.25">
      <c r="A124" s="93" t="s">
        <v>118</v>
      </c>
      <c r="B124" s="34" t="s">
        <v>9814</v>
      </c>
      <c r="C124" s="34" t="str">
        <f>VLOOKUP(B124,Concepts!C:Q,14,0)</f>
        <v>Telephone number of taxable person (particular of main operator)</v>
      </c>
      <c r="D124" s="24" t="str">
        <f>VLOOKUP(B124,Concepts!C:Q,15,0)</f>
        <v>Nombor telefon orang kena cukai (tertentu operator utama)</v>
      </c>
      <c r="E124" s="93" t="s">
        <v>10662</v>
      </c>
      <c r="F124" s="93" t="s">
        <v>10663</v>
      </c>
      <c r="G124" s="93"/>
      <c r="H124" s="93"/>
    </row>
    <row r="125" spans="1:8" x14ac:dyDescent="0.25">
      <c r="A125" s="93" t="s">
        <v>118</v>
      </c>
      <c r="B125" s="34" t="s">
        <v>9817</v>
      </c>
      <c r="C125" s="34" t="str">
        <f>VLOOKUP(B125,Concepts!C:Q,14,0)</f>
        <v>Email of taxable person (particular of main operator)</v>
      </c>
      <c r="D125" s="24" t="str">
        <f>VLOOKUP(B125,Concepts!C:Q,15,0)</f>
        <v>E-mel daripada orang kena cukai (tertentu operator utama)</v>
      </c>
      <c r="E125" s="93" t="s">
        <v>10664</v>
      </c>
      <c r="F125" s="93" t="s">
        <v>10665</v>
      </c>
      <c r="G125" s="93"/>
      <c r="H125" s="93"/>
    </row>
    <row r="126" spans="1:8" x14ac:dyDescent="0.25">
      <c r="A126" s="93" t="s">
        <v>118</v>
      </c>
      <c r="B126" s="34" t="s">
        <v>9820</v>
      </c>
      <c r="C126" s="34" t="str">
        <f>VLOOKUP(B126,Concepts!C:Q,14,0)</f>
        <v>Bank name of taxable person (particular of main operator)</v>
      </c>
      <c r="D126" s="24" t="str">
        <f>VLOOKUP(B126,Concepts!C:Q,15,0)</f>
        <v>Nama bank orang kena cukai (tertentu operator utama)</v>
      </c>
      <c r="E126" s="538" t="s">
        <v>16263</v>
      </c>
      <c r="F126" s="93" t="s">
        <v>10666</v>
      </c>
      <c r="G126" s="93"/>
      <c r="H126" s="93"/>
    </row>
    <row r="127" spans="1:8" x14ac:dyDescent="0.25">
      <c r="A127" s="93" t="s">
        <v>118</v>
      </c>
      <c r="B127" s="34" t="s">
        <v>9823</v>
      </c>
      <c r="C127" s="34" t="str">
        <f>VLOOKUP(B127,Concepts!C:Q,14,0)</f>
        <v>Bank account number of taxable person (particular of main operator)</v>
      </c>
      <c r="D127" s="24" t="str">
        <f>VLOOKUP(B127,Concepts!C:Q,15,0)</f>
        <v>Nombor akaun bank orang kena cukai (tertentu operator utama)</v>
      </c>
      <c r="E127" s="93" t="s">
        <v>10667</v>
      </c>
      <c r="F127" s="93" t="s">
        <v>10668</v>
      </c>
      <c r="G127" s="93"/>
      <c r="H127" s="93"/>
    </row>
    <row r="128" spans="1:8" x14ac:dyDescent="0.25">
      <c r="A128" s="93" t="s">
        <v>118</v>
      </c>
      <c r="B128" s="34" t="s">
        <v>9826</v>
      </c>
      <c r="C128" s="34" t="str">
        <f>VLOOKUP(B128,Concepts!C:Q,14,0)</f>
        <v>Address where business record has been kept</v>
      </c>
      <c r="D128" s="24" t="str">
        <f>VLOOKUP(B128,Concepts!C:Q,15,0)</f>
        <v>Alamat di mana rekod perniagaan telah disimpan</v>
      </c>
      <c r="E128" s="185" t="s">
        <v>16264</v>
      </c>
      <c r="F128" s="93" t="s">
        <v>10669</v>
      </c>
      <c r="G128" s="93"/>
      <c r="H128" s="93"/>
    </row>
    <row r="129" spans="1:8" x14ac:dyDescent="0.25">
      <c r="A129" s="93" t="s">
        <v>118</v>
      </c>
      <c r="B129" s="158" t="s">
        <v>9829</v>
      </c>
      <c r="C129" s="158" t="str">
        <f>VLOOKUP(B129,Concepts!C:Q,14,0)</f>
        <v>Postcode of place where business record has been kept</v>
      </c>
      <c r="D129" s="24" t="str">
        <f>VLOOKUP(B129,Concepts!C:Q,15,0)</f>
        <v>Poskod tempat di mana rekod perniagaan telah disimpan</v>
      </c>
      <c r="E129" s="93" t="s">
        <v>10670</v>
      </c>
      <c r="F129" s="93" t="s">
        <v>10671</v>
      </c>
      <c r="G129" s="93"/>
      <c r="H129" s="93"/>
    </row>
    <row r="130" spans="1:8" x14ac:dyDescent="0.25">
      <c r="A130" s="93" t="s">
        <v>118</v>
      </c>
      <c r="B130" s="158" t="s">
        <v>9832</v>
      </c>
      <c r="C130" s="158" t="str">
        <f>VLOOKUP(B130,Concepts!C:Q,14,0)</f>
        <v>Town where business record has been kept</v>
      </c>
      <c r="D130" s="24" t="str">
        <f>VLOOKUP(B130,Concepts!C:Q,15,0)</f>
        <v>Bandar di mana rekod perniagaan telah disimpan</v>
      </c>
      <c r="E130" s="93" t="s">
        <v>10672</v>
      </c>
      <c r="F130" s="93" t="s">
        <v>10673</v>
      </c>
      <c r="G130" s="93"/>
      <c r="H130" s="93"/>
    </row>
    <row r="131" spans="1:8" x14ac:dyDescent="0.25">
      <c r="A131" s="93" t="s">
        <v>118</v>
      </c>
      <c r="B131" s="158" t="s">
        <v>9835</v>
      </c>
      <c r="C131" s="158" t="str">
        <f>VLOOKUP(B131,Concepts!C:Q,14,0)</f>
        <v>State where business record has been kept</v>
      </c>
      <c r="D131" s="24" t="str">
        <f>VLOOKUP(B131,Concepts!C:Q,15,0)</f>
        <v>Negeri di mana rekod perniagaan telah disimpan</v>
      </c>
      <c r="E131" s="93" t="s">
        <v>10674</v>
      </c>
      <c r="F131" s="93" t="s">
        <v>10675</v>
      </c>
      <c r="G131" s="93"/>
      <c r="H131" s="93"/>
    </row>
    <row r="132" spans="1:8" x14ac:dyDescent="0.25">
      <c r="A132" s="93" t="s">
        <v>118</v>
      </c>
      <c r="B132" s="150" t="s">
        <v>13617</v>
      </c>
      <c r="C132" s="150" t="str">
        <f>VLOOKUP(B132,Concepts!C:Q,14,0)</f>
        <v>Director / manager particulars [abstract]</v>
      </c>
      <c r="D132" s="24" t="str">
        <f>VLOOKUP(B132,Concepts!C:Q,15,0)</f>
        <v>Pengarah / menguruskan butir-butir [abstrak]</v>
      </c>
      <c r="E132" s="93" t="s">
        <v>10676</v>
      </c>
      <c r="F132" s="93" t="s">
        <v>10677</v>
      </c>
      <c r="G132" s="93"/>
      <c r="H132" s="93"/>
    </row>
    <row r="133" spans="1:8" x14ac:dyDescent="0.25">
      <c r="A133" s="93" t="s">
        <v>118</v>
      </c>
      <c r="B133" s="151" t="s">
        <v>13618</v>
      </c>
      <c r="C133" s="151" t="str">
        <f>VLOOKUP(B133,Concepts!C:Q,14,0)</f>
        <v>Director / manager particulars [table]</v>
      </c>
      <c r="D133" s="24" t="str">
        <f>VLOOKUP(B133,Concepts!C:Q,15,0)</f>
        <v>Pengarah / menguruskan butir-butir [jadual]</v>
      </c>
      <c r="E133" s="93"/>
      <c r="F133" s="93"/>
      <c r="G133" s="93"/>
      <c r="H133" s="93"/>
    </row>
    <row r="134" spans="1:8" x14ac:dyDescent="0.25">
      <c r="A134" s="93" t="s">
        <v>118</v>
      </c>
      <c r="B134" s="209" t="s">
        <v>270</v>
      </c>
      <c r="C134" s="209" t="str">
        <f>VLOOKUP(B134,Concepts!C:Q,14,0)</f>
        <v>Business identification [axis]</v>
      </c>
      <c r="D134" s="24" t="str">
        <f>VLOOKUP(B134,Concepts!C:Q,15,0)</f>
        <v>Pengenalan perniagaan [paksi]</v>
      </c>
      <c r="E134" s="152" t="s">
        <v>15</v>
      </c>
      <c r="F134" s="152" t="s">
        <v>16</v>
      </c>
      <c r="G134" s="93"/>
      <c r="H134" s="93"/>
    </row>
    <row r="135" spans="1:8" x14ac:dyDescent="0.25">
      <c r="A135" s="93" t="s">
        <v>118</v>
      </c>
      <c r="B135" s="26" t="s">
        <v>14041</v>
      </c>
      <c r="C135" s="26" t="str">
        <f>VLOOKUP(B135,Concepts!C:Q,14,0)</f>
        <v>Director / manager identification [axis]</v>
      </c>
      <c r="D135" s="24" t="str">
        <f>VLOOKUP(B135,Concepts!C:Q,15,0)</f>
        <v>Pengenalan pengarah / menguruskan [paksi]</v>
      </c>
      <c r="E135" s="93"/>
      <c r="F135" s="93"/>
      <c r="G135" s="93"/>
      <c r="H135" s="93"/>
    </row>
    <row r="136" spans="1:8" x14ac:dyDescent="0.25">
      <c r="A136" s="93" t="s">
        <v>118</v>
      </c>
      <c r="B136" s="209" t="s">
        <v>9408</v>
      </c>
      <c r="C136" s="209" t="str">
        <f>VLOOKUP(B136,Concepts!C:Q,14,0)</f>
        <v>Type of return [axis]</v>
      </c>
      <c r="D136" s="24" t="str">
        <f>VLOOKUP(B136,Concepts!C:Q,15,0)</f>
        <v>Jenis pulangan [paksi]</v>
      </c>
      <c r="E136" s="152"/>
      <c r="F136" s="152"/>
      <c r="G136" s="152"/>
      <c r="H136" s="152"/>
    </row>
    <row r="137" spans="1:8" x14ac:dyDescent="0.25">
      <c r="A137" s="93" t="s">
        <v>118</v>
      </c>
      <c r="B137" s="243" t="s">
        <v>9960</v>
      </c>
      <c r="C137" s="243" t="str">
        <f>VLOOKUP(B137,Concepts!C:Q,14,0)</f>
        <v>Petroleum return form under section 30 A of petroleum act (income tax) 1967 [member]</v>
      </c>
      <c r="D137" s="24" t="str">
        <f>VLOOKUP(B137,Concepts!C:Q,15,0)</f>
        <v>Borang nyata petroleum di bawah seksyen 30 A akta petroleum (cukai pendapatan) 1967 [ahli]</v>
      </c>
      <c r="E137" s="152"/>
      <c r="F137" s="152"/>
      <c r="G137" s="152"/>
      <c r="H137" s="152"/>
    </row>
    <row r="138" spans="1:8" x14ac:dyDescent="0.25">
      <c r="A138" s="93" t="s">
        <v>118</v>
      </c>
      <c r="B138" s="151" t="s">
        <v>13619</v>
      </c>
      <c r="C138" s="151" t="str">
        <f>VLOOKUP(B138,Concepts!C:Q,14,0)</f>
        <v>Director / manager particulars [line items]</v>
      </c>
      <c r="D138" s="24" t="str">
        <f>VLOOKUP(B138,Concepts!C:Q,15,0)</f>
        <v>Pengarah / menguruskan butir-butir [butiran]</v>
      </c>
      <c r="E138" s="93"/>
      <c r="F138" s="93"/>
      <c r="G138" s="93"/>
      <c r="H138" s="93"/>
    </row>
    <row r="139" spans="1:8" x14ac:dyDescent="0.25">
      <c r="A139" s="93" t="s">
        <v>118</v>
      </c>
      <c r="B139" s="26" t="s">
        <v>9841</v>
      </c>
      <c r="C139" s="26" t="str">
        <f>VLOOKUP(B139,Concepts!C:Q,14,0)</f>
        <v>Director / manager name</v>
      </c>
      <c r="D139" s="24" t="str">
        <f>VLOOKUP(B139,Concepts!C:Q,15,0)</f>
        <v>Pengarah / nama pengurus</v>
      </c>
      <c r="E139" s="185" t="s">
        <v>16265</v>
      </c>
      <c r="F139" s="93" t="s">
        <v>10678</v>
      </c>
      <c r="G139" s="93"/>
      <c r="H139" s="93"/>
    </row>
    <row r="140" spans="1:8" s="157" customFormat="1" x14ac:dyDescent="0.25">
      <c r="A140" s="93" t="s">
        <v>118</v>
      </c>
      <c r="B140" s="26" t="s">
        <v>14035</v>
      </c>
      <c r="C140" s="26" t="str">
        <f>VLOOKUP(B140,Concepts!C:Q,14,0)</f>
        <v>Position held by director / manager</v>
      </c>
      <c r="D140" s="24" t="str">
        <f>VLOOKUP(B140,Concepts!C:Q,15,0)</f>
        <v>Jawatan yang dipegang oleh pengarah / menguruskan</v>
      </c>
      <c r="E140" s="212" t="s">
        <v>16266</v>
      </c>
      <c r="F140" s="93" t="s">
        <v>10679</v>
      </c>
      <c r="G140" s="93"/>
      <c r="H140" s="93"/>
    </row>
    <row r="141" spans="1:8" s="157" customFormat="1" x14ac:dyDescent="0.25">
      <c r="A141" s="93" t="s">
        <v>118</v>
      </c>
      <c r="B141" s="26" t="s">
        <v>14034</v>
      </c>
      <c r="C141" s="26" t="str">
        <f>VLOOKUP(B141,Concepts!C:Q,14,0)</f>
        <v>Residential address of director / manager</v>
      </c>
      <c r="D141" s="24" t="str">
        <f>VLOOKUP(B141,Concepts!C:Q,15,0)</f>
        <v>Alamat kediaman pengarah / menguruskan</v>
      </c>
      <c r="E141" s="93" t="s">
        <v>10680</v>
      </c>
      <c r="F141" s="93" t="s">
        <v>10681</v>
      </c>
      <c r="G141" s="93"/>
      <c r="H141" s="93"/>
    </row>
    <row r="142" spans="1:8" s="157" customFormat="1" x14ac:dyDescent="0.25">
      <c r="A142" s="93" t="s">
        <v>118</v>
      </c>
      <c r="B142" s="34" t="s">
        <v>14033</v>
      </c>
      <c r="C142" s="34" t="str">
        <f>VLOOKUP(B142,Concepts!C:Q,14,0)</f>
        <v>Postcode of director / manager</v>
      </c>
      <c r="D142" s="24" t="str">
        <f>VLOOKUP(B142,Concepts!C:Q,15,0)</f>
        <v>Poskod pengarah / menguruskan</v>
      </c>
      <c r="E142" s="93" t="s">
        <v>10682</v>
      </c>
      <c r="F142" s="93" t="s">
        <v>10683</v>
      </c>
      <c r="G142" s="93"/>
      <c r="H142" s="93"/>
    </row>
    <row r="143" spans="1:8" s="157" customFormat="1" x14ac:dyDescent="0.25">
      <c r="A143" s="93" t="s">
        <v>118</v>
      </c>
      <c r="B143" s="34" t="s">
        <v>14032</v>
      </c>
      <c r="C143" s="34" t="str">
        <f>VLOOKUP(B143,Concepts!C:Q,14,0)</f>
        <v>Town of director / manager</v>
      </c>
      <c r="D143" s="24" t="str">
        <f>VLOOKUP(B143,Concepts!C:Q,15,0)</f>
        <v>Town pengarah / menguruskan</v>
      </c>
      <c r="E143" s="93" t="s">
        <v>10684</v>
      </c>
      <c r="F143" s="93" t="s">
        <v>10685</v>
      </c>
      <c r="G143" s="93"/>
      <c r="H143" s="93"/>
    </row>
    <row r="144" spans="1:8" s="157" customFormat="1" x14ac:dyDescent="0.25">
      <c r="A144" s="93" t="s">
        <v>118</v>
      </c>
      <c r="B144" s="34" t="s">
        <v>14031</v>
      </c>
      <c r="C144" s="34" t="str">
        <f>VLOOKUP(B144,Concepts!C:Q,14,0)</f>
        <v>State of director / manager</v>
      </c>
      <c r="D144" s="24" t="str">
        <f>VLOOKUP(B144,Concepts!C:Q,15,0)</f>
        <v>Negeri pengarah / menguruskan</v>
      </c>
      <c r="E144" s="93" t="s">
        <v>10686</v>
      </c>
      <c r="F144" s="93" t="s">
        <v>10687</v>
      </c>
      <c r="G144" s="93"/>
      <c r="H144" s="93"/>
    </row>
    <row r="145" spans="1:8" s="157" customFormat="1" x14ac:dyDescent="0.25">
      <c r="A145" s="93" t="s">
        <v>118</v>
      </c>
      <c r="B145" s="26" t="s">
        <v>14030</v>
      </c>
      <c r="C145" s="26" t="str">
        <f>VLOOKUP(B145,Concepts!C:Q,14,0)</f>
        <v>Identification number / passport of director / manager</v>
      </c>
      <c r="D145" s="24" t="str">
        <f>VLOOKUP(B145,Concepts!C:Q,15,0)</f>
        <v>Nombor pengenalan / pasport pengarah / menguruskan</v>
      </c>
      <c r="E145" s="93" t="s">
        <v>10688</v>
      </c>
      <c r="F145" s="93" t="s">
        <v>10689</v>
      </c>
      <c r="G145" s="172"/>
      <c r="H145" s="93"/>
    </row>
    <row r="146" spans="1:8" s="157" customFormat="1" x14ac:dyDescent="0.25">
      <c r="A146" s="93" t="s">
        <v>118</v>
      </c>
      <c r="B146" s="26" t="s">
        <v>14029</v>
      </c>
      <c r="C146" s="26" t="str">
        <f>VLOOKUP(B146,Concepts!C:Q,14,0)</f>
        <v>Telephone number of director / manager</v>
      </c>
      <c r="D146" s="24" t="str">
        <f>VLOOKUP(B146,Concepts!C:Q,15,0)</f>
        <v>Nombor telefon pengarah / menguruskan</v>
      </c>
      <c r="E146" s="93" t="s">
        <v>10690</v>
      </c>
      <c r="F146" s="93" t="s">
        <v>10691</v>
      </c>
      <c r="G146" s="93"/>
      <c r="H146" s="93"/>
    </row>
    <row r="147" spans="1:8" x14ac:dyDescent="0.25">
      <c r="A147" s="93" t="s">
        <v>118</v>
      </c>
      <c r="B147" s="150" t="s">
        <v>9851</v>
      </c>
      <c r="C147" s="150" t="str">
        <f>VLOOKUP(B147,Concepts!C:Q,14,0)</f>
        <v>Partner particulars [abstract]</v>
      </c>
      <c r="D147" s="24" t="str">
        <f>VLOOKUP(B147,Concepts!C:Q,15,0)</f>
        <v>Butir-butir rakan kongsi [abstrak]</v>
      </c>
      <c r="E147" s="538" t="s">
        <v>16267</v>
      </c>
      <c r="F147" s="93" t="s">
        <v>10692</v>
      </c>
      <c r="G147" s="63"/>
      <c r="H147" s="93"/>
    </row>
    <row r="148" spans="1:8" x14ac:dyDescent="0.25">
      <c r="A148" s="93" t="s">
        <v>118</v>
      </c>
      <c r="B148" s="151" t="s">
        <v>9854</v>
      </c>
      <c r="C148" s="151" t="str">
        <f>VLOOKUP(B148,Concepts!C:Q,14,0)</f>
        <v>Partner particulars [table]</v>
      </c>
      <c r="D148" s="24" t="str">
        <f>VLOOKUP(B148,Concepts!C:Q,15,0)</f>
        <v>Butir-butir rakan kongsi [jadual]</v>
      </c>
      <c r="E148" s="93"/>
      <c r="F148" s="93"/>
      <c r="G148" s="93"/>
      <c r="H148" s="93"/>
    </row>
    <row r="149" spans="1:8" x14ac:dyDescent="0.25">
      <c r="A149" s="93" t="s">
        <v>118</v>
      </c>
      <c r="B149" s="209" t="s">
        <v>270</v>
      </c>
      <c r="C149" s="209" t="str">
        <f>VLOOKUP(B149,Concepts!C:Q,14,0)</f>
        <v>Business identification [axis]</v>
      </c>
      <c r="D149" s="24" t="str">
        <f>VLOOKUP(B149,Concepts!C:Q,15,0)</f>
        <v>Pengenalan perniagaan [paksi]</v>
      </c>
      <c r="E149" s="152" t="s">
        <v>15</v>
      </c>
      <c r="F149" s="152" t="s">
        <v>16</v>
      </c>
      <c r="G149" s="93"/>
      <c r="H149" s="93"/>
    </row>
    <row r="150" spans="1:8" x14ac:dyDescent="0.25">
      <c r="A150" s="93" t="s">
        <v>118</v>
      </c>
      <c r="B150" s="26" t="s">
        <v>6257</v>
      </c>
      <c r="C150" s="26" t="str">
        <f>VLOOKUP(B150,Concepts!C:Q,14,0)</f>
        <v>Partner identification [axis]</v>
      </c>
      <c r="D150" s="24" t="str">
        <f>VLOOKUP(B150,Concepts!C:Q,15,0)</f>
        <v>Pengenalan rakan kongsi [paksi]</v>
      </c>
      <c r="E150" s="93"/>
      <c r="F150" s="93"/>
      <c r="G150" s="93"/>
      <c r="H150" s="93"/>
    </row>
    <row r="151" spans="1:8" x14ac:dyDescent="0.25">
      <c r="A151" s="93" t="s">
        <v>118</v>
      </c>
      <c r="B151" s="209" t="s">
        <v>9408</v>
      </c>
      <c r="C151" s="209" t="str">
        <f>VLOOKUP(B151,Concepts!C:Q,14,0)</f>
        <v>Type of return [axis]</v>
      </c>
      <c r="D151" s="24" t="str">
        <f>VLOOKUP(B151,Concepts!C:Q,15,0)</f>
        <v>Jenis pulangan [paksi]</v>
      </c>
      <c r="E151" s="152"/>
      <c r="F151" s="152"/>
      <c r="G151" s="24"/>
      <c r="H151" s="24"/>
    </row>
    <row r="152" spans="1:8" x14ac:dyDescent="0.25">
      <c r="A152" s="93" t="s">
        <v>118</v>
      </c>
      <c r="B152" s="243" t="s">
        <v>9960</v>
      </c>
      <c r="C152" s="243" t="str">
        <f>VLOOKUP(B152,Concepts!C:Q,14,0)</f>
        <v>Petroleum return form under section 30 A of petroleum act (income tax) 1967 [member]</v>
      </c>
      <c r="D152" s="24" t="str">
        <f>VLOOKUP(B152,Concepts!C:Q,15,0)</f>
        <v>Borang nyata petroleum di bawah seksyen 30 A akta petroleum (cukai pendapatan) 1967 [ahli]</v>
      </c>
      <c r="E152" s="152"/>
      <c r="F152" s="152"/>
      <c r="G152" s="24"/>
      <c r="H152" s="24"/>
    </row>
    <row r="153" spans="1:8" x14ac:dyDescent="0.25">
      <c r="A153" s="93" t="s">
        <v>118</v>
      </c>
      <c r="B153" s="151" t="s">
        <v>9857</v>
      </c>
      <c r="C153" s="151" t="str">
        <f>VLOOKUP(B153,Concepts!C:Q,14,0)</f>
        <v>Partner particulars [line items]</v>
      </c>
      <c r="D153" s="24" t="str">
        <f>VLOOKUP(B153,Concepts!C:Q,15,0)</f>
        <v>Butir-butir rakan kongsi [butiran]</v>
      </c>
      <c r="E153" s="93"/>
      <c r="F153" s="93"/>
      <c r="G153" s="93"/>
      <c r="H153" s="93"/>
    </row>
    <row r="154" spans="1:8" x14ac:dyDescent="0.25">
      <c r="A154" s="93" t="s">
        <v>118</v>
      </c>
      <c r="B154" s="26" t="s">
        <v>9860</v>
      </c>
      <c r="C154" s="26" t="str">
        <f>VLOOKUP(B154,Concepts!C:Q,14,0)</f>
        <v>Company registration number</v>
      </c>
      <c r="D154" s="24" t="str">
        <f>VLOOKUP(B154,Concepts!C:Q,15,0)</f>
        <v>Nombor pendaftaran syarikat</v>
      </c>
      <c r="E154" s="93" t="s">
        <v>10693</v>
      </c>
      <c r="F154" s="93" t="s">
        <v>10694</v>
      </c>
      <c r="G154" s="172"/>
      <c r="H154" s="93"/>
    </row>
    <row r="155" spans="1:8" x14ac:dyDescent="0.25">
      <c r="A155" s="93" t="s">
        <v>118</v>
      </c>
      <c r="B155" s="26" t="s">
        <v>9863</v>
      </c>
      <c r="C155" s="26" t="str">
        <f>VLOOKUP(B155,Concepts!C:Q,14,0)</f>
        <v>Partner name</v>
      </c>
      <c r="D155" s="24" t="str">
        <f>VLOOKUP(B155,Concepts!C:Q,15,0)</f>
        <v>Nama rakan kongsi</v>
      </c>
      <c r="E155" s="93" t="s">
        <v>10695</v>
      </c>
      <c r="F155" s="93" t="s">
        <v>10696</v>
      </c>
      <c r="G155" s="93"/>
      <c r="H155" s="93"/>
    </row>
    <row r="156" spans="1:8" x14ac:dyDescent="0.25">
      <c r="A156" s="93" t="s">
        <v>118</v>
      </c>
      <c r="B156" s="26" t="s">
        <v>9866</v>
      </c>
      <c r="C156" s="26" t="str">
        <f>VLOOKUP(B156,Concepts!C:Q,14,0)</f>
        <v>Address of partner</v>
      </c>
      <c r="D156" s="24" t="str">
        <f>VLOOKUP(B156,Concepts!C:Q,15,0)</f>
        <v>Alamat pasangan</v>
      </c>
      <c r="E156" s="93" t="s">
        <v>10697</v>
      </c>
      <c r="F156" s="93" t="s">
        <v>10698</v>
      </c>
      <c r="G156" s="93"/>
      <c r="H156" s="93"/>
    </row>
    <row r="157" spans="1:8" x14ac:dyDescent="0.25">
      <c r="A157" s="93" t="s">
        <v>118</v>
      </c>
      <c r="B157" s="34" t="s">
        <v>9869</v>
      </c>
      <c r="C157" s="34" t="str">
        <f>VLOOKUP(B157,Concepts!C:Q,14,0)</f>
        <v>Postcode of partner</v>
      </c>
      <c r="D157" s="24" t="str">
        <f>VLOOKUP(B157,Concepts!C:Q,15,0)</f>
        <v>Poskod rakan</v>
      </c>
      <c r="E157" s="93" t="s">
        <v>10699</v>
      </c>
      <c r="F157" s="93" t="s">
        <v>10700</v>
      </c>
      <c r="G157" s="93"/>
      <c r="H157" s="93"/>
    </row>
    <row r="158" spans="1:8" x14ac:dyDescent="0.25">
      <c r="A158" s="93" t="s">
        <v>118</v>
      </c>
      <c r="B158" s="34" t="s">
        <v>9872</v>
      </c>
      <c r="C158" s="34" t="str">
        <f>VLOOKUP(B158,Concepts!C:Q,14,0)</f>
        <v>Town of partner</v>
      </c>
      <c r="D158" s="24" t="str">
        <f>VLOOKUP(B158,Concepts!C:Q,15,0)</f>
        <v>Town pasangan</v>
      </c>
      <c r="E158" s="93" t="s">
        <v>10701</v>
      </c>
      <c r="F158" s="93" t="s">
        <v>10702</v>
      </c>
      <c r="G158" s="93"/>
      <c r="H158" s="93"/>
    </row>
    <row r="159" spans="1:8" x14ac:dyDescent="0.25">
      <c r="A159" s="93" t="s">
        <v>118</v>
      </c>
      <c r="B159" s="34" t="s">
        <v>9875</v>
      </c>
      <c r="C159" s="34" t="str">
        <f>VLOOKUP(B159,Concepts!C:Q,14,0)</f>
        <v>State of partner</v>
      </c>
      <c r="D159" s="24" t="str">
        <f>VLOOKUP(B159,Concepts!C:Q,15,0)</f>
        <v>Negeri pasangan</v>
      </c>
      <c r="E159" s="93" t="s">
        <v>10703</v>
      </c>
      <c r="F159" s="93" t="s">
        <v>10704</v>
      </c>
      <c r="G159" s="93"/>
      <c r="H159" s="93"/>
    </row>
    <row r="160" spans="1:8" x14ac:dyDescent="0.25">
      <c r="A160" s="93" t="s">
        <v>164</v>
      </c>
      <c r="B160" s="26" t="s">
        <v>9878</v>
      </c>
      <c r="C160" s="26" t="str">
        <f>VLOOKUP(B160,Concepts!C:Q,14,0)</f>
        <v>Contiguous blocks of partner</v>
      </c>
      <c r="D160" s="24" t="str">
        <f>VLOOKUP(B160,Concepts!C:Q,15,0)</f>
        <v>Blok berdampingan rakan</v>
      </c>
      <c r="E160" s="93" t="s">
        <v>10705</v>
      </c>
      <c r="F160" s="93" t="s">
        <v>16268</v>
      </c>
      <c r="G160" s="109" t="s">
        <v>10488</v>
      </c>
      <c r="H160" s="163" t="s">
        <v>15917</v>
      </c>
    </row>
    <row r="161" spans="1:8" x14ac:dyDescent="0.25">
      <c r="A161" s="93" t="s">
        <v>118</v>
      </c>
      <c r="B161" s="26" t="s">
        <v>9881</v>
      </c>
      <c r="C161" s="26" t="str">
        <f>VLOOKUP(B161,Concepts!C:Q,14,0)</f>
        <v>Direct shareholding (%) of partner</v>
      </c>
      <c r="D161" s="24" t="str">
        <f>VLOOKUP(B161,Concepts!C:Q,15,0)</f>
        <v>Pegangan syer secara langsung (%) daripada rakan kongsi</v>
      </c>
      <c r="E161" s="93" t="s">
        <v>10706</v>
      </c>
      <c r="F161" s="93" t="s">
        <v>10707</v>
      </c>
      <c r="G161" s="93"/>
      <c r="H161" s="93"/>
    </row>
    <row r="162" spans="1:8" x14ac:dyDescent="0.25">
      <c r="A162" s="93" t="s">
        <v>164</v>
      </c>
      <c r="B162" s="26" t="s">
        <v>9884</v>
      </c>
      <c r="C162" s="26" t="str">
        <f>VLOOKUP(B162,Concepts!C:Q,14,0)</f>
        <v>Country of origin of partner</v>
      </c>
      <c r="D162" s="24" t="str">
        <f>VLOOKUP(B162,Concepts!C:Q,15,0)</f>
        <v>Negara asal pasangan</v>
      </c>
      <c r="E162" s="93" t="s">
        <v>10708</v>
      </c>
      <c r="F162" s="93" t="s">
        <v>10709</v>
      </c>
      <c r="G162" s="63"/>
      <c r="H162" s="93"/>
    </row>
    <row r="163" spans="1:8" x14ac:dyDescent="0.25">
      <c r="A163" s="93" t="s">
        <v>118</v>
      </c>
      <c r="B163" s="150" t="s">
        <v>9887</v>
      </c>
      <c r="C163" s="150" t="str">
        <f>VLOOKUP(B163,Concepts!C:Q,14,0)</f>
        <v>Particulars of auditor [abstract]</v>
      </c>
      <c r="D163" s="24" t="str">
        <f>VLOOKUP(B163,Concepts!C:Q,15,0)</f>
        <v>Butir-butir juruaudit [abstrak]</v>
      </c>
      <c r="E163" s="93" t="s">
        <v>10710</v>
      </c>
      <c r="F163" s="93" t="s">
        <v>10711</v>
      </c>
      <c r="G163" s="93"/>
      <c r="H163" s="93"/>
    </row>
    <row r="164" spans="1:8" x14ac:dyDescent="0.25">
      <c r="A164" s="93" t="s">
        <v>118</v>
      </c>
      <c r="B164" s="151" t="s">
        <v>9890</v>
      </c>
      <c r="C164" s="151" t="str">
        <f>VLOOKUP(B164,Concepts!C:Q,14,0)</f>
        <v>Particulars of auditor [table]</v>
      </c>
      <c r="D164" s="24" t="str">
        <f>VLOOKUP(B164,Concepts!C:Q,15,0)</f>
        <v>Butir-butir juruaudit [jadual]</v>
      </c>
      <c r="E164" s="93"/>
      <c r="F164" s="93"/>
      <c r="G164" s="93"/>
      <c r="H164" s="93"/>
    </row>
    <row r="165" spans="1:8" x14ac:dyDescent="0.25">
      <c r="A165" s="93" t="s">
        <v>118</v>
      </c>
      <c r="B165" s="209" t="s">
        <v>270</v>
      </c>
      <c r="C165" s="209" t="str">
        <f>VLOOKUP(B165,Concepts!C:Q,14,0)</f>
        <v>Business identification [axis]</v>
      </c>
      <c r="D165" s="24" t="str">
        <f>VLOOKUP(B165,Concepts!C:Q,15,0)</f>
        <v>Pengenalan perniagaan [paksi]</v>
      </c>
      <c r="E165" s="152" t="s">
        <v>15</v>
      </c>
      <c r="F165" s="152" t="s">
        <v>16</v>
      </c>
      <c r="G165" s="93"/>
      <c r="H165" s="93"/>
    </row>
    <row r="166" spans="1:8" x14ac:dyDescent="0.25">
      <c r="A166" s="93" t="s">
        <v>118</v>
      </c>
      <c r="B166" s="209" t="s">
        <v>9408</v>
      </c>
      <c r="C166" s="209" t="str">
        <f>VLOOKUP(B166,Concepts!C:Q,14,0)</f>
        <v>Type of return [axis]</v>
      </c>
      <c r="D166" s="24" t="str">
        <f>VLOOKUP(B166,Concepts!C:Q,15,0)</f>
        <v>Jenis pulangan [paksi]</v>
      </c>
      <c r="E166" s="93"/>
      <c r="F166" s="93"/>
      <c r="G166" s="93"/>
      <c r="H166" s="93"/>
    </row>
    <row r="167" spans="1:8" x14ac:dyDescent="0.25">
      <c r="A167" s="93" t="s">
        <v>118</v>
      </c>
      <c r="B167" s="243" t="s">
        <v>9960</v>
      </c>
      <c r="C167" s="243" t="str">
        <f>VLOOKUP(B167,Concepts!C:Q,14,0)</f>
        <v>Petroleum return form under section 30 A of petroleum act (income tax) 1967 [member]</v>
      </c>
      <c r="D167" s="24" t="str">
        <f>VLOOKUP(B167,Concepts!C:Q,15,0)</f>
        <v>Borang nyata petroleum di bawah seksyen 30 A akta petroleum (cukai pendapatan) 1967 [ahli]</v>
      </c>
      <c r="E167" s="93"/>
      <c r="F167" s="93"/>
      <c r="G167" s="93"/>
      <c r="H167" s="93"/>
    </row>
    <row r="168" spans="1:8" x14ac:dyDescent="0.25">
      <c r="A168" s="93" t="s">
        <v>118</v>
      </c>
      <c r="B168" s="151" t="s">
        <v>9893</v>
      </c>
      <c r="C168" s="151" t="str">
        <f>VLOOKUP(B168,Concepts!C:Q,14,0)</f>
        <v>Particulars of auditor [line items]</v>
      </c>
      <c r="D168" s="24" t="str">
        <f>VLOOKUP(B168,Concepts!C:Q,15,0)</f>
        <v>Butir-butir juruaudit [butiran]</v>
      </c>
      <c r="E168" s="93"/>
      <c r="F168" s="93"/>
      <c r="G168" s="93"/>
      <c r="H168" s="93"/>
    </row>
    <row r="169" spans="1:8" x14ac:dyDescent="0.25">
      <c r="A169" s="93" t="s">
        <v>118</v>
      </c>
      <c r="B169" s="26" t="s">
        <v>9896</v>
      </c>
      <c r="C169" s="26" t="str">
        <f>VLOOKUP(B169,Concepts!C:Q,14,0)</f>
        <v>Firm name of auditor</v>
      </c>
      <c r="D169" s="24" t="str">
        <f>VLOOKUP(B169,Concepts!C:Q,15,0)</f>
        <v>Nama firma juruaudit</v>
      </c>
      <c r="E169" s="93" t="s">
        <v>10712</v>
      </c>
      <c r="F169" s="93" t="s">
        <v>10713</v>
      </c>
      <c r="G169" s="93"/>
      <c r="H169" s="93"/>
    </row>
    <row r="170" spans="1:8" x14ac:dyDescent="0.25">
      <c r="A170" s="93" t="s">
        <v>118</v>
      </c>
      <c r="B170" s="26" t="s">
        <v>9899</v>
      </c>
      <c r="C170" s="26" t="str">
        <f>VLOOKUP(B170,Concepts!C:Q,14,0)</f>
        <v>Firm address of auditor</v>
      </c>
      <c r="D170" s="24" t="str">
        <f>VLOOKUP(B170,Concepts!C:Q,15,0)</f>
        <v>Alamat firma juruaudit</v>
      </c>
      <c r="E170" s="93" t="s">
        <v>10714</v>
      </c>
      <c r="F170" s="93" t="s">
        <v>10715</v>
      </c>
      <c r="G170" s="93"/>
      <c r="H170" s="93"/>
    </row>
    <row r="171" spans="1:8" x14ac:dyDescent="0.25">
      <c r="A171" s="93" t="s">
        <v>118</v>
      </c>
      <c r="B171" s="34" t="s">
        <v>9902</v>
      </c>
      <c r="C171" s="34" t="str">
        <f>VLOOKUP(B171,Concepts!C:Q,14,0)</f>
        <v>Postcode of auditor</v>
      </c>
      <c r="D171" s="24" t="str">
        <f>VLOOKUP(B171,Concepts!C:Q,15,0)</f>
        <v>Poskod juruaudit</v>
      </c>
      <c r="E171" s="93" t="s">
        <v>10716</v>
      </c>
      <c r="F171" s="93" t="s">
        <v>10717</v>
      </c>
      <c r="G171" s="93"/>
      <c r="H171" s="93"/>
    </row>
    <row r="172" spans="1:8" x14ac:dyDescent="0.25">
      <c r="A172" s="93" t="s">
        <v>118</v>
      </c>
      <c r="B172" s="34" t="s">
        <v>9905</v>
      </c>
      <c r="C172" s="34" t="str">
        <f>VLOOKUP(B172,Concepts!C:Q,14,0)</f>
        <v>Town of auditor</v>
      </c>
      <c r="D172" s="24" t="str">
        <f>VLOOKUP(B172,Concepts!C:Q,15,0)</f>
        <v>Town juruaudit</v>
      </c>
      <c r="E172" s="93" t="s">
        <v>10718</v>
      </c>
      <c r="F172" s="93" t="s">
        <v>10719</v>
      </c>
      <c r="G172" s="93"/>
      <c r="H172" s="93"/>
    </row>
    <row r="173" spans="1:8" x14ac:dyDescent="0.25">
      <c r="A173" s="93" t="s">
        <v>118</v>
      </c>
      <c r="B173" s="34" t="s">
        <v>9908</v>
      </c>
      <c r="C173" s="34" t="str">
        <f>VLOOKUP(B173,Concepts!C:Q,14,0)</f>
        <v>State of auditor</v>
      </c>
      <c r="D173" s="24" t="str">
        <f>VLOOKUP(B173,Concepts!C:Q,15,0)</f>
        <v>Negeri juruaudit</v>
      </c>
      <c r="E173" s="93" t="s">
        <v>10720</v>
      </c>
      <c r="F173" s="93" t="s">
        <v>10721</v>
      </c>
      <c r="G173" s="93"/>
      <c r="H173" s="93"/>
    </row>
    <row r="174" spans="1:8" x14ac:dyDescent="0.25">
      <c r="A174" s="93" t="s">
        <v>118</v>
      </c>
      <c r="B174" s="26" t="s">
        <v>9911</v>
      </c>
      <c r="C174" s="26" t="str">
        <f>VLOOKUP(B174,Concepts!C:Q,14,0)</f>
        <v>Telephone number of auditor</v>
      </c>
      <c r="D174" s="24" t="str">
        <f>VLOOKUP(B174,Concepts!C:Q,15,0)</f>
        <v>Nombor telefon juruaudit</v>
      </c>
      <c r="E174" s="93" t="s">
        <v>10722</v>
      </c>
      <c r="F174" s="93" t="s">
        <v>10723</v>
      </c>
      <c r="G174" s="93"/>
      <c r="H174" s="93"/>
    </row>
    <row r="175" spans="1:8" x14ac:dyDescent="0.25">
      <c r="A175" s="93" t="s">
        <v>118</v>
      </c>
      <c r="B175" s="150" t="s">
        <v>9914</v>
      </c>
      <c r="C175" s="150" t="str">
        <f>VLOOKUP(B175,Concepts!C:Q,14,0)</f>
        <v>Information of firm and signature of person who completes this return form [abstract]</v>
      </c>
      <c r="D175" s="24" t="str">
        <f>VLOOKUP(B175,Concepts!C:Q,15,0)</f>
        <v>Maklumat firma dan tandatangan orang yang menyediakan borang nyata ini [abstrak]</v>
      </c>
      <c r="E175" s="93" t="s">
        <v>10724</v>
      </c>
      <c r="F175" s="93" t="s">
        <v>10725</v>
      </c>
      <c r="G175" s="93"/>
      <c r="H175" s="93"/>
    </row>
    <row r="176" spans="1:8" x14ac:dyDescent="0.25">
      <c r="A176" s="93" t="s">
        <v>118</v>
      </c>
      <c r="B176" s="151" t="s">
        <v>9917</v>
      </c>
      <c r="C176" s="151" t="str">
        <f>VLOOKUP(B176,Concepts!C:Q,14,0)</f>
        <v>Information of firm and signature of person who completes this return form [table]</v>
      </c>
      <c r="D176" s="24" t="str">
        <f>VLOOKUP(B176,Concepts!C:Q,15,0)</f>
        <v>Maklumat firma dan tandatangan orang yang menyediakan borang nyata ini [jadual]</v>
      </c>
      <c r="E176" s="93"/>
      <c r="F176" s="93"/>
      <c r="G176" s="93"/>
      <c r="H176" s="93"/>
    </row>
    <row r="177" spans="1:8" x14ac:dyDescent="0.25">
      <c r="A177" s="93" t="s">
        <v>118</v>
      </c>
      <c r="B177" s="209" t="s">
        <v>270</v>
      </c>
      <c r="C177" s="209" t="str">
        <f>VLOOKUP(B177,Concepts!C:Q,14,0)</f>
        <v>Business identification [axis]</v>
      </c>
      <c r="D177" s="24" t="str">
        <f>VLOOKUP(B177,Concepts!C:Q,15,0)</f>
        <v>Pengenalan perniagaan [paksi]</v>
      </c>
      <c r="E177" s="152" t="s">
        <v>15</v>
      </c>
      <c r="F177" s="152" t="s">
        <v>16</v>
      </c>
      <c r="G177" s="93"/>
      <c r="H177" s="93"/>
    </row>
    <row r="178" spans="1:8" x14ac:dyDescent="0.25">
      <c r="A178" s="93" t="s">
        <v>118</v>
      </c>
      <c r="B178" s="209" t="s">
        <v>9408</v>
      </c>
      <c r="C178" s="209" t="str">
        <f>VLOOKUP(B178,Concepts!C:Q,14,0)</f>
        <v>Type of return [axis]</v>
      </c>
      <c r="D178" s="24" t="str">
        <f>VLOOKUP(B178,Concepts!C:Q,15,0)</f>
        <v>Jenis pulangan [paksi]</v>
      </c>
      <c r="E178" s="93"/>
      <c r="F178" s="93"/>
      <c r="G178" s="93"/>
      <c r="H178" s="93"/>
    </row>
    <row r="179" spans="1:8" x14ac:dyDescent="0.25">
      <c r="A179" s="93" t="s">
        <v>118</v>
      </c>
      <c r="B179" s="243" t="s">
        <v>9960</v>
      </c>
      <c r="C179" s="243" t="str">
        <f>VLOOKUP(B179,Concepts!C:Q,14,0)</f>
        <v>Petroleum return form under section 30 A of petroleum act (income tax) 1967 [member]</v>
      </c>
      <c r="D179" s="24" t="str">
        <f>VLOOKUP(B179,Concepts!C:Q,15,0)</f>
        <v>Borang nyata petroleum di bawah seksyen 30 A akta petroleum (cukai pendapatan) 1967 [ahli]</v>
      </c>
      <c r="E179" s="93"/>
      <c r="F179" s="93"/>
      <c r="G179" s="93"/>
      <c r="H179" s="93"/>
    </row>
    <row r="180" spans="1:8" x14ac:dyDescent="0.25">
      <c r="A180" s="93" t="s">
        <v>118</v>
      </c>
      <c r="B180" s="151" t="s">
        <v>9920</v>
      </c>
      <c r="C180" s="151" t="str">
        <f>VLOOKUP(B180,Concepts!C:Q,14,0)</f>
        <v>Information of firm and signature of person who completes this return form [line items]</v>
      </c>
      <c r="D180" s="24" t="str">
        <f>VLOOKUP(B180,Concepts!C:Q,15,0)</f>
        <v>Maklumat firma dan tandatangan orang yang menyediakan borang nyata ini [butiran]</v>
      </c>
      <c r="E180" s="93"/>
      <c r="F180" s="93"/>
      <c r="G180" s="93"/>
      <c r="H180" s="93"/>
    </row>
    <row r="181" spans="1:8" x14ac:dyDescent="0.25">
      <c r="A181" s="93" t="s">
        <v>118</v>
      </c>
      <c r="B181" s="26" t="s">
        <v>9923</v>
      </c>
      <c r="C181" s="26" t="str">
        <f>VLOOKUP(B181,Concepts!C:Q,14,0)</f>
        <v>Firm name of person who completes this return form</v>
      </c>
      <c r="D181" s="24" t="str">
        <f>VLOOKUP(B181,Concepts!C:Q,15,0)</f>
        <v>Nama firma orang yang menyediakan borang nyata ini</v>
      </c>
      <c r="E181" s="93" t="s">
        <v>10726</v>
      </c>
      <c r="F181" s="93" t="s">
        <v>10727</v>
      </c>
      <c r="G181" s="63"/>
      <c r="H181" s="93"/>
    </row>
    <row r="182" spans="1:8" x14ac:dyDescent="0.25">
      <c r="A182" s="93" t="s">
        <v>118</v>
      </c>
      <c r="B182" s="26" t="s">
        <v>9926</v>
      </c>
      <c r="C182" s="26" t="str">
        <f>VLOOKUP(B182,Concepts!C:Q,14,0)</f>
        <v>Firm address of person who completes this return form</v>
      </c>
      <c r="D182" s="24" t="str">
        <f>VLOOKUP(B182,Concepts!C:Q,15,0)</f>
        <v>Alamat firm orang yang menyediakan borang nyata ini</v>
      </c>
      <c r="E182" s="93" t="s">
        <v>10728</v>
      </c>
      <c r="F182" s="93" t="s">
        <v>10729</v>
      </c>
      <c r="G182" s="63"/>
      <c r="H182" s="93"/>
    </row>
    <row r="183" spans="1:8" x14ac:dyDescent="0.25">
      <c r="A183" s="93" t="s">
        <v>118</v>
      </c>
      <c r="B183" s="34" t="s">
        <v>9929</v>
      </c>
      <c r="C183" s="34" t="str">
        <f>VLOOKUP(B183,Concepts!C:Q,14,0)</f>
        <v>Postcode of person who completes this return form</v>
      </c>
      <c r="D183" s="24" t="str">
        <f>VLOOKUP(B183,Concepts!C:Q,15,0)</f>
        <v>Poskod orang yang menyediakan borang nyata ini</v>
      </c>
      <c r="E183" s="93" t="s">
        <v>10730</v>
      </c>
      <c r="F183" s="93" t="s">
        <v>10731</v>
      </c>
      <c r="G183" s="63"/>
      <c r="H183" s="93"/>
    </row>
    <row r="184" spans="1:8" x14ac:dyDescent="0.25">
      <c r="A184" s="93" t="s">
        <v>118</v>
      </c>
      <c r="B184" s="34" t="s">
        <v>9932</v>
      </c>
      <c r="C184" s="34" t="str">
        <f>VLOOKUP(B184,Concepts!C:Q,14,0)</f>
        <v>Town of person who completes this return form</v>
      </c>
      <c r="D184" s="24" t="str">
        <f>VLOOKUP(B184,Concepts!C:Q,15,0)</f>
        <v>Town orang yang menyediakan borang nyata ini</v>
      </c>
      <c r="E184" s="93" t="s">
        <v>10732</v>
      </c>
      <c r="F184" s="93" t="s">
        <v>10733</v>
      </c>
      <c r="G184" s="63"/>
      <c r="H184" s="93"/>
    </row>
    <row r="185" spans="1:8" x14ac:dyDescent="0.25">
      <c r="A185" s="93" t="s">
        <v>118</v>
      </c>
      <c r="B185" s="34" t="s">
        <v>9935</v>
      </c>
      <c r="C185" s="34" t="str">
        <f>VLOOKUP(B185,Concepts!C:Q,14,0)</f>
        <v>State of person who completes this return form</v>
      </c>
      <c r="D185" s="24" t="str">
        <f>VLOOKUP(B185,Concepts!C:Q,15,0)</f>
        <v>Keadaan orang yang menyediakan borang nyata ini</v>
      </c>
      <c r="E185" s="93" t="s">
        <v>10734</v>
      </c>
      <c r="F185" s="93" t="s">
        <v>10735</v>
      </c>
      <c r="G185" s="63"/>
      <c r="H185" s="93"/>
    </row>
    <row r="186" spans="1:8" x14ac:dyDescent="0.25">
      <c r="A186" s="93" t="s">
        <v>118</v>
      </c>
      <c r="B186" s="26" t="s">
        <v>9938</v>
      </c>
      <c r="C186" s="26" t="str">
        <f>VLOOKUP(B186,Concepts!C:Q,14,0)</f>
        <v>Telephone number of person who completes this return form</v>
      </c>
      <c r="D186" s="24" t="str">
        <f>VLOOKUP(B186,Concepts!C:Q,15,0)</f>
        <v>Nombor telefon orang yang menyediakan borang nyata ini</v>
      </c>
      <c r="E186" s="93" t="s">
        <v>10736</v>
      </c>
      <c r="F186" s="93" t="s">
        <v>10737</v>
      </c>
      <c r="G186" s="93"/>
      <c r="H186" s="93"/>
    </row>
    <row r="187" spans="1:8" x14ac:dyDescent="0.25">
      <c r="A187" s="93" t="s">
        <v>118</v>
      </c>
      <c r="B187" s="26" t="s">
        <v>9941</v>
      </c>
      <c r="C187" s="26" t="str">
        <f>VLOOKUP(B187,Concepts!C:Q,14,0)</f>
        <v>Tax agent approval number of person who completes this return form</v>
      </c>
      <c r="D187" s="24" t="str">
        <f>VLOOKUP(B187,Concepts!C:Q,15,0)</f>
        <v>Ejen cukai nombor kelulusan orang yang menyediakan borang nyata ini</v>
      </c>
      <c r="E187" s="93" t="s">
        <v>10738</v>
      </c>
      <c r="F187" s="93" t="s">
        <v>10739</v>
      </c>
      <c r="G187" s="93"/>
      <c r="H187" s="93"/>
    </row>
    <row r="188" spans="1:8" x14ac:dyDescent="0.25">
      <c r="A188" s="93" t="s">
        <v>118</v>
      </c>
      <c r="B188" s="26" t="s">
        <v>9944</v>
      </c>
      <c r="C188" s="26" t="str">
        <f>VLOOKUP(B188,Concepts!C:Q,14,0)</f>
        <v>Business registration number of person who completes this return form</v>
      </c>
      <c r="D188" s="24" t="str">
        <f>VLOOKUP(B188,Concepts!C:Q,15,0)</f>
        <v>Nombor pendaftaran perniagaan orang yang menyediakan borang nyata ini</v>
      </c>
      <c r="E188" s="93" t="s">
        <v>10740</v>
      </c>
      <c r="F188" s="93" t="s">
        <v>10741</v>
      </c>
      <c r="G188" s="172"/>
      <c r="H188" s="93"/>
    </row>
    <row r="189" spans="1:8" x14ac:dyDescent="0.25">
      <c r="A189" s="93" t="s">
        <v>118</v>
      </c>
      <c r="B189" s="26" t="s">
        <v>9947</v>
      </c>
      <c r="C189" s="26" t="str">
        <f>VLOOKUP(B189,Concepts!C:Q,14,0)</f>
        <v>Email of person who completes this return form</v>
      </c>
      <c r="D189" s="24" t="str">
        <f>VLOOKUP(B189,Concepts!C:Q,15,0)</f>
        <v>E-mel orang yang menyediakan borang nyata ini</v>
      </c>
      <c r="E189" s="93" t="s">
        <v>10742</v>
      </c>
      <c r="F189" s="93" t="s">
        <v>10743</v>
      </c>
      <c r="G189" s="93"/>
      <c r="H189" s="93"/>
    </row>
  </sheetData>
  <hyperlinks>
    <hyperlink ref="B3" r:id="rId1" display="http://www.hasil.gov.my/role/b/hk-1.2A"/>
    <hyperlink ref="A1" location="Overview!A1" display="[back]"/>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rgb="FF92D050"/>
  </sheetPr>
  <dimension ref="A1:L45"/>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41.42578125" style="141" customWidth="1"/>
    <col min="4" max="4" width="40.7109375" style="141" customWidth="1"/>
    <col min="5" max="5" width="46.7109375" style="141" customWidth="1"/>
    <col min="6" max="6" width="28.28515625" style="141" bestFit="1" customWidth="1"/>
    <col min="7" max="7" width="32.28515625" style="141" customWidth="1"/>
    <col min="8" max="8" width="40.7109375" style="141" customWidth="1"/>
    <col min="9" max="9" width="15.85546875" style="141" customWidth="1"/>
    <col min="10" max="11" width="9.140625" style="141"/>
    <col min="12" max="12" width="12.42578125" style="141" customWidth="1"/>
    <col min="13" max="16384" width="9.140625" style="141"/>
  </cols>
  <sheetData>
    <row r="1" spans="1:12" x14ac:dyDescent="0.25">
      <c r="A1" s="140" t="s">
        <v>1366</v>
      </c>
    </row>
    <row r="2" spans="1:12" x14ac:dyDescent="0.25">
      <c r="A2" s="142" t="s">
        <v>111</v>
      </c>
      <c r="B2" s="143" t="s">
        <v>10744</v>
      </c>
    </row>
    <row r="3" spans="1:12" x14ac:dyDescent="0.25">
      <c r="A3" s="142" t="s">
        <v>122</v>
      </c>
      <c r="B3" s="143" t="str">
        <f>CONCATENATE("http://www.hasil.gov.my/role/",B2)</f>
        <v>http://www.hasil.gov.my/role/form-pels</v>
      </c>
      <c r="C3" s="144"/>
      <c r="D3" s="144"/>
      <c r="F3" s="145"/>
    </row>
    <row r="4" spans="1:12" x14ac:dyDescent="0.25">
      <c r="A4" s="142" t="s">
        <v>123</v>
      </c>
      <c r="B4" s="143" t="s">
        <v>10745</v>
      </c>
      <c r="C4" s="144"/>
      <c r="D4" s="144"/>
    </row>
    <row r="5" spans="1:12" x14ac:dyDescent="0.25">
      <c r="A5" s="146" t="s">
        <v>109</v>
      </c>
      <c r="B5" s="146" t="s">
        <v>110</v>
      </c>
      <c r="C5" s="146" t="s">
        <v>121</v>
      </c>
      <c r="D5" s="146" t="s">
        <v>14528</v>
      </c>
      <c r="E5" s="146" t="s">
        <v>1050</v>
      </c>
      <c r="F5" s="146" t="s">
        <v>14529</v>
      </c>
      <c r="G5" s="146" t="s">
        <v>1065</v>
      </c>
      <c r="H5" s="146" t="s">
        <v>14530</v>
      </c>
    </row>
    <row r="6" spans="1:12" x14ac:dyDescent="0.25">
      <c r="A6" s="93" t="s">
        <v>118</v>
      </c>
      <c r="B6" s="93" t="s">
        <v>10041</v>
      </c>
      <c r="C6" s="93" t="str">
        <f>VLOOKUP(B6,Concepts!C:Q,14,0)</f>
        <v>Form PELS [abstract]</v>
      </c>
      <c r="D6" s="93" t="str">
        <f>VLOOKUP(B6,Concepts!C:Q,15,0)</f>
        <v>Form PELS [abstrak]</v>
      </c>
      <c r="E6" s="147"/>
      <c r="F6" s="147"/>
      <c r="G6" s="148"/>
      <c r="H6" s="148"/>
      <c r="I6" s="145"/>
    </row>
    <row r="7" spans="1:12" x14ac:dyDescent="0.25">
      <c r="A7" s="93" t="s">
        <v>118</v>
      </c>
      <c r="B7" s="149" t="s">
        <v>268</v>
      </c>
      <c r="C7" s="149" t="str">
        <f>VLOOKUP(B7,Concepts!C:Q,14,0)</f>
        <v>Business identification [abstract]</v>
      </c>
      <c r="D7" s="93" t="str">
        <f>VLOOKUP(B7,Concepts!C:Q,15,0)</f>
        <v>Pengenalan perniagaan [abstrak]</v>
      </c>
      <c r="E7" s="147"/>
      <c r="F7" s="147"/>
      <c r="G7" s="148"/>
      <c r="H7" s="148"/>
      <c r="I7" s="145"/>
    </row>
    <row r="8" spans="1:12" x14ac:dyDescent="0.25">
      <c r="A8" s="93" t="s">
        <v>118</v>
      </c>
      <c r="B8" s="150" t="s">
        <v>269</v>
      </c>
      <c r="C8" s="150" t="str">
        <f>VLOOKUP(B8,Concepts!C:Q,14,0)</f>
        <v>Business identification [table]</v>
      </c>
      <c r="D8" s="93" t="str">
        <f>VLOOKUP(B8,Concepts!C:Q,15,0)</f>
        <v>Pengenalan perniagaan [jadual]</v>
      </c>
      <c r="E8" s="147"/>
      <c r="F8" s="147"/>
      <c r="G8" s="148"/>
      <c r="H8" s="148"/>
      <c r="I8" s="145"/>
    </row>
    <row r="9" spans="1:12" x14ac:dyDescent="0.25">
      <c r="A9" s="93" t="s">
        <v>118</v>
      </c>
      <c r="B9" s="151" t="s">
        <v>270</v>
      </c>
      <c r="C9" s="151" t="str">
        <f>VLOOKUP(B9,Concepts!C:Q,14,0)</f>
        <v>Business identification [axis]</v>
      </c>
      <c r="D9" s="93" t="str">
        <f>VLOOKUP(B9,Concepts!C:Q,15,0)</f>
        <v>Pengenalan perniagaan [paksi]</v>
      </c>
      <c r="E9" s="93" t="s">
        <v>15</v>
      </c>
      <c r="F9" s="93" t="s">
        <v>16</v>
      </c>
      <c r="G9" s="148"/>
      <c r="H9" s="148"/>
      <c r="I9" s="145"/>
    </row>
    <row r="10" spans="1:12" x14ac:dyDescent="0.25">
      <c r="A10" s="93" t="s">
        <v>118</v>
      </c>
      <c r="B10" s="150" t="s">
        <v>271</v>
      </c>
      <c r="C10" s="150" t="str">
        <f>VLOOKUP(B10,Concepts!C:Q,14,0)</f>
        <v>Business identification [line items]</v>
      </c>
      <c r="D10" s="93" t="str">
        <f>VLOOKUP(B10,Concepts!C:Q,15,0)</f>
        <v>Pengenalan perniagaan [butiran]</v>
      </c>
      <c r="E10" s="93"/>
      <c r="F10" s="93"/>
      <c r="G10" s="148"/>
      <c r="H10" s="148"/>
      <c r="I10" s="145"/>
      <c r="J10" s="145"/>
      <c r="K10" s="145"/>
      <c r="L10" s="145"/>
    </row>
    <row r="11" spans="1:12" x14ac:dyDescent="0.25">
      <c r="A11" s="93" t="s">
        <v>118</v>
      </c>
      <c r="B11" s="151" t="s">
        <v>267</v>
      </c>
      <c r="C11" s="151" t="str">
        <f>VLOOKUP(B11,Concepts!C:Q,14,0)</f>
        <v>Business activity</v>
      </c>
      <c r="D11" s="93" t="str">
        <f>VLOOKUP(B11,Concepts!C:Q,15,0)</f>
        <v>Aktiviti perniagaan</v>
      </c>
      <c r="E11" s="93"/>
      <c r="F11" s="93"/>
      <c r="G11" s="148"/>
      <c r="H11" s="148"/>
      <c r="I11" s="145"/>
      <c r="J11" s="145"/>
      <c r="K11" s="145"/>
      <c r="L11" s="145"/>
    </row>
    <row r="12" spans="1:12" x14ac:dyDescent="0.25">
      <c r="A12" s="93" t="s">
        <v>164</v>
      </c>
      <c r="B12" s="151" t="s">
        <v>14045</v>
      </c>
      <c r="C12" s="151" t="str">
        <f>VLOOKUP(B12,Concepts!C:Q,14,0)</f>
        <v>Business code</v>
      </c>
      <c r="D12" s="93" t="str">
        <f>VLOOKUP(B12,Concepts!C:Q,15,0)</f>
        <v>Kod perniagaan</v>
      </c>
      <c r="E12" s="93"/>
      <c r="F12" s="93"/>
      <c r="G12" s="148"/>
      <c r="H12" s="148"/>
    </row>
    <row r="13" spans="1:12" x14ac:dyDescent="0.25">
      <c r="A13" s="93" t="s">
        <v>164</v>
      </c>
      <c r="B13" s="151" t="s">
        <v>266</v>
      </c>
      <c r="C13" s="151" t="str">
        <f>VLOOKUP(B13,Concepts!C:Q,14,0)</f>
        <v>Type of business</v>
      </c>
      <c r="D13" s="93" t="str">
        <f>VLOOKUP(B13,Concepts!C:Q,15,0)</f>
        <v>Jenis perniagaan</v>
      </c>
      <c r="E13" s="93"/>
      <c r="F13" s="93"/>
      <c r="G13" s="148"/>
      <c r="H13" s="148"/>
    </row>
    <row r="14" spans="1:12" x14ac:dyDescent="0.25">
      <c r="A14" s="93" t="s">
        <v>118</v>
      </c>
      <c r="B14" s="149" t="s">
        <v>10044</v>
      </c>
      <c r="C14" s="149" t="str">
        <f>VLOOKUP(B14,Concepts!C:Q,14,0)</f>
        <v>Form for taxable person who surrender the qualifying exploration expenditure under paragraph 3A table 1 petroleum act (income tax) [abstract]</v>
      </c>
      <c r="D14" s="93" t="str">
        <f>VLOOKUP(B14,Concepts!C:Q,15,0)</f>
        <v>Borang orang kena cukai yang menyerahkan perbelanjaan penerokaan kelayakan di bawah perenggan meja 3A 1 petroleum (cukai pendapatan) [abstrak]</v>
      </c>
      <c r="E14" s="148" t="s">
        <v>16269</v>
      </c>
      <c r="F14" s="148" t="s">
        <v>10746</v>
      </c>
      <c r="G14" s="148" t="s">
        <v>14283</v>
      </c>
      <c r="H14" s="148" t="s">
        <v>10142</v>
      </c>
    </row>
    <row r="15" spans="1:12" x14ac:dyDescent="0.25">
      <c r="A15" s="93" t="s">
        <v>118</v>
      </c>
      <c r="B15" s="150" t="s">
        <v>10047</v>
      </c>
      <c r="C15" s="150" t="str">
        <f>VLOOKUP(B15,Concepts!C:Q,14,0)</f>
        <v>General information about form for taxable person who surrender the qualifying exploration expenditure under paragraph 3A table 1 petroleum act [abstract]</v>
      </c>
      <c r="D15" s="93" t="str">
        <f>VLOOKUP(B15,Concepts!C:Q,15,0)</f>
        <v>Maklumat umum mengenai bentuk untuk orang kena cukai yang menyerahkan perbelanjaan penerokaan kelayakan di bawah meja perenggan 3A 1 perbuatan petroleum [abstrak]</v>
      </c>
      <c r="E15" s="148"/>
      <c r="F15" s="148"/>
      <c r="G15" s="148"/>
      <c r="H15" s="148"/>
    </row>
    <row r="16" spans="1:12" x14ac:dyDescent="0.25">
      <c r="A16" s="173" t="s">
        <v>118</v>
      </c>
      <c r="B16" s="151" t="s">
        <v>10050</v>
      </c>
      <c r="C16" s="151" t="str">
        <f>VLOOKUP(B16,Concepts!C:Q,14,0)</f>
        <v>General information about form for taxable person who surrender the qualifying exploration expenditure under paragraph 3A table 1 petroleum act [table]</v>
      </c>
      <c r="D16" s="93" t="str">
        <f>VLOOKUP(B16,Concepts!C:Q,15,0)</f>
        <v>Maklumat umum mengenai bentuk untuk orang kena cukai yang menyerahkan perbelanjaan penerokaan kelayakan di bawah meja perenggan 3A 1 perbuatan petroleum [jadual]</v>
      </c>
      <c r="E16" s="148"/>
      <c r="F16" s="148"/>
      <c r="G16" s="148"/>
      <c r="H16" s="148"/>
    </row>
    <row r="17" spans="1:8" x14ac:dyDescent="0.25">
      <c r="A17" s="173" t="s">
        <v>118</v>
      </c>
      <c r="B17" s="209" t="s">
        <v>270</v>
      </c>
      <c r="C17" s="209" t="str">
        <f>VLOOKUP(B17,Concepts!C:Q,14,0)</f>
        <v>Business identification [axis]</v>
      </c>
      <c r="D17" s="93" t="str">
        <f>VLOOKUP(B17,Concepts!C:Q,15,0)</f>
        <v>Pengenalan perniagaan [paksi]</v>
      </c>
      <c r="E17" s="152" t="s">
        <v>15</v>
      </c>
      <c r="F17" s="152" t="s">
        <v>16</v>
      </c>
      <c r="G17" s="152"/>
      <c r="H17" s="148"/>
    </row>
    <row r="18" spans="1:8" x14ac:dyDescent="0.25">
      <c r="A18" s="93" t="s">
        <v>118</v>
      </c>
      <c r="B18" s="209" t="s">
        <v>10053</v>
      </c>
      <c r="C18" s="209" t="str">
        <f>VLOOKUP(B18,Concepts!C:Q,14,0)</f>
        <v>Type of form [axis]</v>
      </c>
      <c r="D18" s="93" t="str">
        <f>VLOOKUP(B18,Concepts!C:Q,15,0)</f>
        <v>Jenis bentuk [paksi]</v>
      </c>
      <c r="E18" s="152"/>
      <c r="F18" s="152"/>
      <c r="G18" s="152"/>
      <c r="H18" s="148"/>
    </row>
    <row r="19" spans="1:8" x14ac:dyDescent="0.25">
      <c r="A19" s="93" t="s">
        <v>118</v>
      </c>
      <c r="B19" s="34" t="s">
        <v>10056</v>
      </c>
      <c r="C19" s="243" t="str">
        <f>VLOOKUP(B19,Concepts!C:Q,14,0)</f>
        <v>Form for taxable person who surrender the qualifying exploration expenditure under paragraph 3A table 1 petroleum act [member]</v>
      </c>
      <c r="D19" s="93" t="str">
        <f>VLOOKUP(B19,Concepts!C:Q,15,0)</f>
        <v>Borang orang kena cukai yang menyerahkan perbelanjaan penerokaan kelayakan di bawah perenggan 3A jadual 1 akta petroleum [ahli]</v>
      </c>
      <c r="E19" s="152"/>
      <c r="F19" s="152"/>
      <c r="G19" s="152"/>
      <c r="H19" s="148"/>
    </row>
    <row r="20" spans="1:8" x14ac:dyDescent="0.25">
      <c r="A20" s="173" t="s">
        <v>118</v>
      </c>
      <c r="B20" s="151" t="s">
        <v>10059</v>
      </c>
      <c r="C20" s="151" t="str">
        <f>VLOOKUP(B20,Concepts!C:Q,14,0)</f>
        <v>General information about form for taxable person who surrender the qualifying exploration expenditure under paragraph 3A table 1 petroleum act [line items]</v>
      </c>
      <c r="D20" s="93" t="str">
        <f>VLOOKUP(B20,Concepts!C:Q,15,0)</f>
        <v>Maklumat umum mengenai bentuk untuk orang kena cukai yang menyerahkan perbelanjaan penerokaan kelayakan di bawah meja perenggan 3A 1 perbuatan petroleum [butiran]</v>
      </c>
      <c r="E20" s="148"/>
      <c r="F20" s="148"/>
      <c r="G20" s="148"/>
      <c r="H20" s="148"/>
    </row>
    <row r="21" spans="1:8" x14ac:dyDescent="0.25">
      <c r="A21" s="93" t="s">
        <v>118</v>
      </c>
      <c r="B21" s="26" t="s">
        <v>10062</v>
      </c>
      <c r="C21" s="26" t="str">
        <f>VLOOKUP(B21,Concepts!C:Q,14,0)</f>
        <v>For period end / assessment period</v>
      </c>
      <c r="D21" s="93" t="str">
        <f>VLOOKUP(B21,Concepts!C:Q,15,0)</f>
        <v>Bagi tempoh akhir tempoh / penilaian</v>
      </c>
      <c r="E21" s="342" t="s">
        <v>16270</v>
      </c>
      <c r="F21" s="63" t="s">
        <v>10747</v>
      </c>
      <c r="G21" s="342" t="s">
        <v>20993</v>
      </c>
      <c r="H21" s="63" t="s">
        <v>10748</v>
      </c>
    </row>
    <row r="22" spans="1:8" x14ac:dyDescent="0.25">
      <c r="A22" s="93" t="s">
        <v>118</v>
      </c>
      <c r="B22" s="26" t="s">
        <v>10064</v>
      </c>
      <c r="C22" s="26" t="str">
        <f>VLOOKUP(B22,Concepts!C:Q,14,0)</f>
        <v>Taxable person particular who surrender the qualifying exploration expenditure [abstract]</v>
      </c>
      <c r="D22" s="93" t="str">
        <f>VLOOKUP(B22,Concepts!C:Q,15,0)</f>
        <v>Orang kena cukai tertentu yang menyerahkan perbelanjaan penerokaan kelayakan [abstrak]</v>
      </c>
      <c r="E22" s="163" t="s">
        <v>16271</v>
      </c>
      <c r="F22" s="162" t="s">
        <v>10749</v>
      </c>
      <c r="G22" s="162"/>
      <c r="H22" s="63"/>
    </row>
    <row r="23" spans="1:8" x14ac:dyDescent="0.25">
      <c r="A23" s="93" t="s">
        <v>118</v>
      </c>
      <c r="B23" s="34" t="s">
        <v>9417</v>
      </c>
      <c r="C23" s="34" t="str">
        <f>VLOOKUP(B23,Concepts!C:Q,14,0)</f>
        <v>Name of taxable person</v>
      </c>
      <c r="D23" s="93" t="str">
        <f>VLOOKUP(B23,Concepts!C:Q,15,0)</f>
        <v>Nama orang yang boleh dikenakan cukai</v>
      </c>
      <c r="E23" s="163" t="s">
        <v>16272</v>
      </c>
      <c r="F23" s="162" t="s">
        <v>10750</v>
      </c>
      <c r="G23" s="162"/>
      <c r="H23" s="63"/>
    </row>
    <row r="24" spans="1:8" x14ac:dyDescent="0.25">
      <c r="A24" s="93" t="s">
        <v>118</v>
      </c>
      <c r="B24" s="34" t="s">
        <v>133</v>
      </c>
      <c r="C24" s="34" t="str">
        <f>VLOOKUP(B24,Concepts!C:Q,14,0)</f>
        <v>Income tax number</v>
      </c>
      <c r="D24" s="93" t="str">
        <f>VLOOKUP(B24,Concepts!C:Q,15,0)</f>
        <v>Nombor cukai pendapatan</v>
      </c>
      <c r="E24" s="163" t="s">
        <v>10751</v>
      </c>
      <c r="F24" s="163" t="s">
        <v>10752</v>
      </c>
      <c r="G24" s="163"/>
      <c r="H24" s="63"/>
    </row>
    <row r="25" spans="1:8" x14ac:dyDescent="0.25">
      <c r="A25" s="93" t="s">
        <v>118</v>
      </c>
      <c r="B25" s="34" t="s">
        <v>141</v>
      </c>
      <c r="C25" s="34" t="str">
        <f>VLOOKUP(B25,Concepts!C:Q,14,0)</f>
        <v>Basis period from</v>
      </c>
      <c r="D25" s="93" t="str">
        <f>VLOOKUP(B25,Concepts!C:Q,15,0)</f>
        <v>Tempoh asas dari</v>
      </c>
      <c r="E25" s="163" t="s">
        <v>16273</v>
      </c>
      <c r="F25" s="162" t="s">
        <v>10753</v>
      </c>
      <c r="G25" s="162"/>
      <c r="H25" s="63"/>
    </row>
    <row r="26" spans="1:8" x14ac:dyDescent="0.25">
      <c r="A26" s="93" t="s">
        <v>118</v>
      </c>
      <c r="B26" s="34" t="s">
        <v>142</v>
      </c>
      <c r="C26" s="34" t="str">
        <f>VLOOKUP(B26,Concepts!C:Q,14,0)</f>
        <v>Basis period to</v>
      </c>
      <c r="D26" s="93" t="str">
        <f>VLOOKUP(B26,Concepts!C:Q,15,0)</f>
        <v>Tempoh asas hingga</v>
      </c>
      <c r="E26" s="163" t="s">
        <v>16274</v>
      </c>
      <c r="F26" s="162" t="s">
        <v>10754</v>
      </c>
      <c r="G26" s="162"/>
      <c r="H26" s="63"/>
    </row>
    <row r="27" spans="1:8" x14ac:dyDescent="0.25">
      <c r="A27" s="93" t="s">
        <v>118</v>
      </c>
      <c r="B27" s="150" t="s">
        <v>10067</v>
      </c>
      <c r="C27" s="150" t="str">
        <f>VLOOKUP(B27,Concepts!C:Q,14,0)</f>
        <v>Taxable person particular who are claim referring to surrender the qualifying exploration expenditure [abstract]</v>
      </c>
      <c r="D27" s="93" t="str">
        <f>VLOOKUP(B27,Concepts!C:Q,15,0)</f>
        <v>Orang kena cukai tertentu yang tuntutan merujuk menyerahkan perbelanjaan penerokaan kelayakan [abstrak]</v>
      </c>
      <c r="E27" s="163" t="s">
        <v>16275</v>
      </c>
      <c r="F27" s="211" t="s">
        <v>10755</v>
      </c>
      <c r="G27" s="211"/>
      <c r="H27" s="63"/>
    </row>
    <row r="28" spans="1:8" x14ac:dyDescent="0.25">
      <c r="A28" s="93" t="s">
        <v>118</v>
      </c>
      <c r="B28" s="151" t="s">
        <v>10070</v>
      </c>
      <c r="C28" s="151" t="str">
        <f>VLOOKUP(B28,Concepts!C:Q,14,0)</f>
        <v>Taxable person particular who are claim referring to surrender the qualifying exploration expenditure [table]</v>
      </c>
      <c r="D28" s="93" t="str">
        <f>VLOOKUP(B28,Concepts!C:Q,15,0)</f>
        <v>Orang kena cukai tertentu yang tuntutan merujuk menyerahkan perbelanjaan penerokaan kelayakan [jadual]</v>
      </c>
      <c r="E28" s="277"/>
      <c r="F28" s="211"/>
      <c r="G28" s="211"/>
      <c r="H28" s="63"/>
    </row>
    <row r="29" spans="1:8" x14ac:dyDescent="0.25">
      <c r="A29" s="173" t="s">
        <v>118</v>
      </c>
      <c r="B29" s="209" t="s">
        <v>270</v>
      </c>
      <c r="C29" s="209" t="str">
        <f>VLOOKUP(B29,Concepts!C:Q,14,0)</f>
        <v>Business identification [axis]</v>
      </c>
      <c r="D29" s="93" t="str">
        <f>VLOOKUP(B29,Concepts!C:Q,15,0)</f>
        <v>Pengenalan perniagaan [paksi]</v>
      </c>
      <c r="E29" s="152" t="s">
        <v>15</v>
      </c>
      <c r="F29" s="152" t="s">
        <v>16</v>
      </c>
      <c r="G29" s="152"/>
      <c r="H29" s="148"/>
    </row>
    <row r="30" spans="1:8" x14ac:dyDescent="0.25">
      <c r="A30" s="93" t="s">
        <v>118</v>
      </c>
      <c r="B30" s="26" t="s">
        <v>10073</v>
      </c>
      <c r="C30" s="26" t="str">
        <f>VLOOKUP(B30,Concepts!C:Q,14,0)</f>
        <v>Person identification [axis]</v>
      </c>
      <c r="D30" s="93" t="str">
        <f>VLOOKUP(B30,Concepts!C:Q,15,0)</f>
        <v>Pengenalan orang [paksi]</v>
      </c>
      <c r="E30" s="277"/>
      <c r="F30" s="211"/>
      <c r="G30" s="211"/>
      <c r="H30" s="63"/>
    </row>
    <row r="31" spans="1:8" x14ac:dyDescent="0.25">
      <c r="A31" s="93" t="s">
        <v>118</v>
      </c>
      <c r="B31" s="26" t="s">
        <v>10053</v>
      </c>
      <c r="C31" s="209" t="str">
        <f>VLOOKUP(B31,Concepts!C:Q,14,0)</f>
        <v>Type of form [axis]</v>
      </c>
      <c r="D31" s="93" t="str">
        <f>VLOOKUP(B31,Concepts!C:Q,15,0)</f>
        <v>Jenis bentuk [paksi]</v>
      </c>
      <c r="E31" s="277"/>
      <c r="F31" s="211"/>
      <c r="G31" s="211"/>
      <c r="H31" s="63"/>
    </row>
    <row r="32" spans="1:8" x14ac:dyDescent="0.25">
      <c r="A32" s="93" t="s">
        <v>118</v>
      </c>
      <c r="B32" s="34" t="s">
        <v>10056</v>
      </c>
      <c r="C32" s="243" t="str">
        <f>VLOOKUP(B32,Concepts!C:Q,14,0)</f>
        <v>Form for taxable person who surrender the qualifying exploration expenditure under paragraph 3A table 1 petroleum act [member]</v>
      </c>
      <c r="D32" s="93" t="str">
        <f>VLOOKUP(B32,Concepts!C:Q,15,0)</f>
        <v>Borang orang kena cukai yang menyerahkan perbelanjaan penerokaan kelayakan di bawah perenggan 3A jadual 1 akta petroleum [ahli]</v>
      </c>
      <c r="E32" s="277"/>
      <c r="F32" s="211"/>
      <c r="G32" s="211"/>
      <c r="H32" s="63"/>
    </row>
    <row r="33" spans="1:8" x14ac:dyDescent="0.25">
      <c r="A33" s="93" t="s">
        <v>118</v>
      </c>
      <c r="B33" s="151" t="s">
        <v>10077</v>
      </c>
      <c r="C33" s="151" t="str">
        <f>VLOOKUP(B33,Concepts!C:Q,14,0)</f>
        <v>Taxable person particular who are claim referring to surrender the qualifying exploration expenditure [line items]</v>
      </c>
      <c r="D33" s="93" t="str">
        <f>VLOOKUP(B33,Concepts!C:Q,15,0)</f>
        <v>Orang kena cukai tertentu yang tuntutan merujuk menyerahkan perbelanjaan penerokaan kelayakan [butiran]</v>
      </c>
      <c r="E33" s="277"/>
      <c r="F33" s="211"/>
      <c r="G33" s="211"/>
      <c r="H33" s="63"/>
    </row>
    <row r="34" spans="1:8" x14ac:dyDescent="0.25">
      <c r="A34" s="93" t="s">
        <v>118</v>
      </c>
      <c r="B34" s="26" t="s">
        <v>133</v>
      </c>
      <c r="C34" s="26" t="str">
        <f>VLOOKUP(B34,Concepts!C:Q,14,0)</f>
        <v>Income tax number</v>
      </c>
      <c r="D34" s="93" t="str">
        <f>VLOOKUP(B34,Concepts!C:Q,15,0)</f>
        <v>Nombor cukai pendapatan</v>
      </c>
      <c r="E34" s="211" t="s">
        <v>10756</v>
      </c>
      <c r="F34" s="211" t="s">
        <v>10757</v>
      </c>
      <c r="G34" s="211"/>
      <c r="H34" s="63"/>
    </row>
    <row r="35" spans="1:8" x14ac:dyDescent="0.25">
      <c r="A35" s="93" t="s">
        <v>118</v>
      </c>
      <c r="B35" s="26" t="s">
        <v>10080</v>
      </c>
      <c r="C35" s="26" t="str">
        <f>VLOOKUP(B35,Concepts!C:Q,14,0)</f>
        <v>Name of taxable person who are claim</v>
      </c>
      <c r="D35" s="93" t="str">
        <f>VLOOKUP(B35,Concepts!C:Q,15,0)</f>
        <v>Nama orang yang boleh dikenakan cukai yang tuntutan</v>
      </c>
      <c r="E35" s="277" t="s">
        <v>16276</v>
      </c>
      <c r="F35" s="211" t="s">
        <v>10758</v>
      </c>
      <c r="G35" s="211"/>
      <c r="H35" s="63"/>
    </row>
    <row r="36" spans="1:8" x14ac:dyDescent="0.25">
      <c r="A36" s="93" t="s">
        <v>118</v>
      </c>
      <c r="B36" s="26" t="s">
        <v>141</v>
      </c>
      <c r="C36" s="26" t="str">
        <f>VLOOKUP(B36,Concepts!C:Q,14,0)</f>
        <v>Basis period from</v>
      </c>
      <c r="D36" s="93" t="str">
        <f>VLOOKUP(B36,Concepts!C:Q,15,0)</f>
        <v>Tempoh asas dari</v>
      </c>
      <c r="E36" s="277" t="s">
        <v>16277</v>
      </c>
      <c r="F36" s="211" t="s">
        <v>10759</v>
      </c>
      <c r="G36" s="211"/>
      <c r="H36" s="63"/>
    </row>
    <row r="37" spans="1:8" x14ac:dyDescent="0.25">
      <c r="A37" s="93" t="s">
        <v>118</v>
      </c>
      <c r="B37" s="26" t="s">
        <v>142</v>
      </c>
      <c r="C37" s="26" t="str">
        <f>VLOOKUP(B37,Concepts!C:Q,14,0)</f>
        <v>Basis period to</v>
      </c>
      <c r="D37" s="93" t="str">
        <f>VLOOKUP(B37,Concepts!C:Q,15,0)</f>
        <v>Tempoh asas hingga</v>
      </c>
      <c r="E37" s="277" t="s">
        <v>16278</v>
      </c>
      <c r="F37" s="211" t="s">
        <v>10760</v>
      </c>
      <c r="G37" s="211"/>
      <c r="H37" s="63"/>
    </row>
    <row r="38" spans="1:8" x14ac:dyDescent="0.25">
      <c r="A38" s="93" t="s">
        <v>118</v>
      </c>
      <c r="B38" s="26" t="s">
        <v>10083</v>
      </c>
      <c r="C38" s="26" t="str">
        <f>VLOOKUP(B38,Concepts!C:Q,14,0)</f>
        <v>Claimed amount</v>
      </c>
      <c r="D38" s="93" t="str">
        <f>VLOOKUP(B38,Concepts!C:Q,15,0)</f>
        <v>Amaun yang dituntut</v>
      </c>
      <c r="E38" s="277" t="s">
        <v>16279</v>
      </c>
      <c r="F38" s="211" t="s">
        <v>10761</v>
      </c>
      <c r="G38" s="211"/>
      <c r="H38" s="63"/>
    </row>
    <row r="39" spans="1:8" x14ac:dyDescent="0.25">
      <c r="A39" s="93" t="s">
        <v>118</v>
      </c>
      <c r="B39" s="150" t="s">
        <v>10086</v>
      </c>
      <c r="C39" s="150" t="str">
        <f>VLOOKUP(B39,Concepts!C:Q,14,0)</f>
        <v>Summary of claimed amount referring to surrender the qualifying exploration expenditure [abstract]</v>
      </c>
      <c r="D39" s="93" t="str">
        <f>VLOOKUP(B39,Concepts!C:Q,15,0)</f>
        <v>Ringkasan amaun yang dituntut merujuk menyerahkan perbelanjaan penerokaan kelayakan [abstrak]</v>
      </c>
      <c r="E39" s="277"/>
      <c r="F39" s="211"/>
      <c r="G39" s="211"/>
      <c r="H39" s="63"/>
    </row>
    <row r="40" spans="1:8" x14ac:dyDescent="0.25">
      <c r="A40" s="93" t="s">
        <v>118</v>
      </c>
      <c r="B40" s="151" t="s">
        <v>10089</v>
      </c>
      <c r="C40" s="151" t="str">
        <f>VLOOKUP(B40,Concepts!C:Q,14,0)</f>
        <v>Summary of claimed amount referring to surrender the qualifying exploration expenditure [table]</v>
      </c>
      <c r="D40" s="93" t="str">
        <f>VLOOKUP(B40,Concepts!C:Q,15,0)</f>
        <v>Ringkasan amaun yang dituntut merujuk menyerahkan perbelanjaan penerokaan kelayakan [jadual]</v>
      </c>
      <c r="E40" s="211"/>
      <c r="F40" s="211"/>
      <c r="G40" s="211"/>
      <c r="H40" s="63"/>
    </row>
    <row r="41" spans="1:8" x14ac:dyDescent="0.25">
      <c r="A41" s="93" t="s">
        <v>118</v>
      </c>
      <c r="B41" s="209" t="s">
        <v>270</v>
      </c>
      <c r="C41" s="209" t="str">
        <f>VLOOKUP(B41,Concepts!C:Q,14,0)</f>
        <v>Business identification [axis]</v>
      </c>
      <c r="D41" s="93" t="str">
        <f>VLOOKUP(B41,Concepts!C:Q,15,0)</f>
        <v>Pengenalan perniagaan [paksi]</v>
      </c>
      <c r="E41" s="152" t="s">
        <v>15</v>
      </c>
      <c r="F41" s="152" t="s">
        <v>16</v>
      </c>
      <c r="G41" s="211"/>
      <c r="H41" s="63"/>
    </row>
    <row r="42" spans="1:8" x14ac:dyDescent="0.25">
      <c r="A42" s="93" t="s">
        <v>118</v>
      </c>
      <c r="B42" s="26" t="s">
        <v>10053</v>
      </c>
      <c r="C42" s="209" t="str">
        <f>VLOOKUP(B42,Concepts!C:Q,14,0)</f>
        <v>Type of form [axis]</v>
      </c>
      <c r="D42" s="93" t="str">
        <f>VLOOKUP(B42,Concepts!C:Q,15,0)</f>
        <v>Jenis bentuk [paksi]</v>
      </c>
      <c r="E42" s="211"/>
      <c r="F42" s="211"/>
      <c r="G42" s="211"/>
      <c r="H42" s="63"/>
    </row>
    <row r="43" spans="1:8" x14ac:dyDescent="0.25">
      <c r="A43" s="93" t="s">
        <v>118</v>
      </c>
      <c r="B43" s="34" t="s">
        <v>10056</v>
      </c>
      <c r="C43" s="243" t="str">
        <f>VLOOKUP(B43,Concepts!C:Q,14,0)</f>
        <v>Form for taxable person who surrender the qualifying exploration expenditure under paragraph 3A table 1 petroleum act [member]</v>
      </c>
      <c r="D43" s="93" t="str">
        <f>VLOOKUP(B43,Concepts!C:Q,15,0)</f>
        <v>Borang orang kena cukai yang menyerahkan perbelanjaan penerokaan kelayakan di bawah perenggan 3A jadual 1 akta petroleum [ahli]</v>
      </c>
      <c r="E43" s="211"/>
      <c r="F43" s="211"/>
      <c r="G43" s="211"/>
      <c r="H43" s="63"/>
    </row>
    <row r="44" spans="1:8" x14ac:dyDescent="0.25">
      <c r="A44" s="93" t="s">
        <v>118</v>
      </c>
      <c r="B44" s="151" t="s">
        <v>10092</v>
      </c>
      <c r="C44" s="151" t="str">
        <f>VLOOKUP(B44,Concepts!C:Q,14,0)</f>
        <v>Summary of claimed amount referring to surrender the qualifying exploration expenditure [line items]</v>
      </c>
      <c r="D44" s="93" t="str">
        <f>VLOOKUP(B44,Concepts!C:Q,15,0)</f>
        <v>Ringkasan amaun yang dituntut merujuk menyerahkan perbelanjaan penerokaan kelayakan [butiran]</v>
      </c>
      <c r="E44" s="211"/>
      <c r="F44" s="211"/>
      <c r="G44" s="211"/>
      <c r="H44" s="63"/>
    </row>
    <row r="45" spans="1:8" x14ac:dyDescent="0.25">
      <c r="A45" s="93" t="s">
        <v>118</v>
      </c>
      <c r="B45" s="26" t="s">
        <v>10083</v>
      </c>
      <c r="C45" s="26" t="str">
        <f>VLOOKUP(B45,Concepts!C:Q,14,0)</f>
        <v>Claimed amount</v>
      </c>
      <c r="D45" s="93" t="str">
        <f>VLOOKUP(B45,Concepts!C:Q,15,0)</f>
        <v>Amaun yang dituntut</v>
      </c>
      <c r="E45" s="63" t="s">
        <v>10762</v>
      </c>
      <c r="F45" s="63" t="s">
        <v>10763</v>
      </c>
      <c r="G45" s="63"/>
      <c r="H45" s="63"/>
    </row>
  </sheetData>
  <hyperlinks>
    <hyperlink ref="B3" r:id="rId1" display="http://www.hasil.gov.my/role/b/hk-1.2A"/>
    <hyperlink ref="A1" location="Overview!A1" display="[back]"/>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92D050"/>
  </sheetPr>
  <dimension ref="A1:L48"/>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41.42578125" style="141" customWidth="1"/>
    <col min="4" max="4" width="40.7109375" style="141" customWidth="1"/>
    <col min="5" max="5" width="46.7109375" style="141" customWidth="1"/>
    <col min="6" max="6" width="28.28515625" style="141" bestFit="1" customWidth="1"/>
    <col min="7" max="7" width="32.28515625" style="141" customWidth="1"/>
    <col min="8" max="9" width="15.85546875" style="141" customWidth="1"/>
    <col min="10" max="11" width="9.140625" style="141"/>
    <col min="12" max="12" width="11.85546875" style="141" customWidth="1"/>
    <col min="13" max="16384" width="9.140625" style="141"/>
  </cols>
  <sheetData>
    <row r="1" spans="1:12" x14ac:dyDescent="0.25">
      <c r="A1" s="140" t="s">
        <v>1366</v>
      </c>
    </row>
    <row r="2" spans="1:12" x14ac:dyDescent="0.25">
      <c r="A2" s="142" t="s">
        <v>111</v>
      </c>
      <c r="B2" s="143" t="s">
        <v>10764</v>
      </c>
    </row>
    <row r="3" spans="1:12" x14ac:dyDescent="0.25">
      <c r="A3" s="142" t="s">
        <v>122</v>
      </c>
      <c r="B3" s="143" t="str">
        <f>CONCATENATE("http://www.hasil.gov.my/role/",B2)</f>
        <v>http://www.hasil.gov.my/role/form-pelt</v>
      </c>
      <c r="C3" s="144"/>
      <c r="D3" s="144"/>
      <c r="F3" s="145"/>
    </row>
    <row r="4" spans="1:12" x14ac:dyDescent="0.25">
      <c r="A4" s="142" t="s">
        <v>123</v>
      </c>
      <c r="B4" s="143" t="s">
        <v>10765</v>
      </c>
      <c r="C4" s="144"/>
      <c r="D4" s="144"/>
    </row>
    <row r="5" spans="1:12" x14ac:dyDescent="0.25">
      <c r="A5" s="146" t="s">
        <v>109</v>
      </c>
      <c r="B5" s="146" t="s">
        <v>110</v>
      </c>
      <c r="C5" s="146" t="s">
        <v>121</v>
      </c>
      <c r="D5" s="146" t="s">
        <v>14528</v>
      </c>
      <c r="E5" s="146" t="s">
        <v>1050</v>
      </c>
      <c r="F5" s="146" t="s">
        <v>14529</v>
      </c>
      <c r="G5" s="146" t="s">
        <v>1065</v>
      </c>
      <c r="H5" s="146" t="s">
        <v>14530</v>
      </c>
    </row>
    <row r="6" spans="1:12" x14ac:dyDescent="0.25">
      <c r="A6" s="93" t="s">
        <v>118</v>
      </c>
      <c r="B6" s="147" t="s">
        <v>10095</v>
      </c>
      <c r="C6" s="93" t="str">
        <f>VLOOKUP(B6,Concepts!C:Q,14,0)</f>
        <v>Form PELT [abstract]</v>
      </c>
      <c r="D6" s="93" t="str">
        <f>VLOOKUP(B6,Concepts!C:Q,15,0)</f>
        <v>Form PELT [abstrak]</v>
      </c>
      <c r="E6" s="147"/>
      <c r="F6" s="147"/>
      <c r="G6" s="148"/>
      <c r="H6" s="148"/>
      <c r="I6" s="145"/>
    </row>
    <row r="7" spans="1:12" x14ac:dyDescent="0.25">
      <c r="A7" s="93" t="s">
        <v>118</v>
      </c>
      <c r="B7" s="171" t="s">
        <v>268</v>
      </c>
      <c r="C7" s="149" t="str">
        <f>VLOOKUP(B7,Concepts!C:Q,14,0)</f>
        <v>Business identification [abstract]</v>
      </c>
      <c r="D7" s="93" t="str">
        <f>VLOOKUP(B7,Concepts!C:Q,15,0)</f>
        <v>Pengenalan perniagaan [abstrak]</v>
      </c>
      <c r="E7" s="147"/>
      <c r="F7" s="147"/>
      <c r="G7" s="148"/>
      <c r="H7" s="148"/>
      <c r="I7" s="145"/>
    </row>
    <row r="8" spans="1:12" x14ac:dyDescent="0.25">
      <c r="A8" s="93" t="s">
        <v>118</v>
      </c>
      <c r="B8" s="153" t="s">
        <v>269</v>
      </c>
      <c r="C8" s="150" t="str">
        <f>VLOOKUP(B8,Concepts!C:Q,14,0)</f>
        <v>Business identification [table]</v>
      </c>
      <c r="D8" s="93" t="str">
        <f>VLOOKUP(B8,Concepts!C:Q,15,0)</f>
        <v>Pengenalan perniagaan [jadual]</v>
      </c>
      <c r="E8" s="147"/>
      <c r="F8" s="147"/>
      <c r="G8" s="148"/>
      <c r="H8" s="148"/>
      <c r="I8" s="145"/>
    </row>
    <row r="9" spans="1:12" x14ac:dyDescent="0.25">
      <c r="A9" s="93" t="s">
        <v>118</v>
      </c>
      <c r="B9" s="154" t="s">
        <v>270</v>
      </c>
      <c r="C9" s="151" t="str">
        <f>VLOOKUP(B9,Concepts!C:Q,14,0)</f>
        <v>Business identification [axis]</v>
      </c>
      <c r="D9" s="93" t="str">
        <f>VLOOKUP(B9,Concepts!C:Q,15,0)</f>
        <v>Pengenalan perniagaan [paksi]</v>
      </c>
      <c r="E9" s="93" t="s">
        <v>15</v>
      </c>
      <c r="F9" s="93" t="s">
        <v>16</v>
      </c>
      <c r="G9" s="148"/>
      <c r="H9" s="148"/>
      <c r="I9" s="145"/>
    </row>
    <row r="10" spans="1:12" x14ac:dyDescent="0.25">
      <c r="A10" s="93" t="s">
        <v>118</v>
      </c>
      <c r="B10" s="153" t="s">
        <v>271</v>
      </c>
      <c r="C10" s="150" t="str">
        <f>VLOOKUP(B10,Concepts!C:Q,14,0)</f>
        <v>Business identification [line items]</v>
      </c>
      <c r="D10" s="93" t="str">
        <f>VLOOKUP(B10,Concepts!C:Q,15,0)</f>
        <v>Pengenalan perniagaan [butiran]</v>
      </c>
      <c r="E10" s="93"/>
      <c r="F10" s="93"/>
      <c r="G10" s="148"/>
      <c r="H10" s="148"/>
      <c r="I10" s="145"/>
      <c r="J10" s="145"/>
      <c r="K10" s="145"/>
      <c r="L10" s="145"/>
    </row>
    <row r="11" spans="1:12" x14ac:dyDescent="0.25">
      <c r="A11" s="93" t="s">
        <v>118</v>
      </c>
      <c r="B11" s="154" t="s">
        <v>267</v>
      </c>
      <c r="C11" s="151" t="str">
        <f>VLOOKUP(B11,Concepts!C:Q,14,0)</f>
        <v>Business activity</v>
      </c>
      <c r="D11" s="93" t="str">
        <f>VLOOKUP(B11,Concepts!C:Q,15,0)</f>
        <v>Aktiviti perniagaan</v>
      </c>
      <c r="E11" s="93"/>
      <c r="F11" s="93"/>
      <c r="G11" s="148"/>
      <c r="H11" s="148"/>
      <c r="I11" s="145"/>
      <c r="J11" s="145"/>
      <c r="K11" s="145"/>
      <c r="L11" s="145"/>
    </row>
    <row r="12" spans="1:12" x14ac:dyDescent="0.25">
      <c r="A12" s="93" t="s">
        <v>164</v>
      </c>
      <c r="B12" s="154" t="s">
        <v>14045</v>
      </c>
      <c r="C12" s="151" t="str">
        <f>VLOOKUP(B12,Concepts!C:Q,14,0)</f>
        <v>Business code</v>
      </c>
      <c r="D12" s="93" t="str">
        <f>VLOOKUP(B12,Concepts!C:Q,15,0)</f>
        <v>Kod perniagaan</v>
      </c>
      <c r="E12" s="93"/>
      <c r="F12" s="93"/>
      <c r="G12" s="148"/>
      <c r="H12" s="148"/>
      <c r="J12" s="145"/>
      <c r="K12" s="145"/>
      <c r="L12" s="145"/>
    </row>
    <row r="13" spans="1:12" x14ac:dyDescent="0.25">
      <c r="A13" s="93" t="s">
        <v>164</v>
      </c>
      <c r="B13" s="154" t="s">
        <v>266</v>
      </c>
      <c r="C13" s="151" t="str">
        <f>VLOOKUP(B13,Concepts!C:Q,14,0)</f>
        <v>Type of business</v>
      </c>
      <c r="D13" s="93" t="str">
        <f>VLOOKUP(B13,Concepts!C:Q,15,0)</f>
        <v>Jenis perniagaan</v>
      </c>
      <c r="E13" s="93"/>
      <c r="F13" s="93"/>
      <c r="G13" s="148"/>
      <c r="H13" s="148"/>
      <c r="J13" s="145"/>
      <c r="K13" s="145"/>
      <c r="L13" s="145"/>
    </row>
    <row r="14" spans="1:12" ht="15" customHeight="1" x14ac:dyDescent="0.25">
      <c r="A14" s="93" t="s">
        <v>118</v>
      </c>
      <c r="B14" s="171" t="s">
        <v>10098</v>
      </c>
      <c r="C14" s="149" t="str">
        <f>VLOOKUP(B14,Concepts!C:Q,14,0)</f>
        <v>Claim form for the qualifying exploration expenditure under paragraph 3A table 1 petroleum act (income tax) [abstract]</v>
      </c>
      <c r="D14" s="93" t="str">
        <f>VLOOKUP(B14,Concepts!C:Q,15,0)</f>
        <v>Borang tuntutan bagi perbelanjaan carigali yang layak di bawah meja perenggan 3A 1 petroleum (cukai pendapatan) [abstrak]</v>
      </c>
      <c r="E14" s="342" t="s">
        <v>16280</v>
      </c>
      <c r="F14" s="63" t="s">
        <v>10766</v>
      </c>
      <c r="G14" s="344" t="s">
        <v>14283</v>
      </c>
      <c r="H14" s="344" t="s">
        <v>10142</v>
      </c>
      <c r="J14" s="145"/>
      <c r="K14" s="145"/>
      <c r="L14" s="145"/>
    </row>
    <row r="15" spans="1:12" ht="15" customHeight="1" x14ac:dyDescent="0.25">
      <c r="A15" s="93" t="s">
        <v>118</v>
      </c>
      <c r="B15" s="153" t="s">
        <v>10101</v>
      </c>
      <c r="C15" s="150" t="str">
        <f>VLOOKUP(B15,Concepts!C:Q,14,0)</f>
        <v>General information about claim form for the qualifying exploration expenditure under paragraph 3A table 1 petroleum act (income tax) [abstract]</v>
      </c>
      <c r="D15" s="93" t="str">
        <f>VLOOKUP(B15,Concepts!C:Q,15,0)</f>
        <v>Maklumat umum mengenai borang tuntutan bagi perbelanjaan carigali yang layak di bawah meja perenggan 3A 1 petroleum (cukai pendapatan) [abstrak]</v>
      </c>
      <c r="E15" s="63"/>
      <c r="F15" s="63"/>
      <c r="G15" s="119"/>
      <c r="H15" s="119"/>
      <c r="J15" s="145"/>
      <c r="K15" s="145"/>
      <c r="L15" s="145"/>
    </row>
    <row r="16" spans="1:12" ht="15" customHeight="1" x14ac:dyDescent="0.25">
      <c r="A16" s="173" t="s">
        <v>118</v>
      </c>
      <c r="B16" s="154" t="s">
        <v>10104</v>
      </c>
      <c r="C16" s="151" t="str">
        <f>VLOOKUP(B16,Concepts!C:Q,14,0)</f>
        <v>General information about claim form for the qualifying exploration expenditure under paragraph 3A table 1 petroleum act (income tax) [table]</v>
      </c>
      <c r="D16" s="93" t="str">
        <f>VLOOKUP(B16,Concepts!C:Q,15,0)</f>
        <v>Maklumat umum mengenai borang tuntutan bagi perbelanjaan carigali yang layak di bawah meja perenggan 3A 1 petroleum (cukai pendapatan) [jadual]</v>
      </c>
      <c r="E16" s="63"/>
      <c r="F16" s="63"/>
      <c r="G16" s="119"/>
      <c r="H16" s="119"/>
      <c r="J16" s="145"/>
      <c r="K16" s="145"/>
      <c r="L16" s="145"/>
    </row>
    <row r="17" spans="1:12" ht="15" customHeight="1" x14ac:dyDescent="0.25">
      <c r="A17" s="173" t="s">
        <v>118</v>
      </c>
      <c r="B17" s="155" t="s">
        <v>270</v>
      </c>
      <c r="C17" s="209" t="str">
        <f>VLOOKUP(B17,Concepts!C:Q,14,0)</f>
        <v>Business identification [axis]</v>
      </c>
      <c r="D17" s="93" t="str">
        <f>VLOOKUP(B17,Concepts!C:Q,15,0)</f>
        <v>Pengenalan perniagaan [paksi]</v>
      </c>
      <c r="E17" s="152" t="s">
        <v>15</v>
      </c>
      <c r="F17" s="152" t="s">
        <v>16</v>
      </c>
      <c r="G17" s="152"/>
      <c r="H17" s="152"/>
      <c r="J17" s="145"/>
      <c r="K17" s="145"/>
      <c r="L17" s="145"/>
    </row>
    <row r="18" spans="1:12" ht="15" customHeight="1" x14ac:dyDescent="0.25">
      <c r="A18" s="93" t="s">
        <v>118</v>
      </c>
      <c r="B18" s="155" t="s">
        <v>10053</v>
      </c>
      <c r="C18" s="209" t="str">
        <f>VLOOKUP(B18,Concepts!C:Q,14,0)</f>
        <v>Type of form [axis]</v>
      </c>
      <c r="D18" s="93" t="str">
        <f>VLOOKUP(B18,Concepts!C:Q,15,0)</f>
        <v>Jenis bentuk [paksi]</v>
      </c>
      <c r="E18" s="152"/>
      <c r="F18" s="152"/>
      <c r="G18" s="152"/>
      <c r="H18" s="152"/>
      <c r="J18" s="145"/>
      <c r="K18" s="145"/>
      <c r="L18" s="145"/>
    </row>
    <row r="19" spans="1:12" ht="15" customHeight="1" x14ac:dyDescent="0.25">
      <c r="A19" s="93" t="s">
        <v>118</v>
      </c>
      <c r="B19" s="156" t="s">
        <v>10107</v>
      </c>
      <c r="C19" s="243" t="str">
        <f>VLOOKUP(B19,Concepts!C:Q,14,0)</f>
        <v>Claim form for the qualifying exploration expenditure under paragraph 3A table 1 petroleum act [member]</v>
      </c>
      <c r="D19" s="93" t="str">
        <f>VLOOKUP(B19,Concepts!C:Q,15,0)</f>
        <v>Borang tuntutan bagi perbelanjaan carigali yang layak di bawah perenggan 3A Jadual 1 akta petroleum [ahli]</v>
      </c>
      <c r="E19" s="152"/>
      <c r="F19" s="152"/>
      <c r="G19" s="152"/>
      <c r="H19" s="152"/>
      <c r="J19" s="145"/>
      <c r="K19" s="145"/>
      <c r="L19" s="145"/>
    </row>
    <row r="20" spans="1:12" ht="15" customHeight="1" x14ac:dyDescent="0.25">
      <c r="A20" s="93" t="s">
        <v>118</v>
      </c>
      <c r="B20" s="154" t="s">
        <v>10110</v>
      </c>
      <c r="C20" s="151" t="str">
        <f>VLOOKUP(B20,Concepts!C:Q,14,0)</f>
        <v>General information about claim form for the qualifying exploration expenditure under paragraph 3A table 1 petroleum act (income tax) [line items]</v>
      </c>
      <c r="D20" s="93" t="str">
        <f>VLOOKUP(B20,Concepts!C:Q,15,0)</f>
        <v>Maklumat umum mengenai borang tuntutan bagi perbelanjaan carigali yang layak di bawah meja perenggan 3A 1 petroleum (cukai pendapatan) [butiran]</v>
      </c>
      <c r="E20" s="63"/>
      <c r="F20" s="63"/>
      <c r="G20" s="119"/>
      <c r="H20" s="119"/>
      <c r="J20" s="145"/>
      <c r="K20" s="145"/>
      <c r="L20" s="145"/>
    </row>
    <row r="21" spans="1:12" x14ac:dyDescent="0.25">
      <c r="A21" s="93" t="s">
        <v>118</v>
      </c>
      <c r="B21" s="155" t="s">
        <v>10113</v>
      </c>
      <c r="C21" s="26" t="str">
        <f>VLOOKUP(B21,Concepts!C:Q,14,0)</f>
        <v>Assessment year referring to claim form for the qualifying exploration expenditure</v>
      </c>
      <c r="D21" s="93" t="str">
        <f>VLOOKUP(B21,Concepts!C:Q,15,0)</f>
        <v>Tahun taksiran merujuk kepada borang tuntutan bagi perbelanjaan carigali yang layak</v>
      </c>
      <c r="E21" s="340" t="s">
        <v>16281</v>
      </c>
      <c r="F21" s="162" t="s">
        <v>10767</v>
      </c>
      <c r="G21" s="340" t="s">
        <v>16282</v>
      </c>
      <c r="H21" s="342" t="s">
        <v>16283</v>
      </c>
      <c r="J21" s="145"/>
      <c r="K21" s="145"/>
      <c r="L21" s="145"/>
    </row>
    <row r="22" spans="1:12" x14ac:dyDescent="0.25">
      <c r="A22" s="93" t="s">
        <v>118</v>
      </c>
      <c r="B22" s="155" t="s">
        <v>10116</v>
      </c>
      <c r="C22" s="26" t="str">
        <f>VLOOKUP(B22,Concepts!C:Q,14,0)</f>
        <v>Taxable person particular who claim form for the qualifying exploration expenditure [abstract]</v>
      </c>
      <c r="D22" s="93" t="str">
        <f>VLOOKUP(B22,Concepts!C:Q,15,0)</f>
        <v>Orang kena cukai tertentu yang mendakwa bentuk bagi perbelanjaan carigali yang layak [abstrak]</v>
      </c>
      <c r="E22" s="343" t="s">
        <v>16284</v>
      </c>
      <c r="F22" s="211" t="s">
        <v>10768</v>
      </c>
      <c r="G22" s="211"/>
      <c r="H22" s="63"/>
      <c r="J22" s="145"/>
      <c r="K22" s="145"/>
      <c r="L22" s="145"/>
    </row>
    <row r="23" spans="1:12" x14ac:dyDescent="0.25">
      <c r="A23" s="93" t="s">
        <v>118</v>
      </c>
      <c r="B23" s="156" t="s">
        <v>9417</v>
      </c>
      <c r="C23" s="34" t="str">
        <f>VLOOKUP(B23,Concepts!C:Q,14,0)</f>
        <v>Name of taxable person</v>
      </c>
      <c r="D23" s="93" t="str">
        <f>VLOOKUP(B23,Concepts!C:Q,15,0)</f>
        <v>Nama orang yang boleh dikenakan cukai</v>
      </c>
      <c r="E23" s="343" t="s">
        <v>16272</v>
      </c>
      <c r="F23" s="277" t="s">
        <v>10750</v>
      </c>
      <c r="G23" s="211"/>
      <c r="H23" s="63"/>
      <c r="J23" s="145"/>
      <c r="K23" s="145"/>
      <c r="L23" s="145"/>
    </row>
    <row r="24" spans="1:12" x14ac:dyDescent="0.25">
      <c r="A24" s="93" t="s">
        <v>118</v>
      </c>
      <c r="B24" s="156" t="s">
        <v>133</v>
      </c>
      <c r="C24" s="34" t="str">
        <f>VLOOKUP(B24,Concepts!C:Q,14,0)</f>
        <v>Income tax number</v>
      </c>
      <c r="D24" s="93" t="str">
        <f>VLOOKUP(B24,Concepts!C:Q,15,0)</f>
        <v>Nombor cukai pendapatan</v>
      </c>
      <c r="E24" s="211" t="s">
        <v>10751</v>
      </c>
      <c r="F24" s="277" t="s">
        <v>10752</v>
      </c>
      <c r="G24" s="211"/>
      <c r="H24" s="63"/>
      <c r="J24" s="145"/>
      <c r="K24" s="145"/>
      <c r="L24" s="145"/>
    </row>
    <row r="25" spans="1:12" x14ac:dyDescent="0.25">
      <c r="A25" s="93" t="s">
        <v>118</v>
      </c>
      <c r="B25" s="156" t="s">
        <v>141</v>
      </c>
      <c r="C25" s="34" t="str">
        <f>VLOOKUP(B25,Concepts!C:Q,14,0)</f>
        <v>Basis period from</v>
      </c>
      <c r="D25" s="93" t="str">
        <f>VLOOKUP(B25,Concepts!C:Q,15,0)</f>
        <v>Tempoh asas dari</v>
      </c>
      <c r="E25" s="211" t="s">
        <v>16273</v>
      </c>
      <c r="F25" s="277" t="s">
        <v>10753</v>
      </c>
      <c r="G25" s="211"/>
      <c r="H25" s="63"/>
      <c r="I25" s="145"/>
      <c r="J25" s="145"/>
      <c r="K25" s="145"/>
      <c r="L25" s="145"/>
    </row>
    <row r="26" spans="1:12" x14ac:dyDescent="0.25">
      <c r="A26" s="93" t="s">
        <v>118</v>
      </c>
      <c r="B26" s="156" t="s">
        <v>142</v>
      </c>
      <c r="C26" s="34" t="str">
        <f>VLOOKUP(B26,Concepts!C:Q,14,0)</f>
        <v>Basis period to</v>
      </c>
      <c r="D26" s="93" t="str">
        <f>VLOOKUP(B26,Concepts!C:Q,15,0)</f>
        <v>Tempoh asas hingga</v>
      </c>
      <c r="E26" s="211" t="s">
        <v>16274</v>
      </c>
      <c r="F26" s="277" t="s">
        <v>10754</v>
      </c>
      <c r="G26" s="211"/>
      <c r="H26" s="63"/>
      <c r="I26" s="145"/>
      <c r="J26" s="145"/>
      <c r="K26" s="145"/>
      <c r="L26" s="145"/>
    </row>
    <row r="27" spans="1:12" x14ac:dyDescent="0.25">
      <c r="A27" s="93" t="s">
        <v>118</v>
      </c>
      <c r="B27" s="153" t="s">
        <v>10119</v>
      </c>
      <c r="C27" s="150" t="str">
        <f>VLOOKUP(B27,Concepts!C:Q,14,0)</f>
        <v>Taxable person particular who are surrender referring to claim form for the qualifying exploration expenditure [abstract]</v>
      </c>
      <c r="D27" s="93" t="str">
        <f>VLOOKUP(B27,Concepts!C:Q,15,0)</f>
        <v>Orang kena cukai tertentu yang menyerah diri merujuk kepada borang tuntutan bagi perbelanjaan carigali yang layak [abstrak]</v>
      </c>
      <c r="E27" s="211" t="s">
        <v>16285</v>
      </c>
      <c r="F27" s="211" t="s">
        <v>10769</v>
      </c>
      <c r="G27" s="211"/>
      <c r="H27" s="63"/>
      <c r="I27" s="145"/>
      <c r="J27" s="145"/>
      <c r="K27" s="145"/>
      <c r="L27" s="145"/>
    </row>
    <row r="28" spans="1:12" x14ac:dyDescent="0.25">
      <c r="A28" s="93" t="s">
        <v>118</v>
      </c>
      <c r="B28" s="154" t="s">
        <v>10122</v>
      </c>
      <c r="C28" s="151" t="str">
        <f>VLOOKUP(B28,Concepts!C:Q,14,0)</f>
        <v>Taxable person particular who are surrender referring to claim form for the qualifying exploration expenditure [table]</v>
      </c>
      <c r="D28" s="93" t="str">
        <f>VLOOKUP(B28,Concepts!C:Q,15,0)</f>
        <v>Orang kena cukai tertentu yang menyerah diri merujuk kepada borang tuntutan bagi perbelanjaan carigali yang layak [jadual]</v>
      </c>
      <c r="E28" s="211"/>
      <c r="F28" s="211"/>
      <c r="G28" s="211"/>
      <c r="H28" s="63"/>
      <c r="I28" s="145"/>
      <c r="J28" s="145"/>
      <c r="K28" s="145"/>
      <c r="L28" s="145"/>
    </row>
    <row r="29" spans="1:12" x14ac:dyDescent="0.25">
      <c r="A29" s="93" t="s">
        <v>118</v>
      </c>
      <c r="B29" s="209" t="s">
        <v>270</v>
      </c>
      <c r="C29" s="209" t="str">
        <f>VLOOKUP(B29,Concepts!C:Q,14,0)</f>
        <v>Business identification [axis]</v>
      </c>
      <c r="D29" s="93" t="str">
        <f>VLOOKUP(B29,Concepts!C:Q,15,0)</f>
        <v>Pengenalan perniagaan [paksi]</v>
      </c>
      <c r="E29" s="152" t="s">
        <v>15</v>
      </c>
      <c r="F29" s="152" t="s">
        <v>16</v>
      </c>
      <c r="G29" s="211"/>
      <c r="H29" s="63"/>
      <c r="I29" s="145"/>
      <c r="J29" s="145"/>
      <c r="K29" s="145"/>
      <c r="L29" s="145"/>
    </row>
    <row r="30" spans="1:12" x14ac:dyDescent="0.25">
      <c r="A30" s="93" t="s">
        <v>118</v>
      </c>
      <c r="B30" s="209" t="s">
        <v>10073</v>
      </c>
      <c r="C30" s="26" t="str">
        <f>VLOOKUP(B30,Concepts!C:Q,14,0)</f>
        <v>Person identification [axis]</v>
      </c>
      <c r="D30" s="93" t="str">
        <f>VLOOKUP(B30,Concepts!C:Q,15,0)</f>
        <v>Pengenalan orang [paksi]</v>
      </c>
      <c r="E30" s="211"/>
      <c r="F30" s="211"/>
      <c r="G30" s="211"/>
      <c r="H30" s="63"/>
      <c r="I30" s="145"/>
      <c r="J30" s="145"/>
      <c r="K30" s="145"/>
      <c r="L30" s="145"/>
    </row>
    <row r="31" spans="1:12" x14ac:dyDescent="0.25">
      <c r="A31" s="93" t="s">
        <v>118</v>
      </c>
      <c r="B31" s="209" t="s">
        <v>10053</v>
      </c>
      <c r="C31" s="209" t="str">
        <f>VLOOKUP(B31,Concepts!C:Q,14,0)</f>
        <v>Type of form [axis]</v>
      </c>
      <c r="D31" s="93" t="str">
        <f>VLOOKUP(B31,Concepts!C:Q,15,0)</f>
        <v>Jenis bentuk [paksi]</v>
      </c>
      <c r="E31" s="211"/>
      <c r="F31" s="211"/>
      <c r="G31" s="211"/>
      <c r="H31" s="63"/>
      <c r="I31" s="145"/>
      <c r="J31" s="145"/>
      <c r="K31" s="145"/>
      <c r="L31" s="145"/>
    </row>
    <row r="32" spans="1:12" x14ac:dyDescent="0.25">
      <c r="A32" s="93" t="s">
        <v>118</v>
      </c>
      <c r="B32" s="243" t="s">
        <v>10107</v>
      </c>
      <c r="C32" s="243" t="str">
        <f>VLOOKUP(B32,Concepts!C:Q,14,0)</f>
        <v>Claim form for the qualifying exploration expenditure under paragraph 3A table 1 petroleum act [member]</v>
      </c>
      <c r="D32" s="93" t="str">
        <f>VLOOKUP(B32,Concepts!C:Q,15,0)</f>
        <v>Borang tuntutan bagi perbelanjaan carigali yang layak di bawah perenggan 3A Jadual 1 akta petroleum [ahli]</v>
      </c>
      <c r="E32" s="211"/>
      <c r="F32" s="211"/>
      <c r="G32" s="211"/>
      <c r="H32" s="63"/>
      <c r="I32" s="145"/>
      <c r="J32" s="145"/>
      <c r="K32" s="145"/>
      <c r="L32" s="145"/>
    </row>
    <row r="33" spans="1:12" x14ac:dyDescent="0.25">
      <c r="A33" s="93" t="s">
        <v>118</v>
      </c>
      <c r="B33" s="183" t="s">
        <v>10125</v>
      </c>
      <c r="C33" s="151" t="str">
        <f>VLOOKUP(B33,Concepts!C:Q,14,0)</f>
        <v>Taxable person particular who are surrender referring to claim form for the qualifying exploration expenditure [line items]</v>
      </c>
      <c r="D33" s="93" t="str">
        <f>VLOOKUP(B33,Concepts!C:Q,15,0)</f>
        <v>Orang kena cukai tertentu yang menyerah diri merujuk kepada borang tuntutan bagi perbelanjaan carigali yang layak [butiran]</v>
      </c>
      <c r="E33" s="211"/>
      <c r="F33" s="211"/>
      <c r="G33" s="211"/>
      <c r="H33" s="63"/>
      <c r="I33" s="145"/>
      <c r="J33" s="145"/>
      <c r="K33" s="145"/>
      <c r="L33" s="145"/>
    </row>
    <row r="34" spans="1:12" x14ac:dyDescent="0.25">
      <c r="A34" s="93" t="s">
        <v>118</v>
      </c>
      <c r="B34" s="26" t="s">
        <v>133</v>
      </c>
      <c r="C34" s="26" t="str">
        <f>VLOOKUP(B34,Concepts!C:Q,14,0)</f>
        <v>Income tax number</v>
      </c>
      <c r="D34" s="93" t="str">
        <f>VLOOKUP(B34,Concepts!C:Q,15,0)</f>
        <v>Nombor cukai pendapatan</v>
      </c>
      <c r="E34" s="211" t="s">
        <v>10756</v>
      </c>
      <c r="F34" s="211" t="s">
        <v>10757</v>
      </c>
      <c r="G34" s="211"/>
      <c r="H34" s="63"/>
      <c r="I34" s="145"/>
      <c r="J34" s="145"/>
      <c r="K34" s="145"/>
      <c r="L34" s="145"/>
    </row>
    <row r="35" spans="1:12" x14ac:dyDescent="0.25">
      <c r="A35" s="93" t="s">
        <v>118</v>
      </c>
      <c r="B35" s="26" t="s">
        <v>10080</v>
      </c>
      <c r="C35" s="26" t="str">
        <f>VLOOKUP(B35,Concepts!C:Q,14,0)</f>
        <v>Name of taxable person who are claim</v>
      </c>
      <c r="D35" s="93" t="str">
        <f>VLOOKUP(B35,Concepts!C:Q,15,0)</f>
        <v>Nama orang yang boleh dikenakan cukai yang tuntutan</v>
      </c>
      <c r="E35" s="211" t="s">
        <v>16286</v>
      </c>
      <c r="F35" s="211" t="s">
        <v>10770</v>
      </c>
      <c r="G35" s="211"/>
      <c r="H35" s="63"/>
      <c r="I35" s="145"/>
      <c r="J35" s="145"/>
      <c r="K35" s="145"/>
      <c r="L35" s="145"/>
    </row>
    <row r="36" spans="1:12" x14ac:dyDescent="0.25">
      <c r="A36" s="93" t="s">
        <v>118</v>
      </c>
      <c r="B36" s="26" t="s">
        <v>141</v>
      </c>
      <c r="C36" s="26" t="str">
        <f>VLOOKUP(B36,Concepts!C:Q,14,0)</f>
        <v>Basis period from</v>
      </c>
      <c r="D36" s="93" t="str">
        <f>VLOOKUP(B36,Concepts!C:Q,15,0)</f>
        <v>Tempoh asas dari</v>
      </c>
      <c r="E36" s="211" t="s">
        <v>16277</v>
      </c>
      <c r="F36" s="211" t="s">
        <v>10759</v>
      </c>
      <c r="G36" s="211"/>
      <c r="H36" s="63"/>
      <c r="I36" s="145"/>
      <c r="J36" s="145"/>
      <c r="K36" s="145"/>
      <c r="L36" s="145"/>
    </row>
    <row r="37" spans="1:12" x14ac:dyDescent="0.25">
      <c r="A37" s="93" t="s">
        <v>118</v>
      </c>
      <c r="B37" s="26" t="s">
        <v>142</v>
      </c>
      <c r="C37" s="26" t="str">
        <f>VLOOKUP(B37,Concepts!C:Q,14,0)</f>
        <v>Basis period to</v>
      </c>
      <c r="D37" s="93" t="str">
        <f>VLOOKUP(B37,Concepts!C:Q,15,0)</f>
        <v>Tempoh asas hingga</v>
      </c>
      <c r="E37" s="211" t="s">
        <v>16278</v>
      </c>
      <c r="F37" s="63" t="s">
        <v>10760</v>
      </c>
      <c r="G37" s="63"/>
      <c r="H37" s="63"/>
      <c r="I37" s="145"/>
      <c r="J37" s="145"/>
      <c r="K37" s="145"/>
      <c r="L37" s="145"/>
    </row>
    <row r="38" spans="1:12" x14ac:dyDescent="0.25">
      <c r="A38" s="93" t="s">
        <v>118</v>
      </c>
      <c r="B38" s="26" t="s">
        <v>10083</v>
      </c>
      <c r="C38" s="26" t="str">
        <f>VLOOKUP(B38,Concepts!C:Q,14,0)</f>
        <v>Claimed amount</v>
      </c>
      <c r="D38" s="93" t="str">
        <f>VLOOKUP(B38,Concepts!C:Q,15,0)</f>
        <v>Amaun yang dituntut</v>
      </c>
      <c r="E38" s="211" t="s">
        <v>16287</v>
      </c>
      <c r="F38" s="211" t="s">
        <v>10771</v>
      </c>
      <c r="G38" s="211"/>
      <c r="H38" s="211"/>
      <c r="I38" s="145"/>
      <c r="J38" s="145"/>
      <c r="K38" s="145"/>
      <c r="L38" s="145"/>
    </row>
    <row r="39" spans="1:12" x14ac:dyDescent="0.25">
      <c r="A39" s="93" t="s">
        <v>118</v>
      </c>
      <c r="B39" s="153" t="s">
        <v>10128</v>
      </c>
      <c r="C39" s="150" t="str">
        <f>VLOOKUP(B39,Concepts!C:Q,14,0)</f>
        <v>Summary of claimed amount referring to claim form for the qualifying exploration expenditure [abstract]</v>
      </c>
      <c r="D39" s="93" t="str">
        <f>VLOOKUP(B39,Concepts!C:Q,15,0)</f>
        <v>Ringkasan amaun yang dituntut merujuk kepada borang tuntutan bagi perbelanjaan carigali yang layak [abstrak]</v>
      </c>
      <c r="E39" s="211"/>
      <c r="F39" s="211"/>
      <c r="G39" s="211"/>
      <c r="H39" s="211"/>
      <c r="I39" s="145"/>
      <c r="J39" s="145"/>
      <c r="K39" s="145"/>
      <c r="L39" s="145"/>
    </row>
    <row r="40" spans="1:12" x14ac:dyDescent="0.25">
      <c r="A40" s="93" t="s">
        <v>118</v>
      </c>
      <c r="B40" s="154" t="s">
        <v>10131</v>
      </c>
      <c r="C40" s="151" t="str">
        <f>VLOOKUP(B40,Concepts!C:Q,14,0)</f>
        <v>Summary of claimed amount referring to claim form for the qualifying exploration expenditure [table]</v>
      </c>
      <c r="D40" s="93" t="str">
        <f>VLOOKUP(B40,Concepts!C:Q,15,0)</f>
        <v>Ringkasan amaun yang dituntut merujuk kepada borang tuntutan bagi perbelanjaan carigali yang layak [jadual]</v>
      </c>
      <c r="E40" s="211"/>
      <c r="F40" s="211"/>
      <c r="G40" s="211"/>
      <c r="H40" s="211"/>
      <c r="I40" s="145"/>
      <c r="J40" s="145"/>
      <c r="K40" s="145"/>
      <c r="L40" s="145"/>
    </row>
    <row r="41" spans="1:12" x14ac:dyDescent="0.25">
      <c r="A41" s="93" t="s">
        <v>118</v>
      </c>
      <c r="B41" s="209" t="s">
        <v>270</v>
      </c>
      <c r="C41" s="209" t="str">
        <f>VLOOKUP(B41,Concepts!C:Q,14,0)</f>
        <v>Business identification [axis]</v>
      </c>
      <c r="D41" s="93" t="str">
        <f>VLOOKUP(B41,Concepts!C:Q,15,0)</f>
        <v>Pengenalan perniagaan [paksi]</v>
      </c>
      <c r="E41" s="152" t="s">
        <v>15</v>
      </c>
      <c r="F41" s="152" t="s">
        <v>16</v>
      </c>
      <c r="G41" s="152"/>
      <c r="H41" s="152"/>
      <c r="I41" s="145"/>
      <c r="J41" s="145"/>
      <c r="K41" s="145"/>
      <c r="L41" s="145"/>
    </row>
    <row r="42" spans="1:12" x14ac:dyDescent="0.25">
      <c r="A42" s="93" t="s">
        <v>118</v>
      </c>
      <c r="B42" s="209" t="s">
        <v>10053</v>
      </c>
      <c r="C42" s="209" t="str">
        <f>VLOOKUP(B42,Concepts!C:Q,14,0)</f>
        <v>Type of form [axis]</v>
      </c>
      <c r="D42" s="93" t="str">
        <f>VLOOKUP(B42,Concepts!C:Q,15,0)</f>
        <v>Jenis bentuk [paksi]</v>
      </c>
      <c r="E42" s="211"/>
      <c r="F42" s="211"/>
      <c r="G42" s="211"/>
      <c r="H42" s="211"/>
      <c r="I42" s="145"/>
      <c r="J42" s="145"/>
      <c r="K42" s="145"/>
      <c r="L42" s="145"/>
    </row>
    <row r="43" spans="1:12" x14ac:dyDescent="0.25">
      <c r="A43" s="93" t="s">
        <v>118</v>
      </c>
      <c r="B43" s="243" t="s">
        <v>10107</v>
      </c>
      <c r="C43" s="243" t="str">
        <f>VLOOKUP(B43,Concepts!C:Q,14,0)</f>
        <v>Claim form for the qualifying exploration expenditure under paragraph 3A table 1 petroleum act [member]</v>
      </c>
      <c r="D43" s="93" t="str">
        <f>VLOOKUP(B43,Concepts!C:Q,15,0)</f>
        <v>Borang tuntutan bagi perbelanjaan carigali yang layak di bawah perenggan 3A Jadual 1 akta petroleum [ahli]</v>
      </c>
      <c r="E43" s="211"/>
      <c r="F43" s="211"/>
      <c r="G43" s="211"/>
      <c r="H43" s="211"/>
      <c r="I43" s="145"/>
      <c r="J43" s="145"/>
      <c r="K43" s="145"/>
      <c r="L43" s="145"/>
    </row>
    <row r="44" spans="1:12" x14ac:dyDescent="0.25">
      <c r="A44" s="93" t="s">
        <v>118</v>
      </c>
      <c r="B44" s="183" t="s">
        <v>10134</v>
      </c>
      <c r="C44" s="151" t="str">
        <f>VLOOKUP(B44,Concepts!C:Q,14,0)</f>
        <v>Summary of claimed amount referring to claim form for the qualifying exploration expenditure [line items]</v>
      </c>
      <c r="D44" s="93" t="str">
        <f>VLOOKUP(B44,Concepts!C:Q,15,0)</f>
        <v>Ringkasan amaun yang dituntut merujuk kepada borang tuntutan bagi perbelanjaan carigali yang layak [butiran]</v>
      </c>
      <c r="E44" s="211"/>
      <c r="F44" s="211"/>
      <c r="G44" s="211"/>
      <c r="H44" s="211"/>
      <c r="I44" s="145"/>
      <c r="J44" s="145"/>
      <c r="K44" s="145"/>
      <c r="L44" s="145"/>
    </row>
    <row r="45" spans="1:12" x14ac:dyDescent="0.25">
      <c r="A45" s="93" t="s">
        <v>118</v>
      </c>
      <c r="B45" s="209" t="s">
        <v>10083</v>
      </c>
      <c r="C45" s="26" t="str">
        <f>VLOOKUP(B45,Concepts!C:Q,14,0)</f>
        <v>Claimed amount</v>
      </c>
      <c r="D45" s="93" t="str">
        <f>VLOOKUP(B45,Concepts!C:Q,15,0)</f>
        <v>Amaun yang dituntut</v>
      </c>
      <c r="E45" s="63" t="s">
        <v>10762</v>
      </c>
      <c r="F45" s="63" t="s">
        <v>10763</v>
      </c>
      <c r="G45" s="211"/>
      <c r="H45" s="211"/>
      <c r="I45" s="145"/>
      <c r="J45" s="145"/>
      <c r="K45" s="145"/>
      <c r="L45" s="145"/>
    </row>
    <row r="46" spans="1:12" x14ac:dyDescent="0.25">
      <c r="J46" s="145"/>
      <c r="K46" s="145"/>
      <c r="L46" s="145"/>
    </row>
    <row r="47" spans="1:12" x14ac:dyDescent="0.25">
      <c r="J47" s="145"/>
      <c r="K47" s="145"/>
      <c r="L47" s="145"/>
    </row>
    <row r="48" spans="1:12" x14ac:dyDescent="0.25">
      <c r="J48" s="145"/>
      <c r="K48" s="145"/>
      <c r="L48" s="145"/>
    </row>
  </sheetData>
  <hyperlinks>
    <hyperlink ref="B3" r:id="rId1" display="http://www.hasil.gov.my/role/b/hk-1.2A"/>
    <hyperlink ref="A1" location="Overview!A1" display="[back]"/>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92D050"/>
  </sheetPr>
  <dimension ref="A1:H325"/>
  <sheetViews>
    <sheetView zoomScaleNormal="100" workbookViewId="0">
      <selection activeCell="B1" sqref="B1"/>
    </sheetView>
  </sheetViews>
  <sheetFormatPr defaultColWidth="9.140625" defaultRowHeight="15" x14ac:dyDescent="0.25"/>
  <cols>
    <col min="1" max="1" width="12.5703125" style="385" bestFit="1" customWidth="1"/>
    <col min="2" max="2" width="69.28515625" style="385" customWidth="1"/>
    <col min="3" max="8" width="32.5703125" style="492" customWidth="1"/>
    <col min="9" max="16384" width="9.140625" style="385"/>
  </cols>
  <sheetData>
    <row r="1" spans="1:8" x14ac:dyDescent="0.25">
      <c r="A1" s="137" t="s">
        <v>1366</v>
      </c>
    </row>
    <row r="2" spans="1:8" x14ac:dyDescent="0.25">
      <c r="A2" s="128" t="s">
        <v>111</v>
      </c>
      <c r="B2" s="129" t="s">
        <v>9379</v>
      </c>
    </row>
    <row r="3" spans="1:8" x14ac:dyDescent="0.25">
      <c r="A3" s="128" t="s">
        <v>122</v>
      </c>
      <c r="B3" s="129" t="str">
        <f>CONCATENATE("http://www.hasil.gov.my/role/",B2)</f>
        <v>http://www.hasil.gov.my/role/form-c1</v>
      </c>
      <c r="C3" s="65"/>
      <c r="D3" s="65"/>
    </row>
    <row r="4" spans="1:8" x14ac:dyDescent="0.25">
      <c r="A4" s="128" t="s">
        <v>123</v>
      </c>
      <c r="B4" s="129" t="s">
        <v>9378</v>
      </c>
    </row>
    <row r="5" spans="1:8" x14ac:dyDescent="0.25">
      <c r="A5" s="66" t="s">
        <v>109</v>
      </c>
      <c r="B5" s="66" t="s">
        <v>110</v>
      </c>
      <c r="C5" s="66" t="s">
        <v>121</v>
      </c>
      <c r="D5" s="66" t="s">
        <v>14562</v>
      </c>
      <c r="E5" s="66" t="s">
        <v>1050</v>
      </c>
      <c r="F5" s="66" t="s">
        <v>14563</v>
      </c>
      <c r="G5" s="66" t="s">
        <v>1065</v>
      </c>
      <c r="H5" s="66" t="s">
        <v>14564</v>
      </c>
    </row>
    <row r="6" spans="1:8" x14ac:dyDescent="0.25">
      <c r="A6" s="127" t="s">
        <v>118</v>
      </c>
      <c r="B6" s="127" t="s">
        <v>9377</v>
      </c>
      <c r="C6" s="127" t="str">
        <f>VLOOKUP(B6,Concepts!C:Q,14,0)</f>
        <v>FORM-C1 [abstract]</v>
      </c>
      <c r="D6" s="69" t="str">
        <f>VLOOKUP(B6,Concepts!C:Q,15,0)</f>
        <v>BORANG-C1 [abstrak]</v>
      </c>
      <c r="E6" s="507"/>
      <c r="F6" s="507"/>
      <c r="G6" s="507"/>
      <c r="H6" s="507"/>
    </row>
    <row r="7" spans="1:8" x14ac:dyDescent="0.25">
      <c r="A7" s="127" t="s">
        <v>118</v>
      </c>
      <c r="B7" s="67" t="s">
        <v>268</v>
      </c>
      <c r="C7" s="67" t="str">
        <f>VLOOKUP(B7,Concepts!C:Q,14,0)</f>
        <v>Business identification [abstract]</v>
      </c>
      <c r="D7" s="69" t="str">
        <f>VLOOKUP(B7,Concepts!C:Q,15,0)</f>
        <v>Pengenalan perniagaan [abstrak]</v>
      </c>
      <c r="E7" s="507"/>
      <c r="F7" s="507"/>
      <c r="G7" s="507"/>
      <c r="H7" s="507"/>
    </row>
    <row r="8" spans="1:8" x14ac:dyDescent="0.25">
      <c r="A8" s="127" t="s">
        <v>118</v>
      </c>
      <c r="B8" s="70" t="s">
        <v>269</v>
      </c>
      <c r="C8" s="70" t="str">
        <f>VLOOKUP(B8,Concepts!C:Q,14,0)</f>
        <v>Business identification [table]</v>
      </c>
      <c r="D8" s="69" t="str">
        <f>VLOOKUP(B8,Concepts!C:Q,15,0)</f>
        <v>Pengenalan perniagaan [jadual]</v>
      </c>
      <c r="E8" s="507"/>
      <c r="F8" s="507"/>
      <c r="G8" s="507"/>
      <c r="H8" s="507"/>
    </row>
    <row r="9" spans="1:8" x14ac:dyDescent="0.25">
      <c r="A9" s="127" t="s">
        <v>118</v>
      </c>
      <c r="B9" s="71" t="s">
        <v>270</v>
      </c>
      <c r="C9" s="71" t="str">
        <f>VLOOKUP(B9,Concepts!C:Q,14,0)</f>
        <v>Business identification [axis]</v>
      </c>
      <c r="D9" s="69" t="str">
        <f>VLOOKUP(B9,Concepts!C:Q,15,0)</f>
        <v>Pengenalan perniagaan [paksi]</v>
      </c>
      <c r="E9" s="506" t="s">
        <v>15</v>
      </c>
      <c r="F9" s="506" t="s">
        <v>16</v>
      </c>
      <c r="G9" s="507"/>
      <c r="H9" s="507"/>
    </row>
    <row r="10" spans="1:8" x14ac:dyDescent="0.25">
      <c r="A10" s="127" t="s">
        <v>118</v>
      </c>
      <c r="B10" s="70" t="s">
        <v>271</v>
      </c>
      <c r="C10" s="70" t="str">
        <f>VLOOKUP(B10,Concepts!C:Q,14,0)</f>
        <v>Business identification [line items]</v>
      </c>
      <c r="D10" s="69" t="str">
        <f>VLOOKUP(B10,Concepts!C:Q,15,0)</f>
        <v>Pengenalan perniagaan [butiran]</v>
      </c>
      <c r="E10" s="507"/>
      <c r="F10" s="507"/>
      <c r="G10" s="507"/>
      <c r="H10" s="507"/>
    </row>
    <row r="11" spans="1:8" x14ac:dyDescent="0.25">
      <c r="A11" s="127" t="s">
        <v>118</v>
      </c>
      <c r="B11" s="71" t="s">
        <v>267</v>
      </c>
      <c r="C11" s="71" t="str">
        <f>VLOOKUP(B11,Concepts!C:Q,14,0)</f>
        <v>Business activity</v>
      </c>
      <c r="D11" s="69" t="str">
        <f>VLOOKUP(B11,Concepts!C:Q,15,0)</f>
        <v>Aktiviti perniagaan</v>
      </c>
      <c r="E11" s="507"/>
      <c r="F11" s="507"/>
      <c r="G11" s="507"/>
      <c r="H11" s="507"/>
    </row>
    <row r="12" spans="1:8" x14ac:dyDescent="0.25">
      <c r="A12" s="127" t="s">
        <v>164</v>
      </c>
      <c r="B12" s="71" t="s">
        <v>14045</v>
      </c>
      <c r="C12" s="71" t="str">
        <f>VLOOKUP(B12,Concepts!C:Q,14,0)</f>
        <v>Business code</v>
      </c>
      <c r="D12" s="69" t="str">
        <f>VLOOKUP(B12,Concepts!C:Q,15,0)</f>
        <v>Kod perniagaan</v>
      </c>
      <c r="E12" s="507"/>
      <c r="F12" s="507"/>
      <c r="G12" s="507"/>
      <c r="H12" s="507"/>
    </row>
    <row r="13" spans="1:8" x14ac:dyDescent="0.25">
      <c r="A13" s="127" t="s">
        <v>164</v>
      </c>
      <c r="B13" s="71" t="s">
        <v>266</v>
      </c>
      <c r="C13" s="71" t="str">
        <f>VLOOKUP(B13,Concepts!C:Q,14,0)</f>
        <v>Type of business</v>
      </c>
      <c r="D13" s="69" t="str">
        <f>VLOOKUP(B13,Concepts!C:Q,15,0)</f>
        <v>Jenis perniagaan</v>
      </c>
      <c r="E13" s="507"/>
      <c r="F13" s="507"/>
      <c r="G13" s="507"/>
      <c r="H13" s="507"/>
    </row>
    <row r="14" spans="1:8" x14ac:dyDescent="0.25">
      <c r="A14" s="127" t="s">
        <v>118</v>
      </c>
      <c r="B14" s="67" t="s">
        <v>1175</v>
      </c>
      <c r="C14" s="67" t="str">
        <f>VLOOKUP(B14,Concepts!C:Q,14,0)</f>
        <v>Partnership identification [abstract]</v>
      </c>
      <c r="D14" s="69" t="str">
        <f>VLOOKUP(B14,Concepts!C:Q,15,0)</f>
        <v>Pengenalan perkongsian [abstrak]</v>
      </c>
      <c r="E14" s="507"/>
      <c r="F14" s="507"/>
      <c r="G14" s="507"/>
      <c r="H14" s="507"/>
    </row>
    <row r="15" spans="1:8" x14ac:dyDescent="0.25">
      <c r="A15" s="127" t="s">
        <v>118</v>
      </c>
      <c r="B15" s="70" t="s">
        <v>1177</v>
      </c>
      <c r="C15" s="70" t="str">
        <f>VLOOKUP(B15,Concepts!C:Q,14,0)</f>
        <v>Partnership identification [table]</v>
      </c>
      <c r="D15" s="69" t="str">
        <f>VLOOKUP(B15,Concepts!C:Q,15,0)</f>
        <v>Pengenalan perkongsian [jadual]</v>
      </c>
      <c r="E15" s="507"/>
      <c r="F15" s="507"/>
      <c r="G15" s="507"/>
      <c r="H15" s="507"/>
    </row>
    <row r="16" spans="1:8" x14ac:dyDescent="0.25">
      <c r="A16" s="127" t="s">
        <v>118</v>
      </c>
      <c r="B16" s="71" t="s">
        <v>1179</v>
      </c>
      <c r="C16" s="71" t="str">
        <f>VLOOKUP(B16,Concepts!C:Q,14,0)</f>
        <v>Partnership identification [axis]</v>
      </c>
      <c r="D16" s="69" t="str">
        <f>VLOOKUP(B16,Concepts!C:Q,15,0)</f>
        <v>Pengenalan perkongsian [paksi]</v>
      </c>
      <c r="E16" s="507"/>
      <c r="F16" s="507"/>
      <c r="G16" s="507"/>
      <c r="H16" s="507"/>
    </row>
    <row r="17" spans="1:8" x14ac:dyDescent="0.25">
      <c r="A17" s="127" t="s">
        <v>118</v>
      </c>
      <c r="B17" s="70" t="s">
        <v>1182</v>
      </c>
      <c r="C17" s="70" t="str">
        <f>VLOOKUP(B17,Concepts!C:Q,14,0)</f>
        <v>Partnership identification [line items]</v>
      </c>
      <c r="D17" s="69" t="str">
        <f>VLOOKUP(B17,Concepts!C:Q,15,0)</f>
        <v>Pengenalan perkongsian [butiran]</v>
      </c>
      <c r="E17" s="507"/>
      <c r="F17" s="507"/>
      <c r="G17" s="55"/>
      <c r="H17" s="55"/>
    </row>
    <row r="18" spans="1:8" x14ac:dyDescent="0.25">
      <c r="A18" s="127" t="s">
        <v>118</v>
      </c>
      <c r="B18" s="71" t="s">
        <v>1184</v>
      </c>
      <c r="C18" s="71" t="str">
        <f>VLOOKUP(B18,Concepts!C:Q,14,0)</f>
        <v>Name of partnership</v>
      </c>
      <c r="D18" s="69" t="str">
        <f>VLOOKUP(B18,Concepts!C:Q,15,0)</f>
        <v>Nama perkongsian</v>
      </c>
      <c r="E18" s="507"/>
      <c r="F18" s="507"/>
      <c r="G18" s="55"/>
      <c r="H18" s="55"/>
    </row>
    <row r="19" spans="1:8" x14ac:dyDescent="0.25">
      <c r="A19" s="127" t="s">
        <v>118</v>
      </c>
      <c r="B19" s="71" t="s">
        <v>1187</v>
      </c>
      <c r="C19" s="71" t="str">
        <f>VLOOKUP(B19,Concepts!C:Q,14,0)</f>
        <v>Partnership income tax number</v>
      </c>
      <c r="D19" s="69" t="str">
        <f>VLOOKUP(B19,Concepts!C:Q,15,0)</f>
        <v>Nombor cukai pendapatan perkongsian</v>
      </c>
      <c r="E19" s="507"/>
      <c r="F19" s="507"/>
      <c r="G19" s="55"/>
      <c r="H19" s="55"/>
    </row>
    <row r="20" spans="1:8" x14ac:dyDescent="0.25">
      <c r="A20" s="127" t="s">
        <v>118</v>
      </c>
      <c r="B20" s="71" t="s">
        <v>267</v>
      </c>
      <c r="C20" s="71" t="str">
        <f>VLOOKUP(B20,Concepts!C:Q,14,0)</f>
        <v>Business activity</v>
      </c>
      <c r="D20" s="69" t="str">
        <f>VLOOKUP(B20,Concepts!C:Q,15,0)</f>
        <v>Aktiviti perniagaan</v>
      </c>
      <c r="E20" s="507"/>
      <c r="F20" s="507"/>
      <c r="G20" s="55"/>
      <c r="H20" s="55"/>
    </row>
    <row r="21" spans="1:8" x14ac:dyDescent="0.25">
      <c r="A21" s="127" t="s">
        <v>164</v>
      </c>
      <c r="B21" s="71" t="s">
        <v>14045</v>
      </c>
      <c r="C21" s="71" t="str">
        <f>VLOOKUP(B21,Concepts!C:Q,14,0)</f>
        <v>Business code</v>
      </c>
      <c r="D21" s="69" t="str">
        <f>VLOOKUP(B21,Concepts!C:Q,15,0)</f>
        <v>Kod perniagaan</v>
      </c>
      <c r="E21" s="507"/>
      <c r="F21" s="507"/>
      <c r="G21" s="55"/>
      <c r="H21" s="55"/>
    </row>
    <row r="22" spans="1:8" x14ac:dyDescent="0.25">
      <c r="A22" s="127" t="s">
        <v>164</v>
      </c>
      <c r="B22" s="71" t="s">
        <v>266</v>
      </c>
      <c r="C22" s="71" t="str">
        <f>VLOOKUP(B22,Concepts!C:Q,14,0)</f>
        <v>Type of business</v>
      </c>
      <c r="D22" s="69" t="str">
        <f>VLOOKUP(B22,Concepts!C:Q,15,0)</f>
        <v>Jenis perniagaan</v>
      </c>
      <c r="E22" s="507"/>
      <c r="F22" s="507"/>
      <c r="G22" s="55"/>
      <c r="H22" s="55"/>
    </row>
    <row r="23" spans="1:8" x14ac:dyDescent="0.25">
      <c r="A23" s="127" t="s">
        <v>118</v>
      </c>
      <c r="B23" s="67" t="s">
        <v>9374</v>
      </c>
      <c r="C23" s="67" t="str">
        <f>VLOOKUP(B23,Concepts!C:Q,14,0)</f>
        <v>Co-operative society under section 77A income tax act 1967 [abstract]</v>
      </c>
      <c r="D23" s="69" t="str">
        <f>VLOOKUP(B23,Concepts!C:Q,15,0)</f>
        <v>Koperasi di bawah seksyen 77A akta cukai pendapatan 1967 [abstrak]</v>
      </c>
      <c r="E23" s="507"/>
      <c r="F23" s="507"/>
      <c r="G23" s="55"/>
      <c r="H23" s="55"/>
    </row>
    <row r="24" spans="1:8" x14ac:dyDescent="0.25">
      <c r="A24" s="127" t="s">
        <v>118</v>
      </c>
      <c r="B24" s="70" t="s">
        <v>9371</v>
      </c>
      <c r="C24" s="70" t="str">
        <f>VLOOKUP(B24,Concepts!C:Q,14,0)</f>
        <v>Complementary filing information [abstract]</v>
      </c>
      <c r="D24" s="69" t="str">
        <f>VLOOKUP(B24,Concepts!C:Q,15,0)</f>
        <v>Maklumat pemfailan pelengkap [abstrak]</v>
      </c>
      <c r="E24" s="507"/>
      <c r="F24" s="507"/>
      <c r="G24" s="55"/>
      <c r="H24" s="55"/>
    </row>
    <row r="25" spans="1:8" x14ac:dyDescent="0.25">
      <c r="A25" s="127" t="s">
        <v>118</v>
      </c>
      <c r="B25" s="71" t="s">
        <v>9368</v>
      </c>
      <c r="C25" s="71" t="str">
        <f>VLOOKUP(B25,Concepts!C:Q,14,0)</f>
        <v>Complementary filing information [table]</v>
      </c>
      <c r="D25" s="69" t="str">
        <f>VLOOKUP(B25,Concepts!C:Q,15,0)</f>
        <v>Maklumat pemfailan pelengkap [jadual]</v>
      </c>
      <c r="E25" s="507"/>
      <c r="F25" s="507"/>
      <c r="G25" s="55"/>
      <c r="H25" s="55"/>
    </row>
    <row r="26" spans="1:8" x14ac:dyDescent="0.25">
      <c r="A26" s="127" t="s">
        <v>118</v>
      </c>
      <c r="B26" s="72" t="s">
        <v>270</v>
      </c>
      <c r="C26" s="72" t="str">
        <f>VLOOKUP(B26,Concepts!C:Q,14,0)</f>
        <v>Business identification [axis]</v>
      </c>
      <c r="D26" s="69" t="str">
        <f>VLOOKUP(B26,Concepts!C:Q,15,0)</f>
        <v>Pengenalan perniagaan [paksi]</v>
      </c>
      <c r="E26" s="506" t="s">
        <v>15</v>
      </c>
      <c r="F26" s="506" t="s">
        <v>16</v>
      </c>
      <c r="G26" s="55"/>
      <c r="H26" s="55"/>
    </row>
    <row r="27" spans="1:8" x14ac:dyDescent="0.25">
      <c r="A27" s="127" t="s">
        <v>118</v>
      </c>
      <c r="B27" s="72" t="s">
        <v>8424</v>
      </c>
      <c r="C27" s="72" t="str">
        <f>VLOOKUP(B27,Concepts!C:Q,14,0)</f>
        <v>Co-operative society [axis]</v>
      </c>
      <c r="D27" s="69" t="str">
        <f>VLOOKUP(B27,Concepts!C:Q,15,0)</f>
        <v>Koperasi [paksi]</v>
      </c>
      <c r="E27" s="507"/>
      <c r="F27" s="507"/>
      <c r="G27" s="55"/>
      <c r="H27" s="55"/>
    </row>
    <row r="28" spans="1:8" x14ac:dyDescent="0.25">
      <c r="A28" s="127" t="s">
        <v>118</v>
      </c>
      <c r="B28" s="73" t="s">
        <v>8421</v>
      </c>
      <c r="C28" s="73" t="str">
        <f>VLOOKUP(B28,Concepts!C:Q,14,0)</f>
        <v>Under section 77A income tax act 1967 [member]</v>
      </c>
      <c r="D28" s="69" t="str">
        <f>VLOOKUP(B28,Concepts!C:Q,15,0)</f>
        <v>Di bawah seksyen cukai pendapatan 77A akta 1967 [ahli]</v>
      </c>
      <c r="E28" s="507"/>
      <c r="F28" s="507"/>
      <c r="G28" s="55"/>
      <c r="H28" s="55"/>
    </row>
    <row r="29" spans="1:8" x14ac:dyDescent="0.25">
      <c r="A29" s="127" t="s">
        <v>118</v>
      </c>
      <c r="B29" s="71" t="s">
        <v>9365</v>
      </c>
      <c r="C29" s="71" t="str">
        <f>VLOOKUP(B29,Concepts!C:Q,14,0)</f>
        <v>Complementary filing information [line items]</v>
      </c>
      <c r="D29" s="69" t="str">
        <f>VLOOKUP(B29,Concepts!C:Q,15,0)</f>
        <v>Maklumat pemfailan pelengkap [butiran]</v>
      </c>
      <c r="E29" s="507"/>
      <c r="F29" s="507"/>
      <c r="G29" s="55"/>
      <c r="H29" s="55"/>
    </row>
    <row r="30" spans="1:8" x14ac:dyDescent="0.25">
      <c r="A30" s="127" t="s">
        <v>118</v>
      </c>
      <c r="B30" s="72" t="s">
        <v>9362</v>
      </c>
      <c r="C30" s="72" t="str">
        <f>VLOOKUP(B30,Concepts!C:Q,14,0)</f>
        <v>Employers number</v>
      </c>
      <c r="D30" s="69" t="str">
        <f>VLOOKUP(B30,Concepts!C:Q,15,0)</f>
        <v>Bilangan majikan</v>
      </c>
      <c r="E30" s="508" t="s">
        <v>9359</v>
      </c>
      <c r="F30" s="508" t="s">
        <v>9358</v>
      </c>
      <c r="G30" s="55"/>
      <c r="H30" s="55"/>
    </row>
    <row r="31" spans="1:8" x14ac:dyDescent="0.25">
      <c r="A31" s="127" t="s">
        <v>118</v>
      </c>
      <c r="B31" s="72" t="s">
        <v>9357</v>
      </c>
      <c r="C31" s="72" t="str">
        <f>VLOOKUP(B31,Concepts!C:Q,14,0)</f>
        <v>Date of commencement of operations</v>
      </c>
      <c r="D31" s="69" t="str">
        <f>VLOOKUP(B31,Concepts!C:Q,15,0)</f>
        <v>Tarikh mula beroperasi</v>
      </c>
      <c r="E31" s="508" t="s">
        <v>9354</v>
      </c>
      <c r="F31" s="508" t="s">
        <v>9353</v>
      </c>
      <c r="G31" s="507"/>
      <c r="H31" s="507"/>
    </row>
    <row r="32" spans="1:8" x14ac:dyDescent="0.25">
      <c r="A32" s="127" t="s">
        <v>164</v>
      </c>
      <c r="B32" s="72" t="s">
        <v>9352</v>
      </c>
      <c r="C32" s="72" t="str">
        <f>VLOOKUP(B32,Concepts!C:Q,14,0)</f>
        <v>Record keeping</v>
      </c>
      <c r="D32" s="69" t="str">
        <f>VLOOKUP(B32,Concepts!C:Q,15,0)</f>
        <v>Penyimpanan rekod</v>
      </c>
      <c r="E32" s="508" t="s">
        <v>9349</v>
      </c>
      <c r="F32" s="508" t="s">
        <v>9348</v>
      </c>
      <c r="G32" s="508" t="s">
        <v>9347</v>
      </c>
      <c r="H32" s="508" t="s">
        <v>9346</v>
      </c>
    </row>
    <row r="33" spans="1:8" x14ac:dyDescent="0.25">
      <c r="A33" s="127" t="s">
        <v>118</v>
      </c>
      <c r="B33" s="70" t="s">
        <v>9345</v>
      </c>
      <c r="C33" s="70" t="str">
        <f>VLOOKUP(B33,Concepts!C:Q,14,0)</f>
        <v>Statutory income total income and total tax payable [abstract]</v>
      </c>
      <c r="D33" s="69" t="str">
        <f>VLOOKUP(B33,Concepts!C:Q,15,0)</f>
        <v>Berkanun pendapatan jumlah pendapatan dan jumlah cukai yang perlu dibayar [abstrak]</v>
      </c>
      <c r="E33" s="509" t="s">
        <v>9342</v>
      </c>
      <c r="F33" s="509" t="s">
        <v>9341</v>
      </c>
      <c r="G33" s="507"/>
      <c r="H33" s="507"/>
    </row>
    <row r="34" spans="1:8" x14ac:dyDescent="0.25">
      <c r="A34" s="127" t="s">
        <v>118</v>
      </c>
      <c r="B34" s="71" t="s">
        <v>9340</v>
      </c>
      <c r="C34" s="71" t="str">
        <f>VLOOKUP(B34,Concepts!C:Q,14,0)</f>
        <v>Statutory business income [abstract]</v>
      </c>
      <c r="D34" s="69" t="str">
        <f>VLOOKUP(B34,Concepts!C:Q,15,0)</f>
        <v>Pendapatan perniagaan berkanun [abstrak]</v>
      </c>
      <c r="E34" s="507"/>
      <c r="F34" s="507"/>
      <c r="G34" s="507"/>
      <c r="H34" s="507"/>
    </row>
    <row r="35" spans="1:8" x14ac:dyDescent="0.25">
      <c r="A35" s="127" t="s">
        <v>118</v>
      </c>
      <c r="B35" s="72" t="s">
        <v>9337</v>
      </c>
      <c r="C35" s="72" t="str">
        <f>VLOOKUP(B35,Concepts!C:Q,14,0)</f>
        <v>Statutory business income [table]</v>
      </c>
      <c r="D35" s="69" t="str">
        <f>VLOOKUP(B35,Concepts!C:Q,15,0)</f>
        <v>Pendapatan perniagaan berkanun [jadual]</v>
      </c>
      <c r="E35" s="507"/>
      <c r="F35" s="507"/>
      <c r="G35" s="507"/>
      <c r="H35" s="507"/>
    </row>
    <row r="36" spans="1:8" x14ac:dyDescent="0.25">
      <c r="A36" s="127" t="s">
        <v>118</v>
      </c>
      <c r="B36" s="73" t="s">
        <v>270</v>
      </c>
      <c r="C36" s="73" t="str">
        <f>VLOOKUP(B36,Concepts!C:Q,14,0)</f>
        <v>Business identification [axis]</v>
      </c>
      <c r="D36" s="69" t="str">
        <f>VLOOKUP(B36,Concepts!C:Q,15,0)</f>
        <v>Pengenalan perniagaan [paksi]</v>
      </c>
      <c r="E36" s="506" t="s">
        <v>15</v>
      </c>
      <c r="F36" s="506" t="s">
        <v>16</v>
      </c>
      <c r="G36" s="507"/>
      <c r="H36" s="507"/>
    </row>
    <row r="37" spans="1:8" x14ac:dyDescent="0.25">
      <c r="A37" s="127" t="s">
        <v>118</v>
      </c>
      <c r="B37" s="73" t="s">
        <v>8424</v>
      </c>
      <c r="C37" s="73" t="str">
        <f>VLOOKUP(B37,Concepts!C:Q,14,0)</f>
        <v>Co-operative society [axis]</v>
      </c>
      <c r="D37" s="69" t="str">
        <f>VLOOKUP(B37,Concepts!C:Q,15,0)</f>
        <v>Koperasi [paksi]</v>
      </c>
      <c r="E37" s="507"/>
      <c r="F37" s="507"/>
      <c r="G37" s="507"/>
      <c r="H37" s="507"/>
    </row>
    <row r="38" spans="1:8" x14ac:dyDescent="0.25">
      <c r="A38" s="127" t="s">
        <v>118</v>
      </c>
      <c r="B38" s="74" t="s">
        <v>8421</v>
      </c>
      <c r="C38" s="74" t="str">
        <f>VLOOKUP(B38,Concepts!C:Q,14,0)</f>
        <v>Under section 77A income tax act 1967 [member]</v>
      </c>
      <c r="D38" s="69" t="str">
        <f>VLOOKUP(B38,Concepts!C:Q,15,0)</f>
        <v>Di bawah seksyen cukai pendapatan 77A akta 1967 [ahli]</v>
      </c>
      <c r="E38" s="507"/>
      <c r="F38" s="507"/>
      <c r="G38" s="507"/>
      <c r="H38" s="507"/>
    </row>
    <row r="39" spans="1:8" x14ac:dyDescent="0.25">
      <c r="A39" s="127" t="s">
        <v>118</v>
      </c>
      <c r="B39" s="72" t="s">
        <v>9334</v>
      </c>
      <c r="C39" s="72" t="str">
        <f>VLOOKUP(B39,Concepts!C:Q,14,0)</f>
        <v>Statutory business income [line items]</v>
      </c>
      <c r="D39" s="69" t="str">
        <f>VLOOKUP(B39,Concepts!C:Q,15,0)</f>
        <v>Pendapatan perniagaan berkanun [butiran]</v>
      </c>
      <c r="E39" s="507"/>
      <c r="F39" s="507"/>
      <c r="G39" s="507"/>
      <c r="H39" s="507"/>
    </row>
    <row r="40" spans="1:8" x14ac:dyDescent="0.25">
      <c r="A40" s="127" t="s">
        <v>164</v>
      </c>
      <c r="B40" s="73" t="s">
        <v>14045</v>
      </c>
      <c r="C40" s="73" t="str">
        <f>VLOOKUP(B40,Concepts!C:Q,14,0)</f>
        <v>Business code</v>
      </c>
      <c r="D40" s="69" t="str">
        <f>VLOOKUP(B40,Concepts!C:Q,15,0)</f>
        <v>Kod perniagaan</v>
      </c>
      <c r="E40" s="509" t="s">
        <v>9331</v>
      </c>
      <c r="F40" s="509" t="s">
        <v>9330</v>
      </c>
      <c r="G40" s="507"/>
      <c r="H40" s="507"/>
    </row>
    <row r="41" spans="1:8" x14ac:dyDescent="0.25">
      <c r="A41" s="127" t="s">
        <v>118</v>
      </c>
      <c r="B41" s="73" t="s">
        <v>347</v>
      </c>
      <c r="C41" s="73" t="str">
        <f>VLOOKUP(B41,Concepts!C:Q,14,0)</f>
        <v>Statutory income</v>
      </c>
      <c r="D41" s="69" t="str">
        <f>VLOOKUP(B41,Concepts!C:Q,15,0)</f>
        <v>Pendapatan berkanun</v>
      </c>
      <c r="E41" s="509" t="s">
        <v>9318</v>
      </c>
      <c r="F41" s="509" t="s">
        <v>9317</v>
      </c>
      <c r="G41" s="55"/>
      <c r="H41" s="55"/>
    </row>
    <row r="42" spans="1:8" x14ac:dyDescent="0.25">
      <c r="A42" s="127" t="s">
        <v>118</v>
      </c>
      <c r="B42" s="71" t="s">
        <v>9329</v>
      </c>
      <c r="C42" s="71" t="str">
        <f>VLOOKUP(B42,Concepts!C:Q,14,0)</f>
        <v>Statutory partnership income [abstract]</v>
      </c>
      <c r="D42" s="69" t="str">
        <f>VLOOKUP(B42,Concepts!C:Q,15,0)</f>
        <v>Pendapatan perkongsian berkanun [abstrak]</v>
      </c>
      <c r="E42" s="507"/>
      <c r="F42" s="507"/>
      <c r="G42" s="55"/>
      <c r="H42" s="55"/>
    </row>
    <row r="43" spans="1:8" x14ac:dyDescent="0.25">
      <c r="A43" s="127" t="s">
        <v>118</v>
      </c>
      <c r="B43" s="72" t="s">
        <v>9326</v>
      </c>
      <c r="C43" s="72" t="str">
        <f>VLOOKUP(B43,Concepts!C:Q,14,0)</f>
        <v>Statutory partnership income [table]</v>
      </c>
      <c r="D43" s="69" t="str">
        <f>VLOOKUP(B43,Concepts!C:Q,15,0)</f>
        <v>Pendapatan perkongsian berkanun [jadual]</v>
      </c>
      <c r="E43" s="507"/>
      <c r="F43" s="507"/>
      <c r="G43" s="55"/>
      <c r="H43" s="55"/>
    </row>
    <row r="44" spans="1:8" x14ac:dyDescent="0.25">
      <c r="A44" s="127" t="s">
        <v>118</v>
      </c>
      <c r="B44" s="73" t="s">
        <v>1179</v>
      </c>
      <c r="C44" s="73" t="str">
        <f>VLOOKUP(B44,Concepts!C:Q,14,0)</f>
        <v>Partnership identification [axis]</v>
      </c>
      <c r="D44" s="69" t="str">
        <f>VLOOKUP(B44,Concepts!C:Q,15,0)</f>
        <v>Pengenalan perkongsian [paksi]</v>
      </c>
      <c r="E44" s="507"/>
      <c r="F44" s="507"/>
      <c r="G44" s="55"/>
      <c r="H44" s="55"/>
    </row>
    <row r="45" spans="1:8" x14ac:dyDescent="0.25">
      <c r="A45" s="127" t="s">
        <v>118</v>
      </c>
      <c r="B45" s="73" t="s">
        <v>8424</v>
      </c>
      <c r="C45" s="73" t="str">
        <f>VLOOKUP(B45,Concepts!C:Q,14,0)</f>
        <v>Co-operative society [axis]</v>
      </c>
      <c r="D45" s="69" t="str">
        <f>VLOOKUP(B45,Concepts!C:Q,15,0)</f>
        <v>Koperasi [paksi]</v>
      </c>
      <c r="E45" s="507"/>
      <c r="F45" s="507"/>
      <c r="G45" s="55"/>
      <c r="H45" s="55"/>
    </row>
    <row r="46" spans="1:8" x14ac:dyDescent="0.25">
      <c r="A46" s="127" t="s">
        <v>118</v>
      </c>
      <c r="B46" s="74" t="s">
        <v>8421</v>
      </c>
      <c r="C46" s="74" t="str">
        <f>VLOOKUP(B46,Concepts!C:Q,14,0)</f>
        <v>Under section 77A income tax act 1967 [member]</v>
      </c>
      <c r="D46" s="69" t="str">
        <f>VLOOKUP(B46,Concepts!C:Q,15,0)</f>
        <v>Di bawah seksyen cukai pendapatan 77A akta 1967 [ahli]</v>
      </c>
      <c r="E46" s="507"/>
      <c r="F46" s="507"/>
      <c r="G46" s="55"/>
      <c r="H46" s="55"/>
    </row>
    <row r="47" spans="1:8" x14ac:dyDescent="0.25">
      <c r="A47" s="127" t="s">
        <v>118</v>
      </c>
      <c r="B47" s="72" t="s">
        <v>9323</v>
      </c>
      <c r="C47" s="72" t="str">
        <f>VLOOKUP(B47,Concepts!C:Q,14,0)</f>
        <v>Statutory partnership income [line items]</v>
      </c>
      <c r="D47" s="69" t="str">
        <f>VLOOKUP(B47,Concepts!C:Q,15,0)</f>
        <v>Pendapatan perkongsian berkanun [butiran]</v>
      </c>
      <c r="E47" s="507"/>
      <c r="F47" s="507"/>
      <c r="G47" s="55"/>
      <c r="H47" s="55"/>
    </row>
    <row r="48" spans="1:8" x14ac:dyDescent="0.25">
      <c r="A48" s="127" t="s">
        <v>118</v>
      </c>
      <c r="B48" s="73" t="s">
        <v>133</v>
      </c>
      <c r="C48" s="73" t="str">
        <f>VLOOKUP(B48,Concepts!C:Q,14,0)</f>
        <v>Income tax number</v>
      </c>
      <c r="D48" s="69" t="str">
        <f>VLOOKUP(B48,Concepts!C:Q,15,0)</f>
        <v>Nombor cukai pendapatan</v>
      </c>
      <c r="E48" s="509" t="s">
        <v>9320</v>
      </c>
      <c r="F48" s="508" t="s">
        <v>9319</v>
      </c>
      <c r="G48" s="55"/>
      <c r="H48" s="55"/>
    </row>
    <row r="49" spans="1:8" x14ac:dyDescent="0.25">
      <c r="A49" s="127" t="s">
        <v>118</v>
      </c>
      <c r="B49" s="73" t="s">
        <v>347</v>
      </c>
      <c r="C49" s="73" t="str">
        <f>VLOOKUP(B49,Concepts!C:Q,14,0)</f>
        <v>Statutory income</v>
      </c>
      <c r="D49" s="69" t="str">
        <f>VLOOKUP(B49,Concepts!C:Q,15,0)</f>
        <v>Pendapatan berkanun</v>
      </c>
      <c r="E49" s="509" t="s">
        <v>9318</v>
      </c>
      <c r="F49" s="509" t="s">
        <v>9317</v>
      </c>
      <c r="G49" s="55"/>
      <c r="H49" s="55"/>
    </row>
    <row r="50" spans="1:8" x14ac:dyDescent="0.25">
      <c r="A50" s="127" t="s">
        <v>118</v>
      </c>
      <c r="B50" s="71" t="s">
        <v>9316</v>
      </c>
      <c r="C50" s="71" t="str">
        <f>VLOOKUP(B50,Concepts!C:Q,14,0)</f>
        <v>Computation of statutory income from businesses [abstract]</v>
      </c>
      <c r="D50" s="69" t="str">
        <f>VLOOKUP(B50,Concepts!C:Q,15,0)</f>
        <v>Pengiraan pendapatan berkanun perniagaan [abstrak]</v>
      </c>
      <c r="E50" s="509"/>
      <c r="F50" s="509"/>
      <c r="G50" s="55"/>
      <c r="H50" s="55"/>
    </row>
    <row r="51" spans="1:8" x14ac:dyDescent="0.25">
      <c r="A51" s="127" t="s">
        <v>118</v>
      </c>
      <c r="B51" s="72" t="s">
        <v>9313</v>
      </c>
      <c r="C51" s="72" t="str">
        <f>VLOOKUP(B51,Concepts!C:Q,14,0)</f>
        <v>Computation of statutory income from businesses [table]</v>
      </c>
      <c r="D51" s="69" t="str">
        <f>VLOOKUP(B51,Concepts!C:Q,15,0)</f>
        <v>Pengiraan pendapatan berkanun perniagaan [jadual]</v>
      </c>
      <c r="E51" s="509"/>
      <c r="F51" s="509"/>
      <c r="G51" s="55"/>
      <c r="H51" s="55"/>
    </row>
    <row r="52" spans="1:8" x14ac:dyDescent="0.25">
      <c r="A52" s="127" t="s">
        <v>118</v>
      </c>
      <c r="B52" s="73" t="s">
        <v>8424</v>
      </c>
      <c r="C52" s="73" t="str">
        <f>VLOOKUP(B52,Concepts!C:Q,14,0)</f>
        <v>Co-operative society [axis]</v>
      </c>
      <c r="D52" s="69" t="str">
        <f>VLOOKUP(B52,Concepts!C:Q,15,0)</f>
        <v>Koperasi [paksi]</v>
      </c>
      <c r="E52" s="509"/>
      <c r="F52" s="509"/>
      <c r="G52" s="55"/>
      <c r="H52" s="55"/>
    </row>
    <row r="53" spans="1:8" x14ac:dyDescent="0.25">
      <c r="A53" s="127" t="s">
        <v>118</v>
      </c>
      <c r="B53" s="74" t="s">
        <v>8421</v>
      </c>
      <c r="C53" s="74" t="str">
        <f>VLOOKUP(B53,Concepts!C:Q,14,0)</f>
        <v>Under section 77A income tax act 1967 [member]</v>
      </c>
      <c r="D53" s="69" t="str">
        <f>VLOOKUP(B53,Concepts!C:Q,15,0)</f>
        <v>Di bawah seksyen cukai pendapatan 77A akta 1967 [ahli]</v>
      </c>
      <c r="E53" s="509"/>
      <c r="F53" s="509"/>
      <c r="G53" s="55"/>
      <c r="H53" s="55"/>
    </row>
    <row r="54" spans="1:8" x14ac:dyDescent="0.25">
      <c r="A54" s="127" t="s">
        <v>118</v>
      </c>
      <c r="B54" s="72" t="s">
        <v>9310</v>
      </c>
      <c r="C54" s="72" t="str">
        <f>VLOOKUP(B54,Concepts!C:Q,14,0)</f>
        <v>Computation of statutory income from businesses [line items]</v>
      </c>
      <c r="D54" s="69" t="str">
        <f>VLOOKUP(B54,Concepts!C:Q,15,0)</f>
        <v>Pengiraan pendapatan berkanun perniagaan [butiran]</v>
      </c>
      <c r="E54" s="509"/>
      <c r="F54" s="509"/>
      <c r="G54" s="55"/>
      <c r="H54" s="55"/>
    </row>
    <row r="55" spans="1:8" x14ac:dyDescent="0.25">
      <c r="A55" s="127" t="s">
        <v>118</v>
      </c>
      <c r="B55" s="73" t="s">
        <v>347</v>
      </c>
      <c r="C55" s="73" t="str">
        <f>VLOOKUP(B55,Concepts!C:Q,14,0)</f>
        <v>Statutory income</v>
      </c>
      <c r="D55" s="69" t="str">
        <f>VLOOKUP(B55,Concepts!C:Q,15,0)</f>
        <v>Pendapatan berkanun</v>
      </c>
      <c r="E55" s="509" t="s">
        <v>9307</v>
      </c>
      <c r="F55" s="509" t="s">
        <v>9306</v>
      </c>
      <c r="G55" s="55"/>
      <c r="H55" s="55"/>
    </row>
    <row r="56" spans="1:8" x14ac:dyDescent="0.25">
      <c r="A56" s="127" t="s">
        <v>118</v>
      </c>
      <c r="B56" s="73" t="s">
        <v>9305</v>
      </c>
      <c r="C56" s="73" t="str">
        <f>VLOOKUP(B56,Concepts!C:Q,14,0)</f>
        <v>Business losses brought forward</v>
      </c>
      <c r="D56" s="69" t="str">
        <f>VLOOKUP(B56,Concepts!C:Q,15,0)</f>
        <v>Rugi perniagaan bawa hadapan</v>
      </c>
      <c r="E56" s="509" t="s">
        <v>9302</v>
      </c>
      <c r="F56" s="509" t="s">
        <v>9301</v>
      </c>
      <c r="G56" s="55" t="s">
        <v>9300</v>
      </c>
      <c r="H56" s="55" t="s">
        <v>9299</v>
      </c>
    </row>
    <row r="57" spans="1:8" x14ac:dyDescent="0.25">
      <c r="A57" s="127" t="s">
        <v>118</v>
      </c>
      <c r="B57" s="73" t="s">
        <v>14389</v>
      </c>
      <c r="C57" s="73" t="str">
        <f>VLOOKUP(B57,Concepts!C:Q,14,0)</f>
        <v>Statutory income less Business losses brought forward</v>
      </c>
      <c r="D57" s="69" t="str">
        <f>VLOOKUP(B57,Concepts!C:Q,15,0)</f>
        <v>Pendapatan berkanun kurang Rugi perniagaan bawa hadapan</v>
      </c>
      <c r="E57" s="509" t="s">
        <v>9298</v>
      </c>
      <c r="F57" s="508" t="s">
        <v>9297</v>
      </c>
      <c r="G57" s="55"/>
      <c r="H57" s="55"/>
    </row>
    <row r="58" spans="1:8" x14ac:dyDescent="0.25">
      <c r="A58" s="127" t="s">
        <v>118</v>
      </c>
      <c r="B58" s="71" t="s">
        <v>9296</v>
      </c>
      <c r="C58" s="71" t="str">
        <f>VLOOKUP(B58,Concepts!C:Q,14,0)</f>
        <v>Other statutory income [abstract]</v>
      </c>
      <c r="D58" s="69" t="str">
        <f>VLOOKUP(B58,Concepts!C:Q,15,0)</f>
        <v>Pendapatan berkanun lain [abstrak]</v>
      </c>
      <c r="E58" s="509" t="s">
        <v>9293</v>
      </c>
      <c r="F58" s="508" t="s">
        <v>9292</v>
      </c>
      <c r="G58" s="55"/>
      <c r="H58" s="55"/>
    </row>
    <row r="59" spans="1:8" x14ac:dyDescent="0.25">
      <c r="A59" s="127" t="s">
        <v>118</v>
      </c>
      <c r="B59" s="72" t="s">
        <v>9291</v>
      </c>
      <c r="C59" s="72" t="str">
        <f>VLOOKUP(B59,Concepts!C:Q,14,0)</f>
        <v>Other statutory income [table]</v>
      </c>
      <c r="D59" s="69" t="str">
        <f>VLOOKUP(B59,Concepts!C:Q,15,0)</f>
        <v>Pendapatan berkanun lain [jadual]</v>
      </c>
      <c r="E59" s="581"/>
      <c r="F59" s="507"/>
      <c r="G59" s="55"/>
      <c r="H59" s="55"/>
    </row>
    <row r="60" spans="1:8" x14ac:dyDescent="0.25">
      <c r="A60" s="127" t="s">
        <v>118</v>
      </c>
      <c r="B60" s="73" t="s">
        <v>8424</v>
      </c>
      <c r="C60" s="73" t="str">
        <f>VLOOKUP(B60,Concepts!C:Q,14,0)</f>
        <v>Co-operative society [axis]</v>
      </c>
      <c r="D60" s="69" t="str">
        <f>VLOOKUP(B60,Concepts!C:Q,15,0)</f>
        <v>Koperasi [paksi]</v>
      </c>
      <c r="E60" s="581"/>
      <c r="F60" s="507"/>
      <c r="G60" s="55"/>
      <c r="H60" s="55"/>
    </row>
    <row r="61" spans="1:8" x14ac:dyDescent="0.25">
      <c r="A61" s="127" t="s">
        <v>118</v>
      </c>
      <c r="B61" s="74" t="s">
        <v>8421</v>
      </c>
      <c r="C61" s="74" t="str">
        <f>VLOOKUP(B61,Concepts!C:Q,14,0)</f>
        <v>Under section 77A income tax act 1967 [member]</v>
      </c>
      <c r="D61" s="69" t="str">
        <f>VLOOKUP(B61,Concepts!C:Q,15,0)</f>
        <v>Di bawah seksyen cukai pendapatan 77A akta 1967 [ahli]</v>
      </c>
      <c r="E61" s="507"/>
      <c r="F61" s="507"/>
      <c r="G61" s="55"/>
      <c r="H61" s="55"/>
    </row>
    <row r="62" spans="1:8" x14ac:dyDescent="0.25">
      <c r="A62" s="127" t="s">
        <v>118</v>
      </c>
      <c r="B62" s="72" t="s">
        <v>9288</v>
      </c>
      <c r="C62" s="72" t="str">
        <f>VLOOKUP(B62,Concepts!C:Q,14,0)</f>
        <v>Other statutory income [line items]</v>
      </c>
      <c r="D62" s="69" t="str">
        <f>VLOOKUP(B62,Concepts!C:Q,15,0)</f>
        <v>Pendapatan berkanun lain [butiran]</v>
      </c>
      <c r="E62" s="507"/>
      <c r="F62" s="507"/>
      <c r="G62" s="55"/>
      <c r="H62" s="55"/>
    </row>
    <row r="63" spans="1:8" x14ac:dyDescent="0.25">
      <c r="A63" s="127" t="s">
        <v>118</v>
      </c>
      <c r="B63" s="73" t="s">
        <v>4424</v>
      </c>
      <c r="C63" s="73" t="str">
        <f>VLOOKUP(B63,Concepts!C:Q,14,0)</f>
        <v>Dividend income</v>
      </c>
      <c r="D63" s="69" t="str">
        <f>VLOOKUP(B63,Concepts!C:Q,15,0)</f>
        <v>Pendapatan dividen</v>
      </c>
      <c r="E63" s="508" t="s">
        <v>9285</v>
      </c>
      <c r="F63" s="508" t="s">
        <v>9284</v>
      </c>
      <c r="G63" s="55"/>
      <c r="H63" s="55"/>
    </row>
    <row r="64" spans="1:8" x14ac:dyDescent="0.25">
      <c r="A64" s="127" t="s">
        <v>118</v>
      </c>
      <c r="B64" s="73" t="s">
        <v>4409</v>
      </c>
      <c r="C64" s="73" t="str">
        <f>VLOOKUP(B64,Concepts!C:Q,14,0)</f>
        <v>Interest income</v>
      </c>
      <c r="D64" s="69" t="str">
        <f>VLOOKUP(B64,Concepts!C:Q,15,0)</f>
        <v>Pendapatan faedah</v>
      </c>
      <c r="E64" s="508" t="s">
        <v>9283</v>
      </c>
      <c r="F64" s="508" t="s">
        <v>9282</v>
      </c>
      <c r="G64" s="55"/>
      <c r="H64" s="55"/>
    </row>
    <row r="65" spans="1:8" x14ac:dyDescent="0.25">
      <c r="A65" s="127" t="s">
        <v>118</v>
      </c>
      <c r="B65" s="73" t="s">
        <v>9281</v>
      </c>
      <c r="C65" s="73" t="str">
        <f>VLOOKUP(B65,Concepts!C:Q,14,0)</f>
        <v>Discounts</v>
      </c>
      <c r="D65" s="69" t="str">
        <f>VLOOKUP(B65,Concepts!C:Q,15,0)</f>
        <v>Diskaun</v>
      </c>
      <c r="E65" s="508" t="s">
        <v>9279</v>
      </c>
      <c r="F65" s="509" t="s">
        <v>14565</v>
      </c>
      <c r="G65" s="55"/>
      <c r="H65" s="55"/>
    </row>
    <row r="66" spans="1:8" x14ac:dyDescent="0.25">
      <c r="A66" s="127" t="s">
        <v>118</v>
      </c>
      <c r="B66" s="73" t="s">
        <v>4419</v>
      </c>
      <c r="C66" s="73" t="str">
        <f>VLOOKUP(B66,Concepts!C:Q,14,0)</f>
        <v>Rental income</v>
      </c>
      <c r="D66" s="69" t="str">
        <f>VLOOKUP(B66,Concepts!C:Q,15,0)</f>
        <v>Pendapatan sewa</v>
      </c>
      <c r="E66" s="509" t="s">
        <v>9278</v>
      </c>
      <c r="F66" s="509" t="s">
        <v>14566</v>
      </c>
      <c r="G66" s="55"/>
      <c r="H66" s="55"/>
    </row>
    <row r="67" spans="1:8" x14ac:dyDescent="0.25">
      <c r="A67" s="127" t="s">
        <v>118</v>
      </c>
      <c r="B67" s="73" t="s">
        <v>4414</v>
      </c>
      <c r="C67" s="73" t="str">
        <f>VLOOKUP(B67,Concepts!C:Q,14,0)</f>
        <v>Royalty income</v>
      </c>
      <c r="D67" s="69" t="str">
        <f>VLOOKUP(B67,Concepts!C:Q,15,0)</f>
        <v>Pendapatan royalti</v>
      </c>
      <c r="E67" s="508" t="s">
        <v>9277</v>
      </c>
      <c r="F67" s="509" t="s">
        <v>14567</v>
      </c>
      <c r="G67" s="55"/>
      <c r="H67" s="55"/>
    </row>
    <row r="68" spans="1:8" x14ac:dyDescent="0.25">
      <c r="A68" s="127" t="s">
        <v>118</v>
      </c>
      <c r="B68" s="73" t="s">
        <v>9276</v>
      </c>
      <c r="C68" s="73" t="str">
        <f>VLOOKUP(B68,Concepts!C:Q,14,0)</f>
        <v>Premiums</v>
      </c>
      <c r="D68" s="69" t="str">
        <f>VLOOKUP(B68,Concepts!C:Q,15,0)</f>
        <v>Premium</v>
      </c>
      <c r="E68" s="508" t="s">
        <v>9274</v>
      </c>
      <c r="F68" s="509" t="s">
        <v>14568</v>
      </c>
      <c r="G68" s="55"/>
      <c r="H68" s="55"/>
    </row>
    <row r="69" spans="1:8" x14ac:dyDescent="0.25">
      <c r="A69" s="127" t="s">
        <v>118</v>
      </c>
      <c r="B69" s="73" t="s">
        <v>9273</v>
      </c>
      <c r="C69" s="73" t="str">
        <f>VLOOKUP(B69,Concepts!C:Q,14,0)</f>
        <v>Other statutory income</v>
      </c>
      <c r="D69" s="69" t="str">
        <f>VLOOKUP(B69,Concepts!C:Q,15,0)</f>
        <v>Pendapatan berkanun lain</v>
      </c>
      <c r="E69" s="508" t="s">
        <v>9270</v>
      </c>
      <c r="F69" s="509" t="s">
        <v>14569</v>
      </c>
      <c r="G69" s="55"/>
      <c r="H69" s="55"/>
    </row>
    <row r="70" spans="1:8" x14ac:dyDescent="0.25">
      <c r="A70" s="127" t="s">
        <v>118</v>
      </c>
      <c r="B70" s="73" t="s">
        <v>9269</v>
      </c>
      <c r="C70" s="73" t="str">
        <f>VLOOKUP(B70,Concepts!C:Q,14,0)</f>
        <v>Additions pursuant to paragraph 43 (1)c</v>
      </c>
      <c r="D70" s="69" t="str">
        <f>VLOOKUP(B70,Concepts!C:Q,15,0)</f>
        <v>Tambahan mengikut peruntukan perenggan 43(1)(c )</v>
      </c>
      <c r="E70" s="508" t="s">
        <v>9266</v>
      </c>
      <c r="F70" s="509" t="s">
        <v>14570</v>
      </c>
      <c r="G70" s="55"/>
      <c r="H70" s="55"/>
    </row>
    <row r="71" spans="1:8" x14ac:dyDescent="0.25">
      <c r="A71" s="127" t="s">
        <v>118</v>
      </c>
      <c r="B71" s="73" t="s">
        <v>13927</v>
      </c>
      <c r="C71" s="73" t="str">
        <f>VLOOKUP(B71,Concepts!C:Q,14,0)</f>
        <v>Additions pursuant to paragraph 43 (1)c add Dividends add Interests and discounts add Other income add Rents royalties and premiums</v>
      </c>
      <c r="D71" s="69" t="str">
        <f>VLOOKUP(B71,Concepts!C:Q,15,0)</f>
        <v>Tambahan mengikut peruntukan perenggan 43 (1) c menambah Dividen menambah Faedah dan diskaun menambah pendapatan tambahan lain Rents royalti dan premium</v>
      </c>
      <c r="E71" s="508" t="s">
        <v>9265</v>
      </c>
      <c r="F71" s="509" t="s">
        <v>14571</v>
      </c>
      <c r="G71" s="507"/>
      <c r="H71" s="507"/>
    </row>
    <row r="72" spans="1:8" x14ac:dyDescent="0.25">
      <c r="A72" s="127" t="s">
        <v>118</v>
      </c>
      <c r="B72" s="73" t="s">
        <v>9264</v>
      </c>
      <c r="C72" s="73" t="str">
        <f>VLOOKUP(B72,Concepts!C:Q,14,0)</f>
        <v>Aggregate income</v>
      </c>
      <c r="D72" s="69" t="str">
        <f>VLOOKUP(B72,Concepts!C:Q,15,0)</f>
        <v>Pendapatan agregat</v>
      </c>
      <c r="E72" s="508" t="s">
        <v>9262</v>
      </c>
      <c r="F72" s="509" t="s">
        <v>14572</v>
      </c>
      <c r="G72" s="507"/>
      <c r="H72" s="507"/>
    </row>
    <row r="73" spans="1:8" x14ac:dyDescent="0.25">
      <c r="A73" s="127" t="s">
        <v>118</v>
      </c>
      <c r="B73" s="73" t="s">
        <v>9261</v>
      </c>
      <c r="C73" s="73" t="str">
        <f>VLOOKUP(B73,Concepts!C:Q,14,0)</f>
        <v>Less current year business losses</v>
      </c>
      <c r="D73" s="69" t="str">
        <f>VLOOKUP(B73,Concepts!C:Q,15,0)</f>
        <v>Rugi perniagaan tahun semasa</v>
      </c>
      <c r="E73" s="509" t="s">
        <v>13505</v>
      </c>
      <c r="F73" s="509" t="s">
        <v>14573</v>
      </c>
      <c r="G73" s="507" t="s">
        <v>9258</v>
      </c>
      <c r="H73" s="507" t="s">
        <v>14574</v>
      </c>
    </row>
    <row r="74" spans="1:8" x14ac:dyDescent="0.25">
      <c r="A74" s="127" t="s">
        <v>118</v>
      </c>
      <c r="B74" s="73" t="s">
        <v>9257</v>
      </c>
      <c r="C74" s="73" t="str">
        <f>VLOOKUP(B74,Concepts!C:Q,14,0)</f>
        <v>Aggregate income less Current year business losses</v>
      </c>
      <c r="D74" s="69" t="str">
        <f>VLOOKUP(B74,Concepts!C:Q,15,0)</f>
        <v>Pendapatan agregat tahun kurang Semasa kerugian perniagaan</v>
      </c>
      <c r="E74" s="508" t="s">
        <v>9256</v>
      </c>
      <c r="F74" s="509" t="s">
        <v>14575</v>
      </c>
      <c r="G74" s="507"/>
      <c r="H74" s="507"/>
    </row>
    <row r="75" spans="1:8" x14ac:dyDescent="0.25">
      <c r="A75" s="127" t="s">
        <v>118</v>
      </c>
      <c r="B75" s="73" t="s">
        <v>5769</v>
      </c>
      <c r="C75" s="73" t="str">
        <f>VLOOKUP(B75,Concepts!C:Q,14,0)</f>
        <v>Other expenditure [abstract]</v>
      </c>
      <c r="D75" s="69" t="str">
        <f>VLOOKUP(B75,Concepts!C:Q,15,0)</f>
        <v>Perbelanjaan lain [abstrak]</v>
      </c>
      <c r="E75" s="508" t="s">
        <v>9255</v>
      </c>
      <c r="F75" s="509" t="s">
        <v>9254</v>
      </c>
      <c r="G75" s="507"/>
      <c r="H75" s="507"/>
    </row>
    <row r="76" spans="1:8" x14ac:dyDescent="0.25">
      <c r="A76" s="127" t="s">
        <v>118</v>
      </c>
      <c r="B76" s="74" t="s">
        <v>9253</v>
      </c>
      <c r="C76" s="74" t="str">
        <f>VLOOKUP(B76,Concepts!C:Q,14,0)</f>
        <v>Prospecting expenditure schedule 4 and paragraph 44 (1)b</v>
      </c>
      <c r="D76" s="69" t="str">
        <f>VLOOKUP(B76,Concepts!C:Q,15,0)</f>
        <v>Perbelanjaan mencari gali - jadual 4 dan perenggan 44(1)(b)</v>
      </c>
      <c r="E76" s="508" t="s">
        <v>9250</v>
      </c>
      <c r="F76" s="509" t="s">
        <v>14576</v>
      </c>
      <c r="G76" s="507"/>
      <c r="H76" s="507"/>
    </row>
    <row r="77" spans="1:8" x14ac:dyDescent="0.25">
      <c r="A77" s="127" t="s">
        <v>118</v>
      </c>
      <c r="B77" s="74" t="s">
        <v>9249</v>
      </c>
      <c r="C77" s="74" t="str">
        <f>VLOOKUP(B77,Concepts!C:Q,14,0)</f>
        <v>Preoperation business expenditure schedule 4B and paragraph 44 (1)b</v>
      </c>
      <c r="D77" s="69" t="str">
        <f>VLOOKUP(B77,Concepts!C:Q,15,0)</f>
        <v>Perbelanjaan pra-operasi perniagaan - jadual 4b dan perenggan 44(1)(b)</v>
      </c>
      <c r="E77" s="508" t="s">
        <v>9246</v>
      </c>
      <c r="F77" s="509" t="s">
        <v>14577</v>
      </c>
      <c r="G77" s="507"/>
      <c r="H77" s="507"/>
    </row>
    <row r="78" spans="1:8" x14ac:dyDescent="0.25">
      <c r="A78" s="127" t="s">
        <v>118</v>
      </c>
      <c r="B78" s="73" t="s">
        <v>9245</v>
      </c>
      <c r="C78" s="73" t="str">
        <f>VLOOKUP(B78,Concepts!C:Q,14,0)</f>
        <v>Aggregate income less Current year business losses less Preoperation business expenditure schedule 4B and paragraph 44 (1)b less Prospecting expenditure schedule 4 and paragraph 44 (1)b</v>
      </c>
      <c r="D78" s="69" t="str">
        <f>VLOOKUP(B78,Concepts!C:Q,15,0)</f>
        <v>Pendapatan agregat kurang Semasa kerugian perniagaan tahun kurang Preoperation jadual perbelanjaan perniagaan 4B dan perenggan 44 (1) b kurang Prospecting jadual perbelanjaan 4 dan perenggan 44 (1) b</v>
      </c>
      <c r="E78" s="508" t="s">
        <v>9244</v>
      </c>
      <c r="F78" s="509" t="s">
        <v>14578</v>
      </c>
      <c r="G78" s="507"/>
      <c r="H78" s="507"/>
    </row>
    <row r="79" spans="1:8" x14ac:dyDescent="0.25">
      <c r="A79" s="127" t="s">
        <v>118</v>
      </c>
      <c r="B79" s="73" t="s">
        <v>9243</v>
      </c>
      <c r="C79" s="73" t="str">
        <f>VLOOKUP(B79,Concepts!C:Q,14,0)</f>
        <v>Donations / gift / contributions / zakat [abstract]</v>
      </c>
      <c r="D79" s="69" t="str">
        <f>VLOOKUP(B79,Concepts!C:Q,15,0)</f>
        <v>Derma / hadiah / sumbangan / zakat [abstrak]</v>
      </c>
      <c r="E79" s="508" t="s">
        <v>9240</v>
      </c>
      <c r="F79" s="509" t="s">
        <v>9239</v>
      </c>
      <c r="G79" s="507"/>
      <c r="H79" s="507"/>
    </row>
    <row r="80" spans="1:8" x14ac:dyDescent="0.25">
      <c r="A80" s="127" t="s">
        <v>118</v>
      </c>
      <c r="B80" s="74" t="s">
        <v>9238</v>
      </c>
      <c r="C80" s="74" t="str">
        <f>VLOOKUP(B80,Concepts!C:Q,14,0)</f>
        <v>Gift of money to government / local authority</v>
      </c>
      <c r="D80" s="69" t="str">
        <f>VLOOKUP(B80,Concepts!C:Q,15,0)</f>
        <v>Hadiah wang kepada kerajaan / kerajaan tempatan</v>
      </c>
      <c r="E80" s="508" t="s">
        <v>9235</v>
      </c>
      <c r="F80" s="509" t="s">
        <v>14579</v>
      </c>
      <c r="G80" s="507"/>
      <c r="H80" s="507"/>
    </row>
    <row r="81" spans="1:8" x14ac:dyDescent="0.25">
      <c r="A81" s="127" t="s">
        <v>118</v>
      </c>
      <c r="B81" s="74" t="s">
        <v>9234</v>
      </c>
      <c r="C81" s="74" t="str">
        <f>VLOOKUP(B81,Concepts!C:Q,14,0)</f>
        <v>Gift of money to approved institutions or organisations</v>
      </c>
      <c r="D81" s="69" t="str">
        <f>VLOOKUP(B81,Concepts!C:Q,15,0)</f>
        <v>Hadiah wang kepada institusi atau organisasi diluluskan</v>
      </c>
      <c r="E81" s="508" t="s">
        <v>9231</v>
      </c>
      <c r="F81" s="509" t="s">
        <v>14580</v>
      </c>
      <c r="G81" s="507"/>
      <c r="H81" s="507"/>
    </row>
    <row r="82" spans="1:8" x14ac:dyDescent="0.25">
      <c r="A82" s="127" t="s">
        <v>118</v>
      </c>
      <c r="B82" s="74" t="s">
        <v>9230</v>
      </c>
      <c r="C82" s="74" t="str">
        <f>VLOOKUP(B82,Concepts!C:Q,14,0)</f>
        <v>Gift of money or cost of contribution in kind for any approved sports activity or sports body</v>
      </c>
      <c r="D82" s="69" t="str">
        <f>VLOOKUP(B82,Concepts!C:Q,15,0)</f>
        <v>Hadiah wang atau kos sumbangan manfaat kepada aktiviti sukan atau badan sukan yang diluluskan</v>
      </c>
      <c r="E82" s="509" t="s">
        <v>9227</v>
      </c>
      <c r="F82" s="509" t="s">
        <v>14581</v>
      </c>
      <c r="G82" s="507"/>
      <c r="H82" s="507"/>
    </row>
    <row r="83" spans="1:8" x14ac:dyDescent="0.25">
      <c r="A83" s="127" t="s">
        <v>118</v>
      </c>
      <c r="B83" s="74" t="s">
        <v>9226</v>
      </c>
      <c r="C83" s="74" t="str">
        <f>VLOOKUP(B83,Concepts!C:Q,14,0)</f>
        <v>Gift of money or cost of contribution in kind for any project of national interest approved by minister of finance</v>
      </c>
      <c r="D83" s="69" t="str">
        <f>VLOOKUP(B83,Concepts!C:Q,15,0)</f>
        <v>Hadiah wang atau kos sumbangan manfaat kepada projek berkepentingan negara yang diluluskan oleh menteri kewangan</v>
      </c>
      <c r="E83" s="509" t="s">
        <v>9224</v>
      </c>
      <c r="F83" s="509" t="s">
        <v>14582</v>
      </c>
      <c r="G83" s="507"/>
      <c r="H83" s="507"/>
    </row>
    <row r="84" spans="1:8" x14ac:dyDescent="0.25">
      <c r="A84" s="127" t="s">
        <v>118</v>
      </c>
      <c r="B84" s="74" t="s">
        <v>9223</v>
      </c>
      <c r="C84" s="74" t="str">
        <f>VLOOKUP(B84,Concepts!C:Q,14,0)</f>
        <v>Restricted to 7 percent of A23</v>
      </c>
      <c r="D84" s="69" t="str">
        <f>VLOOKUP(B84,Concepts!C:Q,15,0)</f>
        <v>Terhad kepada 7 peratus daripada A23</v>
      </c>
      <c r="E84" s="509" t="s">
        <v>9220</v>
      </c>
      <c r="F84" s="509" t="s">
        <v>14583</v>
      </c>
      <c r="G84" s="507"/>
      <c r="H84" s="507"/>
    </row>
    <row r="85" spans="1:8" x14ac:dyDescent="0.25">
      <c r="A85" s="127" t="s">
        <v>118</v>
      </c>
      <c r="B85" s="74" t="s">
        <v>9219</v>
      </c>
      <c r="C85" s="74" t="str">
        <f>VLOOKUP(B85,Concepts!C:Q,14,0)</f>
        <v>Gift of artefacts manuscripts or paintings</v>
      </c>
      <c r="D85" s="69" t="str">
        <f>VLOOKUP(B85,Concepts!C:Q,15,0)</f>
        <v>Hadiah artifak, manuskrip atau lukisan</v>
      </c>
      <c r="E85" s="509" t="s">
        <v>9216</v>
      </c>
      <c r="F85" s="509" t="s">
        <v>14584</v>
      </c>
      <c r="G85" s="507"/>
      <c r="H85" s="507"/>
    </row>
    <row r="86" spans="1:8" x14ac:dyDescent="0.25">
      <c r="A86" s="127" t="s">
        <v>118</v>
      </c>
      <c r="B86" s="74" t="s">
        <v>9215</v>
      </c>
      <c r="C86" s="74" t="str">
        <f>VLOOKUP(B86,Concepts!C:Q,14,0)</f>
        <v>Gift of money for provision of library facilities or to libraries</v>
      </c>
      <c r="D86" s="69" t="str">
        <f>VLOOKUP(B86,Concepts!C:Q,15,0)</f>
        <v>Hadiah wang untuk kemudahan perpustakaan atau kepada perpustakaan</v>
      </c>
      <c r="E86" s="509" t="s">
        <v>9212</v>
      </c>
      <c r="F86" s="509" t="s">
        <v>14585</v>
      </c>
      <c r="G86" s="507"/>
      <c r="H86" s="507"/>
    </row>
    <row r="87" spans="1:8" x14ac:dyDescent="0.25">
      <c r="A87" s="127" t="s">
        <v>118</v>
      </c>
      <c r="B87" s="74" t="s">
        <v>10800</v>
      </c>
      <c r="C87" s="74" t="str">
        <f>VLOOKUP(B87,Concepts!C:Q,14,0)</f>
        <v>Gift of paintings to national art gallery or any state art gallery</v>
      </c>
      <c r="D87" s="69" t="str">
        <f>VLOOKUP(B87,Concepts!C:Q,15,0)</f>
        <v>Hadiah lukisan kepada balai seni lukis negara atau balai seni lukis negeri</v>
      </c>
      <c r="E87" s="509" t="s">
        <v>9210</v>
      </c>
      <c r="F87" s="509" t="s">
        <v>14586</v>
      </c>
      <c r="G87" s="507"/>
      <c r="H87" s="507"/>
    </row>
    <row r="88" spans="1:8" x14ac:dyDescent="0.25">
      <c r="A88" s="127" t="s">
        <v>118</v>
      </c>
      <c r="B88" s="74" t="s">
        <v>9209</v>
      </c>
      <c r="C88" s="74" t="str">
        <f>VLOOKUP(B88,Concepts!C:Q,14,0)</f>
        <v>Zakat business</v>
      </c>
      <c r="D88" s="69" t="str">
        <f>VLOOKUP(B88,Concepts!C:Q,15,0)</f>
        <v>Zakat perniagaan</v>
      </c>
      <c r="E88" s="509" t="s">
        <v>9206</v>
      </c>
      <c r="F88" s="509" t="s">
        <v>14587</v>
      </c>
      <c r="G88" s="507" t="s">
        <v>9205</v>
      </c>
      <c r="H88" s="507" t="s">
        <v>14819</v>
      </c>
    </row>
    <row r="89" spans="1:8" x14ac:dyDescent="0.25">
      <c r="A89" s="127" t="s">
        <v>118</v>
      </c>
      <c r="B89" s="73" t="s">
        <v>13928</v>
      </c>
      <c r="C89" s="73" t="str">
        <f>VLOOKUP(B89,Concepts!C:Q,14,0)</f>
        <v>Aggregate income less Current year business losses less Donations / gift / contributions / zakat abstract less Current year business losses less Preoperation business expenditure schedule 4B and paragraph 44 (1)b less Prospecting expenditure schedule 4 and paragraph 44 (1)b</v>
      </c>
      <c r="D89" s="69" t="str">
        <f>VLOOKUP(B89,Concepts!C:Q,15,0)</f>
        <v>Pendapatan agregat kerugian perniagaan tahun kurang Semasa kurang Derma / Hadiah / sumbangan / abstrak zakat kurang Semasa kerugian perniagaan tahun kurang Preoperation jadual perbelanjaan perniagaan 4B dan perenggan 44 (1) b kurang Prospecting jadual perbelanjaan 4 dan perenggan 44 (1) b</v>
      </c>
      <c r="E89" s="509" t="s">
        <v>9204</v>
      </c>
      <c r="F89" s="509" t="s">
        <v>14588</v>
      </c>
      <c r="G89" s="507"/>
      <c r="H89" s="507"/>
    </row>
    <row r="90" spans="1:8" x14ac:dyDescent="0.25">
      <c r="A90" s="127" t="s">
        <v>118</v>
      </c>
      <c r="B90" s="73" t="s">
        <v>9203</v>
      </c>
      <c r="C90" s="73" t="str">
        <f>VLOOKUP(B90,Concepts!C:Q,14,0)</f>
        <v>Taxable pioneer income</v>
      </c>
      <c r="D90" s="69" t="str">
        <f>VLOOKUP(B90,Concepts!C:Q,15,0)</f>
        <v>Pendapatan perintis kena cukai</v>
      </c>
      <c r="E90" s="509" t="s">
        <v>9200</v>
      </c>
      <c r="F90" s="509" t="s">
        <v>14589</v>
      </c>
      <c r="G90" s="507"/>
      <c r="H90" s="507"/>
    </row>
    <row r="91" spans="1:8" x14ac:dyDescent="0.25">
      <c r="A91" s="127" t="s">
        <v>118</v>
      </c>
      <c r="B91" s="73" t="s">
        <v>9199</v>
      </c>
      <c r="C91" s="73" t="str">
        <f>VLOOKUP(B91,Concepts!C:Q,14,0)</f>
        <v>Deduction under subsection 65A(a)</v>
      </c>
      <c r="D91" s="69" t="str">
        <f>VLOOKUP(B91,Concepts!C:Q,15,0)</f>
        <v>Potongan di bawah subseksyen 65a(a)</v>
      </c>
      <c r="E91" s="509" t="s">
        <v>9196</v>
      </c>
      <c r="F91" s="509" t="s">
        <v>14590</v>
      </c>
      <c r="G91" s="507"/>
      <c r="H91" s="507"/>
    </row>
    <row r="92" spans="1:8" x14ac:dyDescent="0.25">
      <c r="A92" s="127" t="s">
        <v>118</v>
      </c>
      <c r="B92" s="73" t="s">
        <v>9195</v>
      </c>
      <c r="C92" s="73" t="str">
        <f>VLOOKUP(B92,Concepts!C:Q,14,0)</f>
        <v>Deduction under subsection 65A(b)</v>
      </c>
      <c r="D92" s="69" t="str">
        <f>VLOOKUP(B92,Concepts!C:Q,15,0)</f>
        <v>Potongan di bawah subseksyen 65a(b)</v>
      </c>
      <c r="E92" s="508" t="s">
        <v>9192</v>
      </c>
      <c r="F92" s="509" t="s">
        <v>14591</v>
      </c>
      <c r="G92" s="507"/>
      <c r="H92" s="507"/>
    </row>
    <row r="93" spans="1:8" x14ac:dyDescent="0.25">
      <c r="A93" s="127" t="s">
        <v>118</v>
      </c>
      <c r="B93" s="73" t="s">
        <v>8248</v>
      </c>
      <c r="C93" s="73" t="str">
        <f>VLOOKUP(B93,Concepts!C:Q,14,0)</f>
        <v>Chargeable income</v>
      </c>
      <c r="D93" s="69" t="str">
        <f>VLOOKUP(B93,Concepts!C:Q,15,0)</f>
        <v>Pendapatan Bercukai</v>
      </c>
      <c r="E93" s="509" t="s">
        <v>9191</v>
      </c>
      <c r="F93" s="509" t="s">
        <v>14592</v>
      </c>
      <c r="G93" s="507"/>
      <c r="H93" s="507"/>
    </row>
    <row r="94" spans="1:8" x14ac:dyDescent="0.25">
      <c r="A94" s="127" t="s">
        <v>118</v>
      </c>
      <c r="B94" s="70" t="s">
        <v>9190</v>
      </c>
      <c r="C94" s="70" t="str">
        <f>VLOOKUP(B94,Concepts!C:Q,14,0)</f>
        <v>Tax payable [abstract]</v>
      </c>
      <c r="D94" s="69" t="str">
        <f>VLOOKUP(B94,Concepts!C:Q,15,0)</f>
        <v>Cukai yang kena dibayar [abstrak]</v>
      </c>
      <c r="E94" s="510" t="s">
        <v>9187</v>
      </c>
      <c r="F94" s="510" t="s">
        <v>9186</v>
      </c>
      <c r="G94" s="55"/>
      <c r="H94" s="55"/>
    </row>
    <row r="95" spans="1:8" x14ac:dyDescent="0.25">
      <c r="A95" s="127" t="s">
        <v>118</v>
      </c>
      <c r="B95" s="71" t="s">
        <v>9185</v>
      </c>
      <c r="C95" s="71" t="str">
        <f>VLOOKUP(B95,Concepts!C:Q,14,0)</f>
        <v>Tax payable [table]</v>
      </c>
      <c r="D95" s="69" t="str">
        <f>VLOOKUP(B95,Concepts!C:Q,15,0)</f>
        <v>Cukai yang kena dibayar [jadual]</v>
      </c>
      <c r="E95" s="510"/>
      <c r="F95" s="510"/>
      <c r="G95" s="55"/>
      <c r="H95" s="55"/>
    </row>
    <row r="96" spans="1:8" x14ac:dyDescent="0.25">
      <c r="A96" s="127" t="s">
        <v>118</v>
      </c>
      <c r="B96" s="72" t="s">
        <v>8424</v>
      </c>
      <c r="C96" s="72" t="str">
        <f>VLOOKUP(B96,Concepts!C:Q,14,0)</f>
        <v>Co-operative society [axis]</v>
      </c>
      <c r="D96" s="69" t="str">
        <f>VLOOKUP(B96,Concepts!C:Q,15,0)</f>
        <v>Koperasi [paksi]</v>
      </c>
      <c r="E96" s="510"/>
      <c r="F96" s="510"/>
      <c r="G96" s="55"/>
      <c r="H96" s="55"/>
    </row>
    <row r="97" spans="1:8" x14ac:dyDescent="0.25">
      <c r="A97" s="127" t="s">
        <v>118</v>
      </c>
      <c r="B97" s="73" t="s">
        <v>8421</v>
      </c>
      <c r="C97" s="73" t="str">
        <f>VLOOKUP(B97,Concepts!C:Q,14,0)</f>
        <v>Under section 77A income tax act 1967 [member]</v>
      </c>
      <c r="D97" s="69" t="str">
        <f>VLOOKUP(B97,Concepts!C:Q,15,0)</f>
        <v>Di bawah seksyen cukai pendapatan 77A akta 1967 [ahli]</v>
      </c>
      <c r="E97" s="510"/>
      <c r="F97" s="510"/>
      <c r="G97" s="55"/>
      <c r="H97" s="55"/>
    </row>
    <row r="98" spans="1:8" x14ac:dyDescent="0.25">
      <c r="A98" s="127" t="s">
        <v>118</v>
      </c>
      <c r="B98" s="71" t="s">
        <v>9182</v>
      </c>
      <c r="C98" s="71" t="str">
        <f>VLOOKUP(B98,Concepts!C:Q,14,0)</f>
        <v>Tax payable [line items]</v>
      </c>
      <c r="D98" s="69" t="str">
        <f>VLOOKUP(B98,Concepts!C:Q,15,0)</f>
        <v>Cukai yang kena dibayar [butiran]</v>
      </c>
      <c r="E98" s="510"/>
      <c r="F98" s="510"/>
      <c r="G98" s="55"/>
      <c r="H98" s="55"/>
    </row>
    <row r="99" spans="1:8" x14ac:dyDescent="0.25">
      <c r="A99" s="127" t="s">
        <v>118</v>
      </c>
      <c r="B99" s="72" t="s">
        <v>8248</v>
      </c>
      <c r="C99" s="72" t="str">
        <f>VLOOKUP(B99,Concepts!C:Q,14,0)</f>
        <v>Chargeable income</v>
      </c>
      <c r="D99" s="69" t="str">
        <f>VLOOKUP(B99,Concepts!C:Q,15,0)</f>
        <v>Pendapatan Bercukai</v>
      </c>
      <c r="E99" s="510" t="s">
        <v>9179</v>
      </c>
      <c r="F99" s="510" t="s">
        <v>9178</v>
      </c>
      <c r="G99" s="507" t="s">
        <v>9177</v>
      </c>
      <c r="H99" s="507" t="s">
        <v>9176</v>
      </c>
    </row>
    <row r="100" spans="1:8" x14ac:dyDescent="0.25">
      <c r="A100" s="127" t="s">
        <v>118</v>
      </c>
      <c r="B100" s="72" t="s">
        <v>9175</v>
      </c>
      <c r="C100" s="72" t="str">
        <f>VLOOKUP(B100,Concepts!C:Q,14,0)</f>
        <v>Income tax computation at co-operative siciety rate [abstract]</v>
      </c>
      <c r="D100" s="69" t="str">
        <f>VLOOKUP(B100,Concepts!C:Q,15,0)</f>
        <v>Pengiraan cukai pendapatan pada koperasi kadar siciety [abstrak]</v>
      </c>
      <c r="E100" s="511" t="s">
        <v>9172</v>
      </c>
      <c r="F100" s="511" t="s">
        <v>9171</v>
      </c>
      <c r="G100" s="55" t="s">
        <v>9170</v>
      </c>
      <c r="H100" s="55" t="s">
        <v>9169</v>
      </c>
    </row>
    <row r="101" spans="1:8" x14ac:dyDescent="0.25">
      <c r="A101" s="127" t="s">
        <v>118</v>
      </c>
      <c r="B101" s="73" t="s">
        <v>9168</v>
      </c>
      <c r="C101" s="73" t="str">
        <f>VLOOKUP(B101,Concepts!C:Q,14,0)</f>
        <v>Income tax on first</v>
      </c>
      <c r="D101" s="69" t="str">
        <f>VLOOKUP(B101,Concepts!C:Q,15,0)</f>
        <v>Cukai pendapatan di atas yang pertama</v>
      </c>
      <c r="E101" s="510" t="s">
        <v>9165</v>
      </c>
      <c r="F101" s="510" t="s">
        <v>9164</v>
      </c>
      <c r="G101" s="55"/>
      <c r="H101" s="55"/>
    </row>
    <row r="102" spans="1:8" x14ac:dyDescent="0.25">
      <c r="A102" s="127" t="s">
        <v>118</v>
      </c>
      <c r="B102" s="73" t="s">
        <v>9163</v>
      </c>
      <c r="C102" s="73" t="str">
        <f>VLOOKUP(B102,Concepts!C:Q,14,0)</f>
        <v>Tax on balance</v>
      </c>
      <c r="D102" s="69" t="str">
        <f>VLOOKUP(B102,Concepts!C:Q,15,0)</f>
        <v>Cukai di atas baki</v>
      </c>
      <c r="E102" s="510" t="s">
        <v>9160</v>
      </c>
      <c r="F102" s="510" t="s">
        <v>9159</v>
      </c>
      <c r="G102" s="55"/>
      <c r="H102" s="55"/>
    </row>
    <row r="103" spans="1:8" x14ac:dyDescent="0.25">
      <c r="A103" s="127" t="s">
        <v>118</v>
      </c>
      <c r="B103" s="73" t="s">
        <v>9158</v>
      </c>
      <c r="C103" s="73" t="str">
        <f>VLOOKUP(B103,Concepts!C:Q,14,0)</f>
        <v>Rate percent at co-operative siciety rate</v>
      </c>
      <c r="D103" s="69" t="str">
        <f>VLOOKUP(B103,Concepts!C:Q,15,0)</f>
        <v>Kadar peratus pada kadar siciety koperasi</v>
      </c>
      <c r="E103" s="510" t="s">
        <v>9155</v>
      </c>
      <c r="F103" s="510" t="s">
        <v>9154</v>
      </c>
      <c r="G103" s="55"/>
      <c r="H103" s="55"/>
    </row>
    <row r="104" spans="1:8" x14ac:dyDescent="0.25">
      <c r="A104" s="127" t="s">
        <v>118</v>
      </c>
      <c r="B104" s="73" t="s">
        <v>9153</v>
      </c>
      <c r="C104" s="73" t="str">
        <f>VLOOKUP(B104,Concepts!C:Q,14,0)</f>
        <v>Income tax at co-operative siciety rate</v>
      </c>
      <c r="D104" s="69" t="str">
        <f>VLOOKUP(B104,Concepts!C:Q,15,0)</f>
        <v>Cukai pendapatan pada kadar siciety koperasi</v>
      </c>
      <c r="E104" s="510" t="s">
        <v>9150</v>
      </c>
      <c r="F104" s="510" t="s">
        <v>9149</v>
      </c>
      <c r="G104" s="55"/>
      <c r="H104" s="55"/>
    </row>
    <row r="105" spans="1:8" x14ac:dyDescent="0.25">
      <c r="A105" s="127" t="s">
        <v>118</v>
      </c>
      <c r="B105" s="72" t="s">
        <v>9148</v>
      </c>
      <c r="C105" s="72" t="str">
        <f>VLOOKUP(B105,Concepts!C:Q,14,0)</f>
        <v>Income tax computation at fixed rate [abstract]</v>
      </c>
      <c r="D105" s="69" t="str">
        <f>VLOOKUP(B105,Concepts!C:Q,15,0)</f>
        <v>Pengiraan cukai pendapatan pada kadar tetap [abstrak]</v>
      </c>
      <c r="E105" s="510" t="s">
        <v>9145</v>
      </c>
      <c r="F105" s="510" t="s">
        <v>9144</v>
      </c>
      <c r="G105" s="55"/>
      <c r="H105" s="55"/>
    </row>
    <row r="106" spans="1:8" x14ac:dyDescent="0.25">
      <c r="A106" s="127" t="s">
        <v>118</v>
      </c>
      <c r="B106" s="73" t="s">
        <v>9143</v>
      </c>
      <c r="C106" s="73" t="str">
        <f>VLOOKUP(B106,Concepts!C:Q,14,0)</f>
        <v>Apportionment of income tax of five percent rate</v>
      </c>
      <c r="D106" s="69" t="str">
        <f>VLOOKUP(B106,Concepts!C:Q,15,0)</f>
        <v>Pembahagian cukai pendapatan kadar lima peratus</v>
      </c>
      <c r="E106" s="510" t="s">
        <v>9140</v>
      </c>
      <c r="F106" s="510" t="s">
        <v>9139</v>
      </c>
      <c r="G106" s="55"/>
      <c r="H106" s="55"/>
    </row>
    <row r="107" spans="1:8" x14ac:dyDescent="0.25">
      <c r="A107" s="127" t="s">
        <v>118</v>
      </c>
      <c r="B107" s="73" t="s">
        <v>9138</v>
      </c>
      <c r="C107" s="73" t="str">
        <f>VLOOKUP(B107,Concepts!C:Q,14,0)</f>
        <v>Income tax at fixed rate of five percent</v>
      </c>
      <c r="D107" s="69" t="str">
        <f>VLOOKUP(B107,Concepts!C:Q,15,0)</f>
        <v>Cukai pendapatan pada kadar tetap sebanyak lima peratus</v>
      </c>
      <c r="E107" s="510" t="s">
        <v>9135</v>
      </c>
      <c r="F107" s="510" t="s">
        <v>9134</v>
      </c>
      <c r="G107" s="55"/>
      <c r="H107" s="55"/>
    </row>
    <row r="108" spans="1:8" x14ac:dyDescent="0.25">
      <c r="A108" s="127" t="s">
        <v>118</v>
      </c>
      <c r="B108" s="73" t="s">
        <v>9133</v>
      </c>
      <c r="C108" s="73" t="str">
        <f>VLOOKUP(B108,Concepts!C:Q,14,0)</f>
        <v>Apportionment of income tax off eight percent rate</v>
      </c>
      <c r="D108" s="69" t="str">
        <f>VLOOKUP(B108,Concepts!C:Q,15,0)</f>
        <v>Pembahagian cukai pendapatan daripada kadar lapan peratus</v>
      </c>
      <c r="E108" s="510" t="s">
        <v>9130</v>
      </c>
      <c r="F108" s="510" t="s">
        <v>9129</v>
      </c>
      <c r="G108" s="55"/>
      <c r="H108" s="55"/>
    </row>
    <row r="109" spans="1:8" x14ac:dyDescent="0.25">
      <c r="A109" s="127" t="s">
        <v>118</v>
      </c>
      <c r="B109" s="73" t="s">
        <v>9128</v>
      </c>
      <c r="C109" s="73" t="str">
        <f>VLOOKUP(B109,Concepts!C:Q,14,0)</f>
        <v>Income tax at fixed rate of eight percent</v>
      </c>
      <c r="D109" s="69" t="str">
        <f>VLOOKUP(B109,Concepts!C:Q,15,0)</f>
        <v>Cukai pendapatan pada kadar tetap sebanyak lapan peratus</v>
      </c>
      <c r="E109" s="510" t="s">
        <v>9125</v>
      </c>
      <c r="F109" s="510" t="s">
        <v>9124</v>
      </c>
      <c r="G109" s="55"/>
      <c r="H109" s="55"/>
    </row>
    <row r="110" spans="1:8" x14ac:dyDescent="0.25">
      <c r="A110" s="127" t="s">
        <v>118</v>
      </c>
      <c r="B110" s="73" t="s">
        <v>9123</v>
      </c>
      <c r="C110" s="73" t="str">
        <f>VLOOKUP(B110,Concepts!C:Q,14,0)</f>
        <v>Apportionment of income tax</v>
      </c>
      <c r="D110" s="69" t="str">
        <f>VLOOKUP(B110,Concepts!C:Q,15,0)</f>
        <v>Pembahagian cukai pendapatan</v>
      </c>
      <c r="E110" s="510" t="s">
        <v>9120</v>
      </c>
      <c r="F110" s="510" t="s">
        <v>9119</v>
      </c>
      <c r="G110" s="55"/>
      <c r="H110" s="55"/>
    </row>
    <row r="111" spans="1:8" x14ac:dyDescent="0.25">
      <c r="A111" s="127" t="s">
        <v>118</v>
      </c>
      <c r="B111" s="73" t="s">
        <v>9118</v>
      </c>
      <c r="C111" s="73" t="str">
        <f>VLOOKUP(B111,Concepts!C:Q,14,0)</f>
        <v>Fixed rate percent</v>
      </c>
      <c r="D111" s="69" t="str">
        <f>VLOOKUP(B111,Concepts!C:Q,15,0)</f>
        <v>Kadar peratus tetap</v>
      </c>
      <c r="E111" s="511" t="s">
        <v>9115</v>
      </c>
      <c r="F111" s="511" t="s">
        <v>9114</v>
      </c>
      <c r="G111" s="55"/>
      <c r="H111" s="55"/>
    </row>
    <row r="112" spans="1:8" x14ac:dyDescent="0.25">
      <c r="A112" s="127" t="s">
        <v>118</v>
      </c>
      <c r="B112" s="73" t="s">
        <v>9113</v>
      </c>
      <c r="C112" s="73" t="str">
        <f>VLOOKUP(B112,Concepts!C:Q,14,0)</f>
        <v>Income tax at fixed rate</v>
      </c>
      <c r="D112" s="69" t="str">
        <f>VLOOKUP(B112,Concepts!C:Q,15,0)</f>
        <v>Cukai pendapatan pada kadar tetap</v>
      </c>
      <c r="E112" s="510" t="s">
        <v>9110</v>
      </c>
      <c r="F112" s="510" t="s">
        <v>9109</v>
      </c>
      <c r="G112" s="55"/>
      <c r="H112" s="55"/>
    </row>
    <row r="113" spans="1:8" x14ac:dyDescent="0.25">
      <c r="A113" s="127" t="s">
        <v>118</v>
      </c>
      <c r="B113" s="72" t="s">
        <v>9108</v>
      </c>
      <c r="C113" s="72" t="str">
        <f>VLOOKUP(B113,Concepts!C:Q,14,0)</f>
        <v>Income tax at co-operative siciety rate add Income tax at fixed rate add Income tax on first at co-operative siciety rate</v>
      </c>
      <c r="D113" s="69" t="str">
        <f>VLOOKUP(B113,Concepts!C:Q,15,0)</f>
        <v>Cukai pendapatan koperasi Kadar siciety menambah cukai pendapatan pada kadar tetap menambah cukai pendapatan ke atas pertama pada kadar siciety koperasi</v>
      </c>
      <c r="E113" s="511" t="s">
        <v>9107</v>
      </c>
      <c r="F113" s="511" t="s">
        <v>9106</v>
      </c>
      <c r="G113" s="55"/>
      <c r="H113" s="55"/>
    </row>
    <row r="114" spans="1:8" x14ac:dyDescent="0.25">
      <c r="A114" s="127" t="s">
        <v>118</v>
      </c>
      <c r="B114" s="72" t="s">
        <v>9105</v>
      </c>
      <c r="C114" s="72" t="str">
        <f>VLOOKUP(B114,Concepts!C:Q,14,0)</f>
        <v>Section 110 tax deduction others</v>
      </c>
      <c r="D114" s="69" t="str">
        <f>VLOOKUP(B114,Concepts!C:Q,15,0)</f>
        <v>Tolakan cukai seksyen 110 (lain-lain)</v>
      </c>
      <c r="E114" s="510" t="s">
        <v>9102</v>
      </c>
      <c r="F114" s="510" t="s">
        <v>9101</v>
      </c>
      <c r="G114" s="55"/>
      <c r="H114" s="55"/>
    </row>
    <row r="115" spans="1:8" x14ac:dyDescent="0.25">
      <c r="A115" s="127" t="s">
        <v>118</v>
      </c>
      <c r="B115" s="72" t="s">
        <v>9100</v>
      </c>
      <c r="C115" s="72" t="str">
        <f>VLOOKUP(B115,Concepts!C:Q,14,0)</f>
        <v>Section 132 tax relief</v>
      </c>
      <c r="D115" s="69" t="str">
        <f>VLOOKUP(B115,Concepts!C:Q,15,0)</f>
        <v>Pelepasan cukai seksyen 132</v>
      </c>
      <c r="E115" s="510" t="s">
        <v>9097</v>
      </c>
      <c r="F115" s="510" t="s">
        <v>9096</v>
      </c>
      <c r="G115" s="55"/>
      <c r="H115" s="55"/>
    </row>
    <row r="116" spans="1:8" x14ac:dyDescent="0.25">
      <c r="A116" s="127" t="s">
        <v>118</v>
      </c>
      <c r="B116" s="72" t="s">
        <v>9095</v>
      </c>
      <c r="C116" s="72" t="str">
        <f>VLOOKUP(B116,Concepts!C:Q,14,0)</f>
        <v>Section 133 tax relief</v>
      </c>
      <c r="D116" s="69" t="str">
        <f>VLOOKUP(B116,Concepts!C:Q,15,0)</f>
        <v>Pelepasan cukai seksyen 133</v>
      </c>
      <c r="E116" s="511" t="s">
        <v>9092</v>
      </c>
      <c r="F116" s="511" t="s">
        <v>9091</v>
      </c>
      <c r="G116" s="55"/>
      <c r="H116" s="55"/>
    </row>
    <row r="117" spans="1:8" x14ac:dyDescent="0.25">
      <c r="A117" s="127" t="s">
        <v>118</v>
      </c>
      <c r="B117" s="72" t="s">
        <v>9090</v>
      </c>
      <c r="C117" s="72" t="str">
        <f>VLOOKUP(B117,Concepts!C:Q,14,0)</f>
        <v>Tax deduction / relief</v>
      </c>
      <c r="D117" s="69" t="str">
        <f>VLOOKUP(B117,Concepts!C:Q,15,0)</f>
        <v>Jumlah tolakan / pelepasan</v>
      </c>
      <c r="E117" s="510" t="s">
        <v>9088</v>
      </c>
      <c r="F117" s="510" t="s">
        <v>9087</v>
      </c>
      <c r="G117" s="55"/>
      <c r="H117" s="55"/>
    </row>
    <row r="118" spans="1:8" x14ac:dyDescent="0.25">
      <c r="A118" s="127" t="s">
        <v>118</v>
      </c>
      <c r="B118" s="72" t="s">
        <v>9069</v>
      </c>
      <c r="C118" s="72" t="str">
        <f>VLOOKUP(B118,Concepts!C:Q,14,0)</f>
        <v>Tax payable</v>
      </c>
      <c r="D118" s="69" t="str">
        <f>VLOOKUP(B118,Concepts!C:Q,15,0)</f>
        <v>Cukai kena dibayar</v>
      </c>
      <c r="E118" s="510" t="s">
        <v>9086</v>
      </c>
      <c r="F118" s="510" t="s">
        <v>9085</v>
      </c>
      <c r="G118" s="55"/>
      <c r="H118" s="55"/>
    </row>
    <row r="119" spans="1:8" x14ac:dyDescent="0.25">
      <c r="A119" s="127" t="s">
        <v>118</v>
      </c>
      <c r="B119" s="72" t="s">
        <v>9084</v>
      </c>
      <c r="C119" s="72" t="str">
        <f>VLOOKUP(B119,Concepts!C:Q,14,0)</f>
        <v>Tax repayable</v>
      </c>
      <c r="D119" s="69" t="str">
        <f>VLOOKUP(B119,Concepts!C:Q,15,0)</f>
        <v>Cukai kena dibayar balik</v>
      </c>
      <c r="E119" s="510" t="s">
        <v>9082</v>
      </c>
      <c r="F119" s="510" t="s">
        <v>9081</v>
      </c>
      <c r="G119" s="55" t="s">
        <v>16324</v>
      </c>
      <c r="H119" s="55" t="s">
        <v>16323</v>
      </c>
    </row>
    <row r="120" spans="1:8" x14ac:dyDescent="0.25">
      <c r="A120" s="127" t="s">
        <v>118</v>
      </c>
      <c r="B120" s="70" t="s">
        <v>9080</v>
      </c>
      <c r="C120" s="70" t="str">
        <f>VLOOKUP(B120,Concepts!C:Q,14,0)</f>
        <v>Status of tax for year of assessment [abstract]</v>
      </c>
      <c r="D120" s="69" t="str">
        <f>VLOOKUP(B120,Concepts!C:Q,15,0)</f>
        <v>Status cukai bagi tahun taksiran [abstrak]</v>
      </c>
      <c r="E120" s="510" t="s">
        <v>9077</v>
      </c>
      <c r="F120" s="510" t="s">
        <v>9076</v>
      </c>
      <c r="G120" s="56"/>
      <c r="H120" s="56"/>
    </row>
    <row r="121" spans="1:8" x14ac:dyDescent="0.25">
      <c r="A121" s="127" t="s">
        <v>118</v>
      </c>
      <c r="B121" s="71" t="s">
        <v>9075</v>
      </c>
      <c r="C121" s="71" t="str">
        <f>VLOOKUP(B121,Concepts!C:Q,14,0)</f>
        <v>Status of tax for year of assessment [table]</v>
      </c>
      <c r="D121" s="69" t="str">
        <f>VLOOKUP(B121,Concepts!C:Q,15,0)</f>
        <v>Status cukai bagi tahun taksiran [jadual]</v>
      </c>
      <c r="E121" s="510"/>
      <c r="F121" s="510"/>
      <c r="G121" s="56"/>
      <c r="H121" s="56"/>
    </row>
    <row r="122" spans="1:8" x14ac:dyDescent="0.25">
      <c r="A122" s="127" t="s">
        <v>118</v>
      </c>
      <c r="B122" s="72" t="s">
        <v>8424</v>
      </c>
      <c r="C122" s="72" t="str">
        <f>VLOOKUP(B122,Concepts!C:Q,14,0)</f>
        <v>Co-operative society [axis]</v>
      </c>
      <c r="D122" s="69" t="str">
        <f>VLOOKUP(B122,Concepts!C:Q,15,0)</f>
        <v>Koperasi [paksi]</v>
      </c>
      <c r="E122" s="510"/>
      <c r="F122" s="510"/>
      <c r="G122" s="55"/>
      <c r="H122" s="55"/>
    </row>
    <row r="123" spans="1:8" x14ac:dyDescent="0.25">
      <c r="A123" s="127" t="s">
        <v>118</v>
      </c>
      <c r="B123" s="73" t="s">
        <v>8421</v>
      </c>
      <c r="C123" s="73" t="str">
        <f>VLOOKUP(B123,Concepts!C:Q,14,0)</f>
        <v>Under section 77A income tax act 1967 [member]</v>
      </c>
      <c r="D123" s="69" t="str">
        <f>VLOOKUP(B123,Concepts!C:Q,15,0)</f>
        <v>Di bawah seksyen cukai pendapatan 77A akta 1967 [ahli]</v>
      </c>
      <c r="E123" s="510"/>
      <c r="F123" s="510"/>
      <c r="G123" s="55"/>
      <c r="H123" s="55"/>
    </row>
    <row r="124" spans="1:8" x14ac:dyDescent="0.25">
      <c r="A124" s="127" t="s">
        <v>118</v>
      </c>
      <c r="B124" s="71" t="s">
        <v>9072</v>
      </c>
      <c r="C124" s="71" t="str">
        <f>VLOOKUP(B124,Concepts!C:Q,14,0)</f>
        <v>Status of tax for year of assessment [line items]</v>
      </c>
      <c r="D124" s="69" t="str">
        <f>VLOOKUP(B124,Concepts!C:Q,15,0)</f>
        <v>Status cukai bagi tahun taksiran [butiran]</v>
      </c>
      <c r="E124" s="510"/>
      <c r="F124" s="510"/>
      <c r="G124" s="56"/>
      <c r="H124" s="56"/>
    </row>
    <row r="125" spans="1:8" x14ac:dyDescent="0.25">
      <c r="A125" s="127" t="s">
        <v>118</v>
      </c>
      <c r="B125" s="72" t="s">
        <v>9069</v>
      </c>
      <c r="C125" s="72" t="str">
        <f>VLOOKUP(B125,Concepts!C:Q,14,0)</f>
        <v>Tax payable</v>
      </c>
      <c r="D125" s="69" t="str">
        <f>VLOOKUP(B125,Concepts!C:Q,15,0)</f>
        <v>Cukai kena dibayar</v>
      </c>
      <c r="E125" s="510" t="s">
        <v>9067</v>
      </c>
      <c r="F125" s="510" t="s">
        <v>9066</v>
      </c>
      <c r="G125" s="55" t="s">
        <v>9065</v>
      </c>
      <c r="H125" s="55" t="s">
        <v>9064</v>
      </c>
    </row>
    <row r="126" spans="1:8" x14ac:dyDescent="0.25">
      <c r="A126" s="127" t="s">
        <v>118</v>
      </c>
      <c r="B126" s="72" t="s">
        <v>9063</v>
      </c>
      <c r="C126" s="72" t="str">
        <f>VLOOKUP(B126,Concepts!C:Q,14,0)</f>
        <v>Instalments paid</v>
      </c>
      <c r="D126" s="69" t="str">
        <f>VLOOKUP(B126,Concepts!C:Q,15,0)</f>
        <v>Tolak: bayaran ansuran yang telah dijelaskan</v>
      </c>
      <c r="E126" s="510" t="s">
        <v>9060</v>
      </c>
      <c r="F126" s="510" t="s">
        <v>9059</v>
      </c>
      <c r="G126" s="55"/>
      <c r="H126" s="55"/>
    </row>
    <row r="127" spans="1:8" x14ac:dyDescent="0.25">
      <c r="A127" s="127" t="s">
        <v>118</v>
      </c>
      <c r="B127" s="72" t="s">
        <v>9058</v>
      </c>
      <c r="C127" s="72" t="str">
        <f>VLOOKUP(B127,Concepts!C:Q,14,0)</f>
        <v>Balance of tax payable</v>
      </c>
      <c r="D127" s="69" t="str">
        <f>VLOOKUP(B127,Concepts!C:Q,15,0)</f>
        <v>Baki cukai kena dibayar</v>
      </c>
      <c r="E127" s="510" t="s">
        <v>9056</v>
      </c>
      <c r="F127" s="510" t="s">
        <v>9055</v>
      </c>
      <c r="G127" s="55"/>
      <c r="H127" s="55"/>
    </row>
    <row r="128" spans="1:8" x14ac:dyDescent="0.25">
      <c r="A128" s="127" t="s">
        <v>118</v>
      </c>
      <c r="B128" s="72" t="s">
        <v>9054</v>
      </c>
      <c r="C128" s="72" t="str">
        <f>VLOOKUP(B128,Concepts!C:Q,14,0)</f>
        <v>Tax paid in excess</v>
      </c>
      <c r="D128" s="69" t="str">
        <f>VLOOKUP(B128,Concepts!C:Q,15,0)</f>
        <v>Cukai terlebih bayar</v>
      </c>
      <c r="E128" s="510" t="s">
        <v>9052</v>
      </c>
      <c r="F128" s="510" t="s">
        <v>9051</v>
      </c>
      <c r="G128" s="55"/>
      <c r="H128" s="55"/>
    </row>
    <row r="129" spans="1:8" x14ac:dyDescent="0.25">
      <c r="A129" s="127" t="s">
        <v>118</v>
      </c>
      <c r="B129" s="70" t="s">
        <v>9050</v>
      </c>
      <c r="C129" s="70" t="str">
        <f>VLOOKUP(B129,Concepts!C:Q,14,0)</f>
        <v>Special deduction further deduction and double deduction [abstract]</v>
      </c>
      <c r="D129" s="69" t="str">
        <f>VLOOKUP(B129,Concepts!C:Q,15,0)</f>
        <v>Perbelanjaan khas potongan selanjutnya dan potongan dua kali [abstrak]</v>
      </c>
      <c r="E129" s="510" t="s">
        <v>9047</v>
      </c>
      <c r="F129" s="510" t="s">
        <v>9046</v>
      </c>
      <c r="G129" s="55"/>
      <c r="H129" s="55"/>
    </row>
    <row r="130" spans="1:8" x14ac:dyDescent="0.25">
      <c r="A130" s="127" t="s">
        <v>118</v>
      </c>
      <c r="B130" s="71" t="s">
        <v>9045</v>
      </c>
      <c r="C130" s="71" t="str">
        <f>VLOOKUP(B130,Concepts!C:Q,14,0)</f>
        <v>Computation of special deduction further deduction and double deduction [abstract]</v>
      </c>
      <c r="D130" s="69" t="str">
        <f>VLOOKUP(B130,Concepts!C:Q,15,0)</f>
        <v>Pengiraan potongan khas potongan selanjutnya dan potongan dua kali [abstrak]</v>
      </c>
      <c r="E130" s="510"/>
      <c r="F130" s="510"/>
      <c r="G130" s="55"/>
      <c r="H130" s="55"/>
    </row>
    <row r="131" spans="1:8" x14ac:dyDescent="0.25">
      <c r="A131" s="127" t="s">
        <v>118</v>
      </c>
      <c r="B131" s="72" t="s">
        <v>9042</v>
      </c>
      <c r="C131" s="72" t="str">
        <f>VLOOKUP(B131,Concepts!C:Q,14,0)</f>
        <v>Computation of special deduction further deduction and double deduction [table]</v>
      </c>
      <c r="D131" s="69" t="str">
        <f>VLOOKUP(B131,Concepts!C:Q,15,0)</f>
        <v>Pengiraan potongan khas potongan selanjutnya dan potongan dua kali [jadual]</v>
      </c>
      <c r="E131" s="510"/>
      <c r="F131" s="510"/>
      <c r="G131" s="55"/>
      <c r="H131" s="55"/>
    </row>
    <row r="132" spans="1:8" x14ac:dyDescent="0.25">
      <c r="A132" s="127" t="s">
        <v>118</v>
      </c>
      <c r="B132" s="73" t="s">
        <v>9039</v>
      </c>
      <c r="C132" s="73" t="str">
        <f>VLOOKUP(B132,Concepts!C:Q,14,0)</f>
        <v>Deduction identification [axis]</v>
      </c>
      <c r="D132" s="69" t="str">
        <f>VLOOKUP(B132,Concepts!C:Q,15,0)</f>
        <v>Pengenalan potongan [paksi]</v>
      </c>
      <c r="E132" s="510"/>
      <c r="F132" s="510"/>
      <c r="G132" s="55"/>
      <c r="H132" s="55"/>
    </row>
    <row r="133" spans="1:8" x14ac:dyDescent="0.25">
      <c r="A133" s="127" t="s">
        <v>118</v>
      </c>
      <c r="B133" s="73" t="s">
        <v>8424</v>
      </c>
      <c r="C133" s="73" t="str">
        <f>VLOOKUP(B133,Concepts!C:Q,14,0)</f>
        <v>Co-operative society [axis]</v>
      </c>
      <c r="D133" s="69" t="str">
        <f>VLOOKUP(B133,Concepts!C:Q,15,0)</f>
        <v>Koperasi [paksi]</v>
      </c>
      <c r="E133" s="510"/>
      <c r="F133" s="510"/>
      <c r="G133" s="55"/>
      <c r="H133" s="55"/>
    </row>
    <row r="134" spans="1:8" x14ac:dyDescent="0.25">
      <c r="A134" s="127" t="s">
        <v>118</v>
      </c>
      <c r="B134" s="74" t="s">
        <v>8421</v>
      </c>
      <c r="C134" s="74" t="str">
        <f>VLOOKUP(B134,Concepts!C:Q,14,0)</f>
        <v>Under section 77A income tax act 1967 [member]</v>
      </c>
      <c r="D134" s="69" t="str">
        <f>VLOOKUP(B134,Concepts!C:Q,15,0)</f>
        <v>Di bawah seksyen cukai pendapatan 77A akta 1967 [ahli]</v>
      </c>
      <c r="E134" s="510"/>
      <c r="F134" s="510"/>
      <c r="G134" s="55"/>
      <c r="H134" s="55"/>
    </row>
    <row r="135" spans="1:8" x14ac:dyDescent="0.25">
      <c r="A135" s="127" t="s">
        <v>118</v>
      </c>
      <c r="B135" s="72" t="s">
        <v>9036</v>
      </c>
      <c r="C135" s="72" t="str">
        <f>VLOOKUP(B135,Concepts!C:Q,14,0)</f>
        <v>Computation of special deduction further deduction and double deduction [line items]</v>
      </c>
      <c r="D135" s="69" t="str">
        <f>VLOOKUP(B135,Concepts!C:Q,15,0)</f>
        <v>Pengiraan potongan khas potongan selanjutnya dan potongan dua kali [butiran]</v>
      </c>
      <c r="E135" s="510"/>
      <c r="F135" s="510"/>
      <c r="G135" s="55"/>
      <c r="H135" s="55"/>
    </row>
    <row r="136" spans="1:8" x14ac:dyDescent="0.25">
      <c r="A136" s="127" t="s">
        <v>164</v>
      </c>
      <c r="B136" s="73" t="s">
        <v>9033</v>
      </c>
      <c r="C136" s="73" t="str">
        <f>VLOOKUP(B136,Concepts!C:Q,14,0)</f>
        <v>Claim code</v>
      </c>
      <c r="D136" s="69" t="str">
        <f>VLOOKUP(B136,Concepts!C:Q,15,0)</f>
        <v>Kod tuntutan</v>
      </c>
      <c r="E136" s="510" t="s">
        <v>9030</v>
      </c>
      <c r="F136" s="510" t="s">
        <v>9029</v>
      </c>
      <c r="G136" s="55"/>
      <c r="H136" s="55"/>
    </row>
    <row r="137" spans="1:8" x14ac:dyDescent="0.25">
      <c r="A137" s="127" t="s">
        <v>118</v>
      </c>
      <c r="B137" s="73" t="s">
        <v>9028</v>
      </c>
      <c r="C137" s="73" t="str">
        <f>VLOOKUP(B137,Concepts!C:Q,14,0)</f>
        <v>Amount of deduction</v>
      </c>
      <c r="D137" s="69" t="str">
        <f>VLOOKUP(B137,Concepts!C:Q,15,0)</f>
        <v>Potongan yang</v>
      </c>
      <c r="E137" s="510" t="s">
        <v>9025</v>
      </c>
      <c r="F137" s="510" t="s">
        <v>9024</v>
      </c>
      <c r="G137" s="55"/>
      <c r="H137" s="55"/>
    </row>
    <row r="138" spans="1:8" x14ac:dyDescent="0.25">
      <c r="A138" s="127" t="s">
        <v>118</v>
      </c>
      <c r="B138" s="71" t="s">
        <v>9023</v>
      </c>
      <c r="C138" s="71" t="str">
        <f>VLOOKUP(B138,Concepts!C:Q,14,0)</f>
        <v>Claimed special deduction further deduction and double deduction [abstract]</v>
      </c>
      <c r="D138" s="69" t="str">
        <f>VLOOKUP(B138,Concepts!C:Q,15,0)</f>
        <v>Mendakwa potongan khas potongan selanjutnya dan potongan dua kali [abstrak]</v>
      </c>
      <c r="E138" s="510"/>
      <c r="F138" s="510"/>
      <c r="G138" s="55"/>
      <c r="H138" s="55"/>
    </row>
    <row r="139" spans="1:8" x14ac:dyDescent="0.25">
      <c r="A139" s="127" t="s">
        <v>118</v>
      </c>
      <c r="B139" s="72" t="s">
        <v>9020</v>
      </c>
      <c r="C139" s="72" t="str">
        <f>VLOOKUP(B139,Concepts!C:Q,14,0)</f>
        <v>Claimed special deduction further deduction and double deduction [table]</v>
      </c>
      <c r="D139" s="69" t="str">
        <f>VLOOKUP(B139,Concepts!C:Q,15,0)</f>
        <v>Mendakwa potongan khas potongan selanjutnya dan potongan dua kali [jadual]</v>
      </c>
      <c r="E139" s="510"/>
      <c r="F139" s="510"/>
      <c r="G139" s="55"/>
      <c r="H139" s="55"/>
    </row>
    <row r="140" spans="1:8" x14ac:dyDescent="0.25">
      <c r="A140" s="127" t="s">
        <v>118</v>
      </c>
      <c r="B140" s="73" t="s">
        <v>8424</v>
      </c>
      <c r="C140" s="73" t="str">
        <f>VLOOKUP(B140,Concepts!C:Q,14,0)</f>
        <v>Co-operative society [axis]</v>
      </c>
      <c r="D140" s="69" t="str">
        <f>VLOOKUP(B140,Concepts!C:Q,15,0)</f>
        <v>Koperasi [paksi]</v>
      </c>
      <c r="E140" s="510"/>
      <c r="F140" s="510"/>
      <c r="G140" s="55"/>
      <c r="H140" s="55"/>
    </row>
    <row r="141" spans="1:8" x14ac:dyDescent="0.25">
      <c r="A141" s="127" t="s">
        <v>118</v>
      </c>
      <c r="B141" s="74" t="s">
        <v>8421</v>
      </c>
      <c r="C141" s="74" t="str">
        <f>VLOOKUP(B141,Concepts!C:Q,14,0)</f>
        <v>Under section 77A income tax act 1967 [member]</v>
      </c>
      <c r="D141" s="69" t="str">
        <f>VLOOKUP(B141,Concepts!C:Q,15,0)</f>
        <v>Di bawah seksyen cukai pendapatan 77A akta 1967 [ahli]</v>
      </c>
      <c r="E141" s="510"/>
      <c r="F141" s="510"/>
      <c r="G141" s="55"/>
      <c r="H141" s="55"/>
    </row>
    <row r="142" spans="1:8" x14ac:dyDescent="0.25">
      <c r="A142" s="127" t="s">
        <v>118</v>
      </c>
      <c r="B142" s="72" t="s">
        <v>9017</v>
      </c>
      <c r="C142" s="72" t="str">
        <f>VLOOKUP(B142,Concepts!C:Q,14,0)</f>
        <v>Claimed special deduction further deduction and double deduction [line items]</v>
      </c>
      <c r="D142" s="69" t="str">
        <f>VLOOKUP(B142,Concepts!C:Q,15,0)</f>
        <v>Mendakwa potongan khas potongan selanjutnya dan potongan dua kali [butiran]</v>
      </c>
      <c r="E142" s="510"/>
      <c r="F142" s="510"/>
      <c r="G142" s="55"/>
      <c r="H142" s="55"/>
    </row>
    <row r="143" spans="1:8" x14ac:dyDescent="0.25">
      <c r="A143" s="127" t="s">
        <v>118</v>
      </c>
      <c r="B143" s="73" t="s">
        <v>9014</v>
      </c>
      <c r="C143" s="73" t="str">
        <f>VLOOKUP(B143,Concepts!C:Q,14,0)</f>
        <v>Claimed special deduction further deduction and double deduction</v>
      </c>
      <c r="D143" s="69" t="str">
        <f>VLOOKUP(B143,Concepts!C:Q,15,0)</f>
        <v>Mendakwa potongan khas potongan selanjutnya dan potongan dua kali</v>
      </c>
      <c r="E143" s="510" t="s">
        <v>9012</v>
      </c>
      <c r="F143" s="510" t="s">
        <v>9011</v>
      </c>
      <c r="G143" s="55"/>
      <c r="H143" s="55"/>
    </row>
    <row r="144" spans="1:8" x14ac:dyDescent="0.25">
      <c r="A144" s="127" t="s">
        <v>118</v>
      </c>
      <c r="B144" s="70" t="s">
        <v>9010</v>
      </c>
      <c r="C144" s="70" t="str">
        <f>VLOOKUP(B144,Concepts!C:Q,14,0)</f>
        <v>Claim for schedule 3 allowance [abstract]</v>
      </c>
      <c r="D144" s="69" t="str">
        <f>VLOOKUP(B144,Concepts!C:Q,15,0)</f>
        <v>Tuntutan elaun jadual 3 [abstrak]</v>
      </c>
      <c r="E144" s="512" t="s">
        <v>9007</v>
      </c>
      <c r="F144" s="512" t="s">
        <v>9006</v>
      </c>
      <c r="G144" s="512"/>
      <c r="H144" s="513"/>
    </row>
    <row r="145" spans="1:8" x14ac:dyDescent="0.25">
      <c r="A145" s="127" t="s">
        <v>118</v>
      </c>
      <c r="B145" s="71" t="s">
        <v>9005</v>
      </c>
      <c r="C145" s="71" t="str">
        <f>VLOOKUP(B145,Concepts!C:Q,14,0)</f>
        <v>Claim for schedule 3 allowance for business [abstract]</v>
      </c>
      <c r="D145" s="69" t="str">
        <f>VLOOKUP(B145,Concepts!C:Q,15,0)</f>
        <v>Tuntutan elaun jadual 3 untuk perniagaan [abstrak]</v>
      </c>
      <c r="E145" s="512"/>
      <c r="F145" s="512"/>
      <c r="G145" s="512"/>
      <c r="H145" s="513"/>
    </row>
    <row r="146" spans="1:8" x14ac:dyDescent="0.25">
      <c r="A146" s="127" t="s">
        <v>118</v>
      </c>
      <c r="B146" s="72" t="s">
        <v>9002</v>
      </c>
      <c r="C146" s="72" t="str">
        <f>VLOOKUP(B146,Concepts!C:Q,14,0)</f>
        <v>Claim for schedule 3 allowance for business [table]</v>
      </c>
      <c r="D146" s="69" t="str">
        <f>VLOOKUP(B146,Concepts!C:Q,15,0)</f>
        <v>Tuntutan elaun jadual 3 untuk perniagaan [jadual]</v>
      </c>
      <c r="E146" s="510"/>
      <c r="F146" s="510"/>
      <c r="G146" s="510"/>
      <c r="H146" s="55"/>
    </row>
    <row r="147" spans="1:8" s="389" customFormat="1" x14ac:dyDescent="0.25">
      <c r="A147" s="69" t="s">
        <v>118</v>
      </c>
      <c r="B147" s="77" t="s">
        <v>270</v>
      </c>
      <c r="C147" s="77" t="str">
        <f>VLOOKUP(B147,Concepts!C:Q,14,0)</f>
        <v>Business identification [axis]</v>
      </c>
      <c r="D147" s="69" t="str">
        <f>VLOOKUP(B147,Concepts!C:Q,15,0)</f>
        <v>Pengenalan perniagaan [paksi]</v>
      </c>
      <c r="E147" s="506" t="s">
        <v>15</v>
      </c>
      <c r="F147" s="506" t="s">
        <v>16</v>
      </c>
      <c r="G147" s="510"/>
      <c r="H147" s="56"/>
    </row>
    <row r="148" spans="1:8" x14ac:dyDescent="0.25">
      <c r="A148" s="127" t="s">
        <v>118</v>
      </c>
      <c r="B148" s="73" t="s">
        <v>8424</v>
      </c>
      <c r="C148" s="73" t="str">
        <f>VLOOKUP(B148,Concepts!C:Q,14,0)</f>
        <v>Co-operative society [axis]</v>
      </c>
      <c r="D148" s="69" t="str">
        <f>VLOOKUP(B148,Concepts!C:Q,15,0)</f>
        <v>Koperasi [paksi]</v>
      </c>
      <c r="E148" s="510"/>
      <c r="F148" s="510"/>
      <c r="G148" s="510"/>
      <c r="H148" s="55"/>
    </row>
    <row r="149" spans="1:8" x14ac:dyDescent="0.25">
      <c r="A149" s="127" t="s">
        <v>118</v>
      </c>
      <c r="B149" s="74" t="s">
        <v>8421</v>
      </c>
      <c r="C149" s="74" t="str">
        <f>VLOOKUP(B149,Concepts!C:Q,14,0)</f>
        <v>Under section 77A income tax act 1967 [member]</v>
      </c>
      <c r="D149" s="69" t="str">
        <f>VLOOKUP(B149,Concepts!C:Q,15,0)</f>
        <v>Di bawah seksyen cukai pendapatan 77A akta 1967 [ahli]</v>
      </c>
      <c r="E149" s="510"/>
      <c r="F149" s="510"/>
      <c r="G149" s="510"/>
      <c r="H149" s="55"/>
    </row>
    <row r="150" spans="1:8" x14ac:dyDescent="0.25">
      <c r="A150" s="127" t="s">
        <v>118</v>
      </c>
      <c r="B150" s="72" t="s">
        <v>8999</v>
      </c>
      <c r="C150" s="72" t="str">
        <f>VLOOKUP(B150,Concepts!C:Q,14,0)</f>
        <v>Claim for schedule 3 allowance for business [line items]</v>
      </c>
      <c r="D150" s="69" t="str">
        <f>VLOOKUP(B150,Concepts!C:Q,15,0)</f>
        <v>Tuntutan elaun jadual 3 untuk perniagaan [butiran]</v>
      </c>
      <c r="E150" s="510"/>
      <c r="F150" s="510"/>
      <c r="G150" s="510"/>
      <c r="H150" s="55"/>
    </row>
    <row r="151" spans="1:8" x14ac:dyDescent="0.25">
      <c r="A151" s="127" t="s">
        <v>118</v>
      </c>
      <c r="B151" s="73" t="s">
        <v>8963</v>
      </c>
      <c r="C151" s="73" t="str">
        <f>VLOOKUP(B151,Concepts!C:Q,14,0)</f>
        <v>Amount absorbed</v>
      </c>
      <c r="D151" s="69" t="str">
        <f>VLOOKUP(B151,Concepts!C:Q,15,0)</f>
        <v>Amaun diserap</v>
      </c>
      <c r="E151" s="510" t="s">
        <v>8996</v>
      </c>
      <c r="F151" s="510" t="s">
        <v>8995</v>
      </c>
      <c r="G151" s="510"/>
      <c r="H151" s="55"/>
    </row>
    <row r="152" spans="1:8" x14ac:dyDescent="0.25">
      <c r="A152" s="127" t="s">
        <v>118</v>
      </c>
      <c r="B152" s="73" t="s">
        <v>360</v>
      </c>
      <c r="C152" s="73" t="str">
        <f>VLOOKUP(B152,Concepts!C:Q,14,0)</f>
        <v>Balance carried forward</v>
      </c>
      <c r="D152" s="69" t="str">
        <f>VLOOKUP(B152,Concepts!C:Q,15,0)</f>
        <v>Baki hantar hadapan</v>
      </c>
      <c r="E152" s="510" t="s">
        <v>8994</v>
      </c>
      <c r="F152" s="510" t="s">
        <v>8993</v>
      </c>
      <c r="G152" s="510" t="s">
        <v>16325</v>
      </c>
      <c r="H152" s="55" t="s">
        <v>16326</v>
      </c>
    </row>
    <row r="153" spans="1:8" x14ac:dyDescent="0.25">
      <c r="A153" s="127" t="s">
        <v>118</v>
      </c>
      <c r="B153" s="71" t="s">
        <v>8992</v>
      </c>
      <c r="C153" s="71" t="str">
        <f>VLOOKUP(B153,Concepts!C:Q,14,0)</f>
        <v>Claim for schedule 3 allowance for partnership [abstract]</v>
      </c>
      <c r="D153" s="69" t="str">
        <f>VLOOKUP(B153,Concepts!C:Q,15,0)</f>
        <v>Tuntutan elaun jadual 3 untuk perkongsian [abstrak]</v>
      </c>
      <c r="E153" s="510"/>
      <c r="F153" s="510"/>
      <c r="G153" s="510"/>
      <c r="H153" s="55"/>
    </row>
    <row r="154" spans="1:8" x14ac:dyDescent="0.25">
      <c r="A154" s="127" t="s">
        <v>118</v>
      </c>
      <c r="B154" s="72" t="s">
        <v>8989</v>
      </c>
      <c r="C154" s="72" t="str">
        <f>VLOOKUP(B154,Concepts!C:Q,14,0)</f>
        <v>Claim for schedule 3 allowance for partnership [table]</v>
      </c>
      <c r="D154" s="69" t="str">
        <f>VLOOKUP(B154,Concepts!C:Q,15,0)</f>
        <v>Tuntutan elaun jadual 3 untuk perkongsian [jadual]</v>
      </c>
      <c r="E154" s="510"/>
      <c r="F154" s="510"/>
      <c r="G154" s="510"/>
      <c r="H154" s="55"/>
    </row>
    <row r="155" spans="1:8" x14ac:dyDescent="0.25">
      <c r="A155" s="127" t="s">
        <v>118</v>
      </c>
      <c r="B155" s="73" t="s">
        <v>1179</v>
      </c>
      <c r="C155" s="73" t="str">
        <f>VLOOKUP(B155,Concepts!C:Q,14,0)</f>
        <v>Partnership identification [axis]</v>
      </c>
      <c r="D155" s="69" t="str">
        <f>VLOOKUP(B155,Concepts!C:Q,15,0)</f>
        <v>Pengenalan perkongsian [paksi]</v>
      </c>
      <c r="E155" s="510" t="s">
        <v>14593</v>
      </c>
      <c r="F155" s="510" t="s">
        <v>14594</v>
      </c>
      <c r="G155" s="510"/>
      <c r="H155" s="55"/>
    </row>
    <row r="156" spans="1:8" x14ac:dyDescent="0.25">
      <c r="A156" s="127" t="s">
        <v>118</v>
      </c>
      <c r="B156" s="73" t="s">
        <v>8424</v>
      </c>
      <c r="C156" s="73" t="str">
        <f>VLOOKUP(B156,Concepts!C:Q,14,0)</f>
        <v>Co-operative society [axis]</v>
      </c>
      <c r="D156" s="69" t="str">
        <f>VLOOKUP(B156,Concepts!C:Q,15,0)</f>
        <v>Koperasi [paksi]</v>
      </c>
      <c r="E156" s="510"/>
      <c r="F156" s="510"/>
      <c r="G156" s="510"/>
      <c r="H156" s="55"/>
    </row>
    <row r="157" spans="1:8" x14ac:dyDescent="0.25">
      <c r="A157" s="127" t="s">
        <v>118</v>
      </c>
      <c r="B157" s="74" t="s">
        <v>8421</v>
      </c>
      <c r="C157" s="74" t="str">
        <f>VLOOKUP(B157,Concepts!C:Q,14,0)</f>
        <v>Under section 77A income tax act 1967 [member]</v>
      </c>
      <c r="D157" s="69" t="str">
        <f>VLOOKUP(B157,Concepts!C:Q,15,0)</f>
        <v>Di bawah seksyen cukai pendapatan 77A akta 1967 [ahli]</v>
      </c>
      <c r="E157" s="510"/>
      <c r="F157" s="510"/>
      <c r="G157" s="510"/>
      <c r="H157" s="55"/>
    </row>
    <row r="158" spans="1:8" x14ac:dyDescent="0.25">
      <c r="A158" s="127" t="s">
        <v>118</v>
      </c>
      <c r="B158" s="72" t="s">
        <v>8986</v>
      </c>
      <c r="C158" s="72" t="str">
        <f>VLOOKUP(B158,Concepts!C:Q,14,0)</f>
        <v>Claim for schedule 3 allowance for partnership [line items]</v>
      </c>
      <c r="D158" s="69" t="str">
        <f>VLOOKUP(B158,Concepts!C:Q,15,0)</f>
        <v>Tuntutan elaun jadual 3 untuk perkongsian [butiran]</v>
      </c>
      <c r="E158" s="55"/>
      <c r="F158" s="55"/>
      <c r="G158" s="510"/>
      <c r="H158" s="55"/>
    </row>
    <row r="159" spans="1:8" x14ac:dyDescent="0.25">
      <c r="A159" s="127" t="s">
        <v>118</v>
      </c>
      <c r="B159" s="73" t="s">
        <v>8963</v>
      </c>
      <c r="C159" s="73" t="str">
        <f>VLOOKUP(B159,Concepts!C:Q,14,0)</f>
        <v>Amount absorbed</v>
      </c>
      <c r="D159" s="69" t="str">
        <f>VLOOKUP(B159,Concepts!C:Q,15,0)</f>
        <v>Amaun diserap</v>
      </c>
      <c r="E159" s="510" t="s">
        <v>14595</v>
      </c>
      <c r="F159" s="510" t="s">
        <v>14596</v>
      </c>
      <c r="G159" s="510"/>
      <c r="H159" s="55"/>
    </row>
    <row r="160" spans="1:8" x14ac:dyDescent="0.25">
      <c r="A160" s="127" t="s">
        <v>118</v>
      </c>
      <c r="B160" s="73" t="s">
        <v>360</v>
      </c>
      <c r="C160" s="73" t="str">
        <f>VLOOKUP(B160,Concepts!C:Q,14,0)</f>
        <v>Balance carried forward</v>
      </c>
      <c r="D160" s="69" t="str">
        <f>VLOOKUP(B160,Concepts!C:Q,15,0)</f>
        <v>Baki hantar hadapan</v>
      </c>
      <c r="E160" s="510" t="s">
        <v>14597</v>
      </c>
      <c r="F160" s="510" t="s">
        <v>14598</v>
      </c>
      <c r="G160" s="510" t="s">
        <v>16325</v>
      </c>
      <c r="H160" s="55" t="s">
        <v>16326</v>
      </c>
    </row>
    <row r="161" spans="1:8" x14ac:dyDescent="0.25">
      <c r="A161" s="127" t="s">
        <v>118</v>
      </c>
      <c r="B161" s="70" t="s">
        <v>8983</v>
      </c>
      <c r="C161" s="70" t="str">
        <f>VLOOKUP(B161,Concepts!C:Q,14,0)</f>
        <v>Claim for losses [abstract]</v>
      </c>
      <c r="D161" s="69" t="str">
        <f>VLOOKUP(B161,Concepts!C:Q,15,0)</f>
        <v>Tuntutan kerugian [abstrak]</v>
      </c>
      <c r="E161" s="510" t="s">
        <v>8980</v>
      </c>
      <c r="F161" s="510" t="s">
        <v>8979</v>
      </c>
      <c r="G161" s="55"/>
      <c r="H161" s="55"/>
    </row>
    <row r="162" spans="1:8" x14ac:dyDescent="0.25">
      <c r="A162" s="127" t="s">
        <v>118</v>
      </c>
      <c r="B162" s="71" t="s">
        <v>8978</v>
      </c>
      <c r="C162" s="71" t="str">
        <f>VLOOKUP(B162,Concepts!C:Q,14,0)</f>
        <v>Claim for losses [table]</v>
      </c>
      <c r="D162" s="69" t="str">
        <f>VLOOKUP(B162,Concepts!C:Q,15,0)</f>
        <v>Tuntutan kerugian [jadual]</v>
      </c>
      <c r="E162" s="510"/>
      <c r="F162" s="510"/>
      <c r="G162" s="55"/>
      <c r="H162" s="55"/>
    </row>
    <row r="163" spans="1:8" x14ac:dyDescent="0.25">
      <c r="A163" s="127" t="s">
        <v>118</v>
      </c>
      <c r="B163" s="72" t="s">
        <v>8424</v>
      </c>
      <c r="C163" s="72" t="str">
        <f>VLOOKUP(B163,Concepts!C:Q,14,0)</f>
        <v>Co-operative society [axis]</v>
      </c>
      <c r="D163" s="69" t="str">
        <f>VLOOKUP(B163,Concepts!C:Q,15,0)</f>
        <v>Koperasi [paksi]</v>
      </c>
      <c r="E163" s="510"/>
      <c r="F163" s="510"/>
      <c r="G163" s="55"/>
      <c r="H163" s="55"/>
    </row>
    <row r="164" spans="1:8" x14ac:dyDescent="0.25">
      <c r="A164" s="127" t="s">
        <v>118</v>
      </c>
      <c r="B164" s="73" t="s">
        <v>8421</v>
      </c>
      <c r="C164" s="73" t="str">
        <f>VLOOKUP(B164,Concepts!C:Q,14,0)</f>
        <v>Under section 77A income tax act 1967 [member]</v>
      </c>
      <c r="D164" s="69" t="str">
        <f>VLOOKUP(B164,Concepts!C:Q,15,0)</f>
        <v>Di bawah seksyen cukai pendapatan 77A akta 1967 [ahli]</v>
      </c>
      <c r="E164" s="510"/>
      <c r="F164" s="510"/>
      <c r="G164" s="55"/>
      <c r="H164" s="55"/>
    </row>
    <row r="165" spans="1:8" x14ac:dyDescent="0.25">
      <c r="A165" s="127" t="s">
        <v>118</v>
      </c>
      <c r="B165" s="71" t="s">
        <v>8975</v>
      </c>
      <c r="C165" s="71" t="str">
        <f>VLOOKUP(B165,Concepts!C:Q,14,0)</f>
        <v>Claim for losses [line items]</v>
      </c>
      <c r="D165" s="69" t="str">
        <f>VLOOKUP(B165,Concepts!C:Q,15,0)</f>
        <v>Tuntutan kerugian [butiran]</v>
      </c>
      <c r="E165" s="510"/>
      <c r="F165" s="510"/>
      <c r="G165" s="55"/>
      <c r="H165" s="55"/>
    </row>
    <row r="166" spans="1:8" x14ac:dyDescent="0.25">
      <c r="A166" s="127" t="s">
        <v>118</v>
      </c>
      <c r="B166" s="72" t="s">
        <v>8972</v>
      </c>
      <c r="C166" s="72" t="str">
        <f>VLOOKUP(B166,Concepts!C:Q,14,0)</f>
        <v>Business / partnership losses</v>
      </c>
      <c r="D166" s="69" t="str">
        <f>VLOOKUP(B166,Concepts!C:Q,15,0)</f>
        <v>Kerugian perniagaan / perkongsian</v>
      </c>
      <c r="E166" s="510" t="s">
        <v>8970</v>
      </c>
      <c r="F166" s="511" t="s">
        <v>8969</v>
      </c>
      <c r="G166" s="55"/>
      <c r="H166" s="55"/>
    </row>
    <row r="167" spans="1:8" x14ac:dyDescent="0.25">
      <c r="A167" s="127" t="s">
        <v>118</v>
      </c>
      <c r="B167" s="72" t="s">
        <v>8968</v>
      </c>
      <c r="C167" s="72" t="str">
        <f>VLOOKUP(B167,Concepts!C:Q,14,0)</f>
        <v>Pioneer losses [abstract]</v>
      </c>
      <c r="D167" s="69" t="str">
        <f>VLOOKUP(B167,Concepts!C:Q,15,0)</f>
        <v>Kerugian perintis [abstrak]</v>
      </c>
      <c r="E167" s="510" t="s">
        <v>8965</v>
      </c>
      <c r="F167" s="511" t="s">
        <v>8964</v>
      </c>
      <c r="G167" s="55"/>
      <c r="H167" s="55"/>
    </row>
    <row r="168" spans="1:8" x14ac:dyDescent="0.25">
      <c r="A168" s="127" t="s">
        <v>118</v>
      </c>
      <c r="B168" s="73" t="s">
        <v>8963</v>
      </c>
      <c r="C168" s="73" t="str">
        <f>VLOOKUP(B168,Concepts!C:Q,14,0)</f>
        <v>Amount absorbed</v>
      </c>
      <c r="D168" s="69" t="str">
        <f>VLOOKUP(B168,Concepts!C:Q,15,0)</f>
        <v>Amaun diserap</v>
      </c>
      <c r="E168" s="510" t="s">
        <v>8960</v>
      </c>
      <c r="F168" s="511" t="s">
        <v>8959</v>
      </c>
      <c r="G168" s="55"/>
      <c r="H168" s="55"/>
    </row>
    <row r="169" spans="1:8" x14ac:dyDescent="0.25">
      <c r="A169" s="127" t="s">
        <v>118</v>
      </c>
      <c r="B169" s="73" t="s">
        <v>360</v>
      </c>
      <c r="C169" s="73" t="str">
        <f>VLOOKUP(B169,Concepts!C:Q,14,0)</f>
        <v>Balance carried forward</v>
      </c>
      <c r="D169" s="69" t="str">
        <f>VLOOKUP(B169,Concepts!C:Q,15,0)</f>
        <v>Baki hantar hadapan</v>
      </c>
      <c r="E169" s="510" t="s">
        <v>8958</v>
      </c>
      <c r="F169" s="511" t="s">
        <v>8957</v>
      </c>
      <c r="G169" s="55"/>
      <c r="H169" s="55"/>
    </row>
    <row r="170" spans="1:8" x14ac:dyDescent="0.25">
      <c r="A170" s="127" t="s">
        <v>118</v>
      </c>
      <c r="B170" s="70" t="s">
        <v>3523</v>
      </c>
      <c r="C170" s="70" t="str">
        <f>VLOOKUP(B170,Concepts!C:Q,14,0)</f>
        <v>Incentive claim [abstract]</v>
      </c>
      <c r="D170" s="69" t="str">
        <f>VLOOKUP(B170,Concepts!C:Q,15,0)</f>
        <v>Tuntutan insentif [abstrak]</v>
      </c>
      <c r="E170" s="510" t="s">
        <v>8956</v>
      </c>
      <c r="F170" s="510" t="s">
        <v>8955</v>
      </c>
      <c r="G170" s="510"/>
      <c r="H170" s="55"/>
    </row>
    <row r="171" spans="1:8" x14ac:dyDescent="0.25">
      <c r="A171" s="127" t="s">
        <v>118</v>
      </c>
      <c r="B171" s="71" t="s">
        <v>3518</v>
      </c>
      <c r="C171" s="71" t="str">
        <f>VLOOKUP(B171,Concepts!C:Q,14,0)</f>
        <v>Incentive claim [table]</v>
      </c>
      <c r="D171" s="69" t="str">
        <f>VLOOKUP(B171,Concepts!C:Q,15,0)</f>
        <v>Tuntutan insentif [jadual]</v>
      </c>
      <c r="E171" s="510"/>
      <c r="F171" s="510"/>
      <c r="G171" s="510"/>
      <c r="H171" s="55"/>
    </row>
    <row r="172" spans="1:8" x14ac:dyDescent="0.25">
      <c r="A172" s="127" t="s">
        <v>118</v>
      </c>
      <c r="B172" s="72" t="s">
        <v>8424</v>
      </c>
      <c r="C172" s="72" t="str">
        <f>VLOOKUP(B172,Concepts!C:Q,14,0)</f>
        <v>Co-operative society [axis]</v>
      </c>
      <c r="D172" s="69" t="str">
        <f>VLOOKUP(B172,Concepts!C:Q,15,0)</f>
        <v>Koperasi [paksi]</v>
      </c>
      <c r="E172" s="510"/>
      <c r="F172" s="510"/>
      <c r="G172" s="510"/>
      <c r="H172" s="55"/>
    </row>
    <row r="173" spans="1:8" x14ac:dyDescent="0.25">
      <c r="A173" s="127" t="s">
        <v>118</v>
      </c>
      <c r="B173" s="73" t="s">
        <v>8421</v>
      </c>
      <c r="C173" s="73" t="str">
        <f>VLOOKUP(B173,Concepts!C:Q,14,0)</f>
        <v>Under section 77A income tax act 1967 [member]</v>
      </c>
      <c r="D173" s="69" t="str">
        <f>VLOOKUP(B173,Concepts!C:Q,15,0)</f>
        <v>Di bawah seksyen cukai pendapatan 77A akta 1967 [ahli]</v>
      </c>
      <c r="E173" s="510"/>
      <c r="F173" s="510"/>
      <c r="G173" s="510"/>
      <c r="H173" s="55"/>
    </row>
    <row r="174" spans="1:8" x14ac:dyDescent="0.25">
      <c r="A174" s="127" t="s">
        <v>118</v>
      </c>
      <c r="B174" s="71" t="s">
        <v>3515</v>
      </c>
      <c r="C174" s="71" t="str">
        <f>VLOOKUP(B174,Concepts!C:Q,14,0)</f>
        <v>Incentive claim [line items]</v>
      </c>
      <c r="D174" s="69" t="str">
        <f>VLOOKUP(B174,Concepts!C:Q,15,0)</f>
        <v>Tuntutan insentif [butiran]</v>
      </c>
      <c r="E174" s="510"/>
      <c r="F174" s="510"/>
      <c r="G174" s="510"/>
      <c r="H174" s="55"/>
    </row>
    <row r="175" spans="1:8" x14ac:dyDescent="0.25">
      <c r="A175" s="127" t="s">
        <v>118</v>
      </c>
      <c r="B175" s="72" t="s">
        <v>8954</v>
      </c>
      <c r="C175" s="72" t="str">
        <f>VLOOKUP(B175,Concepts!C:Q,14,0)</f>
        <v>Schedule 4 expenditure</v>
      </c>
      <c r="D175" s="69" t="str">
        <f>VLOOKUP(B175,Concepts!C:Q,15,0)</f>
        <v>Perbelanjaan jadual 4</v>
      </c>
      <c r="E175" s="510" t="s">
        <v>8951</v>
      </c>
      <c r="F175" s="511" t="s">
        <v>8950</v>
      </c>
      <c r="G175" s="511" t="s">
        <v>8949</v>
      </c>
      <c r="H175" s="55" t="s">
        <v>16327</v>
      </c>
    </row>
    <row r="176" spans="1:8" x14ac:dyDescent="0.25">
      <c r="A176" s="127" t="s">
        <v>118</v>
      </c>
      <c r="B176" s="72" t="s">
        <v>8948</v>
      </c>
      <c r="C176" s="72" t="str">
        <f>VLOOKUP(B176,Concepts!C:Q,14,0)</f>
        <v>Schedule 4B expenditure</v>
      </c>
      <c r="D176" s="69" t="str">
        <f>VLOOKUP(B176,Concepts!C:Q,15,0)</f>
        <v>Perbelanjaan jadual 4B</v>
      </c>
      <c r="E176" s="511" t="s">
        <v>8945</v>
      </c>
      <c r="F176" s="511" t="s">
        <v>8944</v>
      </c>
      <c r="G176" s="511"/>
      <c r="H176" s="56"/>
    </row>
    <row r="177" spans="1:8" x14ac:dyDescent="0.25">
      <c r="A177" s="127" t="s">
        <v>118</v>
      </c>
      <c r="B177" s="72" t="s">
        <v>14633</v>
      </c>
      <c r="C177" s="72" t="str">
        <f>VLOOKUP(B177,Concepts!C:Q,14,0)</f>
        <v>Schedule 7A allowance [abstract]</v>
      </c>
      <c r="D177" s="69" t="str">
        <f>VLOOKUP(B177,Concepts!C:Q,15,0)</f>
        <v>Elaun jadual 7A [abstrak]</v>
      </c>
      <c r="E177" s="511" t="s">
        <v>8943</v>
      </c>
      <c r="F177" s="511" t="s">
        <v>8942</v>
      </c>
      <c r="G177" s="511"/>
      <c r="H177" s="56"/>
    </row>
    <row r="178" spans="1:8" x14ac:dyDescent="0.25">
      <c r="A178" s="127" t="s">
        <v>118</v>
      </c>
      <c r="B178" s="73" t="s">
        <v>8941</v>
      </c>
      <c r="C178" s="73" t="str">
        <f>VLOOKUP(B178,Concepts!C:Q,14,0)</f>
        <v>Amount absorbed schedule 7A allowance</v>
      </c>
      <c r="D178" s="69" t="str">
        <f>VLOOKUP(B178,Concepts!C:Q,15,0)</f>
        <v>Jumlah jadual diserap elaun 7A</v>
      </c>
      <c r="E178" s="511" t="s">
        <v>8938</v>
      </c>
      <c r="F178" s="511" t="s">
        <v>8937</v>
      </c>
      <c r="G178" s="511" t="s">
        <v>8936</v>
      </c>
      <c r="H178" s="56" t="s">
        <v>8935</v>
      </c>
    </row>
    <row r="179" spans="1:8" x14ac:dyDescent="0.25">
      <c r="A179" s="127" t="s">
        <v>118</v>
      </c>
      <c r="B179" s="73" t="s">
        <v>8934</v>
      </c>
      <c r="C179" s="73" t="str">
        <f>VLOOKUP(B179,Concepts!C:Q,14,0)</f>
        <v>Balance carried forward schedule 7A allowance</v>
      </c>
      <c r="D179" s="69" t="str">
        <f>VLOOKUP(B179,Concepts!C:Q,15,0)</f>
        <v>Baki elaun jadual 7A ke hadapan</v>
      </c>
      <c r="E179" s="511" t="s">
        <v>8931</v>
      </c>
      <c r="F179" s="511" t="s">
        <v>8930</v>
      </c>
      <c r="G179" s="511" t="s">
        <v>8929</v>
      </c>
      <c r="H179" s="56" t="s">
        <v>8928</v>
      </c>
    </row>
    <row r="180" spans="1:8" x14ac:dyDescent="0.25">
      <c r="A180" s="127" t="s">
        <v>118</v>
      </c>
      <c r="B180" s="72" t="s">
        <v>14638</v>
      </c>
      <c r="C180" s="72" t="str">
        <f>VLOOKUP(B180,Concepts!C:Q,14,0)</f>
        <v>Investment tax allowance [abstract]</v>
      </c>
      <c r="D180" s="69" t="str">
        <f>VLOOKUP(B180,Concepts!C:Q,15,0)</f>
        <v>Elaun cukai pelaburan [abstrak]</v>
      </c>
      <c r="E180" s="511" t="s">
        <v>8927</v>
      </c>
      <c r="F180" s="511" t="s">
        <v>8926</v>
      </c>
      <c r="G180" s="511"/>
      <c r="H180" s="56"/>
    </row>
    <row r="181" spans="1:8" x14ac:dyDescent="0.25">
      <c r="A181" s="127" t="s">
        <v>118</v>
      </c>
      <c r="B181" s="73" t="s">
        <v>8925</v>
      </c>
      <c r="C181" s="73" t="str">
        <f>VLOOKUP(B181,Concepts!C:Q,14,0)</f>
        <v>Amount absorbed investment tax allowance</v>
      </c>
      <c r="D181" s="69" t="str">
        <f>VLOOKUP(B181,Concepts!C:Q,15,0)</f>
        <v>Jumlah elaun cukai pelaburan diserap</v>
      </c>
      <c r="E181" s="511" t="s">
        <v>8922</v>
      </c>
      <c r="F181" s="511" t="s">
        <v>8921</v>
      </c>
      <c r="G181" s="511" t="s">
        <v>8920</v>
      </c>
      <c r="H181" s="56" t="s">
        <v>8919</v>
      </c>
    </row>
    <row r="182" spans="1:8" x14ac:dyDescent="0.25">
      <c r="A182" s="127" t="s">
        <v>118</v>
      </c>
      <c r="B182" s="73" t="s">
        <v>8918</v>
      </c>
      <c r="C182" s="73" t="str">
        <f>VLOOKUP(B182,Concepts!C:Q,14,0)</f>
        <v>Balance carried forward investment tax allowance</v>
      </c>
      <c r="D182" s="69" t="str">
        <f>VLOOKUP(B182,Concepts!C:Q,15,0)</f>
        <v>Baki hantar hadapan elaun cukai pelaburan</v>
      </c>
      <c r="E182" s="511" t="s">
        <v>8915</v>
      </c>
      <c r="F182" s="511" t="s">
        <v>8914</v>
      </c>
      <c r="G182" s="511" t="s">
        <v>8913</v>
      </c>
      <c r="H182" s="56" t="s">
        <v>8912</v>
      </c>
    </row>
    <row r="183" spans="1:8" x14ac:dyDescent="0.25">
      <c r="A183" s="127" t="s">
        <v>118</v>
      </c>
      <c r="B183" s="70" t="s">
        <v>8911</v>
      </c>
      <c r="C183" s="70" t="str">
        <f>VLOOKUP(B183,Concepts!C:Q,14,0)</f>
        <v>Income of preceding year not declared [abstract]</v>
      </c>
      <c r="D183" s="69" t="str">
        <f>VLOOKUP(B183,Concepts!C:Q,15,0)</f>
        <v>Pendapatan tahun sebelumnya tidak diisytiharkan [abstrak]</v>
      </c>
      <c r="E183" s="510" t="s">
        <v>8908</v>
      </c>
      <c r="F183" s="510" t="s">
        <v>8907</v>
      </c>
      <c r="G183" s="55"/>
      <c r="H183" s="56"/>
    </row>
    <row r="184" spans="1:8" x14ac:dyDescent="0.25">
      <c r="A184" s="127" t="s">
        <v>118</v>
      </c>
      <c r="B184" s="71" t="s">
        <v>8906</v>
      </c>
      <c r="C184" s="71" t="str">
        <f>VLOOKUP(B184,Concepts!C:Q,14,0)</f>
        <v>Income of preceding year not declared [table]</v>
      </c>
      <c r="D184" s="69" t="str">
        <f>VLOOKUP(B184,Concepts!C:Q,15,0)</f>
        <v>Pendapatan sebelum tahun tidak diisytiharkan [jadual]</v>
      </c>
      <c r="E184" s="510"/>
      <c r="F184" s="510"/>
      <c r="G184" s="55"/>
      <c r="H184" s="56"/>
    </row>
    <row r="185" spans="1:8" x14ac:dyDescent="0.25">
      <c r="A185" s="127" t="s">
        <v>118</v>
      </c>
      <c r="B185" s="72" t="s">
        <v>8424</v>
      </c>
      <c r="C185" s="72" t="str">
        <f>VLOOKUP(B185,Concepts!C:Q,14,0)</f>
        <v>Co-operative society [axis]</v>
      </c>
      <c r="D185" s="69" t="str">
        <f>VLOOKUP(B185,Concepts!C:Q,15,0)</f>
        <v>Koperasi [paksi]</v>
      </c>
      <c r="E185" s="510"/>
      <c r="F185" s="510"/>
      <c r="G185" s="55"/>
      <c r="H185" s="56"/>
    </row>
    <row r="186" spans="1:8" x14ac:dyDescent="0.25">
      <c r="A186" s="127" t="s">
        <v>118</v>
      </c>
      <c r="B186" s="73" t="s">
        <v>8421</v>
      </c>
      <c r="C186" s="73" t="str">
        <f>VLOOKUP(B186,Concepts!C:Q,14,0)</f>
        <v>Under section 77A income tax act 1967 [member]</v>
      </c>
      <c r="D186" s="69" t="str">
        <f>VLOOKUP(B186,Concepts!C:Q,15,0)</f>
        <v>Di bawah seksyen cukai pendapatan 77A akta 1967 [ahli]</v>
      </c>
      <c r="E186" s="510"/>
      <c r="F186" s="510"/>
      <c r="G186" s="55"/>
      <c r="H186" s="56"/>
    </row>
    <row r="187" spans="1:8" x14ac:dyDescent="0.25">
      <c r="A187" s="127" t="s">
        <v>118</v>
      </c>
      <c r="B187" s="71" t="s">
        <v>8903</v>
      </c>
      <c r="C187" s="71" t="str">
        <f>VLOOKUP(B187,Concepts!C:Q,14,0)</f>
        <v>Income of preceding year not declared [line items]</v>
      </c>
      <c r="D187" s="69" t="str">
        <f>VLOOKUP(B187,Concepts!C:Q,15,0)</f>
        <v>Pendapatan sebelum tahun tidak diisytiharkan [butiran]</v>
      </c>
      <c r="E187" s="510"/>
      <c r="F187" s="510"/>
      <c r="G187" s="55"/>
      <c r="H187" s="55"/>
    </row>
    <row r="188" spans="1:8" x14ac:dyDescent="0.25">
      <c r="A188" s="127" t="s">
        <v>118</v>
      </c>
      <c r="B188" s="72" t="s">
        <v>8900</v>
      </c>
      <c r="C188" s="72" t="str">
        <f>VLOOKUP(B188,Concepts!C:Q,14,0)</f>
        <v>Type of income</v>
      </c>
      <c r="D188" s="69" t="str">
        <f>VLOOKUP(B188,Concepts!C:Q,15,0)</f>
        <v>Jenis pendapatan</v>
      </c>
      <c r="E188" s="511" t="s">
        <v>8897</v>
      </c>
      <c r="F188" s="511" t="s">
        <v>8896</v>
      </c>
      <c r="G188" s="55"/>
      <c r="H188" s="55"/>
    </row>
    <row r="189" spans="1:8" x14ac:dyDescent="0.25">
      <c r="A189" s="127" t="s">
        <v>118</v>
      </c>
      <c r="B189" s="72" t="s">
        <v>5158</v>
      </c>
      <c r="C189" s="72" t="str">
        <f>VLOOKUP(B189,Concepts!C:Q,14,0)</f>
        <v>Year of assessment</v>
      </c>
      <c r="D189" s="69" t="str">
        <f>VLOOKUP(B189,Concepts!C:Q,15,0)</f>
        <v>Tahun taksiran</v>
      </c>
      <c r="E189" s="511" t="s">
        <v>8895</v>
      </c>
      <c r="F189" s="511" t="s">
        <v>8894</v>
      </c>
      <c r="G189" s="55"/>
      <c r="H189" s="55"/>
    </row>
    <row r="190" spans="1:8" x14ac:dyDescent="0.25">
      <c r="A190" s="127" t="s">
        <v>118</v>
      </c>
      <c r="B190" s="72" t="s">
        <v>8893</v>
      </c>
      <c r="C190" s="72" t="str">
        <f>VLOOKUP(B190,Concepts!C:Q,14,0)</f>
        <v>Amount preceding year not declared</v>
      </c>
      <c r="D190" s="69" t="str">
        <f>VLOOKUP(B190,Concepts!C:Q,15,0)</f>
        <v>Jumlah sebelum tahun tidak diisytiharkan</v>
      </c>
      <c r="E190" s="511" t="s">
        <v>8890</v>
      </c>
      <c r="F190" s="511" t="s">
        <v>8889</v>
      </c>
      <c r="G190" s="55"/>
      <c r="H190" s="55"/>
    </row>
    <row r="191" spans="1:8" x14ac:dyDescent="0.25">
      <c r="A191" s="127" t="s">
        <v>118</v>
      </c>
      <c r="B191" s="70" t="s">
        <v>8888</v>
      </c>
      <c r="C191" s="70" t="str">
        <f>VLOOKUP(B191,Concepts!C:Q,14,0)</f>
        <v>Disposal of asset under real property gains tax act 1976 [abstract]</v>
      </c>
      <c r="D191" s="69" t="str">
        <f>VLOOKUP(B191,Concepts!C:Q,15,0)</f>
        <v>Pelupusan aset di bawah cukai keuntungan harta tanah tindakan 1976 [abstrak]</v>
      </c>
      <c r="E191" s="510" t="s">
        <v>8885</v>
      </c>
      <c r="F191" s="510" t="s">
        <v>8884</v>
      </c>
      <c r="G191" s="56"/>
      <c r="H191" s="56"/>
    </row>
    <row r="192" spans="1:8" x14ac:dyDescent="0.25">
      <c r="A192" s="127" t="s">
        <v>118</v>
      </c>
      <c r="B192" s="71" t="s">
        <v>8883</v>
      </c>
      <c r="C192" s="71" t="str">
        <f>VLOOKUP(B192,Concepts!C:Q,14,0)</f>
        <v>Disposal of asset under real property gains tax act 1976 [table]</v>
      </c>
      <c r="D192" s="69" t="str">
        <f>VLOOKUP(B192,Concepts!C:Q,15,0)</f>
        <v>Pelupusan aset di bawah cukai keuntungan harta tanah tindakan 1976 [jadual]</v>
      </c>
      <c r="E192" s="510"/>
      <c r="F192" s="510"/>
      <c r="G192" s="56"/>
      <c r="H192" s="56"/>
    </row>
    <row r="193" spans="1:8" x14ac:dyDescent="0.25">
      <c r="A193" s="127" t="s">
        <v>118</v>
      </c>
      <c r="B193" s="72" t="s">
        <v>8424</v>
      </c>
      <c r="C193" s="72" t="str">
        <f>VLOOKUP(B193,Concepts!C:Q,14,0)</f>
        <v>Co-operative society [axis]</v>
      </c>
      <c r="D193" s="69" t="str">
        <f>VLOOKUP(B193,Concepts!C:Q,15,0)</f>
        <v>Koperasi [paksi]</v>
      </c>
      <c r="E193" s="510"/>
      <c r="F193" s="510"/>
      <c r="G193" s="55"/>
      <c r="H193" s="55"/>
    </row>
    <row r="194" spans="1:8" x14ac:dyDescent="0.25">
      <c r="A194" s="127" t="s">
        <v>118</v>
      </c>
      <c r="B194" s="73" t="s">
        <v>8421</v>
      </c>
      <c r="C194" s="73" t="str">
        <f>VLOOKUP(B194,Concepts!C:Q,14,0)</f>
        <v>Under section 77A income tax act 1967 [member]</v>
      </c>
      <c r="D194" s="69" t="str">
        <f>VLOOKUP(B194,Concepts!C:Q,15,0)</f>
        <v>Di bawah seksyen cukai pendapatan 77A akta 1967 [ahli]</v>
      </c>
      <c r="E194" s="510"/>
      <c r="F194" s="510"/>
      <c r="G194" s="55"/>
      <c r="H194" s="55"/>
    </row>
    <row r="195" spans="1:8" x14ac:dyDescent="0.25">
      <c r="A195" s="127" t="s">
        <v>118</v>
      </c>
      <c r="B195" s="71" t="s">
        <v>8880</v>
      </c>
      <c r="C195" s="71" t="str">
        <f>VLOOKUP(B195,Concepts!C:Q,14,0)</f>
        <v>Disposal of asset under real property gains tax act 1976 [line items]</v>
      </c>
      <c r="D195" s="69" t="str">
        <f>VLOOKUP(B195,Concepts!C:Q,15,0)</f>
        <v>Pelupusan aset di bawah cukai keuntungan harta tanah tindakan 1976 [butiran]</v>
      </c>
      <c r="E195" s="510"/>
      <c r="F195" s="510"/>
      <c r="G195" s="56"/>
      <c r="H195" s="56"/>
    </row>
    <row r="196" spans="1:8" x14ac:dyDescent="0.25">
      <c r="A196" s="127" t="s">
        <v>164</v>
      </c>
      <c r="B196" s="72" t="s">
        <v>8878</v>
      </c>
      <c r="C196" s="72" t="str">
        <f>VLOOKUP(B196,Concepts!C:Q,14,0)</f>
        <v>Disposure of asset</v>
      </c>
      <c r="D196" s="69" t="str">
        <f>VLOOKUP(B196,Concepts!C:Q,15,0)</f>
        <v>Disposure aset</v>
      </c>
      <c r="E196" s="511" t="s">
        <v>8875</v>
      </c>
      <c r="F196" s="511" t="s">
        <v>8874</v>
      </c>
      <c r="G196" s="511" t="s">
        <v>14817</v>
      </c>
      <c r="H196" s="511" t="s">
        <v>14820</v>
      </c>
    </row>
    <row r="197" spans="1:8" x14ac:dyDescent="0.25">
      <c r="A197" s="127" t="s">
        <v>164</v>
      </c>
      <c r="B197" s="72" t="s">
        <v>8873</v>
      </c>
      <c r="C197" s="72" t="str">
        <f>VLOOKUP(B197,Concepts!C:Q,14,0)</f>
        <v>Disposure declared to lhdnm</v>
      </c>
      <c r="D197" s="69" t="str">
        <f>VLOOKUP(B197,Concepts!C:Q,15,0)</f>
        <v>Disposure kepada lhdnm</v>
      </c>
      <c r="E197" s="511" t="s">
        <v>8870</v>
      </c>
      <c r="F197" s="511" t="s">
        <v>8869</v>
      </c>
      <c r="G197" s="511" t="s">
        <v>14817</v>
      </c>
      <c r="H197" s="511" t="s">
        <v>14820</v>
      </c>
    </row>
    <row r="198" spans="1:8" x14ac:dyDescent="0.25">
      <c r="A198" s="127" t="s">
        <v>118</v>
      </c>
      <c r="B198" s="70" t="s">
        <v>8868</v>
      </c>
      <c r="C198" s="70" t="str">
        <f>VLOOKUP(B198,Concepts!C:Q,14,0)</f>
        <v>Financial particulars of cooperative society main business [abstract]</v>
      </c>
      <c r="D198" s="69" t="str">
        <f>VLOOKUP(B198,Concepts!C:Q,15,0)</f>
        <v>Butir-butir kewangan perniagaan utama syarikat kerjasama [abstrak]</v>
      </c>
      <c r="E198" s="510" t="s">
        <v>8865</v>
      </c>
      <c r="F198" s="510" t="s">
        <v>8864</v>
      </c>
      <c r="G198" s="510"/>
      <c r="H198" s="56"/>
    </row>
    <row r="199" spans="1:8" x14ac:dyDescent="0.25">
      <c r="A199" s="127" t="s">
        <v>118</v>
      </c>
      <c r="B199" s="71" t="s">
        <v>8863</v>
      </c>
      <c r="C199" s="71" t="str">
        <f>VLOOKUP(B199,Concepts!C:Q,14,0)</f>
        <v>Financial particulars of cooperative society main business [table]</v>
      </c>
      <c r="D199" s="69" t="str">
        <f>VLOOKUP(B199,Concepts!C:Q,15,0)</f>
        <v>Butir-butir kewangan perniagaan utama syarikat kerjasama [jadual]</v>
      </c>
      <c r="E199" s="510"/>
      <c r="F199" s="510"/>
      <c r="G199" s="510"/>
      <c r="H199" s="56"/>
    </row>
    <row r="200" spans="1:8" x14ac:dyDescent="0.25">
      <c r="A200" s="127" t="s">
        <v>118</v>
      </c>
      <c r="B200" s="72" t="s">
        <v>8424</v>
      </c>
      <c r="C200" s="72" t="str">
        <f>VLOOKUP(B200,Concepts!C:Q,14,0)</f>
        <v>Co-operative society [axis]</v>
      </c>
      <c r="D200" s="69" t="str">
        <f>VLOOKUP(B200,Concepts!C:Q,15,0)</f>
        <v>Koperasi [paksi]</v>
      </c>
      <c r="E200" s="510"/>
      <c r="F200" s="510"/>
      <c r="G200" s="55"/>
      <c r="H200" s="55"/>
    </row>
    <row r="201" spans="1:8" x14ac:dyDescent="0.25">
      <c r="A201" s="127" t="s">
        <v>118</v>
      </c>
      <c r="B201" s="73" t="s">
        <v>8421</v>
      </c>
      <c r="C201" s="73" t="str">
        <f>VLOOKUP(B201,Concepts!C:Q,14,0)</f>
        <v>Under section 77A income tax act 1967 [member]</v>
      </c>
      <c r="D201" s="69" t="str">
        <f>VLOOKUP(B201,Concepts!C:Q,15,0)</f>
        <v>Di bawah seksyen cukai pendapatan 77A akta 1967 [ahli]</v>
      </c>
      <c r="E201" s="510"/>
      <c r="F201" s="510"/>
      <c r="G201" s="55"/>
      <c r="H201" s="55"/>
    </row>
    <row r="202" spans="1:8" x14ac:dyDescent="0.25">
      <c r="A202" s="127" t="s">
        <v>118</v>
      </c>
      <c r="B202" s="71" t="s">
        <v>8860</v>
      </c>
      <c r="C202" s="71" t="str">
        <f>VLOOKUP(B202,Concepts!C:Q,14,0)</f>
        <v>Financial particulars of cooperative society main business [line items]</v>
      </c>
      <c r="D202" s="69" t="str">
        <f>VLOOKUP(B202,Concepts!C:Q,15,0)</f>
        <v>Butir-butir kewangan perniagaan utama syarikat kerjasama [butiran]</v>
      </c>
      <c r="E202" s="510"/>
      <c r="F202" s="510"/>
      <c r="G202" s="510"/>
      <c r="H202" s="56"/>
    </row>
    <row r="203" spans="1:8" x14ac:dyDescent="0.25">
      <c r="A203" s="127" t="s">
        <v>118</v>
      </c>
      <c r="B203" s="72" t="s">
        <v>8858</v>
      </c>
      <c r="C203" s="72" t="str">
        <f>VLOOKUP(B203,Concepts!C:Q,14,0)</f>
        <v>Business income [abstract]</v>
      </c>
      <c r="D203" s="69" t="str">
        <f>VLOOKUP(B203,Concepts!C:Q,15,0)</f>
        <v>Pendapatan perniagaan [abstrak]</v>
      </c>
      <c r="E203" s="510" t="s">
        <v>8855</v>
      </c>
      <c r="F203" s="510" t="s">
        <v>8854</v>
      </c>
      <c r="G203" s="510"/>
      <c r="H203" s="55"/>
    </row>
    <row r="204" spans="1:8" x14ac:dyDescent="0.25">
      <c r="A204" s="127" t="s">
        <v>164</v>
      </c>
      <c r="B204" s="73" t="s">
        <v>14045</v>
      </c>
      <c r="C204" s="73" t="str">
        <f>VLOOKUP(B204,Concepts!C:Q,14,0)</f>
        <v>Business code</v>
      </c>
      <c r="D204" s="69" t="str">
        <f>VLOOKUP(B204,Concepts!C:Q,15,0)</f>
        <v>Kod perniagaan</v>
      </c>
      <c r="E204" s="510" t="s">
        <v>8853</v>
      </c>
      <c r="F204" s="510" t="s">
        <v>8852</v>
      </c>
      <c r="G204" s="510"/>
      <c r="H204" s="55"/>
    </row>
    <row r="205" spans="1:8" x14ac:dyDescent="0.25">
      <c r="A205" s="127" t="s">
        <v>164</v>
      </c>
      <c r="B205" s="73" t="s">
        <v>266</v>
      </c>
      <c r="C205" s="73" t="str">
        <f>VLOOKUP(B205,Concepts!C:Q,14,0)</f>
        <v>Type of business</v>
      </c>
      <c r="D205" s="69" t="str">
        <f>VLOOKUP(B205,Concepts!C:Q,15,0)</f>
        <v>Jenis perniagaan</v>
      </c>
      <c r="E205" s="510" t="s">
        <v>8851</v>
      </c>
      <c r="F205" s="510" t="s">
        <v>8850</v>
      </c>
      <c r="G205" s="510"/>
      <c r="H205" s="55"/>
    </row>
    <row r="206" spans="1:8" x14ac:dyDescent="0.25">
      <c r="A206" s="127" t="s">
        <v>118</v>
      </c>
      <c r="B206" s="73" t="s">
        <v>8849</v>
      </c>
      <c r="C206" s="73" t="str">
        <f>VLOOKUP(B206,Concepts!C:Q,14,0)</f>
        <v>Sales or turnover</v>
      </c>
      <c r="D206" s="69" t="str">
        <f>VLOOKUP(B206,Concepts!C:Q,15,0)</f>
        <v>Jualan atau perolehan</v>
      </c>
      <c r="E206" s="510" t="s">
        <v>8846</v>
      </c>
      <c r="F206" s="510" t="s">
        <v>8845</v>
      </c>
      <c r="G206" s="510"/>
      <c r="H206" s="55"/>
    </row>
    <row r="207" spans="1:8" x14ac:dyDescent="0.25">
      <c r="A207" s="127" t="s">
        <v>118</v>
      </c>
      <c r="B207" s="73" t="s">
        <v>8844</v>
      </c>
      <c r="C207" s="73" t="str">
        <f>VLOOKUP(B207,Concepts!C:Q,14,0)</f>
        <v>Opening stock</v>
      </c>
      <c r="D207" s="69" t="str">
        <f>VLOOKUP(B207,Concepts!C:Q,15,0)</f>
        <v>Stok awal</v>
      </c>
      <c r="E207" s="510" t="s">
        <v>8841</v>
      </c>
      <c r="F207" s="510" t="s">
        <v>8840</v>
      </c>
      <c r="G207" s="510"/>
      <c r="H207" s="55"/>
    </row>
    <row r="208" spans="1:8" x14ac:dyDescent="0.25">
      <c r="A208" s="127" t="s">
        <v>118</v>
      </c>
      <c r="B208" s="73" t="s">
        <v>8839</v>
      </c>
      <c r="C208" s="73" t="str">
        <f>VLOOKUP(B208,Concepts!C:Q,14,0)</f>
        <v>Purchases and cost of production</v>
      </c>
      <c r="D208" s="69" t="str">
        <f>VLOOKUP(B208,Concepts!C:Q,15,0)</f>
        <v>Belian dan kos pengeluaran</v>
      </c>
      <c r="E208" s="510" t="s">
        <v>8836</v>
      </c>
      <c r="F208" s="510" t="s">
        <v>8835</v>
      </c>
      <c r="G208" s="510"/>
      <c r="H208" s="55"/>
    </row>
    <row r="209" spans="1:8" x14ac:dyDescent="0.25">
      <c r="A209" s="127" t="s">
        <v>118</v>
      </c>
      <c r="B209" s="73" t="s">
        <v>8834</v>
      </c>
      <c r="C209" s="73" t="str">
        <f>VLOOKUP(B209,Concepts!C:Q,14,0)</f>
        <v>Closing stock</v>
      </c>
      <c r="D209" s="69" t="str">
        <f>VLOOKUP(B209,Concepts!C:Q,15,0)</f>
        <v>Stok akhir</v>
      </c>
      <c r="E209" s="510" t="s">
        <v>8831</v>
      </c>
      <c r="F209" s="510" t="s">
        <v>8830</v>
      </c>
      <c r="G209" s="510"/>
      <c r="H209" s="55"/>
    </row>
    <row r="210" spans="1:8" x14ac:dyDescent="0.25">
      <c r="A210" s="127" t="s">
        <v>118</v>
      </c>
      <c r="B210" s="73" t="s">
        <v>8829</v>
      </c>
      <c r="C210" s="73" t="str">
        <f>VLOOKUP(B210,Concepts!C:Q,14,0)</f>
        <v>Cost of sales</v>
      </c>
      <c r="D210" s="69" t="str">
        <f>VLOOKUP(B210,Concepts!C:Q,15,0)</f>
        <v>Kos jualan</v>
      </c>
      <c r="E210" s="510" t="s">
        <v>8827</v>
      </c>
      <c r="F210" s="510" t="s">
        <v>8826</v>
      </c>
      <c r="G210" s="510"/>
      <c r="H210" s="55"/>
    </row>
    <row r="211" spans="1:8" x14ac:dyDescent="0.25">
      <c r="A211" s="127" t="s">
        <v>118</v>
      </c>
      <c r="B211" s="73" t="s">
        <v>8825</v>
      </c>
      <c r="C211" s="73" t="str">
        <f>VLOOKUP(B211,Concepts!C:Q,14,0)</f>
        <v>Gross profit / loss</v>
      </c>
      <c r="D211" s="69" t="str">
        <f>VLOOKUP(B211,Concepts!C:Q,15,0)</f>
        <v>Untung / rugi kasar</v>
      </c>
      <c r="E211" s="510" t="s">
        <v>8823</v>
      </c>
      <c r="F211" s="510" t="s">
        <v>8822</v>
      </c>
      <c r="G211" s="510"/>
      <c r="H211" s="55"/>
    </row>
    <row r="212" spans="1:8" x14ac:dyDescent="0.25">
      <c r="A212" s="127" t="s">
        <v>118</v>
      </c>
      <c r="B212" s="73" t="s">
        <v>8821</v>
      </c>
      <c r="C212" s="73" t="str">
        <f>VLOOKUP(B212,Concepts!C:Q,14,0)</f>
        <v>Other business income</v>
      </c>
      <c r="D212" s="69" t="str">
        <f>VLOOKUP(B212,Concepts!C:Q,15,0)</f>
        <v>Pendapatan perniagaan lain</v>
      </c>
      <c r="E212" s="510" t="s">
        <v>8818</v>
      </c>
      <c r="F212" s="510" t="s">
        <v>8817</v>
      </c>
      <c r="G212" s="510"/>
      <c r="H212" s="55"/>
    </row>
    <row r="213" spans="1:8" x14ac:dyDescent="0.25">
      <c r="A213" s="127" t="s">
        <v>118</v>
      </c>
      <c r="B213" s="73" t="s">
        <v>4419</v>
      </c>
      <c r="C213" s="73" t="str">
        <f>VLOOKUP(B213,Concepts!C:Q,14,0)</f>
        <v>Rental income</v>
      </c>
      <c r="D213" s="69" t="str">
        <f>VLOOKUP(B213,Concepts!C:Q,15,0)</f>
        <v>Pendapatan sewa</v>
      </c>
      <c r="E213" s="510" t="s">
        <v>8816</v>
      </c>
      <c r="F213" s="510" t="s">
        <v>8815</v>
      </c>
      <c r="G213" s="510"/>
      <c r="H213" s="55"/>
    </row>
    <row r="214" spans="1:8" x14ac:dyDescent="0.25">
      <c r="A214" s="127" t="s">
        <v>118</v>
      </c>
      <c r="B214" s="73" t="s">
        <v>4409</v>
      </c>
      <c r="C214" s="73" t="str">
        <f>VLOOKUP(B214,Concepts!C:Q,14,0)</f>
        <v>Interest income</v>
      </c>
      <c r="D214" s="69" t="str">
        <f>VLOOKUP(B214,Concepts!C:Q,15,0)</f>
        <v>Pendapatan faedah</v>
      </c>
      <c r="E214" s="510" t="s">
        <v>8814</v>
      </c>
      <c r="F214" s="510" t="s">
        <v>8813</v>
      </c>
      <c r="G214" s="510"/>
      <c r="H214" s="55"/>
    </row>
    <row r="215" spans="1:8" x14ac:dyDescent="0.25">
      <c r="A215" s="127" t="s">
        <v>118</v>
      </c>
      <c r="B215" s="73" t="s">
        <v>4424</v>
      </c>
      <c r="C215" s="73" t="str">
        <f>VLOOKUP(B215,Concepts!C:Q,14,0)</f>
        <v>Dividend income</v>
      </c>
      <c r="D215" s="69" t="str">
        <f>VLOOKUP(B215,Concepts!C:Q,15,0)</f>
        <v>Pendapatan dividen</v>
      </c>
      <c r="E215" s="510" t="s">
        <v>8812</v>
      </c>
      <c r="F215" s="510" t="s">
        <v>8811</v>
      </c>
      <c r="G215" s="510"/>
      <c r="H215" s="55"/>
    </row>
    <row r="216" spans="1:8" x14ac:dyDescent="0.25">
      <c r="A216" s="127" t="s">
        <v>118</v>
      </c>
      <c r="B216" s="73" t="s">
        <v>1609</v>
      </c>
      <c r="C216" s="73" t="str">
        <f>VLOOKUP(B216,Concepts!C:Q,14,0)</f>
        <v>Other income</v>
      </c>
      <c r="D216" s="69" t="str">
        <f>VLOOKUP(B216,Concepts!C:Q,15,0)</f>
        <v>Pendapatan lain</v>
      </c>
      <c r="E216" s="510" t="s">
        <v>8810</v>
      </c>
      <c r="F216" s="510" t="s">
        <v>8809</v>
      </c>
      <c r="G216" s="510"/>
      <c r="H216" s="55"/>
    </row>
    <row r="217" spans="1:8" x14ac:dyDescent="0.25">
      <c r="A217" s="127" t="s">
        <v>118</v>
      </c>
      <c r="B217" s="72" t="s">
        <v>8808</v>
      </c>
      <c r="C217" s="72" t="str">
        <f>VLOOKUP(B217,Concepts!C:Q,14,0)</f>
        <v>Expenses [abstract]</v>
      </c>
      <c r="D217" s="69" t="str">
        <f>VLOOKUP(B217,Concepts!C:Q,15,0)</f>
        <v>Perbelanjaan [abstrak]</v>
      </c>
      <c r="E217" s="510" t="s">
        <v>8781</v>
      </c>
      <c r="F217" s="510" t="s">
        <v>3132</v>
      </c>
      <c r="G217" s="510"/>
      <c r="H217" s="55"/>
    </row>
    <row r="218" spans="1:8" x14ac:dyDescent="0.25">
      <c r="A218" s="127" t="s">
        <v>118</v>
      </c>
      <c r="B218" s="73" t="s">
        <v>8805</v>
      </c>
      <c r="C218" s="73" t="str">
        <f>VLOOKUP(B218,Concepts!C:Q,14,0)</f>
        <v>Loan interest</v>
      </c>
      <c r="D218" s="69" t="str">
        <f>VLOOKUP(B218,Concepts!C:Q,15,0)</f>
        <v>Faedah pinjaman</v>
      </c>
      <c r="E218" s="510" t="s">
        <v>8802</v>
      </c>
      <c r="F218" s="510" t="s">
        <v>8801</v>
      </c>
      <c r="G218" s="510"/>
      <c r="H218" s="55"/>
    </row>
    <row r="219" spans="1:8" x14ac:dyDescent="0.25">
      <c r="A219" s="127" t="s">
        <v>118</v>
      </c>
      <c r="B219" s="73" t="s">
        <v>8800</v>
      </c>
      <c r="C219" s="73" t="str">
        <f>VLOOKUP(B219,Concepts!C:Q,14,0)</f>
        <v>Salaries and wages</v>
      </c>
      <c r="D219" s="69" t="str">
        <f>VLOOKUP(B219,Concepts!C:Q,15,0)</f>
        <v>Gaji dan upah</v>
      </c>
      <c r="E219" s="510" t="s">
        <v>8797</v>
      </c>
      <c r="F219" s="510" t="s">
        <v>8796</v>
      </c>
      <c r="G219" s="510"/>
      <c r="H219" s="55"/>
    </row>
    <row r="220" spans="1:8" x14ac:dyDescent="0.25">
      <c r="A220" s="127" t="s">
        <v>118</v>
      </c>
      <c r="B220" s="73" t="s">
        <v>8795</v>
      </c>
      <c r="C220" s="73" t="str">
        <f>VLOOKUP(B220,Concepts!C:Q,14,0)</f>
        <v>Rental</v>
      </c>
      <c r="D220" s="69" t="str">
        <f>VLOOKUP(B220,Concepts!C:Q,15,0)</f>
        <v>Sewa</v>
      </c>
      <c r="E220" s="510" t="s">
        <v>8793</v>
      </c>
      <c r="F220" s="510" t="s">
        <v>8792</v>
      </c>
      <c r="G220" s="510"/>
      <c r="H220" s="55"/>
    </row>
    <row r="221" spans="1:8" x14ac:dyDescent="0.25">
      <c r="A221" s="127" t="s">
        <v>118</v>
      </c>
      <c r="B221" s="73" t="s">
        <v>8791</v>
      </c>
      <c r="C221" s="73" t="str">
        <f>VLOOKUP(B221,Concepts!C:Q,14,0)</f>
        <v>Bad debts</v>
      </c>
      <c r="D221" s="69" t="str">
        <f>VLOOKUP(B221,Concepts!C:Q,15,0)</f>
        <v>Hutang lapuk</v>
      </c>
      <c r="E221" s="510" t="s">
        <v>8788</v>
      </c>
      <c r="F221" s="510" t="s">
        <v>8787</v>
      </c>
      <c r="G221" s="510"/>
      <c r="H221" s="55"/>
    </row>
    <row r="222" spans="1:8" x14ac:dyDescent="0.25">
      <c r="A222" s="127" t="s">
        <v>118</v>
      </c>
      <c r="B222" s="73" t="s">
        <v>8786</v>
      </c>
      <c r="C222" s="73" t="str">
        <f>VLOOKUP(B222,Concepts!C:Q,14,0)</f>
        <v>Other expenses</v>
      </c>
      <c r="D222" s="69" t="str">
        <f>VLOOKUP(B222,Concepts!C:Q,15,0)</f>
        <v>Perbelanjaan lain</v>
      </c>
      <c r="E222" s="510" t="s">
        <v>8783</v>
      </c>
      <c r="F222" s="510" t="s">
        <v>8782</v>
      </c>
      <c r="G222" s="510"/>
      <c r="H222" s="55"/>
    </row>
    <row r="223" spans="1:8" x14ac:dyDescent="0.25">
      <c r="A223" s="127" t="s">
        <v>118</v>
      </c>
      <c r="B223" s="73" t="s">
        <v>8781</v>
      </c>
      <c r="C223" s="73" t="str">
        <f>VLOOKUP(B223,Concepts!C:Q,14,0)</f>
        <v>Expenses</v>
      </c>
      <c r="D223" s="69" t="str">
        <f>VLOOKUP(B223,Concepts!C:Q,15,0)</f>
        <v>Perbelanjaan</v>
      </c>
      <c r="E223" s="510" t="s">
        <v>8780</v>
      </c>
      <c r="F223" s="510" t="s">
        <v>8779</v>
      </c>
      <c r="G223" s="510"/>
      <c r="H223" s="55"/>
    </row>
    <row r="224" spans="1:8" x14ac:dyDescent="0.25">
      <c r="A224" s="127" t="s">
        <v>118</v>
      </c>
      <c r="B224" s="72" t="s">
        <v>8778</v>
      </c>
      <c r="C224" s="72" t="str">
        <f>VLOOKUP(B224,Concepts!C:Q,14,0)</f>
        <v>Net profit / loss</v>
      </c>
      <c r="D224" s="69" t="str">
        <f>VLOOKUP(B224,Concepts!C:Q,15,0)</f>
        <v>Untung / rugi bersih</v>
      </c>
      <c r="E224" s="510" t="s">
        <v>8775</v>
      </c>
      <c r="F224" s="510" t="s">
        <v>8774</v>
      </c>
      <c r="G224" s="55"/>
      <c r="H224" s="510"/>
    </row>
    <row r="225" spans="1:8" x14ac:dyDescent="0.25">
      <c r="A225" s="127" t="s">
        <v>118</v>
      </c>
      <c r="B225" s="76" t="s">
        <v>8773</v>
      </c>
      <c r="C225" s="72" t="str">
        <f>VLOOKUP(B225,Concepts!C:Q,14,0)</f>
        <v>Non allowable expenses</v>
      </c>
      <c r="D225" s="69" t="str">
        <f>VLOOKUP(B225,Concepts!C:Q,15,0)</f>
        <v>Perbelanjaan yang tidak dibenarkan</v>
      </c>
      <c r="E225" s="510" t="s">
        <v>8770</v>
      </c>
      <c r="F225" s="510" t="s">
        <v>8769</v>
      </c>
      <c r="G225" s="510"/>
      <c r="H225" s="55"/>
    </row>
    <row r="226" spans="1:8" x14ac:dyDescent="0.25">
      <c r="A226" s="127" t="s">
        <v>118</v>
      </c>
      <c r="B226" s="76" t="s">
        <v>8768</v>
      </c>
      <c r="C226" s="72" t="str">
        <f>VLOOKUP(B226,Concepts!C:Q,14,0)</f>
        <v>Fixed assets [abstract]</v>
      </c>
      <c r="D226" s="69" t="str">
        <f>VLOOKUP(B226,Concepts!C:Q,15,0)</f>
        <v>Aset tetap [abstrak]</v>
      </c>
      <c r="E226" s="510" t="s">
        <v>8765</v>
      </c>
      <c r="F226" s="510" t="s">
        <v>8764</v>
      </c>
      <c r="G226" s="510"/>
      <c r="H226" s="55"/>
    </row>
    <row r="227" spans="1:8" x14ac:dyDescent="0.25">
      <c r="A227" s="127" t="s">
        <v>118</v>
      </c>
      <c r="B227" s="77" t="s">
        <v>8763</v>
      </c>
      <c r="C227" s="73" t="str">
        <f>VLOOKUP(B227,Concepts!C:Q,14,0)</f>
        <v>Motor vehicles</v>
      </c>
      <c r="D227" s="69" t="str">
        <f>VLOOKUP(B227,Concepts!C:Q,15,0)</f>
        <v>Kenderaan</v>
      </c>
      <c r="E227" s="510" t="s">
        <v>8760</v>
      </c>
      <c r="F227" s="510" t="s">
        <v>8759</v>
      </c>
      <c r="G227" s="510"/>
      <c r="H227" s="55"/>
    </row>
    <row r="228" spans="1:8" x14ac:dyDescent="0.25">
      <c r="A228" s="127" t="s">
        <v>118</v>
      </c>
      <c r="B228" s="77" t="s">
        <v>8758</v>
      </c>
      <c r="C228" s="73" t="str">
        <f>VLOOKUP(B228,Concepts!C:Q,14,0)</f>
        <v>Plant and machinery</v>
      </c>
      <c r="D228" s="69" t="str">
        <f>VLOOKUP(B228,Concepts!C:Q,15,0)</f>
        <v>Loji dan jentera</v>
      </c>
      <c r="E228" s="510" t="s">
        <v>8755</v>
      </c>
      <c r="F228" s="510" t="s">
        <v>8754</v>
      </c>
      <c r="G228" s="510"/>
      <c r="H228" s="55"/>
    </row>
    <row r="229" spans="1:8" x14ac:dyDescent="0.25">
      <c r="A229" s="127" t="s">
        <v>118</v>
      </c>
      <c r="B229" s="77" t="s">
        <v>8753</v>
      </c>
      <c r="C229" s="73" t="str">
        <f>VLOOKUP(B229,Concepts!C:Q,14,0)</f>
        <v>Land and buildings</v>
      </c>
      <c r="D229" s="69" t="str">
        <f>VLOOKUP(B229,Concepts!C:Q,15,0)</f>
        <v>Tanah dan bangunan</v>
      </c>
      <c r="E229" s="510" t="s">
        <v>8750</v>
      </c>
      <c r="F229" s="510" t="s">
        <v>8749</v>
      </c>
      <c r="G229" s="510"/>
      <c r="H229" s="55"/>
    </row>
    <row r="230" spans="1:8" x14ac:dyDescent="0.25">
      <c r="A230" s="127" t="s">
        <v>118</v>
      </c>
      <c r="B230" s="77" t="s">
        <v>8748</v>
      </c>
      <c r="C230" s="73" t="str">
        <f>VLOOKUP(B230,Concepts!C:Q,14,0)</f>
        <v>Other fixed assets</v>
      </c>
      <c r="D230" s="69" t="str">
        <f>VLOOKUP(B230,Concepts!C:Q,15,0)</f>
        <v>Aset tetap lain</v>
      </c>
      <c r="E230" s="510" t="s">
        <v>8745</v>
      </c>
      <c r="F230" s="510" t="s">
        <v>8744</v>
      </c>
      <c r="G230" s="510"/>
      <c r="H230" s="55"/>
    </row>
    <row r="231" spans="1:8" x14ac:dyDescent="0.25">
      <c r="A231" s="127" t="s">
        <v>118</v>
      </c>
      <c r="B231" s="77" t="s">
        <v>8743</v>
      </c>
      <c r="C231" s="73" t="str">
        <f>VLOOKUP(B231,Concepts!C:Q,14,0)</f>
        <v>Fixed assets</v>
      </c>
      <c r="D231" s="69" t="str">
        <f>VLOOKUP(B231,Concepts!C:Q,15,0)</f>
        <v>Aset tetap</v>
      </c>
      <c r="E231" s="510" t="s">
        <v>8740</v>
      </c>
      <c r="F231" s="510" t="s">
        <v>8739</v>
      </c>
      <c r="G231" s="510"/>
      <c r="H231" s="55"/>
    </row>
    <row r="232" spans="1:8" x14ac:dyDescent="0.25">
      <c r="A232" s="127" t="s">
        <v>118</v>
      </c>
      <c r="B232" s="76" t="s">
        <v>8738</v>
      </c>
      <c r="C232" s="72" t="str">
        <f>VLOOKUP(B232,Concepts!C:Q,14,0)</f>
        <v>Investments [abstract]</v>
      </c>
      <c r="D232" s="69" t="str">
        <f>VLOOKUP(B232,Concepts!C:Q,15,0)</f>
        <v>Pelaburan [abstrak]</v>
      </c>
      <c r="E232" s="510" t="s">
        <v>8735</v>
      </c>
      <c r="F232" s="510" t="s">
        <v>8734</v>
      </c>
      <c r="G232" s="510"/>
      <c r="H232" s="55"/>
    </row>
    <row r="233" spans="1:8" x14ac:dyDescent="0.25">
      <c r="A233" s="127" t="s">
        <v>118</v>
      </c>
      <c r="B233" s="77" t="s">
        <v>8733</v>
      </c>
      <c r="C233" s="73" t="str">
        <f>VLOOKUP(B233,Concepts!C:Q,14,0)</f>
        <v>Investments</v>
      </c>
      <c r="D233" s="69" t="str">
        <f>VLOOKUP(B233,Concepts!C:Q,15,0)</f>
        <v>Pelaburan</v>
      </c>
      <c r="E233" s="510" t="s">
        <v>8731</v>
      </c>
      <c r="F233" s="510" t="s">
        <v>8730</v>
      </c>
      <c r="G233" s="510"/>
      <c r="H233" s="55"/>
    </row>
    <row r="234" spans="1:8" x14ac:dyDescent="0.25">
      <c r="A234" s="127" t="s">
        <v>118</v>
      </c>
      <c r="B234" s="76" t="s">
        <v>8729</v>
      </c>
      <c r="C234" s="72" t="str">
        <f>VLOOKUP(B234,Concepts!C:Q,14,0)</f>
        <v>Current assets [abstract]</v>
      </c>
      <c r="D234" s="69" t="str">
        <f>VLOOKUP(B234,Concepts!C:Q,15,0)</f>
        <v>Aset semasa [abstrak]</v>
      </c>
      <c r="E234" s="510" t="s">
        <v>8726</v>
      </c>
      <c r="F234" s="510" t="s">
        <v>8725</v>
      </c>
      <c r="G234" s="510"/>
      <c r="H234" s="55"/>
    </row>
    <row r="235" spans="1:8" x14ac:dyDescent="0.25">
      <c r="A235" s="127" t="s">
        <v>118</v>
      </c>
      <c r="B235" s="77" t="s">
        <v>8724</v>
      </c>
      <c r="C235" s="73" t="str">
        <f>VLOOKUP(B235,Concepts!C:Q,14,0)</f>
        <v>Stock</v>
      </c>
      <c r="D235" s="69" t="str">
        <f>VLOOKUP(B235,Concepts!C:Q,15,0)</f>
        <v>Stok</v>
      </c>
      <c r="E235" s="510" t="s">
        <v>8722</v>
      </c>
      <c r="F235" s="510" t="s">
        <v>8721</v>
      </c>
      <c r="G235" s="510"/>
      <c r="H235" s="55"/>
    </row>
    <row r="236" spans="1:8" x14ac:dyDescent="0.25">
      <c r="A236" s="127" t="s">
        <v>118</v>
      </c>
      <c r="B236" s="77" t="s">
        <v>8720</v>
      </c>
      <c r="C236" s="73" t="str">
        <f>VLOOKUP(B236,Concepts!C:Q,14,0)</f>
        <v>Trade debtors</v>
      </c>
      <c r="D236" s="69" t="str">
        <f>VLOOKUP(B236,Concepts!C:Q,15,0)</f>
        <v>Penghutang dagangan</v>
      </c>
      <c r="E236" s="510" t="s">
        <v>8717</v>
      </c>
      <c r="F236" s="510" t="s">
        <v>8716</v>
      </c>
      <c r="G236" s="510"/>
      <c r="H236" s="55"/>
    </row>
    <row r="237" spans="1:8" x14ac:dyDescent="0.25">
      <c r="A237" s="127" t="s">
        <v>118</v>
      </c>
      <c r="B237" s="77" t="s">
        <v>10772</v>
      </c>
      <c r="C237" s="73" t="str">
        <f>VLOOKUP(B237,Concepts!C:Q,14,0)</f>
        <v>Other debtors</v>
      </c>
      <c r="D237" s="69" t="str">
        <f>VLOOKUP(B237,Concepts!C:Q,15,0)</f>
        <v>Penghutang lain</v>
      </c>
      <c r="E237" s="510" t="s">
        <v>8714</v>
      </c>
      <c r="F237" s="510" t="s">
        <v>8713</v>
      </c>
      <c r="G237" s="510"/>
      <c r="H237" s="55"/>
    </row>
    <row r="238" spans="1:8" x14ac:dyDescent="0.25">
      <c r="A238" s="127" t="s">
        <v>118</v>
      </c>
      <c r="B238" s="77" t="s">
        <v>8712</v>
      </c>
      <c r="C238" s="73" t="str">
        <f>VLOOKUP(B238,Concepts!C:Q,14,0)</f>
        <v>Cash in hand</v>
      </c>
      <c r="D238" s="69" t="str">
        <f>VLOOKUP(B238,Concepts!C:Q,15,0)</f>
        <v>Baki tunai</v>
      </c>
      <c r="E238" s="510" t="s">
        <v>8709</v>
      </c>
      <c r="F238" s="510" t="s">
        <v>8708</v>
      </c>
      <c r="G238" s="510"/>
      <c r="H238" s="55"/>
    </row>
    <row r="239" spans="1:8" x14ac:dyDescent="0.25">
      <c r="A239" s="127" t="s">
        <v>118</v>
      </c>
      <c r="B239" s="77" t="s">
        <v>8707</v>
      </c>
      <c r="C239" s="73" t="str">
        <f>VLOOKUP(B239,Concepts!C:Q,14,0)</f>
        <v>Cash at bank</v>
      </c>
      <c r="D239" s="69" t="str">
        <f>VLOOKUP(B239,Concepts!C:Q,15,0)</f>
        <v>Baki dalam bank</v>
      </c>
      <c r="E239" s="510" t="s">
        <v>8704</v>
      </c>
      <c r="F239" s="510" t="s">
        <v>8703</v>
      </c>
      <c r="G239" s="510"/>
      <c r="H239" s="55"/>
    </row>
    <row r="240" spans="1:8" x14ac:dyDescent="0.25">
      <c r="A240" s="127" t="s">
        <v>118</v>
      </c>
      <c r="B240" s="77" t="s">
        <v>8702</v>
      </c>
      <c r="C240" s="73" t="str">
        <f>VLOOKUP(B240,Concepts!C:Q,14,0)</f>
        <v>Other current assets</v>
      </c>
      <c r="D240" s="69" t="str">
        <f>VLOOKUP(B240,Concepts!C:Q,15,0)</f>
        <v>Aset semasa lain</v>
      </c>
      <c r="E240" s="510" t="s">
        <v>8699</v>
      </c>
      <c r="F240" s="510" t="s">
        <v>8698</v>
      </c>
      <c r="G240" s="510"/>
      <c r="H240" s="55"/>
    </row>
    <row r="241" spans="1:8" x14ac:dyDescent="0.25">
      <c r="A241" s="127" t="s">
        <v>118</v>
      </c>
      <c r="B241" s="77" t="s">
        <v>8697</v>
      </c>
      <c r="C241" s="73" t="str">
        <f>VLOOKUP(B241,Concepts!C:Q,14,0)</f>
        <v>Current assets</v>
      </c>
      <c r="D241" s="69" t="str">
        <f>VLOOKUP(B241,Concepts!C:Q,15,0)</f>
        <v>Aset semasa</v>
      </c>
      <c r="E241" s="510" t="s">
        <v>8694</v>
      </c>
      <c r="F241" s="510" t="s">
        <v>8693</v>
      </c>
      <c r="G241" s="510"/>
      <c r="H241" s="55"/>
    </row>
    <row r="242" spans="1:8" x14ac:dyDescent="0.25">
      <c r="A242" s="127" t="s">
        <v>118</v>
      </c>
      <c r="B242" s="76" t="s">
        <v>8692</v>
      </c>
      <c r="C242" s="72" t="str">
        <f>VLOOKUP(B242,Concepts!C:Q,14,0)</f>
        <v>Current assets add Fixed assets add Investments</v>
      </c>
      <c r="D242" s="69" t="str">
        <f>VLOOKUP(B242,Concepts!C:Q,15,0)</f>
        <v>Aset semasa menambah Aset tetap menambah Investments</v>
      </c>
      <c r="E242" s="510" t="s">
        <v>8691</v>
      </c>
      <c r="F242" s="510" t="s">
        <v>8690</v>
      </c>
      <c r="G242" s="510"/>
      <c r="H242" s="55"/>
    </row>
    <row r="243" spans="1:8" x14ac:dyDescent="0.25">
      <c r="A243" s="127" t="s">
        <v>118</v>
      </c>
      <c r="B243" s="76" t="s">
        <v>8689</v>
      </c>
      <c r="C243" s="72" t="str">
        <f>VLOOKUP(B243,Concepts!C:Q,14,0)</f>
        <v>Liabilities [abstract]</v>
      </c>
      <c r="D243" s="69" t="str">
        <f>VLOOKUP(B243,Concepts!C:Q,15,0)</f>
        <v>Tanggungan [abstrak]</v>
      </c>
      <c r="E243" s="510" t="s">
        <v>8686</v>
      </c>
      <c r="F243" s="514" t="s">
        <v>8685</v>
      </c>
      <c r="G243" s="510"/>
      <c r="H243" s="55"/>
    </row>
    <row r="244" spans="1:8" x14ac:dyDescent="0.25">
      <c r="A244" s="127" t="s">
        <v>118</v>
      </c>
      <c r="B244" s="77" t="s">
        <v>8684</v>
      </c>
      <c r="C244" s="73" t="str">
        <f>VLOOKUP(B244,Concepts!C:Q,14,0)</f>
        <v>Trade creditors</v>
      </c>
      <c r="D244" s="69" t="str">
        <f>VLOOKUP(B244,Concepts!C:Q,15,0)</f>
        <v>Pemiutang dagangan</v>
      </c>
      <c r="E244" s="510" t="s">
        <v>8681</v>
      </c>
      <c r="F244" s="510" t="s">
        <v>8680</v>
      </c>
      <c r="G244" s="510"/>
      <c r="H244" s="55"/>
    </row>
    <row r="245" spans="1:8" x14ac:dyDescent="0.25">
      <c r="A245" s="127" t="s">
        <v>118</v>
      </c>
      <c r="B245" s="77" t="s">
        <v>9761</v>
      </c>
      <c r="C245" s="73" t="str">
        <f>VLOOKUP(B245,Concepts!C:Q,14,0)</f>
        <v>Other creditors</v>
      </c>
      <c r="D245" s="69" t="str">
        <f>VLOOKUP(B245,Concepts!C:Q,15,0)</f>
        <v>Pemiutang lain</v>
      </c>
      <c r="E245" s="510" t="s">
        <v>8678</v>
      </c>
      <c r="F245" s="510" t="s">
        <v>8677</v>
      </c>
      <c r="G245" s="510"/>
      <c r="H245" s="55"/>
    </row>
    <row r="246" spans="1:8" x14ac:dyDescent="0.25">
      <c r="A246" s="127" t="s">
        <v>118</v>
      </c>
      <c r="B246" s="77" t="s">
        <v>8676</v>
      </c>
      <c r="C246" s="73" t="str">
        <f>VLOOKUP(B246,Concepts!C:Q,14,0)</f>
        <v>Other liabilities</v>
      </c>
      <c r="D246" s="69" t="str">
        <f>VLOOKUP(B246,Concepts!C:Q,15,0)</f>
        <v>Lain-lain liabiliti</v>
      </c>
      <c r="E246" s="510" t="s">
        <v>8673</v>
      </c>
      <c r="F246" s="510" t="s">
        <v>8672</v>
      </c>
      <c r="G246" s="510"/>
      <c r="H246" s="55"/>
    </row>
    <row r="247" spans="1:8" x14ac:dyDescent="0.25">
      <c r="A247" s="127" t="s">
        <v>118</v>
      </c>
      <c r="B247" s="77" t="s">
        <v>8671</v>
      </c>
      <c r="C247" s="73" t="str">
        <f>VLOOKUP(B247,Concepts!C:Q,14,0)</f>
        <v>Liabilities</v>
      </c>
      <c r="D247" s="69" t="str">
        <f>VLOOKUP(B247,Concepts!C:Q,15,0)</f>
        <v>Liabiliti</v>
      </c>
      <c r="E247" s="514" t="s">
        <v>8669</v>
      </c>
      <c r="F247" s="514" t="s">
        <v>8668</v>
      </c>
      <c r="G247" s="510"/>
      <c r="H247" s="55"/>
    </row>
    <row r="248" spans="1:8" x14ac:dyDescent="0.25">
      <c r="A248" s="127" t="s">
        <v>118</v>
      </c>
      <c r="B248" s="77" t="s">
        <v>8667</v>
      </c>
      <c r="C248" s="73" t="str">
        <f>VLOOKUP(B248,Concepts!C:Q,14,0)</f>
        <v>Funds</v>
      </c>
      <c r="D248" s="69" t="str">
        <f>VLOOKUP(B248,Concepts!C:Q,15,0)</f>
        <v>Dana</v>
      </c>
      <c r="E248" s="510" t="s">
        <v>8665</v>
      </c>
      <c r="F248" s="510" t="s">
        <v>8664</v>
      </c>
      <c r="G248" s="510"/>
      <c r="H248" s="55"/>
    </row>
    <row r="249" spans="1:8" x14ac:dyDescent="0.25">
      <c r="A249" s="127" t="s">
        <v>118</v>
      </c>
      <c r="B249" s="77" t="s">
        <v>8663</v>
      </c>
      <c r="C249" s="73" t="str">
        <f>VLOOKUP(B249,Concepts!C:Q,14,0)</f>
        <v>Funds add Liabilities</v>
      </c>
      <c r="D249" s="69" t="str">
        <f>VLOOKUP(B249,Concepts!C:Q,15,0)</f>
        <v>Dana menambah Liabiliti</v>
      </c>
      <c r="E249" s="510" t="s">
        <v>8662</v>
      </c>
      <c r="F249" s="510" t="s">
        <v>8661</v>
      </c>
      <c r="G249" s="510"/>
      <c r="H249" s="55"/>
    </row>
    <row r="250" spans="1:8" x14ac:dyDescent="0.25">
      <c r="A250" s="127" t="s">
        <v>118</v>
      </c>
      <c r="B250" s="77" t="s">
        <v>8660</v>
      </c>
      <c r="C250" s="73" t="str">
        <f>VLOOKUP(B250,Concepts!C:Q,14,0)</f>
        <v>Amount of members funds at first day of basis period</v>
      </c>
      <c r="D250" s="69" t="str">
        <f>VLOOKUP(B250,Concepts!C:Q,15,0)</f>
        <v>Amaun kumpulan wang ahli-ahli pada hari pertama tempoh asas [ahli]</v>
      </c>
      <c r="E250" s="510" t="s">
        <v>8657</v>
      </c>
      <c r="F250" s="510" t="s">
        <v>20994</v>
      </c>
      <c r="G250" s="510" t="s">
        <v>8656</v>
      </c>
      <c r="H250" s="55"/>
    </row>
    <row r="251" spans="1:8" x14ac:dyDescent="0.25">
      <c r="A251" s="127" t="s">
        <v>118</v>
      </c>
      <c r="B251" s="77" t="s">
        <v>8655</v>
      </c>
      <c r="C251" s="73" t="str">
        <f>VLOOKUP(B251,Concepts!C:Q,14,0)</f>
        <v>Amount transferred during basis period to statutory reserve fund pursuant to subsection 65A(a)</v>
      </c>
      <c r="D251" s="69" t="str">
        <f>VLOOKUP(B251,Concepts!C:Q,15,0)</f>
        <v>Amaun yang dipindahkan kepada kumpulan wang rizab berkanun dalam tempoh asas di bawah subseksyen 65a(a)</v>
      </c>
      <c r="E251" s="510" t="s">
        <v>8653</v>
      </c>
      <c r="F251" s="510" t="s">
        <v>8652</v>
      </c>
      <c r="G251" s="510"/>
      <c r="H251" s="55"/>
    </row>
    <row r="252" spans="1:8" x14ac:dyDescent="0.25">
      <c r="A252" s="127" t="s">
        <v>118</v>
      </c>
      <c r="B252" s="77" t="s">
        <v>8651</v>
      </c>
      <c r="C252" s="73" t="str">
        <f>VLOOKUP(B252,Concepts!C:Q,14,0)</f>
        <v>Amount pursuant to subsection 65A(b)</v>
      </c>
      <c r="D252" s="69" t="str">
        <f>VLOOKUP(B252,Concepts!C:Q,15,0)</f>
        <v>Amaun di bawah subseksyen 65A(b)</v>
      </c>
      <c r="E252" s="510" t="s">
        <v>8648</v>
      </c>
      <c r="F252" s="510" t="s">
        <v>8647</v>
      </c>
      <c r="G252" s="510"/>
      <c r="H252" s="55"/>
    </row>
    <row r="253" spans="1:8" x14ac:dyDescent="0.25">
      <c r="A253" s="127" t="s">
        <v>118</v>
      </c>
      <c r="B253" s="79" t="s">
        <v>8646</v>
      </c>
      <c r="C253" s="70" t="str">
        <f>VLOOKUP(B253,Concepts!C:Q,14,0)</f>
        <v>Particulars of withholding tax [abstract]</v>
      </c>
      <c r="D253" s="69" t="str">
        <f>VLOOKUP(B253,Concepts!C:Q,15,0)</f>
        <v>Butir-butir cukai pegangan [abstrak]</v>
      </c>
      <c r="E253" s="515" t="s">
        <v>8643</v>
      </c>
      <c r="F253" s="515" t="s">
        <v>8642</v>
      </c>
      <c r="G253" s="515" t="s">
        <v>8641</v>
      </c>
      <c r="H253" s="513" t="s">
        <v>8640</v>
      </c>
    </row>
    <row r="254" spans="1:8" x14ac:dyDescent="0.25">
      <c r="A254" s="127" t="s">
        <v>118</v>
      </c>
      <c r="B254" s="75" t="s">
        <v>8639</v>
      </c>
      <c r="C254" s="71" t="str">
        <f>VLOOKUP(B254,Concepts!C:Q,14,0)</f>
        <v>Particulars of withholding tax [table]</v>
      </c>
      <c r="D254" s="69" t="str">
        <f>VLOOKUP(B254,Concepts!C:Q,15,0)</f>
        <v>Butir-butir cukai pegangan [jadual]</v>
      </c>
      <c r="E254" s="515"/>
      <c r="F254" s="515"/>
      <c r="G254" s="515"/>
      <c r="H254" s="513"/>
    </row>
    <row r="255" spans="1:8" x14ac:dyDescent="0.25">
      <c r="A255" s="127" t="s">
        <v>118</v>
      </c>
      <c r="B255" s="72" t="s">
        <v>8636</v>
      </c>
      <c r="C255" s="72" t="str">
        <f>VLOOKUP(B255,Concepts!C:Q,14,0)</f>
        <v>Section identification [axis]</v>
      </c>
      <c r="D255" s="69" t="str">
        <f>VLOOKUP(B255,Concepts!C:Q,15,0)</f>
        <v>Seksyen pengenalan [paksi]</v>
      </c>
      <c r="E255" s="515"/>
      <c r="F255" s="515"/>
      <c r="G255" s="515"/>
      <c r="H255" s="513"/>
    </row>
    <row r="256" spans="1:8" x14ac:dyDescent="0.25">
      <c r="A256" s="127" t="s">
        <v>118</v>
      </c>
      <c r="B256" s="73" t="s">
        <v>8633</v>
      </c>
      <c r="C256" s="73" t="str">
        <f>VLOOKUP(B256,Concepts!C:Q,14,0)</f>
        <v>Section 107A [member]</v>
      </c>
      <c r="D256" s="69" t="str">
        <f>VLOOKUP(B256,Concepts!C:Q,15,0)</f>
        <v>Seksyen 107A [ahli]</v>
      </c>
      <c r="E256" s="510" t="s">
        <v>8631</v>
      </c>
      <c r="F256" s="511" t="s">
        <v>8630</v>
      </c>
      <c r="G256" s="515"/>
      <c r="H256" s="513"/>
    </row>
    <row r="257" spans="1:8" x14ac:dyDescent="0.25">
      <c r="A257" s="127" t="s">
        <v>118</v>
      </c>
      <c r="B257" s="73" t="s">
        <v>8629</v>
      </c>
      <c r="C257" s="73" t="str">
        <f>VLOOKUP(B257,Concepts!C:Q,14,0)</f>
        <v>Section 109 [member]</v>
      </c>
      <c r="D257" s="69" t="str">
        <f>VLOOKUP(B257,Concepts!C:Q,15,0)</f>
        <v>Seksyen 109 [ahli]</v>
      </c>
      <c r="E257" s="510" t="s">
        <v>8626</v>
      </c>
      <c r="F257" s="511" t="s">
        <v>8625</v>
      </c>
      <c r="G257" s="515"/>
      <c r="H257" s="513"/>
    </row>
    <row r="258" spans="1:8" x14ac:dyDescent="0.25">
      <c r="A258" s="127" t="s">
        <v>118</v>
      </c>
      <c r="B258" s="73" t="s">
        <v>8624</v>
      </c>
      <c r="C258" s="73" t="str">
        <f>VLOOKUP(B258,Concepts!C:Q,14,0)</f>
        <v>Section 109A [member]</v>
      </c>
      <c r="D258" s="69" t="str">
        <f>VLOOKUP(B258,Concepts!C:Q,15,0)</f>
        <v>Seksyen 109A [ahli]</v>
      </c>
      <c r="E258" s="510" t="s">
        <v>8622</v>
      </c>
      <c r="F258" s="511" t="s">
        <v>8621</v>
      </c>
      <c r="G258" s="511"/>
      <c r="H258" s="55"/>
    </row>
    <row r="259" spans="1:8" x14ac:dyDescent="0.25">
      <c r="A259" s="127" t="s">
        <v>118</v>
      </c>
      <c r="B259" s="73" t="s">
        <v>8620</v>
      </c>
      <c r="C259" s="73" t="str">
        <f>VLOOKUP(B259,Concepts!C:Q,14,0)</f>
        <v>Section 109B [member]</v>
      </c>
      <c r="D259" s="69" t="str">
        <f>VLOOKUP(B259,Concepts!C:Q,15,0)</f>
        <v>Seksyen 109B [ahli]</v>
      </c>
      <c r="E259" s="510" t="s">
        <v>8618</v>
      </c>
      <c r="F259" s="511" t="s">
        <v>8617</v>
      </c>
      <c r="G259" s="511"/>
      <c r="H259" s="55"/>
    </row>
    <row r="260" spans="1:8" x14ac:dyDescent="0.25">
      <c r="A260" s="127" t="s">
        <v>118</v>
      </c>
      <c r="B260" s="73" t="s">
        <v>8616</v>
      </c>
      <c r="C260" s="73" t="str">
        <f>VLOOKUP(B260,Concepts!C:Q,14,0)</f>
        <v>Section 109F [member]</v>
      </c>
      <c r="D260" s="69" t="str">
        <f>VLOOKUP(B260,Concepts!C:Q,15,0)</f>
        <v>Seksyen 109F [ahli]</v>
      </c>
      <c r="E260" s="510" t="s">
        <v>8614</v>
      </c>
      <c r="F260" s="511" t="s">
        <v>8613</v>
      </c>
      <c r="G260" s="511"/>
      <c r="H260" s="55"/>
    </row>
    <row r="261" spans="1:8" x14ac:dyDescent="0.25">
      <c r="A261" s="127" t="s">
        <v>118</v>
      </c>
      <c r="B261" s="72" t="s">
        <v>8424</v>
      </c>
      <c r="C261" s="72" t="str">
        <f>VLOOKUP(B261,Concepts!C:Q,14,0)</f>
        <v>Co-operative society [axis]</v>
      </c>
      <c r="D261" s="69" t="str">
        <f>VLOOKUP(B261,Concepts!C:Q,15,0)</f>
        <v>Koperasi [paksi]</v>
      </c>
      <c r="E261" s="510"/>
      <c r="F261" s="511"/>
      <c r="G261" s="511"/>
      <c r="H261" s="55"/>
    </row>
    <row r="262" spans="1:8" x14ac:dyDescent="0.25">
      <c r="A262" s="127" t="s">
        <v>118</v>
      </c>
      <c r="B262" s="73" t="s">
        <v>8421</v>
      </c>
      <c r="C262" s="73" t="str">
        <f>VLOOKUP(B262,Concepts!C:Q,14,0)</f>
        <v>Under section 77A income tax act 1967 [member]</v>
      </c>
      <c r="D262" s="69" t="str">
        <f>VLOOKUP(B262,Concepts!C:Q,15,0)</f>
        <v>Di bawah seksyen cukai pendapatan 77A akta 1967 [ahli]</v>
      </c>
      <c r="E262" s="510"/>
      <c r="F262" s="511"/>
      <c r="G262" s="511"/>
      <c r="H262" s="55"/>
    </row>
    <row r="263" spans="1:8" x14ac:dyDescent="0.25">
      <c r="A263" s="127" t="s">
        <v>118</v>
      </c>
      <c r="B263" s="71" t="s">
        <v>8612</v>
      </c>
      <c r="C263" s="71" t="str">
        <f>VLOOKUP(B263,Concepts!C:Q,14,0)</f>
        <v>Particulars of withholding tax [line items]</v>
      </c>
      <c r="D263" s="69" t="str">
        <f>VLOOKUP(B263,Concepts!C:Q,15,0)</f>
        <v>Butir-butir cukai pegangan [butiran]</v>
      </c>
      <c r="E263" s="510"/>
      <c r="F263" s="511"/>
      <c r="G263" s="511"/>
      <c r="H263" s="55"/>
    </row>
    <row r="264" spans="1:8" x14ac:dyDescent="0.25">
      <c r="A264" s="127" t="s">
        <v>118</v>
      </c>
      <c r="B264" s="72" t="s">
        <v>3637</v>
      </c>
      <c r="C264" s="72" t="str">
        <f>VLOOKUP(B264,Concepts!C:Q,14,0)</f>
        <v>Gross amount paid</v>
      </c>
      <c r="D264" s="69" t="str">
        <f>VLOOKUP(B264,Concepts!C:Q,15,0)</f>
        <v>Jumlah kasar dibayar</v>
      </c>
      <c r="E264" s="511" t="s">
        <v>8609</v>
      </c>
      <c r="F264" s="511" t="s">
        <v>8608</v>
      </c>
      <c r="G264" s="511"/>
      <c r="H264" s="55"/>
    </row>
    <row r="265" spans="1:8" x14ac:dyDescent="0.25">
      <c r="A265" s="127" t="s">
        <v>118</v>
      </c>
      <c r="B265" s="72" t="s">
        <v>3632</v>
      </c>
      <c r="C265" s="72" t="str">
        <f>VLOOKUP(B265,Concepts!C:Q,14,0)</f>
        <v>Withholding tax remitted to LHDNM</v>
      </c>
      <c r="D265" s="69" t="str">
        <f>VLOOKUP(B265,Concepts!C:Q,15,0)</f>
        <v>Cukai pegangan diremit ke LHDNM</v>
      </c>
      <c r="E265" s="511" t="s">
        <v>8607</v>
      </c>
      <c r="F265" s="511" t="s">
        <v>8606</v>
      </c>
      <c r="G265" s="511"/>
      <c r="H265" s="55"/>
    </row>
    <row r="266" spans="1:8" x14ac:dyDescent="0.25">
      <c r="A266" s="127" t="s">
        <v>118</v>
      </c>
      <c r="B266" s="72" t="s">
        <v>3625</v>
      </c>
      <c r="C266" s="72" t="str">
        <f>VLOOKUP(B266,Concepts!C:Q,14,0)</f>
        <v>Net amount paid</v>
      </c>
      <c r="D266" s="69" t="str">
        <f>VLOOKUP(B266,Concepts!C:Q,15,0)</f>
        <v>Bayaran bersih</v>
      </c>
      <c r="E266" s="511" t="s">
        <v>8605</v>
      </c>
      <c r="F266" s="511" t="s">
        <v>8604</v>
      </c>
      <c r="G266" s="511"/>
      <c r="H266" s="55"/>
    </row>
    <row r="267" spans="1:8" x14ac:dyDescent="0.25">
      <c r="A267" s="127" t="s">
        <v>118</v>
      </c>
      <c r="B267" s="70" t="s">
        <v>8603</v>
      </c>
      <c r="C267" s="70" t="str">
        <f>VLOOKUP(B267,Concepts!C:Q,14,0)</f>
        <v>Particulars of cooperative society [abstract]</v>
      </c>
      <c r="D267" s="69" t="str">
        <f>VLOOKUP(B267,Concepts!C:Q,15,0)</f>
        <v>Butir-butir syarikat kerjasama [abstrak]</v>
      </c>
      <c r="E267" s="510" t="s">
        <v>8600</v>
      </c>
      <c r="F267" s="510" t="s">
        <v>8599</v>
      </c>
      <c r="G267" s="510"/>
      <c r="H267" s="56"/>
    </row>
    <row r="268" spans="1:8" x14ac:dyDescent="0.25">
      <c r="A268" s="127" t="s">
        <v>118</v>
      </c>
      <c r="B268" s="71" t="s">
        <v>8598</v>
      </c>
      <c r="C268" s="71" t="str">
        <f>VLOOKUP(B268,Concepts!C:Q,14,0)</f>
        <v>Particulars of cooperative society [table]</v>
      </c>
      <c r="D268" s="69" t="str">
        <f>VLOOKUP(B268,Concepts!C:Q,15,0)</f>
        <v>Butir-butir syarikat kerjasama [jadual]</v>
      </c>
      <c r="E268" s="510"/>
      <c r="F268" s="510"/>
      <c r="G268" s="510"/>
      <c r="H268" s="56"/>
    </row>
    <row r="269" spans="1:8" x14ac:dyDescent="0.25">
      <c r="A269" s="127" t="s">
        <v>118</v>
      </c>
      <c r="B269" s="72" t="s">
        <v>8424</v>
      </c>
      <c r="C269" s="72" t="str">
        <f>VLOOKUP(B269,Concepts!C:Q,14,0)</f>
        <v>Co-operative society [axis]</v>
      </c>
      <c r="D269" s="69" t="str">
        <f>VLOOKUP(B269,Concepts!C:Q,15,0)</f>
        <v>Koperasi [paksi]</v>
      </c>
      <c r="E269" s="515"/>
      <c r="F269" s="515"/>
      <c r="G269" s="515"/>
      <c r="H269" s="513"/>
    </row>
    <row r="270" spans="1:8" x14ac:dyDescent="0.25">
      <c r="A270" s="127" t="s">
        <v>118</v>
      </c>
      <c r="B270" s="73" t="s">
        <v>8421</v>
      </c>
      <c r="C270" s="73" t="str">
        <f>VLOOKUP(B270,Concepts!C:Q,14,0)</f>
        <v>Under section 77A income tax act 1967 [member]</v>
      </c>
      <c r="D270" s="69" t="str">
        <f>VLOOKUP(B270,Concepts!C:Q,15,0)</f>
        <v>Di bawah seksyen cukai pendapatan 77A akta 1967 [ahli]</v>
      </c>
      <c r="E270" s="515"/>
      <c r="F270" s="515"/>
      <c r="G270" s="515"/>
      <c r="H270" s="513"/>
    </row>
    <row r="271" spans="1:8" x14ac:dyDescent="0.25">
      <c r="A271" s="127" t="s">
        <v>118</v>
      </c>
      <c r="B271" s="71" t="s">
        <v>8595</v>
      </c>
      <c r="C271" s="71" t="str">
        <f>VLOOKUP(B271,Concepts!C:Q,14,0)</f>
        <v>Particulars of cooperative society [line items]</v>
      </c>
      <c r="D271" s="69" t="str">
        <f>VLOOKUP(B271,Concepts!C:Q,15,0)</f>
        <v>Butir-butir syarikat kerjasama [butiran]</v>
      </c>
      <c r="E271" s="510"/>
      <c r="F271" s="510"/>
      <c r="G271" s="510"/>
      <c r="H271" s="56"/>
    </row>
    <row r="272" spans="1:8" x14ac:dyDescent="0.25">
      <c r="A272" s="127" t="s">
        <v>118</v>
      </c>
      <c r="B272" s="72" t="s">
        <v>8593</v>
      </c>
      <c r="C272" s="72" t="str">
        <f>VLOOKUP(B272,Concepts!C:Q,14,0)</f>
        <v>Main business address</v>
      </c>
      <c r="D272" s="69" t="str">
        <f>VLOOKUP(B272,Concepts!C:Q,15,0)</f>
        <v>Alamat perniagaan utama</v>
      </c>
      <c r="E272" s="511" t="s">
        <v>8590</v>
      </c>
      <c r="F272" s="511" t="s">
        <v>8589</v>
      </c>
      <c r="G272" s="511"/>
      <c r="H272" s="55"/>
    </row>
    <row r="273" spans="1:8" x14ac:dyDescent="0.25">
      <c r="A273" s="127" t="s">
        <v>118</v>
      </c>
      <c r="B273" s="72" t="s">
        <v>8588</v>
      </c>
      <c r="C273" s="72" t="str">
        <f>VLOOKUP(B273,Concepts!C:Q,14,0)</f>
        <v>Postcode main business address</v>
      </c>
      <c r="D273" s="69" t="str">
        <f>VLOOKUP(B273,Concepts!C:Q,15,0)</f>
        <v>Poskod alamat perniagaan</v>
      </c>
      <c r="E273" s="511" t="s">
        <v>8585</v>
      </c>
      <c r="F273" s="511" t="s">
        <v>8584</v>
      </c>
      <c r="G273" s="511"/>
      <c r="H273" s="55"/>
    </row>
    <row r="274" spans="1:8" x14ac:dyDescent="0.25">
      <c r="A274" s="127" t="s">
        <v>118</v>
      </c>
      <c r="B274" s="72" t="s">
        <v>8583</v>
      </c>
      <c r="C274" s="72" t="str">
        <f>VLOOKUP(B274,Concepts!C:Q,14,0)</f>
        <v>Town main business address</v>
      </c>
      <c r="D274" s="69" t="str">
        <f>VLOOKUP(B274,Concepts!C:Q,15,0)</f>
        <v>Town alamat perniagaan</v>
      </c>
      <c r="E274" s="511" t="s">
        <v>8580</v>
      </c>
      <c r="F274" s="511" t="s">
        <v>8579</v>
      </c>
      <c r="G274" s="511"/>
      <c r="H274" s="55"/>
    </row>
    <row r="275" spans="1:8" x14ac:dyDescent="0.25">
      <c r="A275" s="127" t="s">
        <v>118</v>
      </c>
      <c r="B275" s="72" t="s">
        <v>8578</v>
      </c>
      <c r="C275" s="72" t="str">
        <f>VLOOKUP(B275,Concepts!C:Q,14,0)</f>
        <v>State main business address</v>
      </c>
      <c r="D275" s="69" t="str">
        <f>VLOOKUP(B275,Concepts!C:Q,15,0)</f>
        <v>Alamat perniagaan utama negeri</v>
      </c>
      <c r="E275" s="511" t="s">
        <v>8575</v>
      </c>
      <c r="F275" s="511" t="s">
        <v>8574</v>
      </c>
      <c r="G275" s="511"/>
      <c r="H275" s="55"/>
    </row>
    <row r="276" spans="1:8" x14ac:dyDescent="0.25">
      <c r="A276" s="127" t="s">
        <v>118</v>
      </c>
      <c r="B276" s="72" t="s">
        <v>8573</v>
      </c>
      <c r="C276" s="72" t="str">
        <f>VLOOKUP(B276,Concepts!C:Q,14,0)</f>
        <v>Correspondence address</v>
      </c>
      <c r="D276" s="69" t="str">
        <f>VLOOKUP(B276,Concepts!C:Q,15,0)</f>
        <v>Alamat surat-menyurat</v>
      </c>
      <c r="E276" s="511" t="s">
        <v>8570</v>
      </c>
      <c r="F276" s="511" t="s">
        <v>8569</v>
      </c>
      <c r="G276" s="511"/>
      <c r="H276" s="55"/>
    </row>
    <row r="277" spans="1:8" x14ac:dyDescent="0.25">
      <c r="A277" s="127" t="s">
        <v>118</v>
      </c>
      <c r="B277" s="72" t="s">
        <v>8568</v>
      </c>
      <c r="C277" s="72" t="str">
        <f>VLOOKUP(B277,Concepts!C:Q,14,0)</f>
        <v>Postcode correspondence address</v>
      </c>
      <c r="D277" s="69" t="str">
        <f>VLOOKUP(B277,Concepts!C:Q,15,0)</f>
        <v>Poskod alamat surat-menyurat</v>
      </c>
      <c r="E277" s="511" t="s">
        <v>8565</v>
      </c>
      <c r="F277" s="511" t="s">
        <v>8564</v>
      </c>
      <c r="G277" s="511"/>
      <c r="H277" s="55"/>
    </row>
    <row r="278" spans="1:8" x14ac:dyDescent="0.25">
      <c r="A278" s="127" t="s">
        <v>118</v>
      </c>
      <c r="B278" s="72" t="s">
        <v>8563</v>
      </c>
      <c r="C278" s="72" t="str">
        <f>VLOOKUP(B278,Concepts!C:Q,14,0)</f>
        <v>Town correspondence address</v>
      </c>
      <c r="D278" s="69" t="str">
        <f>VLOOKUP(B278,Concepts!C:Q,15,0)</f>
        <v>Town alamat surat-menyurat</v>
      </c>
      <c r="E278" s="511" t="s">
        <v>8560</v>
      </c>
      <c r="F278" s="511" t="s">
        <v>8559</v>
      </c>
      <c r="G278" s="511"/>
      <c r="H278" s="55"/>
    </row>
    <row r="279" spans="1:8" x14ac:dyDescent="0.25">
      <c r="A279" s="127" t="s">
        <v>118</v>
      </c>
      <c r="B279" s="72" t="s">
        <v>8558</v>
      </c>
      <c r="C279" s="72" t="str">
        <f>VLOOKUP(B279,Concepts!C:Q,14,0)</f>
        <v>State correspondence address</v>
      </c>
      <c r="D279" s="69" t="str">
        <f>VLOOKUP(B279,Concepts!C:Q,15,0)</f>
        <v>Alamat surat menyurat negeri</v>
      </c>
      <c r="E279" s="511" t="s">
        <v>8555</v>
      </c>
      <c r="F279" s="511" t="s">
        <v>8554</v>
      </c>
      <c r="G279" s="511"/>
      <c r="H279" s="55"/>
    </row>
    <row r="280" spans="1:8" x14ac:dyDescent="0.25">
      <c r="A280" s="127" t="s">
        <v>118</v>
      </c>
      <c r="B280" s="72" t="s">
        <v>8553</v>
      </c>
      <c r="C280" s="72" t="str">
        <f>VLOOKUP(B280,Concepts!C:Q,14,0)</f>
        <v>Address of business premise</v>
      </c>
      <c r="D280" s="69" t="str">
        <f>VLOOKUP(B280,Concepts!C:Q,15,0)</f>
        <v>Alamat premis perniagaan</v>
      </c>
      <c r="E280" s="511" t="s">
        <v>8550</v>
      </c>
      <c r="F280" s="511" t="s">
        <v>8549</v>
      </c>
      <c r="G280" s="511"/>
      <c r="H280" s="55"/>
    </row>
    <row r="281" spans="1:8" x14ac:dyDescent="0.25">
      <c r="A281" s="127" t="s">
        <v>118</v>
      </c>
      <c r="B281" s="72" t="s">
        <v>8548</v>
      </c>
      <c r="C281" s="72" t="str">
        <f>VLOOKUP(B281,Concepts!C:Q,14,0)</f>
        <v>Postcode address of business premise</v>
      </c>
      <c r="D281" s="69" t="str">
        <f>VLOOKUP(B281,Concepts!C:Q,15,0)</f>
        <v>Alamat poskod premis perniagaan</v>
      </c>
      <c r="E281" s="511" t="s">
        <v>8545</v>
      </c>
      <c r="F281" s="511" t="s">
        <v>8544</v>
      </c>
      <c r="G281" s="511"/>
      <c r="H281" s="55"/>
    </row>
    <row r="282" spans="1:8" x14ac:dyDescent="0.25">
      <c r="A282" s="127" t="s">
        <v>118</v>
      </c>
      <c r="B282" s="72" t="s">
        <v>8543</v>
      </c>
      <c r="C282" s="72" t="str">
        <f>VLOOKUP(B282,Concepts!C:Q,14,0)</f>
        <v>Town address of business premise</v>
      </c>
      <c r="D282" s="69" t="str">
        <f>VLOOKUP(B282,Concepts!C:Q,15,0)</f>
        <v>Alamat town premis perniagaan</v>
      </c>
      <c r="E282" s="511" t="s">
        <v>8540</v>
      </c>
      <c r="F282" s="511" t="s">
        <v>8539</v>
      </c>
      <c r="G282" s="511"/>
      <c r="H282" s="55"/>
    </row>
    <row r="283" spans="1:8" x14ac:dyDescent="0.25">
      <c r="A283" s="127" t="s">
        <v>118</v>
      </c>
      <c r="B283" s="72" t="s">
        <v>8538</v>
      </c>
      <c r="C283" s="72" t="str">
        <f>VLOOKUP(B283,Concepts!C:Q,14,0)</f>
        <v>State address of business premise</v>
      </c>
      <c r="D283" s="69" t="str">
        <f>VLOOKUP(B283,Concepts!C:Q,15,0)</f>
        <v>Nyatakan alamat premis perniagaan</v>
      </c>
      <c r="E283" s="511" t="s">
        <v>8535</v>
      </c>
      <c r="F283" s="511" t="s">
        <v>8534</v>
      </c>
      <c r="G283" s="511"/>
      <c r="H283" s="55"/>
    </row>
    <row r="284" spans="1:8" x14ac:dyDescent="0.25">
      <c r="A284" s="127" t="s">
        <v>118</v>
      </c>
      <c r="B284" s="72" t="s">
        <v>8533</v>
      </c>
      <c r="C284" s="72" t="str">
        <f>VLOOKUP(B284,Concepts!C:Q,14,0)</f>
        <v>Date registered</v>
      </c>
      <c r="D284" s="69" t="str">
        <f>VLOOKUP(B284,Concepts!C:Q,15,0)</f>
        <v>Tarikh didaftarkan</v>
      </c>
      <c r="E284" s="515" t="s">
        <v>8530</v>
      </c>
      <c r="F284" s="515" t="s">
        <v>8529</v>
      </c>
      <c r="G284" s="511"/>
      <c r="H284" s="55"/>
    </row>
    <row r="285" spans="1:8" x14ac:dyDescent="0.25">
      <c r="A285" s="127" t="s">
        <v>118</v>
      </c>
      <c r="B285" s="72" t="s">
        <v>8528</v>
      </c>
      <c r="C285" s="72" t="str">
        <f>VLOOKUP(B285,Concepts!C:Q,14,0)</f>
        <v>Place of registration</v>
      </c>
      <c r="D285" s="69" t="str">
        <f>VLOOKUP(B285,Concepts!C:Q,15,0)</f>
        <v>Tempat didaftarkan</v>
      </c>
      <c r="E285" s="515" t="s">
        <v>8525</v>
      </c>
      <c r="F285" s="515" t="s">
        <v>8524</v>
      </c>
      <c r="G285" s="511"/>
      <c r="H285" s="55"/>
    </row>
    <row r="286" spans="1:8" x14ac:dyDescent="0.25">
      <c r="A286" s="127" t="s">
        <v>118</v>
      </c>
      <c r="B286" s="72" t="s">
        <v>8523</v>
      </c>
      <c r="C286" s="72" t="str">
        <f>VLOOKUP(B286,Concepts!C:Q,14,0)</f>
        <v>Website / blog address</v>
      </c>
      <c r="D286" s="69" t="str">
        <f>VLOOKUP(B286,Concepts!C:Q,15,0)</f>
        <v>Alamat laman sesawang / blog</v>
      </c>
      <c r="E286" s="515" t="s">
        <v>8521</v>
      </c>
      <c r="F286" s="515" t="s">
        <v>8520</v>
      </c>
      <c r="G286" s="511"/>
      <c r="H286" s="55"/>
    </row>
    <row r="287" spans="1:8" x14ac:dyDescent="0.25">
      <c r="A287" s="127" t="s">
        <v>118</v>
      </c>
      <c r="B287" s="72" t="s">
        <v>8519</v>
      </c>
      <c r="C287" s="72" t="str">
        <f>VLOOKUP(B287,Concepts!C:Q,14,0)</f>
        <v>Name of bank</v>
      </c>
      <c r="D287" s="69" t="str">
        <f>VLOOKUP(B287,Concepts!C:Q,15,0)</f>
        <v>Nama bank</v>
      </c>
      <c r="E287" s="512" t="s">
        <v>8516</v>
      </c>
      <c r="F287" s="512" t="s">
        <v>8515</v>
      </c>
      <c r="G287" s="511" t="s">
        <v>8514</v>
      </c>
      <c r="H287" s="515" t="s">
        <v>8513</v>
      </c>
    </row>
    <row r="288" spans="1:8" x14ac:dyDescent="0.25">
      <c r="A288" s="127" t="s">
        <v>118</v>
      </c>
      <c r="B288" s="72" t="s">
        <v>8512</v>
      </c>
      <c r="C288" s="72" t="str">
        <f>VLOOKUP(B288,Concepts!C:Q,14,0)</f>
        <v>Bank account number</v>
      </c>
      <c r="D288" s="69" t="str">
        <f>VLOOKUP(B288,Concepts!C:Q,15,0)</f>
        <v>No. akaun bank</v>
      </c>
      <c r="E288" s="515" t="s">
        <v>8509</v>
      </c>
      <c r="F288" s="515" t="s">
        <v>8508</v>
      </c>
      <c r="G288" s="511"/>
      <c r="H288" s="55"/>
    </row>
    <row r="289" spans="1:8" x14ac:dyDescent="0.25">
      <c r="A289" s="127" t="s">
        <v>164</v>
      </c>
      <c r="B289" s="72" t="s">
        <v>8507</v>
      </c>
      <c r="C289" s="72" t="str">
        <f>VLOOKUP(B289,Concepts!C:Q,14,0)</f>
        <v>Address of storage of cooperative societies records</v>
      </c>
      <c r="D289" s="69" t="str">
        <f>VLOOKUP(B289,Concepts!C:Q,15,0)</f>
        <v>Alamat rekod koperasi disimpan</v>
      </c>
      <c r="E289" s="515" t="s">
        <v>8504</v>
      </c>
      <c r="F289" s="515" t="s">
        <v>8503</v>
      </c>
      <c r="G289" s="511" t="s">
        <v>14818</v>
      </c>
      <c r="H289" s="511" t="s">
        <v>14812</v>
      </c>
    </row>
    <row r="290" spans="1:8" x14ac:dyDescent="0.25">
      <c r="A290" s="127" t="s">
        <v>118</v>
      </c>
      <c r="B290" s="72" t="s">
        <v>8502</v>
      </c>
      <c r="C290" s="72" t="str">
        <f>VLOOKUP(B290,Concepts!C:Q,14,0)</f>
        <v>Address of maintaining cooperative societies records [abstract]</v>
      </c>
      <c r="D290" s="69" t="str">
        <f>VLOOKUP(B290,Concepts!C:Q,15,0)</f>
        <v>Alamat mengekalkan koperasi merekodkan [abstrak]</v>
      </c>
      <c r="E290" s="511" t="s">
        <v>8499</v>
      </c>
      <c r="F290" s="511" t="s">
        <v>8498</v>
      </c>
      <c r="G290" s="55"/>
      <c r="H290" s="55"/>
    </row>
    <row r="291" spans="1:8" x14ac:dyDescent="0.25">
      <c r="A291" s="127" t="s">
        <v>118</v>
      </c>
      <c r="B291" s="73" t="s">
        <v>4138</v>
      </c>
      <c r="C291" s="73" t="str">
        <f>VLOOKUP(B291,Concepts!C:Q,14,0)</f>
        <v>Address</v>
      </c>
      <c r="D291" s="69" t="str">
        <f>VLOOKUP(B291,Concepts!C:Q,15,0)</f>
        <v>Alamat</v>
      </c>
      <c r="E291" s="511" t="s">
        <v>8497</v>
      </c>
      <c r="F291" s="511" t="s">
        <v>8496</v>
      </c>
      <c r="G291" s="55"/>
      <c r="H291" s="55"/>
    </row>
    <row r="292" spans="1:8" x14ac:dyDescent="0.25">
      <c r="A292" s="127" t="s">
        <v>118</v>
      </c>
      <c r="B292" s="73" t="s">
        <v>4135</v>
      </c>
      <c r="C292" s="73" t="str">
        <f>VLOOKUP(B292,Concepts!C:Q,14,0)</f>
        <v>Postcode</v>
      </c>
      <c r="D292" s="69" t="str">
        <f>VLOOKUP(B292,Concepts!C:Q,15,0)</f>
        <v>Poskod</v>
      </c>
      <c r="E292" s="511" t="s">
        <v>8495</v>
      </c>
      <c r="F292" s="511" t="s">
        <v>8494</v>
      </c>
      <c r="G292" s="55"/>
      <c r="H292" s="55"/>
    </row>
    <row r="293" spans="1:8" x14ac:dyDescent="0.25">
      <c r="A293" s="127" t="s">
        <v>118</v>
      </c>
      <c r="B293" s="73" t="s">
        <v>4131</v>
      </c>
      <c r="C293" s="73" t="str">
        <f>VLOOKUP(B293,Concepts!C:Q,14,0)</f>
        <v>Town</v>
      </c>
      <c r="D293" s="69" t="str">
        <f>VLOOKUP(B293,Concepts!C:Q,15,0)</f>
        <v>Bandar</v>
      </c>
      <c r="E293" s="511" t="s">
        <v>8493</v>
      </c>
      <c r="F293" s="511" t="s">
        <v>8492</v>
      </c>
      <c r="G293" s="55"/>
      <c r="H293" s="55"/>
    </row>
    <row r="294" spans="1:8" x14ac:dyDescent="0.25">
      <c r="A294" s="127" t="s">
        <v>118</v>
      </c>
      <c r="B294" s="73" t="s">
        <v>4127</v>
      </c>
      <c r="C294" s="73" t="str">
        <f>VLOOKUP(B294,Concepts!C:Q,14,0)</f>
        <v>State</v>
      </c>
      <c r="D294" s="69" t="str">
        <f>VLOOKUP(B294,Concepts!C:Q,15,0)</f>
        <v>Negeri</v>
      </c>
      <c r="E294" s="511" t="s">
        <v>8491</v>
      </c>
      <c r="F294" s="511" t="s">
        <v>8490</v>
      </c>
      <c r="G294" s="55"/>
      <c r="H294" s="55"/>
    </row>
    <row r="295" spans="1:8" x14ac:dyDescent="0.25">
      <c r="A295" s="127" t="s">
        <v>118</v>
      </c>
      <c r="B295" s="73" t="s">
        <v>8450</v>
      </c>
      <c r="C295" s="73" t="str">
        <f>VLOOKUP(B295,Concepts!C:Q,14,0)</f>
        <v>Telephone number</v>
      </c>
      <c r="D295" s="69" t="str">
        <f>VLOOKUP(B295,Concepts!C:Q,15,0)</f>
        <v>Nombor telefon</v>
      </c>
      <c r="E295" s="511" t="s">
        <v>8489</v>
      </c>
      <c r="F295" s="511" t="s">
        <v>8488</v>
      </c>
      <c r="G295" s="55"/>
      <c r="H295" s="55"/>
    </row>
    <row r="296" spans="1:8" x14ac:dyDescent="0.25">
      <c r="A296" s="127" t="s">
        <v>118</v>
      </c>
      <c r="B296" s="73" t="s">
        <v>8487</v>
      </c>
      <c r="C296" s="73" t="str">
        <f>VLOOKUP(B296,Concepts!C:Q,14,0)</f>
        <v>Email</v>
      </c>
      <c r="D296" s="69" t="str">
        <f>VLOOKUP(B296,Concepts!C:Q,15,0)</f>
        <v>E-mel</v>
      </c>
      <c r="E296" s="511" t="s">
        <v>8485</v>
      </c>
      <c r="F296" s="511" t="s">
        <v>8484</v>
      </c>
      <c r="G296" s="55"/>
      <c r="H296" s="55"/>
    </row>
    <row r="297" spans="1:8" x14ac:dyDescent="0.25">
      <c r="A297" s="127" t="s">
        <v>118</v>
      </c>
      <c r="B297" s="70" t="s">
        <v>8483</v>
      </c>
      <c r="C297" s="70" t="str">
        <f>VLOOKUP(B297,Concepts!C:Q,14,0)</f>
        <v>Particulars of cooperative societies principal officers [abstract]</v>
      </c>
      <c r="D297" s="69" t="str">
        <f>VLOOKUP(B297,Concepts!C:Q,15,0)</f>
        <v>Maklumat pegawai utama koperasi [abstrak]</v>
      </c>
      <c r="E297" s="511" t="s">
        <v>8480</v>
      </c>
      <c r="F297" s="511" t="s">
        <v>8479</v>
      </c>
      <c r="G297" s="55"/>
      <c r="H297" s="55"/>
    </row>
    <row r="298" spans="1:8" x14ac:dyDescent="0.25">
      <c r="A298" s="127" t="s">
        <v>118</v>
      </c>
      <c r="B298" s="71" t="s">
        <v>8478</v>
      </c>
      <c r="C298" s="71" t="str">
        <f>VLOOKUP(B298,Concepts!C:Q,14,0)</f>
        <v>Particulars of cooperative societies principal officers [table]</v>
      </c>
      <c r="D298" s="69" t="str">
        <f>VLOOKUP(B298,Concepts!C:Q,15,0)</f>
        <v>Maklumat pegawai utama koperasi [jadual]</v>
      </c>
      <c r="E298" s="511"/>
      <c r="F298" s="511"/>
      <c r="G298" s="55"/>
      <c r="H298" s="55"/>
    </row>
    <row r="299" spans="1:8" x14ac:dyDescent="0.25">
      <c r="A299" s="127" t="s">
        <v>118</v>
      </c>
      <c r="B299" s="72" t="s">
        <v>8475</v>
      </c>
      <c r="C299" s="72" t="str">
        <f>VLOOKUP(B299,Concepts!C:Q,14,0)</f>
        <v>Position type [axis]</v>
      </c>
      <c r="D299" s="69" t="str">
        <f>VLOOKUP(B299,Concepts!C:Q,15,0)</f>
        <v>Jenis jawatan [paksi]</v>
      </c>
      <c r="E299" s="511"/>
      <c r="F299" s="511"/>
      <c r="G299" s="55"/>
      <c r="H299" s="55"/>
    </row>
    <row r="300" spans="1:8" x14ac:dyDescent="0.25">
      <c r="A300" s="127" t="s">
        <v>118</v>
      </c>
      <c r="B300" s="73" t="s">
        <v>14717</v>
      </c>
      <c r="C300" s="73" t="str">
        <f>VLOOKUP(B300,Concepts!C:Q,14,0)</f>
        <v>Chairman [member]</v>
      </c>
      <c r="D300" s="69" t="str">
        <f>VLOOKUP(B300,Concepts!C:Q,15,0)</f>
        <v>Pengerusi [ahli]</v>
      </c>
      <c r="E300" s="511" t="s">
        <v>8471</v>
      </c>
      <c r="F300" s="511" t="s">
        <v>8470</v>
      </c>
      <c r="G300" s="55"/>
      <c r="H300" s="55"/>
    </row>
    <row r="301" spans="1:8" x14ac:dyDescent="0.25">
      <c r="A301" s="127" t="s">
        <v>118</v>
      </c>
      <c r="B301" s="73" t="s">
        <v>14718</v>
      </c>
      <c r="C301" s="73" t="str">
        <f>VLOOKUP(B301,Concepts!C:Q,14,0)</f>
        <v>Reasurer [member]</v>
      </c>
      <c r="D301" s="69" t="str">
        <f>VLOOKUP(B301,Concepts!C:Q,15,0)</f>
        <v>Bendahari [ahli]</v>
      </c>
      <c r="E301" s="511" t="s">
        <v>8468</v>
      </c>
      <c r="F301" s="511" t="s">
        <v>8467</v>
      </c>
      <c r="G301" s="55"/>
      <c r="H301" s="55"/>
    </row>
    <row r="302" spans="1:8" x14ac:dyDescent="0.25">
      <c r="A302" s="127" t="s">
        <v>118</v>
      </c>
      <c r="B302" s="73" t="s">
        <v>14719</v>
      </c>
      <c r="C302" s="73" t="str">
        <f>VLOOKUP(B302,Concepts!C:Q,14,0)</f>
        <v>Secretary [member]</v>
      </c>
      <c r="D302" s="69" t="str">
        <f>VLOOKUP(B302,Concepts!C:Q,15,0)</f>
        <v>Setiausaha [ahli]</v>
      </c>
      <c r="E302" s="511" t="s">
        <v>8465</v>
      </c>
      <c r="F302" s="511" t="s">
        <v>8464</v>
      </c>
      <c r="G302" s="55"/>
      <c r="H302" s="55"/>
    </row>
    <row r="303" spans="1:8" x14ac:dyDescent="0.25">
      <c r="A303" s="127" t="s">
        <v>118</v>
      </c>
      <c r="B303" s="72" t="s">
        <v>8424</v>
      </c>
      <c r="C303" s="72" t="str">
        <f>VLOOKUP(B303,Concepts!C:Q,14,0)</f>
        <v>Co-operative society [axis]</v>
      </c>
      <c r="D303" s="69" t="str">
        <f>VLOOKUP(B303,Concepts!C:Q,15,0)</f>
        <v>Koperasi [paksi]</v>
      </c>
      <c r="E303" s="515"/>
      <c r="F303" s="515"/>
      <c r="G303" s="515"/>
      <c r="H303" s="513"/>
    </row>
    <row r="304" spans="1:8" x14ac:dyDescent="0.25">
      <c r="A304" s="127" t="s">
        <v>118</v>
      </c>
      <c r="B304" s="73" t="s">
        <v>8421</v>
      </c>
      <c r="C304" s="73" t="str">
        <f>VLOOKUP(B304,Concepts!C:Q,14,0)</f>
        <v>Under section 77A income tax act 1967 [member]</v>
      </c>
      <c r="D304" s="69" t="str">
        <f>VLOOKUP(B304,Concepts!C:Q,15,0)</f>
        <v>Di bawah seksyen cukai pendapatan 77A akta 1967 [ahli]</v>
      </c>
      <c r="E304" s="515"/>
      <c r="F304" s="515"/>
      <c r="G304" s="515"/>
      <c r="H304" s="513"/>
    </row>
    <row r="305" spans="1:8" x14ac:dyDescent="0.25">
      <c r="A305" s="127" t="s">
        <v>118</v>
      </c>
      <c r="B305" s="71" t="s">
        <v>8463</v>
      </c>
      <c r="C305" s="71" t="str">
        <f>VLOOKUP(B305,Concepts!C:Q,14,0)</f>
        <v>Particulars of cooperative societies principal officers [line items]</v>
      </c>
      <c r="D305" s="69" t="str">
        <f>VLOOKUP(B305,Concepts!C:Q,15,0)</f>
        <v>Maklumat pegawai utama koperasi [butiran]</v>
      </c>
      <c r="E305" s="511"/>
      <c r="F305" s="511"/>
      <c r="G305" s="55"/>
      <c r="H305" s="55"/>
    </row>
    <row r="306" spans="1:8" s="389" customFormat="1" x14ac:dyDescent="0.25">
      <c r="A306" s="127" t="s">
        <v>118</v>
      </c>
      <c r="B306" s="72" t="s">
        <v>13691</v>
      </c>
      <c r="C306" s="72" t="str">
        <f>VLOOKUP(B306,Concepts!C:Q,14,0)</f>
        <v>Name of member</v>
      </c>
      <c r="D306" s="69" t="str">
        <f>VLOOKUP(B306,Concepts!C:Q,15,0)</f>
        <v>Nama ahli</v>
      </c>
      <c r="E306" s="510" t="s">
        <v>8460</v>
      </c>
      <c r="F306" s="510" t="s">
        <v>8459</v>
      </c>
      <c r="G306" s="56"/>
      <c r="H306" s="56"/>
    </row>
    <row r="307" spans="1:8" s="389" customFormat="1" x14ac:dyDescent="0.25">
      <c r="A307" s="127" t="s">
        <v>118</v>
      </c>
      <c r="B307" s="72" t="s">
        <v>935</v>
      </c>
      <c r="C307" s="72" t="str">
        <f>VLOOKUP(B307,Concepts!C:Q,14,0)</f>
        <v>Identification number</v>
      </c>
      <c r="D307" s="69" t="str">
        <f>VLOOKUP(B307,Concepts!C:Q,15,0)</f>
        <v>Nombor pengenalan</v>
      </c>
      <c r="E307" s="510" t="s">
        <v>8458</v>
      </c>
      <c r="F307" s="510" t="s">
        <v>8457</v>
      </c>
      <c r="G307" s="56"/>
      <c r="H307" s="56"/>
    </row>
    <row r="308" spans="1:8" s="389" customFormat="1" x14ac:dyDescent="0.25">
      <c r="A308" s="127" t="s">
        <v>118</v>
      </c>
      <c r="B308" s="72" t="s">
        <v>936</v>
      </c>
      <c r="C308" s="72" t="str">
        <f>VLOOKUP(B308,Concepts!C:Q,14,0)</f>
        <v>Passport number</v>
      </c>
      <c r="D308" s="69" t="str">
        <f>VLOOKUP(B308,Concepts!C:Q,15,0)</f>
        <v>Nombor pasport</v>
      </c>
      <c r="E308" s="510" t="s">
        <v>8456</v>
      </c>
      <c r="F308" s="510" t="s">
        <v>8455</v>
      </c>
      <c r="G308" s="56"/>
      <c r="H308" s="56"/>
    </row>
    <row r="309" spans="1:8" s="389" customFormat="1" x14ac:dyDescent="0.25">
      <c r="A309" s="127" t="s">
        <v>118</v>
      </c>
      <c r="B309" s="72" t="s">
        <v>133</v>
      </c>
      <c r="C309" s="72" t="str">
        <f>VLOOKUP(B309,Concepts!C:Q,14,0)</f>
        <v>Income tax number</v>
      </c>
      <c r="D309" s="69" t="str">
        <f>VLOOKUP(B309,Concepts!C:Q,15,0)</f>
        <v>Nombor cukai pendapatan</v>
      </c>
      <c r="E309" s="510" t="s">
        <v>8454</v>
      </c>
      <c r="F309" s="510" t="s">
        <v>8453</v>
      </c>
      <c r="G309" s="56"/>
      <c r="H309" s="56"/>
    </row>
    <row r="310" spans="1:8" s="389" customFormat="1" x14ac:dyDescent="0.25">
      <c r="A310" s="127" t="s">
        <v>118</v>
      </c>
      <c r="B310" s="72" t="s">
        <v>13696</v>
      </c>
      <c r="C310" s="72" t="str">
        <f>VLOOKUP(B310,Concepts!C:Q,14,0)</f>
        <v>Member income tax file type</v>
      </c>
      <c r="D310" s="69" t="str">
        <f>VLOOKUP(B310,Concepts!C:Q,15,0)</f>
        <v>Ahli jenis fail cukai pendapatan</v>
      </c>
      <c r="E310" s="510" t="s">
        <v>8452</v>
      </c>
      <c r="F310" s="510" t="s">
        <v>8451</v>
      </c>
      <c r="G310" s="56"/>
      <c r="H310" s="56"/>
    </row>
    <row r="311" spans="1:8" s="389" customFormat="1" x14ac:dyDescent="0.25">
      <c r="A311" s="127" t="s">
        <v>118</v>
      </c>
      <c r="B311" s="72" t="s">
        <v>8450</v>
      </c>
      <c r="C311" s="72" t="str">
        <f>VLOOKUP(B311,Concepts!C:Q,14,0)</f>
        <v>Telephone number</v>
      </c>
      <c r="D311" s="69" t="str">
        <f>VLOOKUP(B311,Concepts!C:Q,15,0)</f>
        <v>Nombor telefon</v>
      </c>
      <c r="E311" s="510" t="s">
        <v>8448</v>
      </c>
      <c r="F311" s="510" t="s">
        <v>8447</v>
      </c>
      <c r="G311" s="56"/>
      <c r="H311" s="56"/>
    </row>
    <row r="312" spans="1:8" s="389" customFormat="1" x14ac:dyDescent="0.25">
      <c r="A312" s="127" t="s">
        <v>118</v>
      </c>
      <c r="B312" s="72" t="s">
        <v>8446</v>
      </c>
      <c r="C312" s="72" t="str">
        <f>VLOOKUP(B312,Concepts!C:Q,14,0)</f>
        <v>Salary / commission / bonus</v>
      </c>
      <c r="D312" s="69" t="str">
        <f>VLOOKUP(B312,Concepts!C:Q,15,0)</f>
        <v>Gaji / komisen / bonus</v>
      </c>
      <c r="E312" s="510" t="s">
        <v>8444</v>
      </c>
      <c r="F312" s="510" t="s">
        <v>8443</v>
      </c>
      <c r="G312" s="56"/>
      <c r="H312" s="56"/>
    </row>
    <row r="313" spans="1:8" s="389" customFormat="1" x14ac:dyDescent="0.25">
      <c r="A313" s="127" t="s">
        <v>118</v>
      </c>
      <c r="B313" s="72" t="s">
        <v>8442</v>
      </c>
      <c r="C313" s="72" t="str">
        <f>VLOOKUP(B313,Concepts!C:Q,14,0)</f>
        <v>Equity holding percent</v>
      </c>
      <c r="D313" s="69" t="str">
        <f>VLOOKUP(B313,Concepts!C:Q,15,0)</f>
        <v>Pegangan ekuiti peratus</v>
      </c>
      <c r="E313" s="510" t="s">
        <v>8439</v>
      </c>
      <c r="F313" s="510" t="s">
        <v>8438</v>
      </c>
      <c r="G313" s="56"/>
      <c r="H313" s="56"/>
    </row>
    <row r="314" spans="1:8" s="389" customFormat="1" x14ac:dyDescent="0.25">
      <c r="A314" s="127" t="s">
        <v>118</v>
      </c>
      <c r="B314" s="72" t="s">
        <v>8437</v>
      </c>
      <c r="C314" s="72" t="str">
        <f>VLOOKUP(B314,Concepts!C:Q,14,0)</f>
        <v>Amount of allowance</v>
      </c>
      <c r="D314" s="69" t="str">
        <f>VLOOKUP(B314,Concepts!C:Q,15,0)</f>
        <v>Amaun elaun</v>
      </c>
      <c r="E314" s="510" t="s">
        <v>8434</v>
      </c>
      <c r="F314" s="510" t="s">
        <v>8433</v>
      </c>
      <c r="G314" s="56"/>
      <c r="H314" s="56"/>
    </row>
    <row r="315" spans="1:8" s="389" customFormat="1" x14ac:dyDescent="0.25">
      <c r="A315" s="127" t="s">
        <v>118</v>
      </c>
      <c r="B315" s="70" t="s">
        <v>8432</v>
      </c>
      <c r="C315" s="70" t="str">
        <f>VLOOKUP(B315,Concepts!C:Q,14,0)</f>
        <v>Particulars of cooperative societies five board [abstract]</v>
      </c>
      <c r="D315" s="69" t="str">
        <f>VLOOKUP(B315,Concepts!C:Q,15,0)</f>
        <v>Maklumat lima ahli lembaga koperasi [abstrak]</v>
      </c>
      <c r="E315" s="510" t="s">
        <v>8429</v>
      </c>
      <c r="F315" s="510" t="s">
        <v>8428</v>
      </c>
      <c r="G315" s="56"/>
      <c r="H315" s="56"/>
    </row>
    <row r="316" spans="1:8" x14ac:dyDescent="0.25">
      <c r="A316" s="127" t="s">
        <v>118</v>
      </c>
      <c r="B316" s="71" t="s">
        <v>8427</v>
      </c>
      <c r="C316" s="71" t="str">
        <f>VLOOKUP(B316,Concepts!C:Q,14,0)</f>
        <v>Particulars of cooperative societies five board [table]</v>
      </c>
      <c r="D316" s="69" t="str">
        <f>VLOOKUP(B316,Concepts!C:Q,15,0)</f>
        <v>Butir-butir syarikat kerjasama lima lembaga [jadual]</v>
      </c>
      <c r="E316" s="511"/>
      <c r="F316" s="511"/>
      <c r="G316" s="55"/>
      <c r="H316" s="55"/>
    </row>
    <row r="317" spans="1:8" x14ac:dyDescent="0.25">
      <c r="A317" s="127" t="s">
        <v>118</v>
      </c>
      <c r="B317" s="72" t="s">
        <v>8418</v>
      </c>
      <c r="C317" s="72" t="str">
        <f>VLOOKUP(B317,Concepts!C:Q,14,0)</f>
        <v>Particulars societies [axis]</v>
      </c>
      <c r="D317" s="69" t="str">
        <f>VLOOKUP(B317,Concepts!C:Q,15,0)</f>
        <v>Butir-butir masyarakat [paksi]</v>
      </c>
      <c r="E317" s="511"/>
      <c r="F317" s="511"/>
      <c r="G317" s="55"/>
      <c r="H317" s="55"/>
    </row>
    <row r="318" spans="1:8" x14ac:dyDescent="0.25">
      <c r="A318" s="127" t="s">
        <v>118</v>
      </c>
      <c r="B318" s="72" t="s">
        <v>8424</v>
      </c>
      <c r="C318" s="72" t="str">
        <f>VLOOKUP(B318,Concepts!C:Q,14,0)</f>
        <v>Co-operative society [axis]</v>
      </c>
      <c r="D318" s="69" t="str">
        <f>VLOOKUP(B318,Concepts!C:Q,15,0)</f>
        <v>Koperasi [paksi]</v>
      </c>
      <c r="E318" s="511"/>
      <c r="F318" s="511"/>
      <c r="G318" s="55"/>
      <c r="H318" s="55"/>
    </row>
    <row r="319" spans="1:8" x14ac:dyDescent="0.25">
      <c r="A319" s="127" t="s">
        <v>118</v>
      </c>
      <c r="B319" s="73" t="s">
        <v>8421</v>
      </c>
      <c r="C319" s="73" t="str">
        <f>VLOOKUP(B319,Concepts!C:Q,14,0)</f>
        <v>Under section 77A income tax act 1967 [member]</v>
      </c>
      <c r="D319" s="69" t="str">
        <f>VLOOKUP(B319,Concepts!C:Q,15,0)</f>
        <v>Di bawah seksyen cukai pendapatan 77A akta 1967 [ahli]</v>
      </c>
      <c r="E319" s="511"/>
      <c r="F319" s="511"/>
      <c r="G319" s="55"/>
      <c r="H319" s="55"/>
    </row>
    <row r="320" spans="1:8" x14ac:dyDescent="0.25">
      <c r="A320" s="127" t="s">
        <v>118</v>
      </c>
      <c r="B320" s="71" t="s">
        <v>8415</v>
      </c>
      <c r="C320" s="71" t="str">
        <f>VLOOKUP(B320,Concepts!C:Q,14,0)</f>
        <v>Particulars of cooperative societies five board [line items]</v>
      </c>
      <c r="D320" s="69" t="str">
        <f>VLOOKUP(B320,Concepts!C:Q,15,0)</f>
        <v>Butir-butir syarikat kerjasama lima lembaga [butiran]</v>
      </c>
      <c r="E320" s="511"/>
      <c r="F320" s="511"/>
      <c r="G320" s="55"/>
      <c r="H320" s="55"/>
    </row>
    <row r="321" spans="1:8" x14ac:dyDescent="0.25">
      <c r="A321" s="127" t="s">
        <v>118</v>
      </c>
      <c r="B321" s="72" t="s">
        <v>8412</v>
      </c>
      <c r="C321" s="72" t="str">
        <f>VLOOKUP(B321,Concepts!C:Q,14,0)</f>
        <v>Name of cooperative societies five board</v>
      </c>
      <c r="D321" s="69" t="str">
        <f>VLOOKUP(B321,Concepts!C:Q,15,0)</f>
        <v>Nama syarikat kerjasama lima lembaga</v>
      </c>
      <c r="E321" s="511" t="s">
        <v>8409</v>
      </c>
      <c r="F321" s="511" t="s">
        <v>8408</v>
      </c>
      <c r="G321" s="55"/>
      <c r="H321" s="55"/>
    </row>
    <row r="322" spans="1:8" x14ac:dyDescent="0.25">
      <c r="A322" s="127" t="s">
        <v>118</v>
      </c>
      <c r="B322" s="72" t="s">
        <v>8407</v>
      </c>
      <c r="C322" s="72" t="str">
        <f>VLOOKUP(B322,Concepts!C:Q,14,0)</f>
        <v>Identification / passport number of cooperative societies five board</v>
      </c>
      <c r="D322" s="69" t="str">
        <f>VLOOKUP(B322,Concepts!C:Q,15,0)</f>
        <v>Nombor pengenalan / passport syarikat kerjasama lima lembaga</v>
      </c>
      <c r="E322" s="511" t="s">
        <v>8404</v>
      </c>
      <c r="F322" s="511" t="s">
        <v>8403</v>
      </c>
      <c r="G322" s="55"/>
      <c r="H322" s="55"/>
    </row>
    <row r="323" spans="1:8" x14ac:dyDescent="0.25">
      <c r="A323" s="127" t="s">
        <v>118</v>
      </c>
      <c r="B323" s="72" t="s">
        <v>8402</v>
      </c>
      <c r="C323" s="72" t="str">
        <f>VLOOKUP(B323,Concepts!C:Q,14,0)</f>
        <v>Income tax file type of cooperative societies five board</v>
      </c>
      <c r="D323" s="69" t="str">
        <f>VLOOKUP(B323,Concepts!C:Q,15,0)</f>
        <v>Jenis pendapatan fail cukai syarikat kerjasama lima lembaga</v>
      </c>
      <c r="E323" s="511" t="s">
        <v>8399</v>
      </c>
      <c r="F323" s="511" t="s">
        <v>8398</v>
      </c>
      <c r="G323" s="55"/>
      <c r="H323" s="55"/>
    </row>
    <row r="324" spans="1:8" x14ac:dyDescent="0.25">
      <c r="A324" s="127" t="s">
        <v>118</v>
      </c>
      <c r="B324" s="72" t="s">
        <v>8397</v>
      </c>
      <c r="C324" s="72" t="str">
        <f>VLOOKUP(B324,Concepts!C:Q,14,0)</f>
        <v>Income tax number of cooperative societies five board</v>
      </c>
      <c r="D324" s="69" t="str">
        <f>VLOOKUP(B324,Concepts!C:Q,15,0)</f>
        <v>Nombor cukai pendapatan koperasi lima lembaga</v>
      </c>
      <c r="E324" s="511" t="s">
        <v>8394</v>
      </c>
      <c r="F324" s="511" t="s">
        <v>8393</v>
      </c>
      <c r="G324" s="55"/>
      <c r="H324" s="55"/>
    </row>
    <row r="325" spans="1:8" x14ac:dyDescent="0.25">
      <c r="A325" s="65"/>
      <c r="B325" s="65"/>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rgb="FF92D050"/>
  </sheetPr>
  <dimension ref="A1:H78"/>
  <sheetViews>
    <sheetView zoomScaleNormal="100" workbookViewId="0">
      <selection activeCell="B1" sqref="B1"/>
    </sheetView>
  </sheetViews>
  <sheetFormatPr defaultColWidth="9.140625" defaultRowHeight="15" x14ac:dyDescent="0.25"/>
  <cols>
    <col min="1" max="1" width="12.5703125" style="141" bestFit="1" customWidth="1"/>
    <col min="2" max="2" width="61" style="141" customWidth="1"/>
    <col min="3" max="8" width="40.42578125" style="141"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15417</v>
      </c>
      <c r="C2" s="401"/>
    </row>
    <row r="3" spans="1:8" x14ac:dyDescent="0.25">
      <c r="A3" s="142" t="s">
        <v>122</v>
      </c>
      <c r="B3" s="143" t="str">
        <f>CONCATENATE("http://www.hasil.gov.my/role/",B2)</f>
        <v>http://www.hasil.gov.my/role/hk-fic</v>
      </c>
      <c r="C3" s="144"/>
      <c r="D3" s="144"/>
      <c r="F3" s="145"/>
    </row>
    <row r="4" spans="1:8" x14ac:dyDescent="0.25">
      <c r="A4" s="142" t="s">
        <v>123</v>
      </c>
      <c r="B4" s="143" t="s">
        <v>15821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15418</v>
      </c>
      <c r="C6" s="93" t="str">
        <f>VLOOKUP(B6,Concepts!C:Q,14,0)</f>
        <v>HK-FIC [abstract]</v>
      </c>
      <c r="D6" s="93" t="str">
        <f>VLOOKUP(B6,Concepts!C:Q,15,0)</f>
        <v>HK-FIC [abstrak]</v>
      </c>
      <c r="E6" s="147"/>
      <c r="F6" s="147"/>
      <c r="G6" s="148"/>
      <c r="H6" s="148"/>
    </row>
    <row r="7" spans="1:8" x14ac:dyDescent="0.25">
      <c r="A7" s="93" t="s">
        <v>118</v>
      </c>
      <c r="B7" s="530" t="s">
        <v>15459</v>
      </c>
      <c r="C7" s="149" t="str">
        <f>VLOOKUP(B7,Concepts!C:Q,14,0)</f>
        <v>Financial information: Form C [abstract]</v>
      </c>
      <c r="D7" s="93" t="str">
        <f>VLOOKUP(B7,Concepts!C:Q,15,0)</f>
        <v>Borang maklumat kewangan C [abstrak]</v>
      </c>
      <c r="E7" s="147"/>
      <c r="F7" s="147"/>
      <c r="G7" s="148"/>
      <c r="H7" s="148"/>
    </row>
    <row r="8" spans="1:8" x14ac:dyDescent="0.25">
      <c r="A8" s="147" t="s">
        <v>118</v>
      </c>
      <c r="B8" s="150" t="s">
        <v>15542</v>
      </c>
      <c r="C8" s="150" t="str">
        <f>VLOOKUP(B8,Concepts!C:Q,14,0)</f>
        <v>Financial particulars (main business) [abstract]</v>
      </c>
      <c r="D8" s="93" t="str">
        <f>VLOOKUP(B8,Concepts!C:Q,15,0)</f>
        <v>Butir-butir kewangan (perniagaan utama) [abstrak]</v>
      </c>
      <c r="E8" s="342" t="s">
        <v>14899</v>
      </c>
      <c r="F8" s="342" t="s">
        <v>14900</v>
      </c>
      <c r="G8" s="63"/>
      <c r="H8" s="63"/>
    </row>
    <row r="9" spans="1:8" x14ac:dyDescent="0.25">
      <c r="A9" s="147" t="s">
        <v>118</v>
      </c>
      <c r="B9" s="151" t="s">
        <v>15543</v>
      </c>
      <c r="C9" s="151" t="str">
        <f>VLOOKUP(B9,Concepts!C:Q,14,0)</f>
        <v>Financial particulars (main business) [table]</v>
      </c>
      <c r="D9" s="93" t="str">
        <f>VLOOKUP(B9,Concepts!C:Q,15,0)</f>
        <v>Butir-butir kewangan (perniagaan utama) [jadual]</v>
      </c>
      <c r="E9" s="63"/>
      <c r="F9" s="63"/>
      <c r="G9" s="63"/>
      <c r="H9" s="63"/>
    </row>
    <row r="10" spans="1:8" x14ac:dyDescent="0.25">
      <c r="A10" s="147" t="s">
        <v>118</v>
      </c>
      <c r="B10" s="26" t="s">
        <v>15460</v>
      </c>
      <c r="C10" s="26" t="str">
        <f>VLOOKUP(B10,Concepts!C:Q,14,0)</f>
        <v>Type of financial information [axis]</v>
      </c>
      <c r="D10" s="93" t="str">
        <f>VLOOKUP(B10,Concepts!C:Q,15,0)</f>
        <v>Jenis maklumat kewangan [paksi]</v>
      </c>
      <c r="E10" s="63"/>
      <c r="F10" s="63"/>
      <c r="G10" s="63"/>
      <c r="H10" s="63"/>
    </row>
    <row r="11" spans="1:8" x14ac:dyDescent="0.25">
      <c r="A11" s="147" t="s">
        <v>118</v>
      </c>
      <c r="B11" s="34" t="s">
        <v>15461</v>
      </c>
      <c r="C11" s="34" t="str">
        <f>VLOOKUP(B11,Concepts!C:Q,14,0)</f>
        <v>Financial information: Form C [member]</v>
      </c>
      <c r="D11" s="93" t="str">
        <f>VLOOKUP(B11,Concepts!C:Q,15,0)</f>
        <v>Borang maklumat kewangan C [ahli]</v>
      </c>
      <c r="E11" s="63"/>
      <c r="F11" s="63"/>
      <c r="G11" s="63"/>
      <c r="H11" s="63"/>
    </row>
    <row r="12" spans="1:8" x14ac:dyDescent="0.25">
      <c r="A12" s="147" t="s">
        <v>118</v>
      </c>
      <c r="B12" s="151" t="s">
        <v>15544</v>
      </c>
      <c r="C12" s="151" t="str">
        <f>VLOOKUP(B12,Concepts!C:Q,14,0)</f>
        <v>Financial particulars (main business) [line items]</v>
      </c>
      <c r="D12" s="93" t="str">
        <f>VLOOKUP(B12,Concepts!C:Q,15,0)</f>
        <v>Butir-butir kewangan (perniagaan utama) [butiran]</v>
      </c>
      <c r="E12" s="63"/>
      <c r="F12" s="63"/>
      <c r="G12" s="63"/>
      <c r="H12" s="63"/>
    </row>
    <row r="13" spans="1:8" x14ac:dyDescent="0.25">
      <c r="A13" s="147" t="s">
        <v>118</v>
      </c>
      <c r="B13" s="26" t="s">
        <v>8858</v>
      </c>
      <c r="C13" s="26" t="str">
        <f>VLOOKUP(B13,Concepts!C:Q,14,0)</f>
        <v>Business income [abstract]</v>
      </c>
      <c r="D13" s="93" t="str">
        <f>VLOOKUP(B13,Concepts!C:Q,15,0)</f>
        <v>Pendapatan perniagaan [abstrak]</v>
      </c>
      <c r="E13" s="342" t="s">
        <v>8855</v>
      </c>
      <c r="F13" s="342" t="s">
        <v>14901</v>
      </c>
      <c r="G13" s="63"/>
      <c r="H13" s="63"/>
    </row>
    <row r="14" spans="1:8" x14ac:dyDescent="0.25">
      <c r="A14" s="147" t="s">
        <v>164</v>
      </c>
      <c r="B14" s="34" t="s">
        <v>14045</v>
      </c>
      <c r="C14" s="34" t="str">
        <f>VLOOKUP(B14,Concepts!C:Q,14,0)</f>
        <v>Business code</v>
      </c>
      <c r="D14" s="93" t="str">
        <f>VLOOKUP(B14,Concepts!C:Q,15,0)</f>
        <v>Kod perniagaan</v>
      </c>
      <c r="E14" s="342" t="s">
        <v>14902</v>
      </c>
      <c r="F14" s="342" t="s">
        <v>14903</v>
      </c>
      <c r="G14" s="63"/>
      <c r="H14" s="63"/>
    </row>
    <row r="15" spans="1:8" x14ac:dyDescent="0.25">
      <c r="A15" s="147" t="s">
        <v>164</v>
      </c>
      <c r="B15" s="34" t="s">
        <v>266</v>
      </c>
      <c r="C15" s="34" t="str">
        <f>VLOOKUP(B15,Concepts!C:Q,14,0)</f>
        <v>Type of business</v>
      </c>
      <c r="D15" s="93" t="str">
        <f>VLOOKUP(B15,Concepts!C:Q,15,0)</f>
        <v>Jenis perniagaan</v>
      </c>
      <c r="E15" s="63" t="s">
        <v>14904</v>
      </c>
      <c r="F15" s="63" t="s">
        <v>14905</v>
      </c>
      <c r="G15" s="63"/>
      <c r="H15" s="63"/>
    </row>
    <row r="16" spans="1:8" x14ac:dyDescent="0.25">
      <c r="A16" s="147" t="s">
        <v>118</v>
      </c>
      <c r="B16" s="34" t="s">
        <v>8849</v>
      </c>
      <c r="C16" s="34" t="str">
        <f>VLOOKUP(B16,Concepts!C:Q,14,0)</f>
        <v>Sales or turnover</v>
      </c>
      <c r="D16" s="93" t="str">
        <f>VLOOKUP(B16,Concepts!C:Q,15,0)</f>
        <v>Jualan atau perolehan</v>
      </c>
      <c r="E16" s="63" t="s">
        <v>14906</v>
      </c>
      <c r="F16" s="63" t="s">
        <v>14907</v>
      </c>
      <c r="G16" s="63"/>
      <c r="H16" s="63"/>
    </row>
    <row r="17" spans="1:8" x14ac:dyDescent="0.25">
      <c r="A17" s="147" t="s">
        <v>118</v>
      </c>
      <c r="B17" s="34" t="s">
        <v>8844</v>
      </c>
      <c r="C17" s="34" t="str">
        <f>VLOOKUP(B17,Concepts!C:Q,14,0)</f>
        <v>Opening stock</v>
      </c>
      <c r="D17" s="93" t="str">
        <f>VLOOKUP(B17,Concepts!C:Q,15,0)</f>
        <v>Stok awal</v>
      </c>
      <c r="E17" s="63" t="s">
        <v>15420</v>
      </c>
      <c r="F17" s="63" t="s">
        <v>15421</v>
      </c>
      <c r="G17" s="63"/>
      <c r="H17" s="63"/>
    </row>
    <row r="18" spans="1:8" x14ac:dyDescent="0.25">
      <c r="A18" s="147" t="s">
        <v>118</v>
      </c>
      <c r="B18" s="34" t="s">
        <v>15419</v>
      </c>
      <c r="C18" s="34" t="str">
        <f>VLOOKUP(B18,Concepts!C:Q,14,0)</f>
        <v>Purchases</v>
      </c>
      <c r="D18" s="93" t="str">
        <f>VLOOKUP(B18,Concepts!C:Q,15,0)</f>
        <v>Pembelian</v>
      </c>
      <c r="E18" s="63" t="s">
        <v>14908</v>
      </c>
      <c r="F18" s="63" t="s">
        <v>14909</v>
      </c>
      <c r="G18" s="63"/>
      <c r="H18" s="63"/>
    </row>
    <row r="19" spans="1:8" x14ac:dyDescent="0.25">
      <c r="A19" s="147" t="s">
        <v>118</v>
      </c>
      <c r="B19" s="34" t="s">
        <v>15422</v>
      </c>
      <c r="C19" s="34" t="str">
        <f>VLOOKUP(B19,Concepts!C:Q,14,0)</f>
        <v>Cost of production</v>
      </c>
      <c r="D19" s="93" t="str">
        <f>VLOOKUP(B19,Concepts!C:Q,15,0)</f>
        <v>Kos pengeluaran</v>
      </c>
      <c r="E19" s="63" t="s">
        <v>14910</v>
      </c>
      <c r="F19" s="63" t="s">
        <v>14911</v>
      </c>
      <c r="G19" s="63"/>
      <c r="H19" s="63"/>
    </row>
    <row r="20" spans="1:8" x14ac:dyDescent="0.25">
      <c r="A20" s="147" t="s">
        <v>118</v>
      </c>
      <c r="B20" s="34" t="s">
        <v>8834</v>
      </c>
      <c r="C20" s="34" t="str">
        <f>VLOOKUP(B20,Concepts!C:Q,14,0)</f>
        <v>Closing stock</v>
      </c>
      <c r="D20" s="93" t="str">
        <f>VLOOKUP(B20,Concepts!C:Q,15,0)</f>
        <v>Stok akhir</v>
      </c>
      <c r="E20" s="63" t="s">
        <v>14912</v>
      </c>
      <c r="F20" s="63" t="s">
        <v>14913</v>
      </c>
      <c r="G20" s="63"/>
      <c r="H20" s="63"/>
    </row>
    <row r="21" spans="1:8" x14ac:dyDescent="0.25">
      <c r="A21" s="147" t="s">
        <v>118</v>
      </c>
      <c r="B21" s="34" t="s">
        <v>8829</v>
      </c>
      <c r="C21" s="34" t="str">
        <f>VLOOKUP(B21,Concepts!C:Q,14,0)</f>
        <v>Cost of sales</v>
      </c>
      <c r="D21" s="93" t="str">
        <f>VLOOKUP(B21,Concepts!C:Q,15,0)</f>
        <v>Kos jualan</v>
      </c>
      <c r="E21" s="63" t="s">
        <v>14914</v>
      </c>
      <c r="F21" s="63" t="s">
        <v>14915</v>
      </c>
      <c r="G21" s="63"/>
      <c r="H21" s="63"/>
    </row>
    <row r="22" spans="1:8" x14ac:dyDescent="0.25">
      <c r="A22" s="147" t="s">
        <v>118</v>
      </c>
      <c r="B22" s="34" t="s">
        <v>8825</v>
      </c>
      <c r="C22" s="34" t="str">
        <f>VLOOKUP(B22,Concepts!C:Q,14,0)</f>
        <v>Gross profit / loss</v>
      </c>
      <c r="D22" s="93" t="str">
        <f>VLOOKUP(B22,Concepts!C:Q,15,0)</f>
        <v>Untung / rugi kasar</v>
      </c>
      <c r="E22" s="63" t="s">
        <v>14916</v>
      </c>
      <c r="F22" s="63" t="s">
        <v>14917</v>
      </c>
      <c r="G22" s="63"/>
      <c r="H22" s="63"/>
    </row>
    <row r="23" spans="1:8" x14ac:dyDescent="0.25">
      <c r="A23" s="147" t="s">
        <v>118</v>
      </c>
      <c r="B23" s="34" t="s">
        <v>15423</v>
      </c>
      <c r="C23" s="34" t="str">
        <f>VLOOKUP(B23,Concepts!C:Q,14,0)</f>
        <v>Foreign currency exchange gain</v>
      </c>
      <c r="D23" s="93" t="str">
        <f>VLOOKUP(B23,Concepts!C:Q,15,0)</f>
        <v>Mata wang asing Keuntungan pertukaran</v>
      </c>
      <c r="E23" s="63" t="s">
        <v>14918</v>
      </c>
      <c r="F23" s="63" t="s">
        <v>14919</v>
      </c>
      <c r="G23" s="63"/>
      <c r="H23" s="63"/>
    </row>
    <row r="24" spans="1:8" x14ac:dyDescent="0.25">
      <c r="A24" s="147" t="s">
        <v>118</v>
      </c>
      <c r="B24" s="34" t="s">
        <v>8821</v>
      </c>
      <c r="C24" s="34" t="str">
        <f>VLOOKUP(B24,Concepts!C:Q,14,0)</f>
        <v>Other business income</v>
      </c>
      <c r="D24" s="93" t="str">
        <f>VLOOKUP(B24,Concepts!C:Q,15,0)</f>
        <v>Pendapatan perniagaan lain</v>
      </c>
      <c r="E24" s="63" t="s">
        <v>14920</v>
      </c>
      <c r="F24" s="63" t="s">
        <v>14921</v>
      </c>
      <c r="G24" s="63"/>
      <c r="H24" s="63"/>
    </row>
    <row r="25" spans="1:8" x14ac:dyDescent="0.25">
      <c r="A25" s="147" t="s">
        <v>118</v>
      </c>
      <c r="B25" s="34" t="s">
        <v>1609</v>
      </c>
      <c r="C25" s="34" t="str">
        <f>VLOOKUP(B25,Concepts!C:Q,14,0)</f>
        <v>Other income</v>
      </c>
      <c r="D25" s="93" t="str">
        <f>VLOOKUP(B25,Concepts!C:Q,15,0)</f>
        <v>Pendapatan lain</v>
      </c>
      <c r="E25" s="63" t="s">
        <v>14922</v>
      </c>
      <c r="F25" s="63" t="s">
        <v>14923</v>
      </c>
      <c r="G25" s="63"/>
      <c r="H25" s="63"/>
    </row>
    <row r="26" spans="1:8" x14ac:dyDescent="0.25">
      <c r="A26" s="147" t="s">
        <v>118</v>
      </c>
      <c r="B26" s="34" t="s">
        <v>15424</v>
      </c>
      <c r="C26" s="34" t="str">
        <f>VLOOKUP(B26,Concepts!C:Q,14,0)</f>
        <v>Non-taxable profits</v>
      </c>
      <c r="D26" s="93" t="str">
        <f>VLOOKUP(B26,Concepts!C:Q,15,0)</f>
        <v>Keuntungan yang tidak kena cukai</v>
      </c>
      <c r="E26" s="63" t="s">
        <v>14924</v>
      </c>
      <c r="F26" s="63" t="s">
        <v>14925</v>
      </c>
      <c r="G26" s="63"/>
      <c r="H26" s="63"/>
    </row>
    <row r="27" spans="1:8" x14ac:dyDescent="0.25">
      <c r="A27" s="147" t="s">
        <v>118</v>
      </c>
      <c r="B27" s="26" t="s">
        <v>8808</v>
      </c>
      <c r="C27" s="26" t="str">
        <f>VLOOKUP(B27,Concepts!C:Q,14,0)</f>
        <v>Expenses [abstract]</v>
      </c>
      <c r="D27" s="93" t="str">
        <f>VLOOKUP(B27,Concepts!C:Q,15,0)</f>
        <v>Perbelanjaan [abstrak]</v>
      </c>
      <c r="E27" s="63" t="s">
        <v>14926</v>
      </c>
      <c r="F27" s="63" t="s">
        <v>14927</v>
      </c>
      <c r="G27" s="63"/>
      <c r="H27" s="63"/>
    </row>
    <row r="28" spans="1:8" x14ac:dyDescent="0.25">
      <c r="A28" s="147" t="s">
        <v>118</v>
      </c>
      <c r="B28" s="34" t="s">
        <v>1593</v>
      </c>
      <c r="C28" s="34" t="str">
        <f>VLOOKUP(B28,Concepts!C:Q,14,0)</f>
        <v>Interest</v>
      </c>
      <c r="D28" s="93" t="str">
        <f>VLOOKUP(B28,Concepts!C:Q,15,0)</f>
        <v>Faedah</v>
      </c>
      <c r="E28" s="63" t="s">
        <v>14928</v>
      </c>
      <c r="F28" s="63" t="s">
        <v>14929</v>
      </c>
      <c r="G28" s="63"/>
      <c r="H28" s="63"/>
    </row>
    <row r="29" spans="1:8" x14ac:dyDescent="0.25">
      <c r="A29" s="147" t="s">
        <v>118</v>
      </c>
      <c r="B29" s="380" t="s">
        <v>15425</v>
      </c>
      <c r="C29" s="380" t="str">
        <f>VLOOKUP(B29,Concepts!C:Q,14,0)</f>
        <v>Professional, technical, management and legal fees</v>
      </c>
      <c r="D29" s="93" t="str">
        <f>VLOOKUP(B29,Concepts!C:Q,15,0)</f>
        <v>Profesional, teknikal, pengurusan dan kos undang-undang</v>
      </c>
      <c r="E29" s="63" t="s">
        <v>14930</v>
      </c>
      <c r="F29" s="63" t="s">
        <v>14931</v>
      </c>
      <c r="G29" s="63"/>
      <c r="H29" s="63"/>
    </row>
    <row r="30" spans="1:8" x14ac:dyDescent="0.25">
      <c r="A30" s="147" t="s">
        <v>118</v>
      </c>
      <c r="B30" s="380" t="s">
        <v>15428</v>
      </c>
      <c r="C30" s="380" t="str">
        <f>VLOOKUP(B30,Concepts!C:Q,14,0)</f>
        <v>Technical fee payments to non-resident recipients</v>
      </c>
      <c r="D30" s="93" t="str">
        <f>VLOOKUP(B30,Concepts!C:Q,15,0)</f>
        <v>Bayaran yuran teknikal kepada penerima bukan pemastautin</v>
      </c>
      <c r="E30" s="63" t="s">
        <v>14932</v>
      </c>
      <c r="F30" s="63" t="s">
        <v>14933</v>
      </c>
      <c r="G30" s="63"/>
      <c r="H30" s="63"/>
    </row>
    <row r="31" spans="1:8" x14ac:dyDescent="0.25">
      <c r="A31" s="147" t="s">
        <v>118</v>
      </c>
      <c r="B31" s="380" t="s">
        <v>15430</v>
      </c>
      <c r="C31" s="380" t="str">
        <f>VLOOKUP(B31,Concepts!C:Q,14,0)</f>
        <v>Contract payments</v>
      </c>
      <c r="D31" s="93" t="str">
        <f>VLOOKUP(B31,Concepts!C:Q,15,0)</f>
        <v>Bayaran kontrak</v>
      </c>
      <c r="E31" s="63" t="s">
        <v>14934</v>
      </c>
      <c r="F31" s="63" t="s">
        <v>14935</v>
      </c>
      <c r="G31" s="63"/>
      <c r="H31" s="63"/>
    </row>
    <row r="32" spans="1:8" x14ac:dyDescent="0.25">
      <c r="A32" s="147" t="s">
        <v>118</v>
      </c>
      <c r="B32" s="380" t="s">
        <v>15431</v>
      </c>
      <c r="C32" s="380" t="str">
        <f>VLOOKUP(B32,Concepts!C:Q,14,0)</f>
        <v>Directors' fee</v>
      </c>
      <c r="D32" s="93" t="str">
        <f>VLOOKUP(B32,Concepts!C:Q,15,0)</f>
        <v>Yuran Pengarah</v>
      </c>
      <c r="E32" s="63" t="s">
        <v>14936</v>
      </c>
      <c r="F32" s="63" t="s">
        <v>14937</v>
      </c>
      <c r="G32" s="63"/>
      <c r="H32" s="63"/>
    </row>
    <row r="33" spans="1:8" x14ac:dyDescent="0.25">
      <c r="A33" s="147" t="s">
        <v>118</v>
      </c>
      <c r="B33" s="34" t="s">
        <v>8800</v>
      </c>
      <c r="C33" s="34" t="str">
        <f>VLOOKUP(B33,Concepts!C:Q,14,0)</f>
        <v>Salaries and wages</v>
      </c>
      <c r="D33" s="93" t="str">
        <f>VLOOKUP(B33,Concepts!C:Q,15,0)</f>
        <v>Gaji dan upah</v>
      </c>
      <c r="E33" s="63" t="s">
        <v>14938</v>
      </c>
      <c r="F33" s="63" t="s">
        <v>14939</v>
      </c>
      <c r="G33" s="63"/>
      <c r="H33" s="63"/>
    </row>
    <row r="34" spans="1:8" x14ac:dyDescent="0.25">
      <c r="A34" s="147" t="s">
        <v>118</v>
      </c>
      <c r="B34" s="380" t="s">
        <v>15429</v>
      </c>
      <c r="C34" s="380" t="str">
        <f>VLOOKUP(B34,Concepts!C:Q,14,0)</f>
        <v>Cost of Employee Stock Options</v>
      </c>
      <c r="D34" s="93" t="str">
        <f>VLOOKUP(B34,Concepts!C:Q,15,0)</f>
        <v>Kos Pilihan Saham Pekerja</v>
      </c>
      <c r="E34" s="63" t="s">
        <v>14940</v>
      </c>
      <c r="F34" s="63" t="s">
        <v>14941</v>
      </c>
      <c r="G34" s="63"/>
      <c r="H34" s="63"/>
    </row>
    <row r="35" spans="1:8" x14ac:dyDescent="0.25">
      <c r="A35" s="147" t="s">
        <v>118</v>
      </c>
      <c r="B35" s="380" t="s">
        <v>15426</v>
      </c>
      <c r="C35" s="380" t="str">
        <f>VLOOKUP(B35,Concepts!C:Q,14,0)</f>
        <v>Royalties</v>
      </c>
      <c r="D35" s="93" t="str">
        <f>VLOOKUP(B35,Concepts!C:Q,15,0)</f>
        <v>Royalti</v>
      </c>
      <c r="E35" s="63" t="s">
        <v>14942</v>
      </c>
      <c r="F35" s="63" t="s">
        <v>14943</v>
      </c>
      <c r="G35" s="63"/>
      <c r="H35" s="63"/>
    </row>
    <row r="36" spans="1:8" x14ac:dyDescent="0.25">
      <c r="A36" s="147" t="s">
        <v>118</v>
      </c>
      <c r="B36" s="34" t="s">
        <v>8795</v>
      </c>
      <c r="C36" s="34" t="str">
        <f>VLOOKUP(B36,Concepts!C:Q,14,0)</f>
        <v>Rental</v>
      </c>
      <c r="D36" s="93" t="str">
        <f>VLOOKUP(B36,Concepts!C:Q,15,0)</f>
        <v>Sewa</v>
      </c>
      <c r="E36" s="63" t="s">
        <v>14944</v>
      </c>
      <c r="F36" s="63" t="s">
        <v>14945</v>
      </c>
      <c r="G36" s="63"/>
      <c r="H36" s="63"/>
    </row>
    <row r="37" spans="1:8" x14ac:dyDescent="0.25">
      <c r="A37" s="147" t="s">
        <v>118</v>
      </c>
      <c r="B37" s="380" t="s">
        <v>3145</v>
      </c>
      <c r="C37" s="380" t="str">
        <f>VLOOKUP(B37,Concepts!C:Q,14,0)</f>
        <v>Maintenance and repairs</v>
      </c>
      <c r="D37" s="93" t="str">
        <f>VLOOKUP(B37,Concepts!C:Q,15,0)</f>
        <v>Penjagaan dan Pembaikan</v>
      </c>
      <c r="E37" s="63" t="s">
        <v>14946</v>
      </c>
      <c r="F37" s="63" t="s">
        <v>14947</v>
      </c>
      <c r="G37" s="63"/>
      <c r="H37" s="63"/>
    </row>
    <row r="38" spans="1:8" x14ac:dyDescent="0.25">
      <c r="A38" s="147" t="s">
        <v>118</v>
      </c>
      <c r="B38" s="380" t="s">
        <v>3743</v>
      </c>
      <c r="C38" s="380" t="str">
        <f>VLOOKUP(B38,Concepts!C:Q,14,0)</f>
        <v>Research and development</v>
      </c>
      <c r="D38" s="93" t="str">
        <f>VLOOKUP(B38,Concepts!C:Q,15,0)</f>
        <v>Penyelidikan dan pembangunan</v>
      </c>
      <c r="E38" s="63" t="s">
        <v>14948</v>
      </c>
      <c r="F38" s="63" t="s">
        <v>14949</v>
      </c>
      <c r="G38" s="63"/>
      <c r="H38" s="63"/>
    </row>
    <row r="39" spans="1:8" x14ac:dyDescent="0.25">
      <c r="A39" s="147" t="s">
        <v>118</v>
      </c>
      <c r="B39" s="380" t="s">
        <v>9731</v>
      </c>
      <c r="C39" s="380" t="str">
        <f>VLOOKUP(B39,Concepts!C:Q,14,0)</f>
        <v>Promotion and advertisement</v>
      </c>
      <c r="D39" s="93" t="str">
        <f>VLOOKUP(B39,Concepts!C:Q,15,0)</f>
        <v>Promosi dan pengiklanan</v>
      </c>
      <c r="E39" s="63" t="s">
        <v>14950</v>
      </c>
      <c r="F39" s="63" t="s">
        <v>14951</v>
      </c>
      <c r="G39" s="63"/>
      <c r="H39" s="63"/>
    </row>
    <row r="40" spans="1:8" x14ac:dyDescent="0.25">
      <c r="A40" s="147" t="s">
        <v>118</v>
      </c>
      <c r="B40" s="380" t="s">
        <v>9734</v>
      </c>
      <c r="C40" s="380" t="str">
        <f>VLOOKUP(B40,Concepts!C:Q,14,0)</f>
        <v>Travelling and accommodation</v>
      </c>
      <c r="D40" s="93" t="str">
        <f>VLOOKUP(B40,Concepts!C:Q,15,0)</f>
        <v>Perjalanan dan penginapan</v>
      </c>
      <c r="E40" s="63" t="s">
        <v>14952</v>
      </c>
      <c r="F40" s="63" t="s">
        <v>14953</v>
      </c>
      <c r="G40" s="63"/>
      <c r="H40" s="63"/>
    </row>
    <row r="41" spans="1:8" x14ac:dyDescent="0.25">
      <c r="A41" s="147" t="s">
        <v>118</v>
      </c>
      <c r="B41" s="380" t="s">
        <v>15427</v>
      </c>
      <c r="C41" s="380" t="str">
        <f>VLOOKUP(B41,Concepts!C:Q,14,0)</f>
        <v>Foreign currency exchange loss</v>
      </c>
      <c r="D41" s="93" t="str">
        <f>VLOOKUP(B41,Concepts!C:Q,15,0)</f>
        <v>Kerugian pertukaran wang asing</v>
      </c>
      <c r="E41" s="63" t="s">
        <v>14954</v>
      </c>
      <c r="F41" s="63" t="s">
        <v>14955</v>
      </c>
      <c r="G41" s="63"/>
      <c r="H41" s="63"/>
    </row>
    <row r="42" spans="1:8" x14ac:dyDescent="0.25">
      <c r="A42" s="147" t="s">
        <v>118</v>
      </c>
      <c r="B42" s="34" t="s">
        <v>8786</v>
      </c>
      <c r="C42" s="34" t="str">
        <f>VLOOKUP(B42,Concepts!C:Q,14,0)</f>
        <v>Other expenses</v>
      </c>
      <c r="D42" s="93" t="str">
        <f>VLOOKUP(B42,Concepts!C:Q,15,0)</f>
        <v>Perbelanjaan lain</v>
      </c>
      <c r="E42" s="63" t="s">
        <v>14956</v>
      </c>
      <c r="F42" s="63" t="s">
        <v>14957</v>
      </c>
      <c r="G42" s="63"/>
      <c r="H42" s="63"/>
    </row>
    <row r="43" spans="1:8" x14ac:dyDescent="0.25">
      <c r="A43" s="147" t="s">
        <v>118</v>
      </c>
      <c r="B43" s="34" t="s">
        <v>8781</v>
      </c>
      <c r="C43" s="34" t="str">
        <f>VLOOKUP(B43,Concepts!C:Q,14,0)</f>
        <v>Expenses</v>
      </c>
      <c r="D43" s="93" t="str">
        <f>VLOOKUP(B43,Concepts!C:Q,15,0)</f>
        <v>Perbelanjaan</v>
      </c>
      <c r="E43" s="63" t="s">
        <v>14958</v>
      </c>
      <c r="F43" s="63" t="s">
        <v>14959</v>
      </c>
      <c r="G43" s="63"/>
      <c r="H43" s="63"/>
    </row>
    <row r="44" spans="1:8" x14ac:dyDescent="0.25">
      <c r="A44" s="147" t="s">
        <v>118</v>
      </c>
      <c r="B44" s="26" t="s">
        <v>8778</v>
      </c>
      <c r="C44" s="26" t="str">
        <f>VLOOKUP(B44,Concepts!C:Q,14,0)</f>
        <v>Net profit / loss</v>
      </c>
      <c r="D44" s="93" t="str">
        <f>VLOOKUP(B44,Concepts!C:Q,15,0)</f>
        <v>Untung / rugi bersih</v>
      </c>
      <c r="E44" s="63" t="s">
        <v>14960</v>
      </c>
      <c r="F44" s="63" t="s">
        <v>14961</v>
      </c>
      <c r="G44" s="63"/>
      <c r="H44" s="63"/>
    </row>
    <row r="45" spans="1:8" x14ac:dyDescent="0.25">
      <c r="A45" s="147" t="s">
        <v>118</v>
      </c>
      <c r="B45" s="26" t="s">
        <v>8773</v>
      </c>
      <c r="C45" s="26" t="str">
        <f>VLOOKUP(B45,Concepts!C:Q,14,0)</f>
        <v>Non allowable expenses</v>
      </c>
      <c r="D45" s="93" t="str">
        <f>VLOOKUP(B45,Concepts!C:Q,15,0)</f>
        <v>Perbelanjaan yang tidak dibenarkan</v>
      </c>
      <c r="E45" s="63" t="s">
        <v>14962</v>
      </c>
      <c r="F45" s="63" t="s">
        <v>14963</v>
      </c>
      <c r="G45" s="63"/>
      <c r="H45" s="63"/>
    </row>
    <row r="46" spans="1:8" x14ac:dyDescent="0.25">
      <c r="A46" s="147" t="s">
        <v>118</v>
      </c>
      <c r="B46" s="26" t="s">
        <v>8768</v>
      </c>
      <c r="C46" s="26" t="str">
        <f>VLOOKUP(B46,Concepts!C:Q,14,0)</f>
        <v>Fixed assets [abstract]</v>
      </c>
      <c r="D46" s="93" t="str">
        <f>VLOOKUP(B46,Concepts!C:Q,15,0)</f>
        <v>Aset tetap [abstrak]</v>
      </c>
      <c r="E46" s="63" t="s">
        <v>8765</v>
      </c>
      <c r="F46" s="63" t="s">
        <v>8764</v>
      </c>
      <c r="G46" s="63"/>
      <c r="H46" s="63"/>
    </row>
    <row r="47" spans="1:8" x14ac:dyDescent="0.25">
      <c r="A47" s="147" t="s">
        <v>118</v>
      </c>
      <c r="B47" s="34" t="s">
        <v>8763</v>
      </c>
      <c r="C47" s="34" t="str">
        <f>VLOOKUP(B47,Concepts!C:Q,14,0)</f>
        <v>Motor vehicles</v>
      </c>
      <c r="D47" s="93" t="str">
        <f>VLOOKUP(B47,Concepts!C:Q,15,0)</f>
        <v>Kenderaan</v>
      </c>
      <c r="E47" s="63" t="s">
        <v>14964</v>
      </c>
      <c r="F47" s="63" t="s">
        <v>14965</v>
      </c>
      <c r="G47" s="63"/>
      <c r="H47" s="63"/>
    </row>
    <row r="48" spans="1:8" x14ac:dyDescent="0.25">
      <c r="A48" s="147" t="s">
        <v>118</v>
      </c>
      <c r="B48" s="34" t="s">
        <v>8758</v>
      </c>
      <c r="C48" s="34" t="str">
        <f>VLOOKUP(B48,Concepts!C:Q,14,0)</f>
        <v>Plant and machinery</v>
      </c>
      <c r="D48" s="93" t="str">
        <f>VLOOKUP(B48,Concepts!C:Q,15,0)</f>
        <v>Loji dan jentera</v>
      </c>
      <c r="E48" s="63" t="s">
        <v>14966</v>
      </c>
      <c r="F48" s="63" t="s">
        <v>14967</v>
      </c>
      <c r="G48" s="63"/>
      <c r="H48" s="63"/>
    </row>
    <row r="49" spans="1:8" x14ac:dyDescent="0.25">
      <c r="A49" s="147" t="s">
        <v>118</v>
      </c>
      <c r="B49" s="34" t="s">
        <v>8753</v>
      </c>
      <c r="C49" s="34" t="str">
        <f>VLOOKUP(B49,Concepts!C:Q,14,0)</f>
        <v>Land and buildings</v>
      </c>
      <c r="D49" s="93" t="str">
        <f>VLOOKUP(B49,Concepts!C:Q,15,0)</f>
        <v>Tanah dan bangunan</v>
      </c>
      <c r="E49" s="63" t="s">
        <v>14968</v>
      </c>
      <c r="F49" s="63" t="s">
        <v>14969</v>
      </c>
      <c r="G49" s="63"/>
      <c r="H49" s="63"/>
    </row>
    <row r="50" spans="1:8" x14ac:dyDescent="0.25">
      <c r="A50" s="147" t="s">
        <v>118</v>
      </c>
      <c r="B50" s="34" t="s">
        <v>8748</v>
      </c>
      <c r="C50" s="34" t="str">
        <f>VLOOKUP(B50,Concepts!C:Q,14,0)</f>
        <v>Other fixed assets</v>
      </c>
      <c r="D50" s="93" t="str">
        <f>VLOOKUP(B50,Concepts!C:Q,15,0)</f>
        <v>Aset tetap lain</v>
      </c>
      <c r="E50" s="63" t="s">
        <v>14970</v>
      </c>
      <c r="F50" s="63" t="s">
        <v>14971</v>
      </c>
      <c r="G50" s="63"/>
      <c r="H50" s="63"/>
    </row>
    <row r="51" spans="1:8" x14ac:dyDescent="0.25">
      <c r="A51" s="147" t="s">
        <v>118</v>
      </c>
      <c r="B51" s="34" t="s">
        <v>8743</v>
      </c>
      <c r="C51" s="34" t="str">
        <f>VLOOKUP(B51,Concepts!C:Q,14,0)</f>
        <v>Fixed assets</v>
      </c>
      <c r="D51" s="93" t="str">
        <f>VLOOKUP(B51,Concepts!C:Q,15,0)</f>
        <v>Aset tetap</v>
      </c>
      <c r="E51" s="63" t="s">
        <v>14972</v>
      </c>
      <c r="F51" s="63" t="s">
        <v>14973</v>
      </c>
      <c r="G51" s="63"/>
      <c r="H51" s="63"/>
    </row>
    <row r="52" spans="1:8" x14ac:dyDescent="0.25">
      <c r="A52" s="147" t="s">
        <v>118</v>
      </c>
      <c r="B52" s="34" t="s">
        <v>15432</v>
      </c>
      <c r="C52" s="34" t="str">
        <f>VLOOKUP(B52,Concepts!C:Q,14,0)</f>
        <v>Cost of fixed assets acquired in the basis period</v>
      </c>
      <c r="D52" s="93" t="str">
        <f>VLOOKUP(B52,Concepts!C:Q,15,0)</f>
        <v>Kos aset tetap yang diperoleh dalam tempoh asas</v>
      </c>
      <c r="E52" s="63" t="s">
        <v>14974</v>
      </c>
      <c r="F52" s="63" t="s">
        <v>14975</v>
      </c>
      <c r="G52" s="63"/>
      <c r="H52" s="63"/>
    </row>
    <row r="53" spans="1:8" x14ac:dyDescent="0.25">
      <c r="A53" s="147" t="s">
        <v>118</v>
      </c>
      <c r="B53" s="26" t="s">
        <v>8733</v>
      </c>
      <c r="C53" s="26" t="str">
        <f>VLOOKUP(B53,Concepts!C:Q,14,0)</f>
        <v>Investments</v>
      </c>
      <c r="D53" s="93" t="str">
        <f>VLOOKUP(B53,Concepts!C:Q,15,0)</f>
        <v>Pelaburan</v>
      </c>
      <c r="E53" s="63" t="s">
        <v>14976</v>
      </c>
      <c r="F53" s="63" t="s">
        <v>14977</v>
      </c>
      <c r="G53" s="63"/>
      <c r="H53" s="63"/>
    </row>
    <row r="54" spans="1:8" x14ac:dyDescent="0.25">
      <c r="A54" s="147" t="s">
        <v>118</v>
      </c>
      <c r="B54" s="26" t="s">
        <v>8729</v>
      </c>
      <c r="C54" s="26" t="str">
        <f>VLOOKUP(B54,Concepts!C:Q,14,0)</f>
        <v>Current assets [abstract]</v>
      </c>
      <c r="D54" s="93" t="str">
        <f>VLOOKUP(B54,Concepts!C:Q,15,0)</f>
        <v>Aset semasa [abstrak]</v>
      </c>
      <c r="E54" s="63" t="s">
        <v>8726</v>
      </c>
      <c r="F54" s="63" t="s">
        <v>8725</v>
      </c>
      <c r="G54" s="63"/>
      <c r="H54" s="63"/>
    </row>
    <row r="55" spans="1:8" x14ac:dyDescent="0.25">
      <c r="A55" s="147" t="s">
        <v>118</v>
      </c>
      <c r="B55" s="34" t="s">
        <v>8720</v>
      </c>
      <c r="C55" s="34" t="str">
        <f>VLOOKUP(B55,Concepts!C:Q,14,0)</f>
        <v>Trade debtors</v>
      </c>
      <c r="D55" s="93" t="str">
        <f>VLOOKUP(B55,Concepts!C:Q,15,0)</f>
        <v>Penghutang dagangan</v>
      </c>
      <c r="E55" s="63" t="s">
        <v>14978</v>
      </c>
      <c r="F55" s="63" t="s">
        <v>14979</v>
      </c>
      <c r="G55" s="63"/>
      <c r="H55" s="63"/>
    </row>
    <row r="56" spans="1:8" x14ac:dyDescent="0.25">
      <c r="A56" s="147" t="s">
        <v>118</v>
      </c>
      <c r="B56" s="34" t="s">
        <v>15433</v>
      </c>
      <c r="C56" s="34" t="str">
        <f>VLOOKUP(B56,Concepts!C:Q,14,0)</f>
        <v>Sundry debtors</v>
      </c>
      <c r="D56" s="93" t="str">
        <f>VLOOKUP(B56,Concepts!C:Q,15,0)</f>
        <v>Lain penghutang</v>
      </c>
      <c r="E56" s="63" t="s">
        <v>14980</v>
      </c>
      <c r="F56" s="63" t="s">
        <v>14981</v>
      </c>
      <c r="G56" s="63"/>
      <c r="H56" s="63"/>
    </row>
    <row r="57" spans="1:8" x14ac:dyDescent="0.25">
      <c r="A57" s="147" t="s">
        <v>118</v>
      </c>
      <c r="B57" s="34" t="s">
        <v>8724</v>
      </c>
      <c r="C57" s="34" t="str">
        <f>VLOOKUP(B57,Concepts!C:Q,14,0)</f>
        <v>Stock</v>
      </c>
      <c r="D57" s="93" t="str">
        <f>VLOOKUP(B57,Concepts!C:Q,15,0)</f>
        <v>Stok</v>
      </c>
      <c r="E57" s="63" t="s">
        <v>14982</v>
      </c>
      <c r="F57" s="63" t="s">
        <v>14983</v>
      </c>
      <c r="G57" s="63"/>
      <c r="H57" s="63"/>
    </row>
    <row r="58" spans="1:8" x14ac:dyDescent="0.25">
      <c r="A58" s="147" t="s">
        <v>118</v>
      </c>
      <c r="B58" s="34" t="s">
        <v>15434</v>
      </c>
      <c r="C58" s="34" t="str">
        <f>VLOOKUP(B58,Concepts!C:Q,14,0)</f>
        <v>Loans to directors</v>
      </c>
      <c r="D58" s="93" t="str">
        <f>VLOOKUP(B58,Concepts!C:Q,15,0)</f>
        <v>Pinjaman kepada pengarah</v>
      </c>
      <c r="E58" s="63" t="s">
        <v>14984</v>
      </c>
      <c r="F58" s="63" t="s">
        <v>14985</v>
      </c>
      <c r="G58" s="63"/>
      <c r="H58" s="63"/>
    </row>
    <row r="59" spans="1:8" x14ac:dyDescent="0.25">
      <c r="A59" s="147" t="s">
        <v>118</v>
      </c>
      <c r="B59" s="34" t="s">
        <v>9752</v>
      </c>
      <c r="C59" s="34" t="str">
        <f>VLOOKUP(B59,Concepts!C:Q,14,0)</f>
        <v>Cash in hand and cash at bank</v>
      </c>
      <c r="D59" s="93" t="str">
        <f>VLOOKUP(B59,Concepts!C:Q,15,0)</f>
        <v>Tunai dalam tangan dan tunai di bank</v>
      </c>
      <c r="E59" s="63" t="s">
        <v>14986</v>
      </c>
      <c r="F59" s="63" t="s">
        <v>14987</v>
      </c>
      <c r="G59" s="63"/>
      <c r="H59" s="63"/>
    </row>
    <row r="60" spans="1:8" x14ac:dyDescent="0.25">
      <c r="A60" s="147" t="s">
        <v>118</v>
      </c>
      <c r="B60" s="34" t="s">
        <v>8702</v>
      </c>
      <c r="C60" s="34" t="str">
        <f>VLOOKUP(B60,Concepts!C:Q,14,0)</f>
        <v>Other current assets</v>
      </c>
      <c r="D60" s="93" t="str">
        <f>VLOOKUP(B60,Concepts!C:Q,15,0)</f>
        <v>Aset semasa lain</v>
      </c>
      <c r="E60" s="63" t="s">
        <v>14988</v>
      </c>
      <c r="F60" s="63" t="s">
        <v>14989</v>
      </c>
      <c r="G60" s="63"/>
      <c r="H60" s="63"/>
    </row>
    <row r="61" spans="1:8" x14ac:dyDescent="0.25">
      <c r="A61" s="147" t="s">
        <v>118</v>
      </c>
      <c r="B61" s="34" t="s">
        <v>8697</v>
      </c>
      <c r="C61" s="34" t="str">
        <f>VLOOKUP(B61,Concepts!C:Q,14,0)</f>
        <v>Current assets</v>
      </c>
      <c r="D61" s="93" t="str">
        <f>VLOOKUP(B61,Concepts!C:Q,15,0)</f>
        <v>Aset semasa</v>
      </c>
      <c r="E61" s="63" t="s">
        <v>14990</v>
      </c>
      <c r="F61" s="63" t="s">
        <v>14991</v>
      </c>
      <c r="G61" s="63"/>
      <c r="H61" s="63"/>
    </row>
    <row r="62" spans="1:8" x14ac:dyDescent="0.25">
      <c r="A62" s="147" t="s">
        <v>118</v>
      </c>
      <c r="B62" s="26" t="s">
        <v>8692</v>
      </c>
      <c r="C62" s="26" t="str">
        <f>VLOOKUP(B62,Concepts!C:Q,14,0)</f>
        <v>Current assets add Fixed assets add Investments</v>
      </c>
      <c r="D62" s="93" t="str">
        <f>VLOOKUP(B62,Concepts!C:Q,15,0)</f>
        <v>Aset semasa menambah Aset tetap menambah Investments</v>
      </c>
      <c r="E62" s="63" t="s">
        <v>14992</v>
      </c>
      <c r="F62" s="63" t="s">
        <v>14993</v>
      </c>
      <c r="G62" s="63"/>
      <c r="H62" s="63"/>
    </row>
    <row r="63" spans="1:8" x14ac:dyDescent="0.25">
      <c r="A63" s="147" t="s">
        <v>118</v>
      </c>
      <c r="B63" s="26" t="s">
        <v>8689</v>
      </c>
      <c r="C63" s="26" t="str">
        <f>VLOOKUP(B63,Concepts!C:Q,14,0)</f>
        <v>Liabilities [abstract]</v>
      </c>
      <c r="D63" s="93" t="str">
        <f>VLOOKUP(B63,Concepts!C:Q,15,0)</f>
        <v>Tanggungan [abstrak]</v>
      </c>
      <c r="E63" s="63" t="s">
        <v>14994</v>
      </c>
      <c r="F63" s="63" t="s">
        <v>10618</v>
      </c>
      <c r="G63" s="63"/>
      <c r="H63" s="63"/>
    </row>
    <row r="64" spans="1:8" x14ac:dyDescent="0.25">
      <c r="A64" s="147" t="s">
        <v>118</v>
      </c>
      <c r="B64" s="34" t="s">
        <v>15435</v>
      </c>
      <c r="C64" s="34" t="str">
        <f>VLOOKUP(B64,Concepts!C:Q,14,0)</f>
        <v>Current liabilities [abstract]</v>
      </c>
      <c r="D64" s="93" t="str">
        <f>VLOOKUP(B64,Concepts!C:Q,15,0)</f>
        <v>Liabiliti semasa [abstrak]</v>
      </c>
      <c r="E64" s="63" t="s">
        <v>14995</v>
      </c>
      <c r="F64" s="63" t="s">
        <v>10395</v>
      </c>
      <c r="G64" s="63"/>
      <c r="H64" s="63"/>
    </row>
    <row r="65" spans="1:8" x14ac:dyDescent="0.25">
      <c r="A65" s="147" t="s">
        <v>118</v>
      </c>
      <c r="B65" s="516" t="s">
        <v>15436</v>
      </c>
      <c r="C65" s="516" t="str">
        <f>VLOOKUP(B65,Concepts!C:Q,14,0)</f>
        <v>Loans and overdrafts</v>
      </c>
      <c r="D65" s="93" t="str">
        <f>VLOOKUP(B65,Concepts!C:Q,15,0)</f>
        <v>Pinjaman dan overdraf</v>
      </c>
      <c r="E65" s="63" t="s">
        <v>14996</v>
      </c>
      <c r="F65" s="63" t="s">
        <v>14997</v>
      </c>
      <c r="G65" s="63"/>
      <c r="H65" s="63"/>
    </row>
    <row r="66" spans="1:8" x14ac:dyDescent="0.25">
      <c r="A66" s="147" t="s">
        <v>118</v>
      </c>
      <c r="B66" s="158" t="s">
        <v>8684</v>
      </c>
      <c r="C66" s="158" t="str">
        <f>VLOOKUP(B66,Concepts!C:Q,14,0)</f>
        <v>Trade creditors</v>
      </c>
      <c r="D66" s="93" t="str">
        <f>VLOOKUP(B66,Concepts!C:Q,15,0)</f>
        <v>Pemiutang dagangan</v>
      </c>
      <c r="E66" s="63" t="s">
        <v>14998</v>
      </c>
      <c r="F66" s="63" t="s">
        <v>14999</v>
      </c>
      <c r="G66" s="63"/>
      <c r="H66" s="63"/>
    </row>
    <row r="67" spans="1:8" x14ac:dyDescent="0.25">
      <c r="A67" s="147" t="s">
        <v>118</v>
      </c>
      <c r="B67" s="158" t="s">
        <v>15439</v>
      </c>
      <c r="C67" s="158" t="str">
        <f>VLOOKUP(B67,Concepts!C:Q,14,0)</f>
        <v>Sundry creditors</v>
      </c>
      <c r="D67" s="93" t="str">
        <f>VLOOKUP(B67,Concepts!C:Q,15,0)</f>
        <v>Pemiutang lain</v>
      </c>
      <c r="E67" s="63" t="s">
        <v>15000</v>
      </c>
      <c r="F67" s="63" t="s">
        <v>15001</v>
      </c>
      <c r="G67" s="63"/>
      <c r="H67" s="63"/>
    </row>
    <row r="68" spans="1:8" x14ac:dyDescent="0.25">
      <c r="A68" s="147" t="s">
        <v>118</v>
      </c>
      <c r="B68" s="517" t="s">
        <v>15440</v>
      </c>
      <c r="C68" s="517" t="str">
        <f>VLOOKUP(B68,Concepts!C:Q,14,0)</f>
        <v>Loans from directors</v>
      </c>
      <c r="D68" s="93" t="str">
        <f>VLOOKUP(B68,Concepts!C:Q,15,0)</f>
        <v>Pinjaman daripada pengarah</v>
      </c>
      <c r="E68" s="63" t="s">
        <v>15002</v>
      </c>
      <c r="F68" s="63" t="s">
        <v>15003</v>
      </c>
      <c r="G68" s="63"/>
      <c r="H68" s="63"/>
    </row>
    <row r="69" spans="1:8" x14ac:dyDescent="0.25">
      <c r="A69" s="147" t="s">
        <v>118</v>
      </c>
      <c r="B69" s="517" t="s">
        <v>15441</v>
      </c>
      <c r="C69" s="517" t="str">
        <f>VLOOKUP(B69,Concepts!C:Q,14,0)</f>
        <v>Other current liabilities</v>
      </c>
      <c r="D69" s="93" t="str">
        <f>VLOOKUP(B69,Concepts!C:Q,15,0)</f>
        <v>Liabiliti semasa lain</v>
      </c>
      <c r="E69" s="63" t="s">
        <v>15004</v>
      </c>
      <c r="F69" s="63" t="s">
        <v>15005</v>
      </c>
      <c r="G69" s="63"/>
      <c r="H69" s="63"/>
    </row>
    <row r="70" spans="1:8" x14ac:dyDescent="0.25">
      <c r="A70" s="147" t="s">
        <v>118</v>
      </c>
      <c r="B70" s="517" t="s">
        <v>15442</v>
      </c>
      <c r="C70" s="517" t="str">
        <f>VLOOKUP(B70,Concepts!C:Q,14,0)</f>
        <v>Current liabilities</v>
      </c>
      <c r="D70" s="93" t="str">
        <f>VLOOKUP(B70,Concepts!C:Q,15,0)</f>
        <v>Liabiliti semasa</v>
      </c>
      <c r="E70" s="63" t="s">
        <v>15006</v>
      </c>
      <c r="F70" s="63" t="s">
        <v>15007</v>
      </c>
      <c r="G70" s="63"/>
      <c r="H70" s="63"/>
    </row>
    <row r="71" spans="1:8" x14ac:dyDescent="0.25">
      <c r="A71" s="147" t="s">
        <v>118</v>
      </c>
      <c r="B71" s="34" t="s">
        <v>15438</v>
      </c>
      <c r="C71" s="34" t="str">
        <f>VLOOKUP(B71,Concepts!C:Q,14,0)</f>
        <v>Long-term liabilities</v>
      </c>
      <c r="D71" s="93" t="str">
        <f>VLOOKUP(B71,Concepts!C:Q,15,0)</f>
        <v>Liabiliti jangka panjang</v>
      </c>
      <c r="E71" s="63" t="s">
        <v>15008</v>
      </c>
      <c r="F71" s="63" t="s">
        <v>15009</v>
      </c>
      <c r="G71" s="63"/>
      <c r="H71" s="63"/>
    </row>
    <row r="72" spans="1:8" x14ac:dyDescent="0.25">
      <c r="A72" s="147" t="s">
        <v>118</v>
      </c>
      <c r="B72" s="34" t="s">
        <v>8671</v>
      </c>
      <c r="C72" s="34" t="str">
        <f>VLOOKUP(B72,Concepts!C:Q,14,0)</f>
        <v>Liabilities</v>
      </c>
      <c r="D72" s="93" t="str">
        <f>VLOOKUP(B72,Concepts!C:Q,15,0)</f>
        <v>Liabiliti</v>
      </c>
      <c r="E72" s="63" t="s">
        <v>15010</v>
      </c>
      <c r="F72" s="63" t="s">
        <v>15011</v>
      </c>
      <c r="G72" s="63"/>
      <c r="H72" s="63"/>
    </row>
    <row r="73" spans="1:8" x14ac:dyDescent="0.25">
      <c r="A73" s="93" t="s">
        <v>118</v>
      </c>
      <c r="B73" s="26" t="s">
        <v>15443</v>
      </c>
      <c r="C73" s="26" t="str">
        <f>VLOOKUP(B73,Concepts!C:Q,14,0)</f>
        <v>Shareholders' equity [abstract]</v>
      </c>
      <c r="D73" s="93" t="str">
        <f>VLOOKUP(B73,Concepts!C:Q,15,0)</f>
        <v>Ekuiti pemegang saham [abstrak]</v>
      </c>
      <c r="E73" s="63" t="s">
        <v>15012</v>
      </c>
      <c r="F73" s="63" t="s">
        <v>15013</v>
      </c>
      <c r="G73" s="63"/>
      <c r="H73" s="63"/>
    </row>
    <row r="74" spans="1:8" s="157" customFormat="1" x14ac:dyDescent="0.25">
      <c r="A74" s="93" t="s">
        <v>118</v>
      </c>
      <c r="B74" s="528" t="s">
        <v>21109</v>
      </c>
      <c r="C74" s="380" t="str">
        <f>VLOOKUP(B74,Concepts!C:Q,14,0)</f>
        <v>Paid-up capital, shareholders' equity</v>
      </c>
      <c r="D74" s="93" t="str">
        <f>VLOOKUP(B74,Concepts!C:Q,15,0)</f>
        <v>Modal berbayar, ekuiti pemegang saham</v>
      </c>
      <c r="E74" s="63" t="s">
        <v>15014</v>
      </c>
      <c r="F74" s="63" t="s">
        <v>15015</v>
      </c>
      <c r="G74" s="63"/>
      <c r="H74" s="63"/>
    </row>
    <row r="75" spans="1:8" s="157" customFormat="1" x14ac:dyDescent="0.25">
      <c r="A75" s="93" t="s">
        <v>118</v>
      </c>
      <c r="B75" s="380" t="s">
        <v>15437</v>
      </c>
      <c r="C75" s="380" t="str">
        <f>VLOOKUP(B75,Concepts!C:Q,14,0)</f>
        <v>Profit and loss appropriation account</v>
      </c>
      <c r="D75" s="93" t="str">
        <f>VLOOKUP(B75,Concepts!C:Q,15,0)</f>
        <v>Rugi akaun untung</v>
      </c>
      <c r="E75" s="63" t="s">
        <v>15016</v>
      </c>
      <c r="F75" s="63" t="s">
        <v>15017</v>
      </c>
      <c r="G75" s="63"/>
      <c r="H75" s="63"/>
    </row>
    <row r="76" spans="1:8" x14ac:dyDescent="0.25">
      <c r="A76" s="93" t="s">
        <v>118</v>
      </c>
      <c r="B76" s="380" t="s">
        <v>9774</v>
      </c>
      <c r="C76" s="380" t="str">
        <f>VLOOKUP(B76,Concepts!C:Q,14,0)</f>
        <v>Reserve account</v>
      </c>
      <c r="D76" s="93" t="str">
        <f>VLOOKUP(B76,Concepts!C:Q,15,0)</f>
        <v>Akaun rizab</v>
      </c>
      <c r="E76" s="63" t="s">
        <v>15018</v>
      </c>
      <c r="F76" s="63" t="s">
        <v>15019</v>
      </c>
      <c r="G76" s="63"/>
      <c r="H76" s="63"/>
    </row>
    <row r="77" spans="1:8" x14ac:dyDescent="0.25">
      <c r="A77" s="93" t="s">
        <v>118</v>
      </c>
      <c r="B77" s="380" t="s">
        <v>12235</v>
      </c>
      <c r="C77" s="380" t="str">
        <f>VLOOKUP(B77,Concepts!C:Q,14,0)</f>
        <v>Equity</v>
      </c>
      <c r="D77" s="93" t="str">
        <f>VLOOKUP(B77,Concepts!C:Q,15,0)</f>
        <v>Ekuiti</v>
      </c>
      <c r="E77" s="63" t="s">
        <v>15020</v>
      </c>
      <c r="F77" s="63" t="s">
        <v>15021</v>
      </c>
      <c r="G77" s="63"/>
      <c r="H77" s="63"/>
    </row>
    <row r="78" spans="1:8" x14ac:dyDescent="0.25">
      <c r="A78" s="93" t="s">
        <v>118</v>
      </c>
      <c r="B78" s="262" t="s">
        <v>15444</v>
      </c>
      <c r="C78" s="262" t="str">
        <f>VLOOKUP(B78,Concepts!C:Q,14,0)</f>
        <v>Liabilities and equity</v>
      </c>
      <c r="D78" s="93" t="str">
        <f>VLOOKUP(B78,Concepts!C:Q,15,0)</f>
        <v>Liabiliti dan ekuiti</v>
      </c>
      <c r="E78" s="63" t="s">
        <v>15022</v>
      </c>
      <c r="F78" s="63" t="s">
        <v>15023</v>
      </c>
      <c r="G78" s="63"/>
      <c r="H78" s="63"/>
    </row>
  </sheetData>
  <hyperlinks>
    <hyperlink ref="B3" r:id="rId1" display="http://www.hasil.gov.my/role/b/hk-1.2A"/>
    <hyperlink ref="A1" location="Overview!A1" display="[back]"/>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rgb="FF92D050"/>
  </sheetPr>
  <dimension ref="A1:H92"/>
  <sheetViews>
    <sheetView zoomScaleNormal="100" workbookViewId="0">
      <selection activeCell="B1" sqref="B1"/>
    </sheetView>
  </sheetViews>
  <sheetFormatPr defaultColWidth="9.140625" defaultRowHeight="15" x14ac:dyDescent="0.25"/>
  <cols>
    <col min="1" max="1" width="12.5703125" style="141" bestFit="1" customWidth="1"/>
    <col min="2" max="2" width="60.7109375" style="141" customWidth="1"/>
    <col min="3" max="4" width="46.7109375" style="141" customWidth="1"/>
    <col min="5" max="6" width="46.7109375" style="145" customWidth="1"/>
    <col min="7" max="8" width="31.28515625" style="141"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15462</v>
      </c>
    </row>
    <row r="3" spans="1:8" x14ac:dyDescent="0.25">
      <c r="A3" s="142" t="s">
        <v>122</v>
      </c>
      <c r="B3" s="143" t="str">
        <f>CONCATENATE("http://www.hasil.gov.my/role/",B2)</f>
        <v>http://www.hasil.gov.my/role/hk-fib</v>
      </c>
      <c r="C3" s="144"/>
      <c r="D3" s="144"/>
    </row>
    <row r="4" spans="1:8" x14ac:dyDescent="0.25">
      <c r="A4" s="142" t="s">
        <v>123</v>
      </c>
      <c r="B4" s="143" t="s">
        <v>15822</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15464</v>
      </c>
      <c r="C6" s="93" t="str">
        <f>VLOOKUP(B6,Concepts!C:Q,14,0)</f>
        <v>HK-FIB [abstract]</v>
      </c>
      <c r="D6" s="93" t="str">
        <f>VLOOKUP(B6,Concepts!C:Q,15,0)</f>
        <v>HK-FIB [abstrak]</v>
      </c>
      <c r="E6" s="147"/>
      <c r="F6" s="147"/>
      <c r="G6" s="148"/>
      <c r="H6" s="148"/>
    </row>
    <row r="7" spans="1:8" x14ac:dyDescent="0.25">
      <c r="A7" s="93" t="s">
        <v>118</v>
      </c>
      <c r="B7" s="149" t="s">
        <v>15463</v>
      </c>
      <c r="C7" s="149" t="str">
        <f>VLOOKUP(B7,Concepts!C:Q,14,0)</f>
        <v>Financial information: Form B and BT [abstract]</v>
      </c>
      <c r="D7" s="93" t="str">
        <f>VLOOKUP(B7,Concepts!C:Q,15,0)</f>
        <v>Maklumat kewangan Borang B dan BT [abstrak]</v>
      </c>
      <c r="E7" s="107"/>
      <c r="F7" s="107"/>
      <c r="G7" s="102"/>
      <c r="H7" s="102"/>
    </row>
    <row r="8" spans="1:8" x14ac:dyDescent="0.25">
      <c r="A8" s="93" t="s">
        <v>118</v>
      </c>
      <c r="B8" s="150" t="s">
        <v>15542</v>
      </c>
      <c r="C8" s="150" t="str">
        <f>VLOOKUP(B8,Concepts!C:Q,14,0)</f>
        <v>Financial particulars (main business) [abstract]</v>
      </c>
      <c r="D8" s="93" t="str">
        <f>VLOOKUP(B8,Concepts!C:Q,15,0)</f>
        <v>Butir-butir kewangan (perniagaan utama) [abstrak]</v>
      </c>
      <c r="E8" s="63" t="s">
        <v>15024</v>
      </c>
      <c r="F8" s="63" t="s">
        <v>15025</v>
      </c>
      <c r="G8" s="172"/>
      <c r="H8" s="172"/>
    </row>
    <row r="9" spans="1:8" x14ac:dyDescent="0.25">
      <c r="A9" s="147" t="s">
        <v>118</v>
      </c>
      <c r="B9" s="151" t="s">
        <v>15543</v>
      </c>
      <c r="C9" s="151" t="str">
        <f>VLOOKUP(B9,Concepts!C:Q,14,0)</f>
        <v>Financial particulars (main business) [table]</v>
      </c>
      <c r="D9" s="93" t="str">
        <f>VLOOKUP(B9,Concepts!C:Q,15,0)</f>
        <v>Butir-butir kewangan (perniagaan utama) [jadual]</v>
      </c>
      <c r="E9" s="172"/>
      <c r="F9" s="172"/>
      <c r="G9" s="172"/>
      <c r="H9" s="172"/>
    </row>
    <row r="10" spans="1:8" x14ac:dyDescent="0.25">
      <c r="A10" s="147" t="s">
        <v>118</v>
      </c>
      <c r="B10" s="26" t="s">
        <v>15460</v>
      </c>
      <c r="C10" s="26" t="str">
        <f>VLOOKUP(B10,Concepts!C:Q,14,0)</f>
        <v>Type of financial information [axis]</v>
      </c>
      <c r="D10" s="93" t="str">
        <f>VLOOKUP(B10,Concepts!C:Q,15,0)</f>
        <v>Jenis maklumat kewangan [paksi]</v>
      </c>
      <c r="E10" s="172"/>
      <c r="F10" s="172"/>
      <c r="G10" s="24"/>
      <c r="H10" s="172"/>
    </row>
    <row r="11" spans="1:8" x14ac:dyDescent="0.25">
      <c r="A11" s="147" t="s">
        <v>118</v>
      </c>
      <c r="B11" s="34" t="s">
        <v>15465</v>
      </c>
      <c r="C11" s="34" t="str">
        <f>VLOOKUP(B11,Concepts!C:Q,14,0)</f>
        <v>Financial information: Form B and BT [member]</v>
      </c>
      <c r="D11" s="93" t="str">
        <f>VLOOKUP(B11,Concepts!C:Q,15,0)</f>
        <v>Maklumat kewangan Borang B dan BT [ahli]</v>
      </c>
      <c r="E11" s="172"/>
      <c r="F11" s="172"/>
      <c r="G11" s="24"/>
      <c r="H11" s="172"/>
    </row>
    <row r="12" spans="1:8" x14ac:dyDescent="0.25">
      <c r="A12" s="147" t="s">
        <v>118</v>
      </c>
      <c r="B12" s="151" t="s">
        <v>15544</v>
      </c>
      <c r="C12" s="151" t="str">
        <f>VLOOKUP(B12,Concepts!C:Q,14,0)</f>
        <v>Financial particulars (main business) [line items]</v>
      </c>
      <c r="D12" s="93" t="str">
        <f>VLOOKUP(B12,Concepts!C:Q,15,0)</f>
        <v>Butir-butir kewangan (perniagaan utama) [butiran]</v>
      </c>
      <c r="E12" s="172"/>
      <c r="F12" s="172"/>
      <c r="G12" s="24"/>
      <c r="H12" s="172"/>
    </row>
    <row r="13" spans="1:8" x14ac:dyDescent="0.25">
      <c r="A13" s="147" t="s">
        <v>118</v>
      </c>
      <c r="B13" s="26" t="s">
        <v>8858</v>
      </c>
      <c r="C13" s="26" t="str">
        <f>VLOOKUP(B13,Concepts!C:Q,14,0)</f>
        <v>Business income [abstract]</v>
      </c>
      <c r="D13" s="93" t="str">
        <f>VLOOKUP(B13,Concepts!C:Q,15,0)</f>
        <v>Pendapatan perniagaan [abstrak]</v>
      </c>
      <c r="E13" s="172"/>
      <c r="F13" s="172"/>
      <c r="G13" s="24"/>
      <c r="H13" s="172"/>
    </row>
    <row r="14" spans="1:8" x14ac:dyDescent="0.25">
      <c r="A14" s="147" t="s">
        <v>118</v>
      </c>
      <c r="B14" s="34" t="s">
        <v>128</v>
      </c>
      <c r="C14" s="34" t="str">
        <f>VLOOKUP(B14,Concepts!C:Q,14,0)</f>
        <v>Name of entity</v>
      </c>
      <c r="D14" s="93" t="str">
        <f>VLOOKUP(B14,Concepts!C:Q,15,0)</f>
        <v>Nama</v>
      </c>
      <c r="E14" s="63" t="s">
        <v>15026</v>
      </c>
      <c r="F14" s="63" t="s">
        <v>15027</v>
      </c>
      <c r="G14" s="24"/>
      <c r="H14" s="172"/>
    </row>
    <row r="15" spans="1:8" x14ac:dyDescent="0.25">
      <c r="A15" s="147" t="s">
        <v>164</v>
      </c>
      <c r="B15" s="34" t="s">
        <v>14045</v>
      </c>
      <c r="C15" s="34" t="str">
        <f>VLOOKUP(B15,Concepts!C:Q,14,0)</f>
        <v>Business code</v>
      </c>
      <c r="D15" s="93" t="str">
        <f>VLOOKUP(B15,Concepts!C:Q,15,0)</f>
        <v>Kod perniagaan</v>
      </c>
      <c r="E15" s="63" t="s">
        <v>15028</v>
      </c>
      <c r="F15" s="63" t="s">
        <v>15029</v>
      </c>
      <c r="G15" s="172"/>
      <c r="H15" s="172"/>
    </row>
    <row r="16" spans="1:8" x14ac:dyDescent="0.25">
      <c r="A16" s="147" t="s">
        <v>118</v>
      </c>
      <c r="B16" s="26" t="s">
        <v>15466</v>
      </c>
      <c r="C16" s="26" t="str">
        <f>VLOOKUP(B16,Concepts!C:Q,14,0)</f>
        <v>Trading, profit and loss account [abstract]</v>
      </c>
      <c r="D16" s="93" t="str">
        <f>VLOOKUP(B16,Concepts!C:Q,15,0)</f>
        <v>Akaun kehilangan keuntungan, keuntungan dan [abstrak]</v>
      </c>
      <c r="E16" s="63" t="s">
        <v>15030</v>
      </c>
      <c r="F16" s="63" t="s">
        <v>15031</v>
      </c>
      <c r="G16" s="63"/>
      <c r="H16" s="63"/>
    </row>
    <row r="17" spans="1:8" x14ac:dyDescent="0.25">
      <c r="A17" s="147" t="s">
        <v>118</v>
      </c>
      <c r="B17" s="156" t="s">
        <v>8849</v>
      </c>
      <c r="C17" s="156" t="str">
        <f>VLOOKUP(B17,Concepts!C:Q,14,0)</f>
        <v>Sales or turnover</v>
      </c>
      <c r="D17" s="93" t="str">
        <f>VLOOKUP(B17,Concepts!C:Q,15,0)</f>
        <v>Jualan atau perolehan</v>
      </c>
      <c r="E17" s="63" t="s">
        <v>15032</v>
      </c>
      <c r="F17" s="63" t="s">
        <v>15479</v>
      </c>
      <c r="G17" s="63"/>
      <c r="H17" s="63"/>
    </row>
    <row r="18" spans="1:8" x14ac:dyDescent="0.25">
      <c r="A18" s="147" t="s">
        <v>118</v>
      </c>
      <c r="B18" s="156" t="s">
        <v>8844</v>
      </c>
      <c r="C18" s="156" t="str">
        <f>VLOOKUP(B18,Concepts!C:Q,14,0)</f>
        <v>Opening stock</v>
      </c>
      <c r="D18" s="93" t="str">
        <f>VLOOKUP(B18,Concepts!C:Q,15,0)</f>
        <v>Stok awal</v>
      </c>
      <c r="E18" s="63" t="s">
        <v>15467</v>
      </c>
      <c r="F18" s="63" t="s">
        <v>15468</v>
      </c>
      <c r="G18" s="63"/>
      <c r="H18" s="63"/>
    </row>
    <row r="19" spans="1:8" x14ac:dyDescent="0.25">
      <c r="A19" s="147" t="s">
        <v>118</v>
      </c>
      <c r="B19" s="156" t="s">
        <v>8839</v>
      </c>
      <c r="C19" s="156" t="str">
        <f>VLOOKUP(B19,Concepts!C:Q,14,0)</f>
        <v>Purchases and cost of production</v>
      </c>
      <c r="D19" s="93" t="str">
        <f>VLOOKUP(B19,Concepts!C:Q,15,0)</f>
        <v>Belian dan kos pengeluaran</v>
      </c>
      <c r="E19" s="63" t="s">
        <v>15033</v>
      </c>
      <c r="F19" s="63" t="s">
        <v>15034</v>
      </c>
      <c r="G19" s="63"/>
      <c r="H19" s="63"/>
    </row>
    <row r="20" spans="1:8" x14ac:dyDescent="0.25">
      <c r="A20" s="147" t="s">
        <v>118</v>
      </c>
      <c r="B20" s="156" t="s">
        <v>8834</v>
      </c>
      <c r="C20" s="156" t="str">
        <f>VLOOKUP(B20,Concepts!C:Q,14,0)</f>
        <v>Closing stock</v>
      </c>
      <c r="D20" s="93" t="str">
        <f>VLOOKUP(B20,Concepts!C:Q,15,0)</f>
        <v>Stok akhir</v>
      </c>
      <c r="E20" s="63" t="s">
        <v>15035</v>
      </c>
      <c r="F20" s="63" t="s">
        <v>15036</v>
      </c>
      <c r="G20" s="63"/>
      <c r="H20" s="63"/>
    </row>
    <row r="21" spans="1:8" x14ac:dyDescent="0.25">
      <c r="A21" s="147" t="s">
        <v>118</v>
      </c>
      <c r="B21" s="156" t="s">
        <v>8829</v>
      </c>
      <c r="C21" s="156" t="str">
        <f>VLOOKUP(B21,Concepts!C:Q,14,0)</f>
        <v>Cost of sales</v>
      </c>
      <c r="D21" s="93" t="str">
        <f>VLOOKUP(B21,Concepts!C:Q,15,0)</f>
        <v>Kos jualan</v>
      </c>
      <c r="E21" s="63" t="s">
        <v>15037</v>
      </c>
      <c r="F21" s="63" t="s">
        <v>15038</v>
      </c>
      <c r="G21" s="63"/>
      <c r="H21" s="63"/>
    </row>
    <row r="22" spans="1:8" x14ac:dyDescent="0.25">
      <c r="A22" s="147" t="s">
        <v>118</v>
      </c>
      <c r="B22" s="156" t="s">
        <v>8825</v>
      </c>
      <c r="C22" s="156" t="str">
        <f>VLOOKUP(B22,Concepts!C:Q,14,0)</f>
        <v>Gross profit / loss</v>
      </c>
      <c r="D22" s="93" t="str">
        <f>VLOOKUP(B22,Concepts!C:Q,15,0)</f>
        <v>Untung / rugi kasar</v>
      </c>
      <c r="E22" s="63" t="s">
        <v>15039</v>
      </c>
      <c r="F22" s="63" t="s">
        <v>15040</v>
      </c>
      <c r="G22" s="63"/>
      <c r="H22" s="63"/>
    </row>
    <row r="23" spans="1:8" x14ac:dyDescent="0.25">
      <c r="A23" s="147" t="s">
        <v>118</v>
      </c>
      <c r="B23" s="155" t="s">
        <v>15469</v>
      </c>
      <c r="C23" s="155" t="str">
        <f>VLOOKUP(B23,Concepts!C:Q,14,0)</f>
        <v>Income [abstract]</v>
      </c>
      <c r="D23" s="93" t="str">
        <f>VLOOKUP(B23,Concepts!C:Q,15,0)</f>
        <v>Pendapatan [abstrak]</v>
      </c>
      <c r="E23" s="63" t="s">
        <v>15041</v>
      </c>
      <c r="F23" s="63" t="s">
        <v>15042</v>
      </c>
      <c r="G23" s="63"/>
      <c r="H23" s="63"/>
    </row>
    <row r="24" spans="1:8" x14ac:dyDescent="0.25">
      <c r="A24" s="147" t="s">
        <v>118</v>
      </c>
      <c r="B24" s="156" t="s">
        <v>8821</v>
      </c>
      <c r="C24" s="156" t="str">
        <f>VLOOKUP(B24,Concepts!C:Q,14,0)</f>
        <v>Other business income</v>
      </c>
      <c r="D24" s="93" t="str">
        <f>VLOOKUP(B24,Concepts!C:Q,15,0)</f>
        <v>Pendapatan perniagaan lain</v>
      </c>
      <c r="E24" s="63" t="s">
        <v>15043</v>
      </c>
      <c r="F24" s="63" t="s">
        <v>15044</v>
      </c>
      <c r="G24" s="63"/>
      <c r="H24" s="63"/>
    </row>
    <row r="25" spans="1:8" x14ac:dyDescent="0.25">
      <c r="A25" s="147" t="s">
        <v>118</v>
      </c>
      <c r="B25" s="156" t="s">
        <v>4424</v>
      </c>
      <c r="C25" s="156" t="str">
        <f>VLOOKUP(B25,Concepts!C:Q,14,0)</f>
        <v>Dividend income</v>
      </c>
      <c r="D25" s="93" t="str">
        <f>VLOOKUP(B25,Concepts!C:Q,15,0)</f>
        <v>Pendapatan dividen</v>
      </c>
      <c r="E25" s="63" t="s">
        <v>15045</v>
      </c>
      <c r="F25" s="63" t="s">
        <v>15046</v>
      </c>
      <c r="G25" s="63"/>
      <c r="H25" s="63"/>
    </row>
    <row r="26" spans="1:8" x14ac:dyDescent="0.25">
      <c r="A26" s="147" t="s">
        <v>118</v>
      </c>
      <c r="B26" s="156" t="s">
        <v>4409</v>
      </c>
      <c r="C26" s="156" t="str">
        <f>VLOOKUP(B26,Concepts!C:Q,14,0)</f>
        <v>Interest income</v>
      </c>
      <c r="D26" s="93" t="str">
        <f>VLOOKUP(B26,Concepts!C:Q,15,0)</f>
        <v>Pendapatan faedah</v>
      </c>
      <c r="E26" s="63" t="s">
        <v>15047</v>
      </c>
      <c r="F26" s="63" t="s">
        <v>15048</v>
      </c>
      <c r="G26" s="63"/>
      <c r="H26" s="63"/>
    </row>
    <row r="27" spans="1:8" x14ac:dyDescent="0.25">
      <c r="A27" s="147" t="s">
        <v>118</v>
      </c>
      <c r="B27" s="156" t="s">
        <v>4419</v>
      </c>
      <c r="C27" s="156" t="str">
        <f>VLOOKUP(B27,Concepts!C:Q,14,0)</f>
        <v>Rental income</v>
      </c>
      <c r="D27" s="93" t="str">
        <f>VLOOKUP(B27,Concepts!C:Q,15,0)</f>
        <v>Pendapatan sewa</v>
      </c>
      <c r="E27" s="63" t="s">
        <v>15049</v>
      </c>
      <c r="F27" s="63" t="s">
        <v>15050</v>
      </c>
      <c r="G27" s="63"/>
      <c r="H27" s="63"/>
    </row>
    <row r="28" spans="1:8" x14ac:dyDescent="0.25">
      <c r="A28" s="147" t="s">
        <v>118</v>
      </c>
      <c r="B28" s="156" t="s">
        <v>1609</v>
      </c>
      <c r="C28" s="156" t="str">
        <f>VLOOKUP(B28,Concepts!C:Q,14,0)</f>
        <v>Other income</v>
      </c>
      <c r="D28" s="93" t="str">
        <f>VLOOKUP(B28,Concepts!C:Q,15,0)</f>
        <v>Pendapatan lain</v>
      </c>
      <c r="E28" s="63" t="s">
        <v>15051</v>
      </c>
      <c r="F28" s="63" t="s">
        <v>15052</v>
      </c>
      <c r="G28" s="63"/>
      <c r="H28" s="63"/>
    </row>
    <row r="29" spans="1:8" x14ac:dyDescent="0.25">
      <c r="A29" s="147" t="s">
        <v>118</v>
      </c>
      <c r="B29" s="156" t="s">
        <v>15470</v>
      </c>
      <c r="C29" s="156" t="str">
        <f>VLOOKUP(B29,Concepts!C:Q,14,0)</f>
        <v>Income</v>
      </c>
      <c r="D29" s="93" t="str">
        <f>VLOOKUP(B29,Concepts!C:Q,15,0)</f>
        <v>Pendapatan</v>
      </c>
      <c r="E29" s="63" t="s">
        <v>15053</v>
      </c>
      <c r="F29" s="63" t="s">
        <v>15054</v>
      </c>
      <c r="G29" s="63"/>
      <c r="H29" s="63"/>
    </row>
    <row r="30" spans="1:8" x14ac:dyDescent="0.25">
      <c r="A30" s="147" t="s">
        <v>118</v>
      </c>
      <c r="B30" s="155" t="s">
        <v>8808</v>
      </c>
      <c r="C30" s="155" t="str">
        <f>VLOOKUP(B30,Concepts!C:Q,14,0)</f>
        <v>Expenses [abstract]</v>
      </c>
      <c r="D30" s="93" t="str">
        <f>VLOOKUP(B30,Concepts!C:Q,15,0)</f>
        <v>Perbelanjaan [abstrak]</v>
      </c>
      <c r="E30" s="63" t="s">
        <v>15055</v>
      </c>
      <c r="F30" s="63" t="s">
        <v>15056</v>
      </c>
      <c r="G30" s="63"/>
      <c r="H30" s="63"/>
    </row>
    <row r="31" spans="1:8" x14ac:dyDescent="0.25">
      <c r="A31" s="147" t="s">
        <v>118</v>
      </c>
      <c r="B31" s="156" t="s">
        <v>8805</v>
      </c>
      <c r="C31" s="156" t="str">
        <f>VLOOKUP(B31,Concepts!C:Q,14,0)</f>
        <v>Loan interest</v>
      </c>
      <c r="D31" s="93" t="str">
        <f>VLOOKUP(B31,Concepts!C:Q,15,0)</f>
        <v>Faedah pinjaman</v>
      </c>
      <c r="E31" s="63" t="s">
        <v>15057</v>
      </c>
      <c r="F31" s="63" t="s">
        <v>15058</v>
      </c>
      <c r="G31" s="63"/>
      <c r="H31" s="63"/>
    </row>
    <row r="32" spans="1:8" x14ac:dyDescent="0.25">
      <c r="A32" s="147" t="s">
        <v>118</v>
      </c>
      <c r="B32" s="156" t="s">
        <v>8800</v>
      </c>
      <c r="C32" s="156" t="str">
        <f>VLOOKUP(B32,Concepts!C:Q,14,0)</f>
        <v>Salaries and wages</v>
      </c>
      <c r="D32" s="93" t="str">
        <f>VLOOKUP(B32,Concepts!C:Q,15,0)</f>
        <v>Gaji dan upah</v>
      </c>
      <c r="E32" s="63" t="s">
        <v>15059</v>
      </c>
      <c r="F32" s="63" t="s">
        <v>15060</v>
      </c>
      <c r="G32" s="63"/>
      <c r="H32" s="63"/>
    </row>
    <row r="33" spans="1:8" x14ac:dyDescent="0.25">
      <c r="A33" s="147" t="s">
        <v>118</v>
      </c>
      <c r="B33" s="156" t="s">
        <v>8795</v>
      </c>
      <c r="C33" s="156" t="str">
        <f>VLOOKUP(B33,Concepts!C:Q,14,0)</f>
        <v>Rental</v>
      </c>
      <c r="D33" s="93" t="str">
        <f>VLOOKUP(B33,Concepts!C:Q,15,0)</f>
        <v>Sewa</v>
      </c>
      <c r="E33" s="63" t="s">
        <v>15061</v>
      </c>
      <c r="F33" s="63" t="s">
        <v>15062</v>
      </c>
      <c r="G33" s="63"/>
      <c r="H33" s="63"/>
    </row>
    <row r="34" spans="1:8" x14ac:dyDescent="0.25">
      <c r="A34" s="147" t="s">
        <v>118</v>
      </c>
      <c r="B34" s="156" t="s">
        <v>15471</v>
      </c>
      <c r="C34" s="156" t="str">
        <f>VLOOKUP(B34,Concepts!C:Q,14,0)</f>
        <v>Contract and subcontracts</v>
      </c>
      <c r="D34" s="93" t="str">
        <f>VLOOKUP(B34,Concepts!C:Q,15,0)</f>
        <v>Kontrak dan subkontrak</v>
      </c>
      <c r="E34" s="63" t="s">
        <v>15063</v>
      </c>
      <c r="F34" s="63" t="s">
        <v>15064</v>
      </c>
      <c r="G34" s="63"/>
      <c r="H34" s="63"/>
    </row>
    <row r="35" spans="1:8" x14ac:dyDescent="0.25">
      <c r="A35" s="147" t="s">
        <v>118</v>
      </c>
      <c r="B35" s="156" t="s">
        <v>12258</v>
      </c>
      <c r="C35" s="156" t="str">
        <f>VLOOKUP(B35,Concepts!C:Q,14,0)</f>
        <v>Commissions</v>
      </c>
      <c r="D35" s="93" t="str">
        <f>VLOOKUP(B35,Concepts!C:Q,15,0)</f>
        <v>Komisen</v>
      </c>
      <c r="E35" s="63" t="s">
        <v>15065</v>
      </c>
      <c r="F35" s="63" t="s">
        <v>15066</v>
      </c>
      <c r="G35" s="63"/>
      <c r="H35" s="63"/>
    </row>
    <row r="36" spans="1:8" x14ac:dyDescent="0.25">
      <c r="A36" s="147" t="s">
        <v>118</v>
      </c>
      <c r="B36" s="156" t="s">
        <v>8791</v>
      </c>
      <c r="C36" s="156" t="str">
        <f>VLOOKUP(B36,Concepts!C:Q,14,0)</f>
        <v>Bad debts</v>
      </c>
      <c r="D36" s="93" t="str">
        <f>VLOOKUP(B36,Concepts!C:Q,15,0)</f>
        <v>Hutang lapuk</v>
      </c>
      <c r="E36" s="63" t="s">
        <v>15067</v>
      </c>
      <c r="F36" s="63" t="s">
        <v>15068</v>
      </c>
      <c r="G36" s="63"/>
      <c r="H36" s="63"/>
    </row>
    <row r="37" spans="1:8" x14ac:dyDescent="0.25">
      <c r="A37" s="147" t="s">
        <v>118</v>
      </c>
      <c r="B37" s="380" t="s">
        <v>9734</v>
      </c>
      <c r="C37" s="380" t="str">
        <f>VLOOKUP(B37,Concepts!C:Q,14,0)</f>
        <v>Travelling and accommodation</v>
      </c>
      <c r="D37" s="93" t="str">
        <f>VLOOKUP(B37,Concepts!C:Q,15,0)</f>
        <v>Perjalanan dan penginapan</v>
      </c>
      <c r="E37" s="63" t="s">
        <v>15069</v>
      </c>
      <c r="F37" s="63" t="s">
        <v>15070</v>
      </c>
      <c r="G37" s="63"/>
      <c r="H37" s="63"/>
    </row>
    <row r="38" spans="1:8" x14ac:dyDescent="0.25">
      <c r="A38" s="147" t="s">
        <v>118</v>
      </c>
      <c r="B38" s="380" t="s">
        <v>3145</v>
      </c>
      <c r="C38" s="380" t="str">
        <f>VLOOKUP(B38,Concepts!C:Q,14,0)</f>
        <v>Maintenance and repairs</v>
      </c>
      <c r="D38" s="93" t="str">
        <f>VLOOKUP(B38,Concepts!C:Q,15,0)</f>
        <v>Penjagaan dan Pembaikan</v>
      </c>
      <c r="E38" s="63" t="s">
        <v>15071</v>
      </c>
      <c r="F38" s="63" t="s">
        <v>15072</v>
      </c>
      <c r="G38" s="63"/>
      <c r="H38" s="63"/>
    </row>
    <row r="39" spans="1:8" x14ac:dyDescent="0.25">
      <c r="A39" s="147" t="s">
        <v>118</v>
      </c>
      <c r="B39" s="380" t="s">
        <v>9731</v>
      </c>
      <c r="C39" s="380" t="str">
        <f>VLOOKUP(B39,Concepts!C:Q,14,0)</f>
        <v>Promotion and advertisement</v>
      </c>
      <c r="D39" s="93" t="str">
        <f>VLOOKUP(B39,Concepts!C:Q,15,0)</f>
        <v>Promosi dan pengiklanan</v>
      </c>
      <c r="E39" s="63" t="s">
        <v>15073</v>
      </c>
      <c r="F39" s="63" t="s">
        <v>15074</v>
      </c>
      <c r="G39" s="63"/>
      <c r="H39" s="63"/>
    </row>
    <row r="40" spans="1:8" x14ac:dyDescent="0.25">
      <c r="A40" s="147" t="s">
        <v>118</v>
      </c>
      <c r="B40" s="156" t="s">
        <v>8786</v>
      </c>
      <c r="C40" s="156" t="str">
        <f>VLOOKUP(B40,Concepts!C:Q,14,0)</f>
        <v>Other expenses</v>
      </c>
      <c r="D40" s="93" t="str">
        <f>VLOOKUP(B40,Concepts!C:Q,15,0)</f>
        <v>Perbelanjaan lain</v>
      </c>
      <c r="E40" s="63" t="s">
        <v>15075</v>
      </c>
      <c r="F40" s="63" t="s">
        <v>15076</v>
      </c>
      <c r="G40" s="63"/>
      <c r="H40" s="63"/>
    </row>
    <row r="41" spans="1:8" x14ac:dyDescent="0.25">
      <c r="A41" s="147" t="s">
        <v>118</v>
      </c>
      <c r="B41" s="156" t="s">
        <v>8781</v>
      </c>
      <c r="C41" s="156" t="str">
        <f>VLOOKUP(B41,Concepts!C:Q,14,0)</f>
        <v>Expenses</v>
      </c>
      <c r="D41" s="93" t="str">
        <f>VLOOKUP(B41,Concepts!C:Q,15,0)</f>
        <v>Perbelanjaan</v>
      </c>
      <c r="E41" s="63" t="s">
        <v>15077</v>
      </c>
      <c r="F41" s="63" t="s">
        <v>15078</v>
      </c>
      <c r="G41" s="63"/>
      <c r="H41" s="63"/>
    </row>
    <row r="42" spans="1:8" x14ac:dyDescent="0.25">
      <c r="A42" s="147" t="s">
        <v>118</v>
      </c>
      <c r="B42" s="155" t="s">
        <v>8778</v>
      </c>
      <c r="C42" s="155" t="str">
        <f>VLOOKUP(B42,Concepts!C:Q,14,0)</f>
        <v>Net profit / loss</v>
      </c>
      <c r="D42" s="93" t="str">
        <f>VLOOKUP(B42,Concepts!C:Q,15,0)</f>
        <v>Untung / rugi bersih</v>
      </c>
      <c r="E42" s="63" t="s">
        <v>15079</v>
      </c>
      <c r="F42" s="63" t="s">
        <v>15080</v>
      </c>
      <c r="G42" s="63"/>
      <c r="H42" s="63"/>
    </row>
    <row r="43" spans="1:8" x14ac:dyDescent="0.25">
      <c r="A43" s="147" t="s">
        <v>118</v>
      </c>
      <c r="B43" s="26" t="s">
        <v>8773</v>
      </c>
      <c r="C43" s="155" t="str">
        <f>VLOOKUP(B43,Concepts!C:Q,14,0)</f>
        <v>Non allowable expenses</v>
      </c>
      <c r="D43" s="93" t="str">
        <f>VLOOKUP(B43,Concepts!C:Q,15,0)</f>
        <v>Perbelanjaan yang tidak dibenarkan</v>
      </c>
      <c r="E43" s="63" t="s">
        <v>15081</v>
      </c>
      <c r="F43" s="63" t="s">
        <v>15082</v>
      </c>
      <c r="G43" s="63"/>
      <c r="H43" s="63"/>
    </row>
    <row r="44" spans="1:8" x14ac:dyDescent="0.25">
      <c r="A44" s="147" t="s">
        <v>118</v>
      </c>
      <c r="B44" s="26" t="s">
        <v>8768</v>
      </c>
      <c r="C44" s="155" t="str">
        <f>VLOOKUP(B44,Concepts!C:Q,14,0)</f>
        <v>Fixed assets [abstract]</v>
      </c>
      <c r="D44" s="93" t="str">
        <f>VLOOKUP(B44,Concepts!C:Q,15,0)</f>
        <v>Aset tetap [abstrak]</v>
      </c>
      <c r="E44" s="63" t="s">
        <v>15083</v>
      </c>
      <c r="F44" s="63" t="s">
        <v>15084</v>
      </c>
      <c r="G44" s="63"/>
      <c r="H44" s="63"/>
    </row>
    <row r="45" spans="1:8" x14ac:dyDescent="0.25">
      <c r="A45" s="147" t="s">
        <v>118</v>
      </c>
      <c r="B45" s="34" t="s">
        <v>8753</v>
      </c>
      <c r="C45" s="156" t="str">
        <f>VLOOKUP(B45,Concepts!C:Q,14,0)</f>
        <v>Land and buildings</v>
      </c>
      <c r="D45" s="93" t="str">
        <f>VLOOKUP(B45,Concepts!C:Q,15,0)</f>
        <v>Tanah dan bangunan</v>
      </c>
      <c r="E45" s="63" t="s">
        <v>15085</v>
      </c>
      <c r="F45" s="63" t="s">
        <v>15086</v>
      </c>
      <c r="G45" s="63"/>
      <c r="H45" s="63"/>
    </row>
    <row r="46" spans="1:8" x14ac:dyDescent="0.25">
      <c r="A46" s="147" t="s">
        <v>118</v>
      </c>
      <c r="B46" s="34" t="s">
        <v>8758</v>
      </c>
      <c r="C46" s="156" t="str">
        <f>VLOOKUP(B46,Concepts!C:Q,14,0)</f>
        <v>Plant and machinery</v>
      </c>
      <c r="D46" s="93" t="str">
        <f>VLOOKUP(B46,Concepts!C:Q,15,0)</f>
        <v>Loji dan jentera</v>
      </c>
      <c r="E46" s="63" t="s">
        <v>15087</v>
      </c>
      <c r="F46" s="63" t="s">
        <v>15088</v>
      </c>
      <c r="G46" s="63"/>
      <c r="H46" s="63"/>
    </row>
    <row r="47" spans="1:8" x14ac:dyDescent="0.25">
      <c r="A47" s="147" t="s">
        <v>118</v>
      </c>
      <c r="B47" s="34" t="s">
        <v>8763</v>
      </c>
      <c r="C47" s="156" t="str">
        <f>VLOOKUP(B47,Concepts!C:Q,14,0)</f>
        <v>Motor vehicles</v>
      </c>
      <c r="D47" s="93" t="str">
        <f>VLOOKUP(B47,Concepts!C:Q,15,0)</f>
        <v>Kenderaan</v>
      </c>
      <c r="E47" s="63" t="s">
        <v>15089</v>
      </c>
      <c r="F47" s="63" t="s">
        <v>15090</v>
      </c>
      <c r="G47" s="63"/>
      <c r="H47" s="63"/>
    </row>
    <row r="48" spans="1:8" x14ac:dyDescent="0.25">
      <c r="A48" s="147" t="s">
        <v>118</v>
      </c>
      <c r="B48" s="34" t="s">
        <v>8748</v>
      </c>
      <c r="C48" s="156" t="str">
        <f>VLOOKUP(B48,Concepts!C:Q,14,0)</f>
        <v>Other fixed assets</v>
      </c>
      <c r="D48" s="93" t="str">
        <f>VLOOKUP(B48,Concepts!C:Q,15,0)</f>
        <v>Aset tetap lain</v>
      </c>
      <c r="E48" s="63" t="s">
        <v>15091</v>
      </c>
      <c r="F48" s="63" t="s">
        <v>15092</v>
      </c>
      <c r="G48" s="63"/>
      <c r="H48" s="63"/>
    </row>
    <row r="49" spans="1:8" x14ac:dyDescent="0.25">
      <c r="A49" s="147" t="s">
        <v>118</v>
      </c>
      <c r="B49" s="34" t="s">
        <v>8743</v>
      </c>
      <c r="C49" s="156" t="str">
        <f>VLOOKUP(B49,Concepts!C:Q,14,0)</f>
        <v>Fixed assets</v>
      </c>
      <c r="D49" s="93" t="str">
        <f>VLOOKUP(B49,Concepts!C:Q,15,0)</f>
        <v>Aset tetap</v>
      </c>
      <c r="E49" s="63" t="s">
        <v>15093</v>
      </c>
      <c r="F49" s="63" t="s">
        <v>15094</v>
      </c>
      <c r="G49" s="63"/>
      <c r="H49" s="63"/>
    </row>
    <row r="50" spans="1:8" x14ac:dyDescent="0.25">
      <c r="A50" s="147" t="s">
        <v>118</v>
      </c>
      <c r="B50" s="26" t="s">
        <v>8733</v>
      </c>
      <c r="C50" s="155" t="str">
        <f>VLOOKUP(B50,Concepts!C:Q,14,0)</f>
        <v>Investments</v>
      </c>
      <c r="D50" s="93" t="str">
        <f>VLOOKUP(B50,Concepts!C:Q,15,0)</f>
        <v>Pelaburan</v>
      </c>
      <c r="E50" s="63" t="s">
        <v>15095</v>
      </c>
      <c r="F50" s="63" t="s">
        <v>15096</v>
      </c>
      <c r="G50" s="63"/>
      <c r="H50" s="63"/>
    </row>
    <row r="51" spans="1:8" x14ac:dyDescent="0.25">
      <c r="A51" s="147" t="s">
        <v>118</v>
      </c>
      <c r="B51" s="26" t="s">
        <v>8729</v>
      </c>
      <c r="C51" s="155" t="str">
        <f>VLOOKUP(B51,Concepts!C:Q,14,0)</f>
        <v>Current assets [abstract]</v>
      </c>
      <c r="D51" s="93" t="str">
        <f>VLOOKUP(B51,Concepts!C:Q,15,0)</f>
        <v>Aset semasa [abstrak]</v>
      </c>
      <c r="E51" s="63" t="s">
        <v>8726</v>
      </c>
      <c r="F51" s="63" t="s">
        <v>8725</v>
      </c>
      <c r="G51" s="63"/>
      <c r="H51" s="63"/>
    </row>
    <row r="52" spans="1:8" x14ac:dyDescent="0.25">
      <c r="A52" s="147" t="s">
        <v>118</v>
      </c>
      <c r="B52" s="34" t="s">
        <v>8724</v>
      </c>
      <c r="C52" s="156" t="str">
        <f>VLOOKUP(B52,Concepts!C:Q,14,0)</f>
        <v>Stock</v>
      </c>
      <c r="D52" s="93" t="str">
        <f>VLOOKUP(B52,Concepts!C:Q,15,0)</f>
        <v>Stok</v>
      </c>
      <c r="E52" s="63" t="s">
        <v>15097</v>
      </c>
      <c r="F52" s="63" t="s">
        <v>15098</v>
      </c>
      <c r="G52" s="63"/>
      <c r="H52" s="63"/>
    </row>
    <row r="53" spans="1:8" x14ac:dyDescent="0.25">
      <c r="A53" s="147" t="s">
        <v>118</v>
      </c>
      <c r="B53" s="34" t="s">
        <v>8720</v>
      </c>
      <c r="C53" s="156" t="str">
        <f>VLOOKUP(B53,Concepts!C:Q,14,0)</f>
        <v>Trade debtors</v>
      </c>
      <c r="D53" s="93" t="str">
        <f>VLOOKUP(B53,Concepts!C:Q,15,0)</f>
        <v>Penghutang dagangan</v>
      </c>
      <c r="E53" s="63" t="s">
        <v>15099</v>
      </c>
      <c r="F53" s="63" t="s">
        <v>15100</v>
      </c>
      <c r="G53" s="63"/>
      <c r="H53" s="63"/>
    </row>
    <row r="54" spans="1:8" x14ac:dyDescent="0.25">
      <c r="A54" s="147" t="s">
        <v>118</v>
      </c>
      <c r="B54" s="34" t="s">
        <v>15433</v>
      </c>
      <c r="C54" s="156" t="str">
        <f>VLOOKUP(B54,Concepts!C:Q,14,0)</f>
        <v>Sundry debtors</v>
      </c>
      <c r="D54" s="93" t="str">
        <f>VLOOKUP(B54,Concepts!C:Q,15,0)</f>
        <v>Lain penghutang</v>
      </c>
      <c r="E54" s="63" t="s">
        <v>15101</v>
      </c>
      <c r="F54" s="63" t="s">
        <v>15102</v>
      </c>
      <c r="G54" s="63"/>
      <c r="H54" s="63"/>
    </row>
    <row r="55" spans="1:8" x14ac:dyDescent="0.25">
      <c r="A55" s="147" t="s">
        <v>118</v>
      </c>
      <c r="B55" s="34" t="s">
        <v>8712</v>
      </c>
      <c r="C55" s="156" t="str">
        <f>VLOOKUP(B55,Concepts!C:Q,14,0)</f>
        <v>Cash in hand</v>
      </c>
      <c r="D55" s="93" t="str">
        <f>VLOOKUP(B55,Concepts!C:Q,15,0)</f>
        <v>Baki tunai</v>
      </c>
      <c r="E55" s="63" t="s">
        <v>15103</v>
      </c>
      <c r="F55" s="63" t="s">
        <v>15104</v>
      </c>
      <c r="G55" s="63"/>
      <c r="H55" s="172"/>
    </row>
    <row r="56" spans="1:8" x14ac:dyDescent="0.25">
      <c r="A56" s="147" t="s">
        <v>118</v>
      </c>
      <c r="B56" s="34" t="s">
        <v>8707</v>
      </c>
      <c r="C56" s="156" t="str">
        <f>VLOOKUP(B56,Concepts!C:Q,14,0)</f>
        <v>Cash at bank</v>
      </c>
      <c r="D56" s="93" t="str">
        <f>VLOOKUP(B56,Concepts!C:Q,15,0)</f>
        <v>Baki dalam bank</v>
      </c>
      <c r="E56" s="63" t="s">
        <v>15105</v>
      </c>
      <c r="F56" s="63" t="s">
        <v>15106</v>
      </c>
      <c r="G56" s="63"/>
      <c r="H56" s="172"/>
    </row>
    <row r="57" spans="1:8" x14ac:dyDescent="0.25">
      <c r="A57" s="147" t="s">
        <v>118</v>
      </c>
      <c r="B57" s="34" t="s">
        <v>8702</v>
      </c>
      <c r="C57" s="156" t="str">
        <f>VLOOKUP(B57,Concepts!C:Q,14,0)</f>
        <v>Other current assets</v>
      </c>
      <c r="D57" s="93" t="str">
        <f>VLOOKUP(B57,Concepts!C:Q,15,0)</f>
        <v>Aset semasa lain</v>
      </c>
      <c r="E57" s="63" t="s">
        <v>15107</v>
      </c>
      <c r="F57" s="63" t="s">
        <v>15108</v>
      </c>
      <c r="G57" s="63"/>
      <c r="H57" s="172"/>
    </row>
    <row r="58" spans="1:8" x14ac:dyDescent="0.25">
      <c r="A58" s="147" t="s">
        <v>118</v>
      </c>
      <c r="B58" s="34" t="s">
        <v>8697</v>
      </c>
      <c r="C58" s="156" t="str">
        <f>VLOOKUP(B58,Concepts!C:Q,14,0)</f>
        <v>Current assets</v>
      </c>
      <c r="D58" s="93" t="str">
        <f>VLOOKUP(B58,Concepts!C:Q,15,0)</f>
        <v>Aset semasa</v>
      </c>
      <c r="E58" s="63" t="s">
        <v>15109</v>
      </c>
      <c r="F58" s="63" t="s">
        <v>15110</v>
      </c>
      <c r="G58" s="63"/>
      <c r="H58" s="63"/>
    </row>
    <row r="59" spans="1:8" x14ac:dyDescent="0.25">
      <c r="A59" s="147" t="s">
        <v>118</v>
      </c>
      <c r="B59" s="26" t="s">
        <v>8692</v>
      </c>
      <c r="C59" s="155" t="str">
        <f>VLOOKUP(B59,Concepts!C:Q,14,0)</f>
        <v>Current assets add Fixed assets add Investments</v>
      </c>
      <c r="D59" s="93" t="str">
        <f>VLOOKUP(B59,Concepts!C:Q,15,0)</f>
        <v>Aset semasa menambah Aset tetap menambah Investments</v>
      </c>
      <c r="E59" s="63" t="s">
        <v>15111</v>
      </c>
      <c r="F59" s="63" t="s">
        <v>15112</v>
      </c>
      <c r="G59" s="63"/>
      <c r="H59" s="63"/>
    </row>
    <row r="60" spans="1:8" x14ac:dyDescent="0.25">
      <c r="A60" s="147" t="s">
        <v>118</v>
      </c>
      <c r="B60" s="26" t="s">
        <v>8689</v>
      </c>
      <c r="C60" s="155" t="str">
        <f>VLOOKUP(B60,Concepts!C:Q,14,0)</f>
        <v>Liabilities [abstract]</v>
      </c>
      <c r="D60" s="93" t="str">
        <f>VLOOKUP(B60,Concepts!C:Q,15,0)</f>
        <v>Tanggungan [abstrak]</v>
      </c>
      <c r="E60" s="63" t="s">
        <v>15113</v>
      </c>
      <c r="F60" s="63" t="s">
        <v>15114</v>
      </c>
      <c r="G60" s="63"/>
      <c r="H60" s="63"/>
    </row>
    <row r="61" spans="1:8" x14ac:dyDescent="0.25">
      <c r="A61" s="147" t="s">
        <v>118</v>
      </c>
      <c r="B61" s="518" t="s">
        <v>15436</v>
      </c>
      <c r="C61" s="519" t="str">
        <f>VLOOKUP(B61,Concepts!C:Q,14,0)</f>
        <v>Loans and overdrafts</v>
      </c>
      <c r="D61" s="93" t="str">
        <f>VLOOKUP(B61,Concepts!C:Q,15,0)</f>
        <v>Pinjaman dan overdraf</v>
      </c>
      <c r="E61" s="63" t="s">
        <v>15115</v>
      </c>
      <c r="F61" s="63" t="s">
        <v>15116</v>
      </c>
      <c r="G61" s="63"/>
      <c r="H61" s="63"/>
    </row>
    <row r="62" spans="1:8" x14ac:dyDescent="0.25">
      <c r="A62" s="147" t="s">
        <v>118</v>
      </c>
      <c r="B62" s="34" t="s">
        <v>8684</v>
      </c>
      <c r="C62" s="156" t="str">
        <f>VLOOKUP(B62,Concepts!C:Q,14,0)</f>
        <v>Trade creditors</v>
      </c>
      <c r="D62" s="93" t="str">
        <f>VLOOKUP(B62,Concepts!C:Q,15,0)</f>
        <v>Pemiutang dagangan</v>
      </c>
      <c r="E62" s="63" t="s">
        <v>15117</v>
      </c>
      <c r="F62" s="63" t="s">
        <v>15118</v>
      </c>
      <c r="G62" s="63"/>
      <c r="H62" s="63"/>
    </row>
    <row r="63" spans="1:8" x14ac:dyDescent="0.25">
      <c r="A63" s="147" t="s">
        <v>118</v>
      </c>
      <c r="B63" s="34" t="s">
        <v>15439</v>
      </c>
      <c r="C63" s="156" t="str">
        <f>VLOOKUP(B63,Concepts!C:Q,14,0)</f>
        <v>Sundry creditors</v>
      </c>
      <c r="D63" s="93" t="str">
        <f>VLOOKUP(B63,Concepts!C:Q,15,0)</f>
        <v>Pemiutang lain</v>
      </c>
      <c r="E63" s="63" t="s">
        <v>15119</v>
      </c>
      <c r="F63" s="63" t="s">
        <v>15120</v>
      </c>
      <c r="G63" s="63"/>
      <c r="H63" s="63"/>
    </row>
    <row r="64" spans="1:8" x14ac:dyDescent="0.25">
      <c r="A64" s="147" t="s">
        <v>118</v>
      </c>
      <c r="B64" s="34" t="s">
        <v>8671</v>
      </c>
      <c r="C64" s="156" t="str">
        <f>VLOOKUP(B64,Concepts!C:Q,14,0)</f>
        <v>Liabilities</v>
      </c>
      <c r="D64" s="93" t="str">
        <f>VLOOKUP(B64,Concepts!C:Q,15,0)</f>
        <v>Liabiliti</v>
      </c>
      <c r="E64" s="63" t="s">
        <v>15121</v>
      </c>
      <c r="F64" s="63" t="s">
        <v>15122</v>
      </c>
      <c r="G64" s="63"/>
      <c r="H64" s="63"/>
    </row>
    <row r="65" spans="1:8" x14ac:dyDescent="0.25">
      <c r="A65" s="147" t="s">
        <v>118</v>
      </c>
      <c r="B65" s="26" t="s">
        <v>15443</v>
      </c>
      <c r="C65" s="155" t="str">
        <f>VLOOKUP(B65,Concepts!C:Q,14,0)</f>
        <v>Shareholders' equity [abstract]</v>
      </c>
      <c r="D65" s="93" t="str">
        <f>VLOOKUP(B65,Concepts!C:Q,15,0)</f>
        <v>Ekuiti pemegang saham [abstrak]</v>
      </c>
      <c r="E65" s="63" t="s">
        <v>15123</v>
      </c>
      <c r="F65" s="63" t="s">
        <v>15124</v>
      </c>
      <c r="G65" s="63"/>
      <c r="H65" s="63"/>
    </row>
    <row r="66" spans="1:8" x14ac:dyDescent="0.25">
      <c r="A66" s="147" t="s">
        <v>118</v>
      </c>
      <c r="B66" s="34" t="s">
        <v>15472</v>
      </c>
      <c r="C66" s="156" t="str">
        <f>VLOOKUP(B66,Concepts!C:Q,14,0)</f>
        <v>Capital account</v>
      </c>
      <c r="D66" s="93" t="str">
        <f>VLOOKUP(B66,Concepts!C:Q,15,0)</f>
        <v>Akaun modal</v>
      </c>
      <c r="E66" s="63" t="s">
        <v>15125</v>
      </c>
      <c r="F66" s="63" t="s">
        <v>15126</v>
      </c>
      <c r="G66" s="63"/>
      <c r="H66" s="63"/>
    </row>
    <row r="67" spans="1:8" x14ac:dyDescent="0.25">
      <c r="A67" s="147" t="s">
        <v>118</v>
      </c>
      <c r="B67" s="34" t="s">
        <v>357</v>
      </c>
      <c r="C67" s="156" t="str">
        <f>VLOOKUP(B67,Concepts!C:Q,14,0)</f>
        <v>Balance brought forward</v>
      </c>
      <c r="D67" s="93" t="str">
        <f>VLOOKUP(B67,Concepts!C:Q,15,0)</f>
        <v>Baki bawa hadapan</v>
      </c>
      <c r="E67" s="63" t="s">
        <v>15127</v>
      </c>
      <c r="F67" s="63" t="s">
        <v>15128</v>
      </c>
      <c r="G67" s="63"/>
      <c r="H67" s="63"/>
    </row>
    <row r="68" spans="1:8" x14ac:dyDescent="0.25">
      <c r="A68" s="147" t="s">
        <v>118</v>
      </c>
      <c r="B68" s="34" t="s">
        <v>15473</v>
      </c>
      <c r="C68" s="156" t="str">
        <f>VLOOKUP(B68,Concepts!C:Q,14,0)</f>
        <v>Profit or loss</v>
      </c>
      <c r="D68" s="93" t="str">
        <f>VLOOKUP(B68,Concepts!C:Q,15,0)</f>
        <v>Keuntungan atau kerugian</v>
      </c>
      <c r="E68" s="63" t="s">
        <v>15129</v>
      </c>
      <c r="F68" s="63" t="s">
        <v>15130</v>
      </c>
      <c r="G68" s="63"/>
      <c r="H68" s="63"/>
    </row>
    <row r="69" spans="1:8" x14ac:dyDescent="0.25">
      <c r="A69" s="147" t="s">
        <v>118</v>
      </c>
      <c r="B69" s="34" t="s">
        <v>15626</v>
      </c>
      <c r="C69" s="156" t="str">
        <f>VLOOKUP(B69,Concepts!C:Q,14,0)</f>
        <v>Net advance or drawing</v>
      </c>
      <c r="D69" s="93" t="str">
        <f>VLOOKUP(B69,Concepts!C:Q,15,0)</f>
        <v>Terlebih dahulu bersih atau lukisan</v>
      </c>
      <c r="E69" s="63" t="s">
        <v>15131</v>
      </c>
      <c r="F69" s="63" t="s">
        <v>15132</v>
      </c>
      <c r="G69" s="63"/>
      <c r="H69" s="63"/>
    </row>
    <row r="70" spans="1:8" x14ac:dyDescent="0.25">
      <c r="A70" s="93" t="s">
        <v>118</v>
      </c>
      <c r="B70" s="34" t="s">
        <v>360</v>
      </c>
      <c r="C70" s="34" t="str">
        <f>VLOOKUP(B70,Concepts!C:Q,14,0)</f>
        <v>Balance carried forward</v>
      </c>
      <c r="D70" s="93" t="str">
        <f>VLOOKUP(B70,Concepts!C:Q,15,0)</f>
        <v>Baki hantar hadapan</v>
      </c>
      <c r="E70" s="63" t="s">
        <v>15133</v>
      </c>
      <c r="F70" s="63" t="s">
        <v>15134</v>
      </c>
      <c r="G70" s="63"/>
      <c r="H70" s="63"/>
    </row>
    <row r="71" spans="1:8" x14ac:dyDescent="0.25">
      <c r="E71" s="121"/>
      <c r="F71" s="121"/>
    </row>
    <row r="72" spans="1:8" x14ac:dyDescent="0.25">
      <c r="E72" s="121"/>
      <c r="F72" s="121"/>
    </row>
    <row r="73" spans="1:8" x14ac:dyDescent="0.25">
      <c r="E73" s="121"/>
      <c r="F73" s="121"/>
    </row>
    <row r="74" spans="1:8" x14ac:dyDescent="0.25">
      <c r="E74" s="121"/>
      <c r="F74" s="121"/>
    </row>
    <row r="75" spans="1:8" x14ac:dyDescent="0.25">
      <c r="E75" s="121"/>
      <c r="F75" s="121"/>
    </row>
    <row r="76" spans="1:8" x14ac:dyDescent="0.25">
      <c r="E76" s="121"/>
      <c r="F76" s="121"/>
    </row>
    <row r="77" spans="1:8" x14ac:dyDescent="0.25">
      <c r="E77" s="121"/>
      <c r="F77" s="121"/>
    </row>
    <row r="78" spans="1:8" x14ac:dyDescent="0.25">
      <c r="E78" s="121"/>
      <c r="F78" s="121"/>
    </row>
    <row r="79" spans="1:8" x14ac:dyDescent="0.25">
      <c r="E79" s="121"/>
      <c r="F79" s="121"/>
    </row>
    <row r="80" spans="1:8" x14ac:dyDescent="0.25">
      <c r="E80" s="121"/>
      <c r="F80" s="121"/>
    </row>
    <row r="81" spans="5:6" x14ac:dyDescent="0.25">
      <c r="E81" s="121"/>
      <c r="F81" s="121"/>
    </row>
    <row r="82" spans="5:6" x14ac:dyDescent="0.25">
      <c r="E82" s="121"/>
      <c r="F82" s="121"/>
    </row>
    <row r="83" spans="5:6" x14ac:dyDescent="0.25">
      <c r="E83" s="121"/>
      <c r="F83" s="121"/>
    </row>
    <row r="84" spans="5:6" x14ac:dyDescent="0.25">
      <c r="E84" s="121"/>
      <c r="F84" s="121"/>
    </row>
    <row r="85" spans="5:6" x14ac:dyDescent="0.25">
      <c r="E85" s="121"/>
      <c r="F85" s="121"/>
    </row>
    <row r="86" spans="5:6" x14ac:dyDescent="0.25">
      <c r="E86" s="121"/>
      <c r="F86" s="121"/>
    </row>
    <row r="87" spans="5:6" x14ac:dyDescent="0.25">
      <c r="E87" s="121"/>
      <c r="F87" s="121"/>
    </row>
    <row r="88" spans="5:6" x14ac:dyDescent="0.25">
      <c r="E88" s="121"/>
      <c r="F88" s="121"/>
    </row>
    <row r="89" spans="5:6" x14ac:dyDescent="0.25">
      <c r="E89" s="121"/>
      <c r="F89" s="121"/>
    </row>
    <row r="90" spans="5:6" x14ac:dyDescent="0.25">
      <c r="E90" s="121"/>
      <c r="F90" s="121"/>
    </row>
    <row r="91" spans="5:6" x14ac:dyDescent="0.25">
      <c r="E91" s="121"/>
      <c r="F91" s="121"/>
    </row>
    <row r="92" spans="5:6" x14ac:dyDescent="0.25">
      <c r="E92" s="121"/>
      <c r="F92" s="121"/>
    </row>
  </sheetData>
  <hyperlinks>
    <hyperlink ref="B3" r:id="rId1" display="http://www.hasil.gov.my/role/b/hk-1.2A"/>
    <hyperlink ref="A1" location="Overview!A1" display="[back]"/>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tabColor rgb="FF92D050"/>
  </sheetPr>
  <dimension ref="A1:H70"/>
  <sheetViews>
    <sheetView zoomScaleNormal="100" workbookViewId="0">
      <selection activeCell="B1" sqref="B1"/>
    </sheetView>
  </sheetViews>
  <sheetFormatPr defaultColWidth="9.140625" defaultRowHeight="15" x14ac:dyDescent="0.25"/>
  <cols>
    <col min="1" max="1" width="12.5703125" style="141" bestFit="1" customWidth="1"/>
    <col min="2" max="2" width="59.5703125" style="141" customWidth="1"/>
    <col min="3" max="4" width="40.42578125" style="141" customWidth="1"/>
    <col min="5" max="6" width="40.42578125" style="145" customWidth="1"/>
    <col min="7" max="8" width="40.42578125" style="141"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15474</v>
      </c>
    </row>
    <row r="3" spans="1:8" x14ac:dyDescent="0.25">
      <c r="A3" s="142" t="s">
        <v>122</v>
      </c>
      <c r="B3" s="143" t="str">
        <f>CONCATENATE("http://www.hasil.gov.my/role/",B2)</f>
        <v>http://www.hasil.gov.my/role/hk-fim</v>
      </c>
      <c r="C3" s="144"/>
      <c r="D3" s="144"/>
    </row>
    <row r="4" spans="1:8" x14ac:dyDescent="0.25">
      <c r="A4" s="142" t="s">
        <v>123</v>
      </c>
      <c r="B4" s="143" t="s">
        <v>15823</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15475</v>
      </c>
      <c r="C6" s="93" t="str">
        <f>VLOOKUP(B6,Concepts!C:Q,14,0)</f>
        <v>HK-FIM [abstract]</v>
      </c>
      <c r="D6" s="93" t="str">
        <f>VLOOKUP(B6,Concepts!C:Q,15,0)</f>
        <v>HK-FIM [abstrak]</v>
      </c>
      <c r="E6" s="147"/>
      <c r="F6" s="147"/>
      <c r="G6" s="148"/>
      <c r="H6" s="148"/>
    </row>
    <row r="7" spans="1:8" x14ac:dyDescent="0.25">
      <c r="A7" s="93" t="s">
        <v>118</v>
      </c>
      <c r="B7" s="149" t="s">
        <v>15643</v>
      </c>
      <c r="C7" s="149" t="str">
        <f>VLOOKUP(B7,Concepts!C:Q,14,0)</f>
        <v>Financial information: Form M and MT [abstract]</v>
      </c>
      <c r="D7" s="93" t="str">
        <f>VLOOKUP(B7,Concepts!C:Q,15,0)</f>
        <v>Maklumat kewangan Borang M dan MT [abstrak]</v>
      </c>
      <c r="E7" s="107"/>
      <c r="F7" s="107"/>
      <c r="G7" s="102"/>
      <c r="H7" s="102"/>
    </row>
    <row r="8" spans="1:8" x14ac:dyDescent="0.25">
      <c r="A8" s="93" t="s">
        <v>118</v>
      </c>
      <c r="B8" s="150" t="s">
        <v>15542</v>
      </c>
      <c r="C8" s="150" t="str">
        <f>VLOOKUP(B8,Concepts!C:Q,14,0)</f>
        <v>Financial particulars (main business) [abstract]</v>
      </c>
      <c r="D8" s="93" t="str">
        <f>VLOOKUP(B8,Concepts!C:Q,15,0)</f>
        <v>Butir-butir kewangan (perniagaan utama) [abstrak]</v>
      </c>
      <c r="E8" s="63" t="s">
        <v>15136</v>
      </c>
      <c r="F8" s="63" t="s">
        <v>15476</v>
      </c>
      <c r="G8" s="172"/>
      <c r="H8" s="172"/>
    </row>
    <row r="9" spans="1:8" x14ac:dyDescent="0.25">
      <c r="A9" s="147" t="s">
        <v>118</v>
      </c>
      <c r="B9" s="151" t="s">
        <v>15543</v>
      </c>
      <c r="C9" s="151" t="str">
        <f>VLOOKUP(B9,Concepts!C:Q,14,0)</f>
        <v>Financial particulars (main business) [table]</v>
      </c>
      <c r="D9" s="93" t="str">
        <f>VLOOKUP(B9,Concepts!C:Q,15,0)</f>
        <v>Butir-butir kewangan (perniagaan utama) [jadual]</v>
      </c>
      <c r="E9" s="172"/>
      <c r="F9" s="172"/>
      <c r="G9" s="172"/>
      <c r="H9" s="172"/>
    </row>
    <row r="10" spans="1:8" x14ac:dyDescent="0.25">
      <c r="A10" s="147" t="s">
        <v>118</v>
      </c>
      <c r="B10" s="26" t="s">
        <v>15460</v>
      </c>
      <c r="C10" s="26" t="str">
        <f>VLOOKUP(B10,Concepts!C:Q,14,0)</f>
        <v>Type of financial information [axis]</v>
      </c>
      <c r="D10" s="93" t="str">
        <f>VLOOKUP(B10,Concepts!C:Q,15,0)</f>
        <v>Jenis maklumat kewangan [paksi]</v>
      </c>
      <c r="E10" s="172"/>
      <c r="F10" s="172"/>
      <c r="G10" s="24"/>
      <c r="H10" s="172"/>
    </row>
    <row r="11" spans="1:8" x14ac:dyDescent="0.25">
      <c r="A11" s="147" t="s">
        <v>118</v>
      </c>
      <c r="B11" s="34" t="s">
        <v>15529</v>
      </c>
      <c r="C11" s="34" t="str">
        <f>VLOOKUP(B11,Concepts!C:Q,14,0)</f>
        <v>Financial information: Form M and MT [member]</v>
      </c>
      <c r="D11" s="93" t="str">
        <f>VLOOKUP(B11,Concepts!C:Q,15,0)</f>
        <v>Maklumat kewangan Borang M dan MT [ahli]</v>
      </c>
      <c r="E11" s="172"/>
      <c r="F11" s="172"/>
      <c r="G11" s="24"/>
      <c r="H11" s="172"/>
    </row>
    <row r="12" spans="1:8" x14ac:dyDescent="0.25">
      <c r="A12" s="147" t="s">
        <v>118</v>
      </c>
      <c r="B12" s="151" t="s">
        <v>15544</v>
      </c>
      <c r="C12" s="151" t="str">
        <f>VLOOKUP(B12,Concepts!C:Q,14,0)</f>
        <v>Financial particulars (main business) [line items]</v>
      </c>
      <c r="D12" s="93" t="str">
        <f>VLOOKUP(B12,Concepts!C:Q,15,0)</f>
        <v>Butir-butir kewangan (perniagaan utama) [butiran]</v>
      </c>
      <c r="E12" s="172"/>
      <c r="F12" s="172"/>
      <c r="G12" s="24"/>
      <c r="H12" s="172"/>
    </row>
    <row r="13" spans="1:8" x14ac:dyDescent="0.25">
      <c r="A13" s="147" t="s">
        <v>118</v>
      </c>
      <c r="B13" s="26" t="s">
        <v>8858</v>
      </c>
      <c r="C13" s="26" t="str">
        <f>VLOOKUP(B13,Concepts!C:Q,14,0)</f>
        <v>Business income [abstract]</v>
      </c>
      <c r="D13" s="93" t="str">
        <f>VLOOKUP(B13,Concepts!C:Q,15,0)</f>
        <v>Pendapatan perniagaan [abstrak]</v>
      </c>
      <c r="E13" s="172"/>
      <c r="F13" s="172"/>
      <c r="G13" s="24"/>
      <c r="H13" s="172"/>
    </row>
    <row r="14" spans="1:8" x14ac:dyDescent="0.25">
      <c r="A14" s="147" t="s">
        <v>118</v>
      </c>
      <c r="B14" s="34" t="s">
        <v>128</v>
      </c>
      <c r="C14" s="34" t="str">
        <f>VLOOKUP(B14,Concepts!C:Q,14,0)</f>
        <v>Name of entity</v>
      </c>
      <c r="D14" s="93" t="str">
        <f>VLOOKUP(B14,Concepts!C:Q,15,0)</f>
        <v>Nama</v>
      </c>
      <c r="E14" s="63" t="s">
        <v>15137</v>
      </c>
      <c r="F14" s="63" t="s">
        <v>15477</v>
      </c>
      <c r="G14" s="24"/>
      <c r="H14" s="172"/>
    </row>
    <row r="15" spans="1:8" x14ac:dyDescent="0.25">
      <c r="A15" s="147" t="s">
        <v>164</v>
      </c>
      <c r="B15" s="156" t="s">
        <v>14045</v>
      </c>
      <c r="C15" s="156" t="str">
        <f>VLOOKUP(B15,Concepts!C:Q,14,0)</f>
        <v>Business code</v>
      </c>
      <c r="D15" s="93" t="str">
        <f>VLOOKUP(B15,Concepts!C:Q,15,0)</f>
        <v>Kod perniagaan</v>
      </c>
      <c r="E15" s="63" t="s">
        <v>15138</v>
      </c>
      <c r="F15" s="63" t="s">
        <v>15478</v>
      </c>
      <c r="G15" s="24"/>
      <c r="H15" s="172"/>
    </row>
    <row r="16" spans="1:8" x14ac:dyDescent="0.25">
      <c r="A16" s="147" t="s">
        <v>118</v>
      </c>
      <c r="B16" s="155" t="s">
        <v>15466</v>
      </c>
      <c r="C16" s="155" t="str">
        <f>VLOOKUP(B16,Concepts!C:Q,14,0)</f>
        <v>Trading, profit and loss account [abstract]</v>
      </c>
      <c r="D16" s="93" t="str">
        <f>VLOOKUP(B16,Concepts!C:Q,15,0)</f>
        <v>Akaun kehilangan keuntungan, keuntungan dan [abstrak]</v>
      </c>
      <c r="E16" s="520" t="s">
        <v>15139</v>
      </c>
      <c r="F16" s="63" t="s">
        <v>15031</v>
      </c>
      <c r="G16" s="24"/>
      <c r="H16" s="172"/>
    </row>
    <row r="17" spans="1:8" x14ac:dyDescent="0.25">
      <c r="A17" s="147" t="s">
        <v>118</v>
      </c>
      <c r="B17" s="156" t="s">
        <v>8849</v>
      </c>
      <c r="C17" s="156" t="str">
        <f>VLOOKUP(B17,Concepts!C:Q,14,0)</f>
        <v>Sales or turnover</v>
      </c>
      <c r="D17" s="93" t="str">
        <f>VLOOKUP(B17,Concepts!C:Q,15,0)</f>
        <v>Jualan atau perolehan</v>
      </c>
      <c r="E17" s="63" t="s">
        <v>15140</v>
      </c>
      <c r="F17" s="63" t="s">
        <v>15480</v>
      </c>
      <c r="G17" s="24"/>
      <c r="H17" s="172"/>
    </row>
    <row r="18" spans="1:8" x14ac:dyDescent="0.25">
      <c r="A18" s="147" t="s">
        <v>118</v>
      </c>
      <c r="B18" s="156" t="s">
        <v>8844</v>
      </c>
      <c r="C18" s="156" t="str">
        <f>VLOOKUP(B18,Concepts!C:Q,14,0)</f>
        <v>Opening stock</v>
      </c>
      <c r="D18" s="93" t="str">
        <f>VLOOKUP(B18,Concepts!C:Q,15,0)</f>
        <v>Stok awal</v>
      </c>
      <c r="E18" s="63" t="s">
        <v>15141</v>
      </c>
      <c r="F18" s="63" t="s">
        <v>15481</v>
      </c>
      <c r="G18" s="24"/>
      <c r="H18" s="172"/>
    </row>
    <row r="19" spans="1:8" x14ac:dyDescent="0.25">
      <c r="A19" s="147" t="s">
        <v>118</v>
      </c>
      <c r="B19" s="156" t="s">
        <v>8839</v>
      </c>
      <c r="C19" s="156" t="str">
        <f>VLOOKUP(B19,Concepts!C:Q,14,0)</f>
        <v>Purchases and cost of production</v>
      </c>
      <c r="D19" s="93" t="str">
        <f>VLOOKUP(B19,Concepts!C:Q,15,0)</f>
        <v>Belian dan kos pengeluaran</v>
      </c>
      <c r="E19" s="63" t="s">
        <v>15142</v>
      </c>
      <c r="F19" s="63" t="s">
        <v>15482</v>
      </c>
      <c r="G19" s="24"/>
      <c r="H19" s="172"/>
    </row>
    <row r="20" spans="1:8" x14ac:dyDescent="0.25">
      <c r="A20" s="147" t="s">
        <v>118</v>
      </c>
      <c r="B20" s="156" t="s">
        <v>8834</v>
      </c>
      <c r="C20" s="156" t="str">
        <f>VLOOKUP(B20,Concepts!C:Q,14,0)</f>
        <v>Closing stock</v>
      </c>
      <c r="D20" s="93" t="str">
        <f>VLOOKUP(B20,Concepts!C:Q,15,0)</f>
        <v>Stok akhir</v>
      </c>
      <c r="E20" s="63" t="s">
        <v>15143</v>
      </c>
      <c r="F20" s="63" t="s">
        <v>15483</v>
      </c>
      <c r="G20" s="24"/>
      <c r="H20" s="172"/>
    </row>
    <row r="21" spans="1:8" x14ac:dyDescent="0.25">
      <c r="A21" s="147" t="s">
        <v>118</v>
      </c>
      <c r="B21" s="156" t="s">
        <v>8829</v>
      </c>
      <c r="C21" s="156" t="str">
        <f>VLOOKUP(B21,Concepts!C:Q,14,0)</f>
        <v>Cost of sales</v>
      </c>
      <c r="D21" s="93" t="str">
        <f>VLOOKUP(B21,Concepts!C:Q,15,0)</f>
        <v>Kos jualan</v>
      </c>
      <c r="E21" s="63" t="s">
        <v>15144</v>
      </c>
      <c r="F21" s="63" t="s">
        <v>15484</v>
      </c>
      <c r="G21" s="24"/>
      <c r="H21" s="172"/>
    </row>
    <row r="22" spans="1:8" x14ac:dyDescent="0.25">
      <c r="A22" s="147" t="s">
        <v>118</v>
      </c>
      <c r="B22" s="156" t="s">
        <v>8825</v>
      </c>
      <c r="C22" s="156" t="str">
        <f>VLOOKUP(B22,Concepts!C:Q,14,0)</f>
        <v>Gross profit / loss</v>
      </c>
      <c r="D22" s="93" t="str">
        <f>VLOOKUP(B22,Concepts!C:Q,15,0)</f>
        <v>Untung / rugi kasar</v>
      </c>
      <c r="E22" s="63" t="s">
        <v>15145</v>
      </c>
      <c r="F22" s="63" t="s">
        <v>15485</v>
      </c>
      <c r="G22" s="24"/>
      <c r="H22" s="172"/>
    </row>
    <row r="23" spans="1:8" x14ac:dyDescent="0.25">
      <c r="A23" s="147" t="s">
        <v>118</v>
      </c>
      <c r="B23" s="155" t="s">
        <v>15469</v>
      </c>
      <c r="C23" s="155" t="str">
        <f>VLOOKUP(B23,Concepts!C:Q,14,0)</f>
        <v>Income [abstract]</v>
      </c>
      <c r="D23" s="93" t="str">
        <f>VLOOKUP(B23,Concepts!C:Q,15,0)</f>
        <v>Pendapatan [abstrak]</v>
      </c>
      <c r="E23" s="520" t="s">
        <v>15146</v>
      </c>
      <c r="F23" s="63" t="s">
        <v>15042</v>
      </c>
      <c r="G23" s="24"/>
      <c r="H23" s="172"/>
    </row>
    <row r="24" spans="1:8" x14ac:dyDescent="0.25">
      <c r="A24" s="147" t="s">
        <v>118</v>
      </c>
      <c r="B24" s="156" t="s">
        <v>8821</v>
      </c>
      <c r="C24" s="156" t="str">
        <f>VLOOKUP(B24,Concepts!C:Q,14,0)</f>
        <v>Other business income</v>
      </c>
      <c r="D24" s="93" t="str">
        <f>VLOOKUP(B24,Concepts!C:Q,15,0)</f>
        <v>Pendapatan perniagaan lain</v>
      </c>
      <c r="E24" s="63" t="s">
        <v>15147</v>
      </c>
      <c r="F24" s="63" t="s">
        <v>15486</v>
      </c>
      <c r="G24" s="24"/>
      <c r="H24" s="172"/>
    </row>
    <row r="25" spans="1:8" x14ac:dyDescent="0.25">
      <c r="A25" s="147" t="s">
        <v>118</v>
      </c>
      <c r="B25" s="156" t="s">
        <v>4424</v>
      </c>
      <c r="C25" s="156" t="str">
        <f>VLOOKUP(B25,Concepts!C:Q,14,0)</f>
        <v>Dividend income</v>
      </c>
      <c r="D25" s="93" t="str">
        <f>VLOOKUP(B25,Concepts!C:Q,15,0)</f>
        <v>Pendapatan dividen</v>
      </c>
      <c r="E25" s="63" t="s">
        <v>15148</v>
      </c>
      <c r="F25" s="63" t="s">
        <v>15487</v>
      </c>
      <c r="G25" s="24"/>
      <c r="H25" s="172"/>
    </row>
    <row r="26" spans="1:8" x14ac:dyDescent="0.25">
      <c r="A26" s="147" t="s">
        <v>118</v>
      </c>
      <c r="B26" s="156" t="s">
        <v>4409</v>
      </c>
      <c r="C26" s="156" t="str">
        <f>VLOOKUP(B26,Concepts!C:Q,14,0)</f>
        <v>Interest income</v>
      </c>
      <c r="D26" s="93" t="str">
        <f>VLOOKUP(B26,Concepts!C:Q,15,0)</f>
        <v>Pendapatan faedah</v>
      </c>
      <c r="E26" s="63" t="s">
        <v>15149</v>
      </c>
      <c r="F26" s="63" t="s">
        <v>15488</v>
      </c>
      <c r="G26" s="24"/>
      <c r="H26" s="172"/>
    </row>
    <row r="27" spans="1:8" x14ac:dyDescent="0.25">
      <c r="A27" s="147" t="s">
        <v>118</v>
      </c>
      <c r="B27" s="156" t="s">
        <v>4419</v>
      </c>
      <c r="C27" s="156" t="str">
        <f>VLOOKUP(B27,Concepts!C:Q,14,0)</f>
        <v>Rental income</v>
      </c>
      <c r="D27" s="93" t="str">
        <f>VLOOKUP(B27,Concepts!C:Q,15,0)</f>
        <v>Pendapatan sewa</v>
      </c>
      <c r="E27" s="63" t="s">
        <v>15150</v>
      </c>
      <c r="F27" s="63" t="s">
        <v>15489</v>
      </c>
      <c r="G27" s="24"/>
      <c r="H27" s="172"/>
    </row>
    <row r="28" spans="1:8" x14ac:dyDescent="0.25">
      <c r="A28" s="147" t="s">
        <v>118</v>
      </c>
      <c r="B28" s="156" t="s">
        <v>1609</v>
      </c>
      <c r="C28" s="156" t="str">
        <f>VLOOKUP(B28,Concepts!C:Q,14,0)</f>
        <v>Other income</v>
      </c>
      <c r="D28" s="93" t="str">
        <f>VLOOKUP(B28,Concepts!C:Q,15,0)</f>
        <v>Pendapatan lain</v>
      </c>
      <c r="E28" s="63" t="s">
        <v>15151</v>
      </c>
      <c r="F28" s="63" t="s">
        <v>15490</v>
      </c>
      <c r="G28" s="24"/>
      <c r="H28" s="172"/>
    </row>
    <row r="29" spans="1:8" x14ac:dyDescent="0.25">
      <c r="A29" s="147" t="s">
        <v>118</v>
      </c>
      <c r="B29" s="156" t="s">
        <v>15470</v>
      </c>
      <c r="C29" s="156" t="str">
        <f>VLOOKUP(B29,Concepts!C:Q,14,0)</f>
        <v>Income</v>
      </c>
      <c r="D29" s="93" t="str">
        <f>VLOOKUP(B29,Concepts!C:Q,15,0)</f>
        <v>Pendapatan</v>
      </c>
      <c r="E29" s="63" t="s">
        <v>15152</v>
      </c>
      <c r="F29" s="63" t="s">
        <v>15491</v>
      </c>
      <c r="G29" s="24"/>
      <c r="H29" s="172"/>
    </row>
    <row r="30" spans="1:8" x14ac:dyDescent="0.25">
      <c r="A30" s="147" t="s">
        <v>118</v>
      </c>
      <c r="B30" s="155" t="s">
        <v>8808</v>
      </c>
      <c r="C30" s="155" t="str">
        <f>VLOOKUP(B30,Concepts!C:Q,14,0)</f>
        <v>Expenses [abstract]</v>
      </c>
      <c r="D30" s="93" t="str">
        <f>VLOOKUP(B30,Concepts!C:Q,15,0)</f>
        <v>Perbelanjaan [abstrak]</v>
      </c>
      <c r="E30" s="520" t="s">
        <v>15153</v>
      </c>
      <c r="F30" s="63" t="s">
        <v>15056</v>
      </c>
      <c r="G30" s="24"/>
      <c r="H30" s="172"/>
    </row>
    <row r="31" spans="1:8" x14ac:dyDescent="0.25">
      <c r="A31" s="147" t="s">
        <v>118</v>
      </c>
      <c r="B31" s="156" t="s">
        <v>8805</v>
      </c>
      <c r="C31" s="156" t="str">
        <f>VLOOKUP(B31,Concepts!C:Q,14,0)</f>
        <v>Loan interest</v>
      </c>
      <c r="D31" s="93" t="str">
        <f>VLOOKUP(B31,Concepts!C:Q,15,0)</f>
        <v>Faedah pinjaman</v>
      </c>
      <c r="E31" s="63" t="s">
        <v>15154</v>
      </c>
      <c r="F31" s="63" t="s">
        <v>15492</v>
      </c>
      <c r="G31" s="24"/>
      <c r="H31" s="172"/>
    </row>
    <row r="32" spans="1:8" x14ac:dyDescent="0.25">
      <c r="A32" s="147" t="s">
        <v>118</v>
      </c>
      <c r="B32" s="156" t="s">
        <v>8800</v>
      </c>
      <c r="C32" s="156" t="str">
        <f>VLOOKUP(B32,Concepts!C:Q,14,0)</f>
        <v>Salaries and wages</v>
      </c>
      <c r="D32" s="93" t="str">
        <f>VLOOKUP(B32,Concepts!C:Q,15,0)</f>
        <v>Gaji dan upah</v>
      </c>
      <c r="E32" s="63" t="s">
        <v>15155</v>
      </c>
      <c r="F32" s="63" t="s">
        <v>15493</v>
      </c>
      <c r="G32" s="24"/>
      <c r="H32" s="172"/>
    </row>
    <row r="33" spans="1:8" x14ac:dyDescent="0.25">
      <c r="A33" s="147" t="s">
        <v>118</v>
      </c>
      <c r="B33" s="156" t="s">
        <v>8795</v>
      </c>
      <c r="C33" s="156" t="str">
        <f>VLOOKUP(B33,Concepts!C:Q,14,0)</f>
        <v>Rental</v>
      </c>
      <c r="D33" s="93" t="str">
        <f>VLOOKUP(B33,Concepts!C:Q,15,0)</f>
        <v>Sewa</v>
      </c>
      <c r="E33" s="63" t="s">
        <v>15156</v>
      </c>
      <c r="F33" s="63" t="s">
        <v>15494</v>
      </c>
      <c r="G33" s="24"/>
      <c r="H33" s="172"/>
    </row>
    <row r="34" spans="1:8" x14ac:dyDescent="0.25">
      <c r="A34" s="147" t="s">
        <v>118</v>
      </c>
      <c r="B34" s="156" t="s">
        <v>15471</v>
      </c>
      <c r="C34" s="156" t="str">
        <f>VLOOKUP(B34,Concepts!C:Q,14,0)</f>
        <v>Contract and subcontracts</v>
      </c>
      <c r="D34" s="93" t="str">
        <f>VLOOKUP(B34,Concepts!C:Q,15,0)</f>
        <v>Kontrak dan subkontrak</v>
      </c>
      <c r="E34" s="63" t="s">
        <v>15157</v>
      </c>
      <c r="F34" s="63" t="s">
        <v>15495</v>
      </c>
      <c r="G34" s="24"/>
      <c r="H34" s="172"/>
    </row>
    <row r="35" spans="1:8" x14ac:dyDescent="0.25">
      <c r="A35" s="147" t="s">
        <v>118</v>
      </c>
      <c r="B35" s="156" t="s">
        <v>12258</v>
      </c>
      <c r="C35" s="156" t="str">
        <f>VLOOKUP(B35,Concepts!C:Q,14,0)</f>
        <v>Commissions</v>
      </c>
      <c r="D35" s="93" t="str">
        <f>VLOOKUP(B35,Concepts!C:Q,15,0)</f>
        <v>Komisen</v>
      </c>
      <c r="E35" s="63" t="s">
        <v>15158</v>
      </c>
      <c r="F35" s="63" t="s">
        <v>15496</v>
      </c>
      <c r="G35" s="24"/>
      <c r="H35" s="172"/>
    </row>
    <row r="36" spans="1:8" x14ac:dyDescent="0.25">
      <c r="A36" s="147" t="s">
        <v>118</v>
      </c>
      <c r="B36" s="156" t="s">
        <v>8791</v>
      </c>
      <c r="C36" s="156" t="str">
        <f>VLOOKUP(B36,Concepts!C:Q,14,0)</f>
        <v>Bad debts</v>
      </c>
      <c r="D36" s="93" t="str">
        <f>VLOOKUP(B36,Concepts!C:Q,15,0)</f>
        <v>Hutang lapuk</v>
      </c>
      <c r="E36" s="63" t="s">
        <v>15159</v>
      </c>
      <c r="F36" s="63" t="s">
        <v>15497</v>
      </c>
      <c r="G36" s="24"/>
      <c r="H36" s="172"/>
    </row>
    <row r="37" spans="1:8" x14ac:dyDescent="0.25">
      <c r="A37" s="147" t="s">
        <v>118</v>
      </c>
      <c r="B37" s="380" t="s">
        <v>9734</v>
      </c>
      <c r="C37" s="380" t="str">
        <f>VLOOKUP(B37,Concepts!C:Q,14,0)</f>
        <v>Travelling and accommodation</v>
      </c>
      <c r="D37" s="93" t="str">
        <f>VLOOKUP(B37,Concepts!C:Q,15,0)</f>
        <v>Perjalanan dan penginapan</v>
      </c>
      <c r="E37" s="63" t="s">
        <v>15160</v>
      </c>
      <c r="F37" s="63" t="s">
        <v>15498</v>
      </c>
      <c r="G37" s="24"/>
      <c r="H37" s="172"/>
    </row>
    <row r="38" spans="1:8" x14ac:dyDescent="0.25">
      <c r="A38" s="147" t="s">
        <v>118</v>
      </c>
      <c r="B38" s="380" t="s">
        <v>3145</v>
      </c>
      <c r="C38" s="380" t="str">
        <f>VLOOKUP(B38,Concepts!C:Q,14,0)</f>
        <v>Maintenance and repairs</v>
      </c>
      <c r="D38" s="93" t="str">
        <f>VLOOKUP(B38,Concepts!C:Q,15,0)</f>
        <v>Penjagaan dan Pembaikan</v>
      </c>
      <c r="E38" s="63" t="s">
        <v>15161</v>
      </c>
      <c r="F38" s="63" t="s">
        <v>15499</v>
      </c>
      <c r="G38" s="24"/>
      <c r="H38" s="172"/>
    </row>
    <row r="39" spans="1:8" x14ac:dyDescent="0.25">
      <c r="A39" s="147" t="s">
        <v>118</v>
      </c>
      <c r="B39" s="380" t="s">
        <v>9731</v>
      </c>
      <c r="C39" s="380" t="str">
        <f>VLOOKUP(B39,Concepts!C:Q,14,0)</f>
        <v>Promotion and advertisement</v>
      </c>
      <c r="D39" s="93" t="str">
        <f>VLOOKUP(B39,Concepts!C:Q,15,0)</f>
        <v>Promosi dan pengiklanan</v>
      </c>
      <c r="E39" s="63" t="s">
        <v>15162</v>
      </c>
      <c r="F39" s="63" t="s">
        <v>15500</v>
      </c>
      <c r="G39" s="24"/>
      <c r="H39" s="172"/>
    </row>
    <row r="40" spans="1:8" x14ac:dyDescent="0.25">
      <c r="A40" s="147" t="s">
        <v>118</v>
      </c>
      <c r="B40" s="156" t="s">
        <v>8786</v>
      </c>
      <c r="C40" s="156" t="str">
        <f>VLOOKUP(B40,Concepts!C:Q,14,0)</f>
        <v>Other expenses</v>
      </c>
      <c r="D40" s="93" t="str">
        <f>VLOOKUP(B40,Concepts!C:Q,15,0)</f>
        <v>Perbelanjaan lain</v>
      </c>
      <c r="E40" s="63" t="s">
        <v>15163</v>
      </c>
      <c r="F40" s="63" t="s">
        <v>15501</v>
      </c>
      <c r="G40" s="24"/>
      <c r="H40" s="172"/>
    </row>
    <row r="41" spans="1:8" x14ac:dyDescent="0.25">
      <c r="A41" s="147" t="s">
        <v>118</v>
      </c>
      <c r="B41" s="156" t="s">
        <v>8781</v>
      </c>
      <c r="C41" s="156" t="str">
        <f>VLOOKUP(B41,Concepts!C:Q,14,0)</f>
        <v>Expenses</v>
      </c>
      <c r="D41" s="93" t="str">
        <f>VLOOKUP(B41,Concepts!C:Q,15,0)</f>
        <v>Perbelanjaan</v>
      </c>
      <c r="E41" s="63" t="s">
        <v>15164</v>
      </c>
      <c r="F41" s="63" t="s">
        <v>15502</v>
      </c>
      <c r="G41" s="24"/>
      <c r="H41" s="172"/>
    </row>
    <row r="42" spans="1:8" x14ac:dyDescent="0.25">
      <c r="A42" s="147" t="s">
        <v>118</v>
      </c>
      <c r="B42" s="155" t="s">
        <v>8778</v>
      </c>
      <c r="C42" s="155" t="str">
        <f>VLOOKUP(B42,Concepts!C:Q,14,0)</f>
        <v>Net profit / loss</v>
      </c>
      <c r="D42" s="93" t="str">
        <f>VLOOKUP(B42,Concepts!C:Q,15,0)</f>
        <v>Untung / rugi bersih</v>
      </c>
      <c r="E42" s="63" t="s">
        <v>15165</v>
      </c>
      <c r="F42" s="63" t="s">
        <v>15503</v>
      </c>
      <c r="G42" s="24"/>
      <c r="H42" s="172"/>
    </row>
    <row r="43" spans="1:8" x14ac:dyDescent="0.25">
      <c r="A43" s="147" t="s">
        <v>118</v>
      </c>
      <c r="B43" s="155" t="s">
        <v>8773</v>
      </c>
      <c r="C43" s="155" t="str">
        <f>VLOOKUP(B43,Concepts!C:Q,14,0)</f>
        <v>Non allowable expenses</v>
      </c>
      <c r="D43" s="93" t="str">
        <f>VLOOKUP(B43,Concepts!C:Q,15,0)</f>
        <v>Perbelanjaan yang tidak dibenarkan</v>
      </c>
      <c r="E43" s="63" t="s">
        <v>15166</v>
      </c>
      <c r="F43" s="63" t="s">
        <v>15504</v>
      </c>
      <c r="G43" s="24"/>
      <c r="H43" s="172"/>
    </row>
    <row r="44" spans="1:8" x14ac:dyDescent="0.25">
      <c r="A44" s="147" t="s">
        <v>118</v>
      </c>
      <c r="B44" s="26" t="s">
        <v>8768</v>
      </c>
      <c r="C44" s="155" t="str">
        <f>VLOOKUP(B44,Concepts!C:Q,14,0)</f>
        <v>Fixed assets [abstract]</v>
      </c>
      <c r="D44" s="93" t="str">
        <f>VLOOKUP(B44,Concepts!C:Q,15,0)</f>
        <v>Aset tetap [abstrak]</v>
      </c>
      <c r="E44" s="520" t="s">
        <v>15167</v>
      </c>
      <c r="F44" s="63" t="s">
        <v>15084</v>
      </c>
      <c r="G44" s="24"/>
      <c r="H44" s="172"/>
    </row>
    <row r="45" spans="1:8" x14ac:dyDescent="0.25">
      <c r="A45" s="147" t="s">
        <v>118</v>
      </c>
      <c r="B45" s="34" t="s">
        <v>8753</v>
      </c>
      <c r="C45" s="156" t="str">
        <f>VLOOKUP(B45,Concepts!C:Q,14,0)</f>
        <v>Land and buildings</v>
      </c>
      <c r="D45" s="93" t="str">
        <f>VLOOKUP(B45,Concepts!C:Q,15,0)</f>
        <v>Tanah dan bangunan</v>
      </c>
      <c r="E45" s="63" t="s">
        <v>15168</v>
      </c>
      <c r="F45" s="63" t="s">
        <v>15505</v>
      </c>
      <c r="G45" s="24"/>
      <c r="H45" s="172"/>
    </row>
    <row r="46" spans="1:8" x14ac:dyDescent="0.25">
      <c r="A46" s="147" t="s">
        <v>118</v>
      </c>
      <c r="B46" s="34" t="s">
        <v>8758</v>
      </c>
      <c r="C46" s="156" t="str">
        <f>VLOOKUP(B46,Concepts!C:Q,14,0)</f>
        <v>Plant and machinery</v>
      </c>
      <c r="D46" s="93" t="str">
        <f>VLOOKUP(B46,Concepts!C:Q,15,0)</f>
        <v>Loji dan jentera</v>
      </c>
      <c r="E46" s="63" t="s">
        <v>15169</v>
      </c>
      <c r="F46" s="63" t="s">
        <v>15506</v>
      </c>
      <c r="G46" s="24"/>
      <c r="H46" s="172"/>
    </row>
    <row r="47" spans="1:8" x14ac:dyDescent="0.25">
      <c r="A47" s="147" t="s">
        <v>118</v>
      </c>
      <c r="B47" s="34" t="s">
        <v>8763</v>
      </c>
      <c r="C47" s="156" t="str">
        <f>VLOOKUP(B47,Concepts!C:Q,14,0)</f>
        <v>Motor vehicles</v>
      </c>
      <c r="D47" s="93" t="str">
        <f>VLOOKUP(B47,Concepts!C:Q,15,0)</f>
        <v>Kenderaan</v>
      </c>
      <c r="E47" s="63" t="s">
        <v>15170</v>
      </c>
      <c r="F47" s="63" t="s">
        <v>15507</v>
      </c>
      <c r="G47" s="24"/>
      <c r="H47" s="172"/>
    </row>
    <row r="48" spans="1:8" x14ac:dyDescent="0.25">
      <c r="A48" s="147" t="s">
        <v>118</v>
      </c>
      <c r="B48" s="34" t="s">
        <v>8748</v>
      </c>
      <c r="C48" s="156" t="str">
        <f>VLOOKUP(B48,Concepts!C:Q,14,0)</f>
        <v>Other fixed assets</v>
      </c>
      <c r="D48" s="93" t="str">
        <f>VLOOKUP(B48,Concepts!C:Q,15,0)</f>
        <v>Aset tetap lain</v>
      </c>
      <c r="E48" s="63" t="s">
        <v>15171</v>
      </c>
      <c r="F48" s="63" t="s">
        <v>15508</v>
      </c>
      <c r="G48" s="24"/>
      <c r="H48" s="172"/>
    </row>
    <row r="49" spans="1:8" x14ac:dyDescent="0.25">
      <c r="A49" s="147" t="s">
        <v>118</v>
      </c>
      <c r="B49" s="34" t="s">
        <v>8743</v>
      </c>
      <c r="C49" s="156" t="str">
        <f>VLOOKUP(B49,Concepts!C:Q,14,0)</f>
        <v>Fixed assets</v>
      </c>
      <c r="D49" s="93" t="str">
        <f>VLOOKUP(B49,Concepts!C:Q,15,0)</f>
        <v>Aset tetap</v>
      </c>
      <c r="E49" s="63" t="s">
        <v>15172</v>
      </c>
      <c r="F49" s="63" t="s">
        <v>15509</v>
      </c>
      <c r="G49" s="24"/>
      <c r="H49" s="172"/>
    </row>
    <row r="50" spans="1:8" x14ac:dyDescent="0.25">
      <c r="A50" s="147" t="s">
        <v>118</v>
      </c>
      <c r="B50" s="26" t="s">
        <v>8733</v>
      </c>
      <c r="C50" s="155" t="str">
        <f>VLOOKUP(B50,Concepts!C:Q,14,0)</f>
        <v>Investments</v>
      </c>
      <c r="D50" s="93" t="str">
        <f>VLOOKUP(B50,Concepts!C:Q,15,0)</f>
        <v>Pelaburan</v>
      </c>
      <c r="E50" s="63" t="s">
        <v>15173</v>
      </c>
      <c r="F50" s="63" t="s">
        <v>15510</v>
      </c>
      <c r="G50" s="24"/>
      <c r="H50" s="172"/>
    </row>
    <row r="51" spans="1:8" x14ac:dyDescent="0.25">
      <c r="A51" s="147" t="s">
        <v>118</v>
      </c>
      <c r="B51" s="26" t="s">
        <v>8729</v>
      </c>
      <c r="C51" s="155" t="str">
        <f>VLOOKUP(B51,Concepts!C:Q,14,0)</f>
        <v>Current assets [abstract]</v>
      </c>
      <c r="D51" s="93" t="str">
        <f>VLOOKUP(B51,Concepts!C:Q,15,0)</f>
        <v>Aset semasa [abstrak]</v>
      </c>
      <c r="E51" s="520" t="s">
        <v>15174</v>
      </c>
      <c r="F51" s="63" t="s">
        <v>15511</v>
      </c>
      <c r="G51" s="24"/>
      <c r="H51" s="172"/>
    </row>
    <row r="52" spans="1:8" x14ac:dyDescent="0.25">
      <c r="A52" s="147" t="s">
        <v>118</v>
      </c>
      <c r="B52" s="34" t="s">
        <v>8724</v>
      </c>
      <c r="C52" s="156" t="str">
        <f>VLOOKUP(B52,Concepts!C:Q,14,0)</f>
        <v>Stock</v>
      </c>
      <c r="D52" s="93" t="str">
        <f>VLOOKUP(B52,Concepts!C:Q,15,0)</f>
        <v>Stok</v>
      </c>
      <c r="E52" s="63" t="s">
        <v>15175</v>
      </c>
      <c r="F52" s="63" t="s">
        <v>15512</v>
      </c>
      <c r="G52" s="24"/>
      <c r="H52" s="172"/>
    </row>
    <row r="53" spans="1:8" x14ac:dyDescent="0.25">
      <c r="A53" s="147" t="s">
        <v>118</v>
      </c>
      <c r="B53" s="34" t="s">
        <v>8720</v>
      </c>
      <c r="C53" s="156" t="str">
        <f>VLOOKUP(B53,Concepts!C:Q,14,0)</f>
        <v>Trade debtors</v>
      </c>
      <c r="D53" s="93" t="str">
        <f>VLOOKUP(B53,Concepts!C:Q,15,0)</f>
        <v>Penghutang dagangan</v>
      </c>
      <c r="E53" s="63" t="s">
        <v>15176</v>
      </c>
      <c r="F53" s="63" t="s">
        <v>15513</v>
      </c>
      <c r="G53" s="24"/>
      <c r="H53" s="172"/>
    </row>
    <row r="54" spans="1:8" x14ac:dyDescent="0.25">
      <c r="A54" s="147" t="s">
        <v>118</v>
      </c>
      <c r="B54" s="34" t="s">
        <v>15433</v>
      </c>
      <c r="C54" s="156" t="str">
        <f>VLOOKUP(B54,Concepts!C:Q,14,0)</f>
        <v>Sundry debtors</v>
      </c>
      <c r="D54" s="93" t="str">
        <f>VLOOKUP(B54,Concepts!C:Q,15,0)</f>
        <v>Lain penghutang</v>
      </c>
      <c r="E54" s="63" t="s">
        <v>15177</v>
      </c>
      <c r="F54" s="63" t="s">
        <v>15514</v>
      </c>
      <c r="G54" s="24"/>
      <c r="H54" s="172"/>
    </row>
    <row r="55" spans="1:8" x14ac:dyDescent="0.25">
      <c r="A55" s="147" t="s">
        <v>118</v>
      </c>
      <c r="B55" s="34" t="s">
        <v>8712</v>
      </c>
      <c r="C55" s="156" t="str">
        <f>VLOOKUP(B55,Concepts!C:Q,14,0)</f>
        <v>Cash in hand</v>
      </c>
      <c r="D55" s="93" t="str">
        <f>VLOOKUP(B55,Concepts!C:Q,15,0)</f>
        <v>Baki tunai</v>
      </c>
      <c r="E55" s="63" t="s">
        <v>15178</v>
      </c>
      <c r="F55" s="63" t="s">
        <v>15515</v>
      </c>
      <c r="G55" s="24"/>
      <c r="H55" s="172"/>
    </row>
    <row r="56" spans="1:8" x14ac:dyDescent="0.25">
      <c r="A56" s="147" t="s">
        <v>118</v>
      </c>
      <c r="B56" s="34" t="s">
        <v>8707</v>
      </c>
      <c r="C56" s="156" t="str">
        <f>VLOOKUP(B56,Concepts!C:Q,14,0)</f>
        <v>Cash at bank</v>
      </c>
      <c r="D56" s="93" t="str">
        <f>VLOOKUP(B56,Concepts!C:Q,15,0)</f>
        <v>Baki dalam bank</v>
      </c>
      <c r="E56" s="63" t="s">
        <v>15179</v>
      </c>
      <c r="F56" s="63" t="s">
        <v>15516</v>
      </c>
      <c r="G56" s="24"/>
      <c r="H56" s="172"/>
    </row>
    <row r="57" spans="1:8" x14ac:dyDescent="0.25">
      <c r="A57" s="147" t="s">
        <v>118</v>
      </c>
      <c r="B57" s="34" t="s">
        <v>8702</v>
      </c>
      <c r="C57" s="156" t="str">
        <f>VLOOKUP(B57,Concepts!C:Q,14,0)</f>
        <v>Other current assets</v>
      </c>
      <c r="D57" s="93" t="str">
        <f>VLOOKUP(B57,Concepts!C:Q,15,0)</f>
        <v>Aset semasa lain</v>
      </c>
      <c r="E57" s="63" t="s">
        <v>15180</v>
      </c>
      <c r="F57" s="63" t="s">
        <v>15517</v>
      </c>
      <c r="G57" s="24"/>
      <c r="H57" s="172"/>
    </row>
    <row r="58" spans="1:8" x14ac:dyDescent="0.25">
      <c r="A58" s="147" t="s">
        <v>118</v>
      </c>
      <c r="B58" s="34" t="s">
        <v>8697</v>
      </c>
      <c r="C58" s="156" t="str">
        <f>VLOOKUP(B58,Concepts!C:Q,14,0)</f>
        <v>Current assets</v>
      </c>
      <c r="D58" s="93" t="str">
        <f>VLOOKUP(B58,Concepts!C:Q,15,0)</f>
        <v>Aset semasa</v>
      </c>
      <c r="E58" s="63" t="s">
        <v>15181</v>
      </c>
      <c r="F58" s="63" t="s">
        <v>15518</v>
      </c>
      <c r="G58" s="24"/>
      <c r="H58" s="172"/>
    </row>
    <row r="59" spans="1:8" x14ac:dyDescent="0.25">
      <c r="A59" s="147" t="s">
        <v>118</v>
      </c>
      <c r="B59" s="26" t="s">
        <v>8692</v>
      </c>
      <c r="C59" s="155" t="str">
        <f>VLOOKUP(B59,Concepts!C:Q,14,0)</f>
        <v>Current assets add Fixed assets add Investments</v>
      </c>
      <c r="D59" s="93" t="str">
        <f>VLOOKUP(B59,Concepts!C:Q,15,0)</f>
        <v>Aset semasa menambah Aset tetap menambah Investments</v>
      </c>
      <c r="E59" s="63" t="s">
        <v>15182</v>
      </c>
      <c r="F59" s="63" t="s">
        <v>15519</v>
      </c>
      <c r="G59" s="24"/>
      <c r="H59" s="172"/>
    </row>
    <row r="60" spans="1:8" x14ac:dyDescent="0.25">
      <c r="A60" s="147" t="s">
        <v>118</v>
      </c>
      <c r="B60" s="26" t="s">
        <v>8689</v>
      </c>
      <c r="C60" s="155" t="str">
        <f>VLOOKUP(B60,Concepts!C:Q,14,0)</f>
        <v>Liabilities [abstract]</v>
      </c>
      <c r="D60" s="93" t="str">
        <f>VLOOKUP(B60,Concepts!C:Q,15,0)</f>
        <v>Tanggungan [abstrak]</v>
      </c>
      <c r="E60" s="520" t="s">
        <v>15183</v>
      </c>
      <c r="F60" s="63" t="s">
        <v>15114</v>
      </c>
      <c r="G60" s="24"/>
      <c r="H60" s="172"/>
    </row>
    <row r="61" spans="1:8" x14ac:dyDescent="0.25">
      <c r="A61" s="147" t="s">
        <v>118</v>
      </c>
      <c r="B61" s="518" t="s">
        <v>15436</v>
      </c>
      <c r="C61" s="519" t="str">
        <f>VLOOKUP(B61,Concepts!C:Q,14,0)</f>
        <v>Loans and overdrafts</v>
      </c>
      <c r="D61" s="93" t="str">
        <f>VLOOKUP(B61,Concepts!C:Q,15,0)</f>
        <v>Pinjaman dan overdraf</v>
      </c>
      <c r="E61" s="63" t="s">
        <v>15184</v>
      </c>
      <c r="F61" s="63" t="s">
        <v>15520</v>
      </c>
      <c r="G61" s="24"/>
      <c r="H61" s="172"/>
    </row>
    <row r="62" spans="1:8" x14ac:dyDescent="0.25">
      <c r="A62" s="147" t="s">
        <v>118</v>
      </c>
      <c r="B62" s="34" t="s">
        <v>8684</v>
      </c>
      <c r="C62" s="156" t="str">
        <f>VLOOKUP(B62,Concepts!C:Q,14,0)</f>
        <v>Trade creditors</v>
      </c>
      <c r="D62" s="93" t="str">
        <f>VLOOKUP(B62,Concepts!C:Q,15,0)</f>
        <v>Pemiutang dagangan</v>
      </c>
      <c r="E62" s="63" t="s">
        <v>15185</v>
      </c>
      <c r="F62" s="63" t="s">
        <v>15521</v>
      </c>
      <c r="G62" s="24"/>
      <c r="H62" s="172"/>
    </row>
    <row r="63" spans="1:8" x14ac:dyDescent="0.25">
      <c r="A63" s="147" t="s">
        <v>118</v>
      </c>
      <c r="B63" s="34" t="s">
        <v>15439</v>
      </c>
      <c r="C63" s="156" t="str">
        <f>VLOOKUP(B63,Concepts!C:Q,14,0)</f>
        <v>Sundry creditors</v>
      </c>
      <c r="D63" s="93" t="str">
        <f>VLOOKUP(B63,Concepts!C:Q,15,0)</f>
        <v>Pemiutang lain</v>
      </c>
      <c r="E63" s="63" t="s">
        <v>15186</v>
      </c>
      <c r="F63" s="63" t="s">
        <v>15522</v>
      </c>
      <c r="G63" s="24"/>
      <c r="H63" s="172"/>
    </row>
    <row r="64" spans="1:8" x14ac:dyDescent="0.25">
      <c r="A64" s="147" t="s">
        <v>118</v>
      </c>
      <c r="B64" s="34" t="s">
        <v>8671</v>
      </c>
      <c r="C64" s="156" t="str">
        <f>VLOOKUP(B64,Concepts!C:Q,14,0)</f>
        <v>Liabilities</v>
      </c>
      <c r="D64" s="93" t="str">
        <f>VLOOKUP(B64,Concepts!C:Q,15,0)</f>
        <v>Liabiliti</v>
      </c>
      <c r="E64" s="63" t="s">
        <v>15187</v>
      </c>
      <c r="F64" s="63" t="s">
        <v>15523</v>
      </c>
      <c r="G64" s="24"/>
      <c r="H64" s="172"/>
    </row>
    <row r="65" spans="1:8" x14ac:dyDescent="0.25">
      <c r="A65" s="147" t="s">
        <v>118</v>
      </c>
      <c r="B65" s="26" t="s">
        <v>15443</v>
      </c>
      <c r="C65" s="155" t="str">
        <f>VLOOKUP(B65,Concepts!C:Q,14,0)</f>
        <v>Shareholders' equity [abstract]</v>
      </c>
      <c r="D65" s="93" t="str">
        <f>VLOOKUP(B65,Concepts!C:Q,15,0)</f>
        <v>Ekuiti pemegang saham [abstrak]</v>
      </c>
      <c r="E65" s="520" t="s">
        <v>15188</v>
      </c>
      <c r="F65" s="63" t="s">
        <v>15124</v>
      </c>
      <c r="G65" s="24"/>
      <c r="H65" s="172"/>
    </row>
    <row r="66" spans="1:8" x14ac:dyDescent="0.25">
      <c r="A66" s="147" t="s">
        <v>118</v>
      </c>
      <c r="B66" s="34" t="s">
        <v>15472</v>
      </c>
      <c r="C66" s="156" t="str">
        <f>VLOOKUP(B66,Concepts!C:Q,14,0)</f>
        <v>Capital account</v>
      </c>
      <c r="D66" s="93" t="str">
        <f>VLOOKUP(B66,Concepts!C:Q,15,0)</f>
        <v>Akaun modal</v>
      </c>
      <c r="E66" s="63" t="s">
        <v>15189</v>
      </c>
      <c r="F66" s="63" t="s">
        <v>15524</v>
      </c>
      <c r="G66" s="24"/>
      <c r="H66" s="172"/>
    </row>
    <row r="67" spans="1:8" x14ac:dyDescent="0.25">
      <c r="A67" s="147" t="s">
        <v>118</v>
      </c>
      <c r="B67" s="34" t="s">
        <v>357</v>
      </c>
      <c r="C67" s="156" t="str">
        <f>VLOOKUP(B67,Concepts!C:Q,14,0)</f>
        <v>Balance brought forward</v>
      </c>
      <c r="D67" s="93" t="str">
        <f>VLOOKUP(B67,Concepts!C:Q,15,0)</f>
        <v>Baki bawa hadapan</v>
      </c>
      <c r="E67" s="63" t="s">
        <v>15190</v>
      </c>
      <c r="F67" s="63" t="s">
        <v>15525</v>
      </c>
      <c r="G67" s="24"/>
      <c r="H67" s="172"/>
    </row>
    <row r="68" spans="1:8" x14ac:dyDescent="0.25">
      <c r="A68" s="147" t="s">
        <v>118</v>
      </c>
      <c r="B68" s="34" t="s">
        <v>15473</v>
      </c>
      <c r="C68" s="156" t="str">
        <f>VLOOKUP(B68,Concepts!C:Q,14,0)</f>
        <v>Profit or loss</v>
      </c>
      <c r="D68" s="93" t="str">
        <f>VLOOKUP(B68,Concepts!C:Q,15,0)</f>
        <v>Keuntungan atau kerugian</v>
      </c>
      <c r="E68" s="63" t="s">
        <v>15191</v>
      </c>
      <c r="F68" s="63" t="s">
        <v>15526</v>
      </c>
      <c r="G68" s="24"/>
      <c r="H68" s="172"/>
    </row>
    <row r="69" spans="1:8" x14ac:dyDescent="0.25">
      <c r="A69" s="147" t="s">
        <v>118</v>
      </c>
      <c r="B69" s="34" t="s">
        <v>15626</v>
      </c>
      <c r="C69" s="156" t="str">
        <f>VLOOKUP(B69,Concepts!C:Q,14,0)</f>
        <v>Net advance or drawing</v>
      </c>
      <c r="D69" s="93" t="str">
        <f>VLOOKUP(B69,Concepts!C:Q,15,0)</f>
        <v>Terlebih dahulu bersih atau lukisan</v>
      </c>
      <c r="E69" s="63" t="s">
        <v>15192</v>
      </c>
      <c r="F69" s="63" t="s">
        <v>15527</v>
      </c>
      <c r="G69" s="24"/>
      <c r="H69" s="172"/>
    </row>
    <row r="70" spans="1:8" x14ac:dyDescent="0.25">
      <c r="A70" s="93" t="s">
        <v>118</v>
      </c>
      <c r="B70" s="34" t="s">
        <v>360</v>
      </c>
      <c r="C70" s="34" t="str">
        <f>VLOOKUP(B70,Concepts!C:Q,14,0)</f>
        <v>Balance carried forward</v>
      </c>
      <c r="D70" s="93" t="str">
        <f>VLOOKUP(B70,Concepts!C:Q,15,0)</f>
        <v>Baki hantar hadapan</v>
      </c>
      <c r="E70" s="63" t="s">
        <v>15193</v>
      </c>
      <c r="F70" s="63" t="s">
        <v>15528</v>
      </c>
      <c r="G70" s="24"/>
      <c r="H70" s="172"/>
    </row>
  </sheetData>
  <hyperlinks>
    <hyperlink ref="B3" r:id="rId1" display="http://www.hasil.gov.my/role/b/hk-1.2A"/>
    <hyperlink ref="A1" location="Overview!A1" display="[back]"/>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tabColor rgb="FF92D050"/>
  </sheetPr>
  <dimension ref="A1:H68"/>
  <sheetViews>
    <sheetView zoomScaleNormal="100" workbookViewId="0">
      <selection activeCell="B1" sqref="B1"/>
    </sheetView>
  </sheetViews>
  <sheetFormatPr defaultColWidth="9.140625" defaultRowHeight="15" x14ac:dyDescent="0.25"/>
  <cols>
    <col min="1" max="1" width="12.5703125" style="141" bestFit="1" customWidth="1"/>
    <col min="2" max="2" width="51.140625" style="141" customWidth="1"/>
    <col min="3" max="4" width="45.140625" style="141" customWidth="1"/>
    <col min="5" max="6" width="45.140625" style="145" customWidth="1"/>
    <col min="7" max="8" width="45.140625" style="141"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15644</v>
      </c>
    </row>
    <row r="3" spans="1:8" x14ac:dyDescent="0.25">
      <c r="A3" s="142" t="s">
        <v>122</v>
      </c>
      <c r="B3" s="143" t="str">
        <f>CONCATENATE("http://www.hasil.gov.my/role/",B2)</f>
        <v>http://www.hasil.gov.my/role/phk-fip</v>
      </c>
      <c r="C3" s="144"/>
      <c r="D3" s="144"/>
    </row>
    <row r="4" spans="1:8" x14ac:dyDescent="0.25">
      <c r="A4" s="142" t="s">
        <v>123</v>
      </c>
      <c r="B4" s="143" t="s">
        <v>15824</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15530</v>
      </c>
      <c r="C6" s="93" t="str">
        <f>VLOOKUP(B6,Concepts!C:Q,14,0)</f>
        <v>HK-FIP [abstract]</v>
      </c>
      <c r="D6" s="93" t="str">
        <f>VLOOKUP(B6,Concepts!C:Q,15,0)</f>
        <v>HK-FIP [abstrak]</v>
      </c>
      <c r="E6" s="147"/>
      <c r="F6" s="147"/>
      <c r="G6" s="148"/>
      <c r="H6" s="148"/>
    </row>
    <row r="7" spans="1:8" x14ac:dyDescent="0.25">
      <c r="A7" s="93" t="s">
        <v>118</v>
      </c>
      <c r="B7" s="149" t="s">
        <v>15531</v>
      </c>
      <c r="C7" s="149" t="str">
        <f>VLOOKUP(B7,Concepts!C:Q,14,0)</f>
        <v>Financial information: Form P [abstract]</v>
      </c>
      <c r="D7" s="93" t="str">
        <f>VLOOKUP(B7,Concepts!C:Q,15,0)</f>
        <v>Maklumat kewangan Borang P [abstrak]</v>
      </c>
      <c r="E7" s="107"/>
      <c r="F7" s="107"/>
      <c r="G7" s="102"/>
      <c r="H7" s="102"/>
    </row>
    <row r="8" spans="1:8" x14ac:dyDescent="0.25">
      <c r="A8" s="147" t="s">
        <v>118</v>
      </c>
      <c r="B8" s="150" t="s">
        <v>15542</v>
      </c>
      <c r="C8" s="150" t="str">
        <f>VLOOKUP(B8,Concepts!C:Q,14,0)</f>
        <v>Financial particulars (main business) [abstract]</v>
      </c>
      <c r="D8" s="93" t="str">
        <f>VLOOKUP(B8,Concepts!C:Q,15,0)</f>
        <v>Butir-butir kewangan (perniagaan utama) [abstrak]</v>
      </c>
      <c r="E8" s="63" t="s">
        <v>15194</v>
      </c>
      <c r="F8" s="63" t="s">
        <v>15195</v>
      </c>
      <c r="G8" s="172"/>
      <c r="H8" s="172"/>
    </row>
    <row r="9" spans="1:8" x14ac:dyDescent="0.25">
      <c r="A9" s="147" t="s">
        <v>118</v>
      </c>
      <c r="B9" s="151" t="s">
        <v>15543</v>
      </c>
      <c r="C9" s="151" t="str">
        <f>VLOOKUP(B9,Concepts!C:Q,14,0)</f>
        <v>Financial particulars (main business) [table]</v>
      </c>
      <c r="D9" s="93" t="str">
        <f>VLOOKUP(B9,Concepts!C:Q,15,0)</f>
        <v>Butir-butir kewangan (perniagaan utama) [jadual]</v>
      </c>
      <c r="E9" s="63"/>
      <c r="F9" s="63"/>
      <c r="G9" s="172"/>
      <c r="H9" s="172"/>
    </row>
    <row r="10" spans="1:8" x14ac:dyDescent="0.25">
      <c r="A10" s="147" t="s">
        <v>118</v>
      </c>
      <c r="B10" s="26" t="s">
        <v>15460</v>
      </c>
      <c r="C10" s="26" t="str">
        <f>VLOOKUP(B10,Concepts!C:Q,14,0)</f>
        <v>Type of financial information [axis]</v>
      </c>
      <c r="D10" s="93" t="str">
        <f>VLOOKUP(B10,Concepts!C:Q,15,0)</f>
        <v>Jenis maklumat kewangan [paksi]</v>
      </c>
      <c r="E10" s="63"/>
      <c r="F10" s="63"/>
      <c r="G10" s="172"/>
      <c r="H10" s="172"/>
    </row>
    <row r="11" spans="1:8" x14ac:dyDescent="0.25">
      <c r="A11" s="147" t="s">
        <v>118</v>
      </c>
      <c r="B11" s="34" t="s">
        <v>15534</v>
      </c>
      <c r="C11" s="34" t="str">
        <f>VLOOKUP(B11,Concepts!C:Q,14,0)</f>
        <v>Financial information: Form P [member]</v>
      </c>
      <c r="D11" s="93" t="str">
        <f>VLOOKUP(B11,Concepts!C:Q,15,0)</f>
        <v>Maklumat kewangan Borang P [ahli]</v>
      </c>
      <c r="E11" s="63"/>
      <c r="F11" s="63"/>
      <c r="G11" s="172"/>
      <c r="H11" s="172"/>
    </row>
    <row r="12" spans="1:8" x14ac:dyDescent="0.25">
      <c r="A12" s="147" t="s">
        <v>118</v>
      </c>
      <c r="B12" s="151" t="s">
        <v>15544</v>
      </c>
      <c r="C12" s="151" t="str">
        <f>VLOOKUP(B12,Concepts!C:Q,14,0)</f>
        <v>Financial particulars (main business) [line items]</v>
      </c>
      <c r="D12" s="93" t="str">
        <f>VLOOKUP(B12,Concepts!C:Q,15,0)</f>
        <v>Butir-butir kewangan (perniagaan utama) [butiran]</v>
      </c>
      <c r="E12" s="63"/>
      <c r="F12" s="63"/>
      <c r="G12" s="172"/>
      <c r="H12" s="172"/>
    </row>
    <row r="13" spans="1:8" x14ac:dyDescent="0.25">
      <c r="A13" s="147" t="s">
        <v>118</v>
      </c>
      <c r="B13" s="26" t="s">
        <v>8858</v>
      </c>
      <c r="C13" s="26" t="str">
        <f>VLOOKUP(B13,Concepts!C:Q,14,0)</f>
        <v>Business income [abstract]</v>
      </c>
      <c r="D13" s="93" t="str">
        <f>VLOOKUP(B13,Concepts!C:Q,15,0)</f>
        <v>Pendapatan perniagaan [abstrak]</v>
      </c>
      <c r="E13" s="63" t="s">
        <v>15196</v>
      </c>
      <c r="F13" s="63" t="s">
        <v>15197</v>
      </c>
      <c r="G13" s="172"/>
      <c r="H13" s="172"/>
    </row>
    <row r="14" spans="1:8" x14ac:dyDescent="0.25">
      <c r="A14" s="147" t="s">
        <v>164</v>
      </c>
      <c r="B14" s="34" t="s">
        <v>14045</v>
      </c>
      <c r="C14" s="34" t="str">
        <f>VLOOKUP(B14,Concepts!C:Q,14,0)</f>
        <v>Business code</v>
      </c>
      <c r="D14" s="93" t="str">
        <f>VLOOKUP(B14,Concepts!C:Q,15,0)</f>
        <v>Kod perniagaan</v>
      </c>
      <c r="E14" s="63" t="s">
        <v>15198</v>
      </c>
      <c r="F14" s="63" t="s">
        <v>15199</v>
      </c>
      <c r="G14" s="172"/>
      <c r="H14" s="172"/>
    </row>
    <row r="15" spans="1:8" x14ac:dyDescent="0.25">
      <c r="A15" s="147" t="s">
        <v>118</v>
      </c>
      <c r="B15" s="34" t="s">
        <v>8849</v>
      </c>
      <c r="C15" s="34" t="str">
        <f>VLOOKUP(B15,Concepts!C:Q,14,0)</f>
        <v>Sales or turnover</v>
      </c>
      <c r="D15" s="93" t="str">
        <f>VLOOKUP(B15,Concepts!C:Q,15,0)</f>
        <v>Jualan atau perolehan</v>
      </c>
      <c r="E15" s="63" t="s">
        <v>15200</v>
      </c>
      <c r="F15" s="63" t="s">
        <v>15201</v>
      </c>
      <c r="G15" s="172"/>
      <c r="H15" s="172"/>
    </row>
    <row r="16" spans="1:8" x14ac:dyDescent="0.25">
      <c r="A16" s="147" t="s">
        <v>118</v>
      </c>
      <c r="B16" s="26" t="s">
        <v>8844</v>
      </c>
      <c r="C16" s="26" t="str">
        <f>VLOOKUP(B16,Concepts!C:Q,14,0)</f>
        <v>Opening stock</v>
      </c>
      <c r="D16" s="93" t="str">
        <f>VLOOKUP(B16,Concepts!C:Q,15,0)</f>
        <v>Stok awal</v>
      </c>
      <c r="E16" s="63" t="s">
        <v>15532</v>
      </c>
      <c r="F16" s="63" t="s">
        <v>15533</v>
      </c>
      <c r="G16" s="172"/>
      <c r="H16" s="63"/>
    </row>
    <row r="17" spans="1:8" x14ac:dyDescent="0.25">
      <c r="A17" s="147" t="s">
        <v>118</v>
      </c>
      <c r="B17" s="26" t="s">
        <v>8839</v>
      </c>
      <c r="C17" s="26" t="str">
        <f>VLOOKUP(B17,Concepts!C:Q,14,0)</f>
        <v>Purchases and cost of production</v>
      </c>
      <c r="D17" s="93" t="str">
        <f>VLOOKUP(B17,Concepts!C:Q,15,0)</f>
        <v>Belian dan kos pengeluaran</v>
      </c>
      <c r="E17" s="63" t="s">
        <v>15202</v>
      </c>
      <c r="F17" s="63" t="s">
        <v>15203</v>
      </c>
      <c r="G17" s="172"/>
      <c r="H17" s="63"/>
    </row>
    <row r="18" spans="1:8" x14ac:dyDescent="0.25">
      <c r="A18" s="147" t="s">
        <v>118</v>
      </c>
      <c r="B18" s="26" t="s">
        <v>8834</v>
      </c>
      <c r="C18" s="26" t="str">
        <f>VLOOKUP(B18,Concepts!C:Q,14,0)</f>
        <v>Closing stock</v>
      </c>
      <c r="D18" s="93" t="str">
        <f>VLOOKUP(B18,Concepts!C:Q,15,0)</f>
        <v>Stok akhir</v>
      </c>
      <c r="E18" s="63" t="s">
        <v>15204</v>
      </c>
      <c r="F18" s="63" t="s">
        <v>15205</v>
      </c>
      <c r="G18" s="172"/>
      <c r="H18" s="63"/>
    </row>
    <row r="19" spans="1:8" x14ac:dyDescent="0.25">
      <c r="A19" s="147" t="s">
        <v>118</v>
      </c>
      <c r="B19" s="26" t="s">
        <v>8829</v>
      </c>
      <c r="C19" s="26" t="str">
        <f>VLOOKUP(B19,Concepts!C:Q,14,0)</f>
        <v>Cost of sales</v>
      </c>
      <c r="D19" s="93" t="str">
        <f>VLOOKUP(B19,Concepts!C:Q,15,0)</f>
        <v>Kos jualan</v>
      </c>
      <c r="E19" s="63" t="s">
        <v>15206</v>
      </c>
      <c r="F19" s="63" t="s">
        <v>15207</v>
      </c>
      <c r="G19" s="172"/>
      <c r="H19" s="63"/>
    </row>
    <row r="20" spans="1:8" x14ac:dyDescent="0.25">
      <c r="A20" s="147" t="s">
        <v>118</v>
      </c>
      <c r="B20" s="26" t="s">
        <v>8825</v>
      </c>
      <c r="C20" s="26" t="str">
        <f>VLOOKUP(B20,Concepts!C:Q,14,0)</f>
        <v>Gross profit / loss</v>
      </c>
      <c r="D20" s="93" t="str">
        <f>VLOOKUP(B20,Concepts!C:Q,15,0)</f>
        <v>Untung / rugi kasar</v>
      </c>
      <c r="E20" s="63" t="s">
        <v>15208</v>
      </c>
      <c r="F20" s="63" t="s">
        <v>15209</v>
      </c>
      <c r="G20" s="172"/>
      <c r="H20" s="63"/>
    </row>
    <row r="21" spans="1:8" x14ac:dyDescent="0.25">
      <c r="A21" s="147" t="s">
        <v>118</v>
      </c>
      <c r="B21" s="26" t="s">
        <v>15469</v>
      </c>
      <c r="C21" s="26" t="str">
        <f>VLOOKUP(B21,Concepts!C:Q,14,0)</f>
        <v>Income [abstract]</v>
      </c>
      <c r="D21" s="93" t="str">
        <f>VLOOKUP(B21,Concepts!C:Q,15,0)</f>
        <v>Pendapatan [abstrak]</v>
      </c>
      <c r="E21" s="63" t="s">
        <v>15041</v>
      </c>
      <c r="F21" s="63" t="s">
        <v>15042</v>
      </c>
      <c r="G21" s="172"/>
      <c r="H21" s="63"/>
    </row>
    <row r="22" spans="1:8" x14ac:dyDescent="0.25">
      <c r="A22" s="147" t="s">
        <v>118</v>
      </c>
      <c r="B22" s="34" t="s">
        <v>8821</v>
      </c>
      <c r="C22" s="34" t="str">
        <f>VLOOKUP(B22,Concepts!C:Q,14,0)</f>
        <v>Other business income</v>
      </c>
      <c r="D22" s="93" t="str">
        <f>VLOOKUP(B22,Concepts!C:Q,15,0)</f>
        <v>Pendapatan perniagaan lain</v>
      </c>
      <c r="E22" s="63" t="s">
        <v>15210</v>
      </c>
      <c r="F22" s="63" t="s">
        <v>15211</v>
      </c>
      <c r="G22" s="172"/>
      <c r="H22" s="63"/>
    </row>
    <row r="23" spans="1:8" x14ac:dyDescent="0.25">
      <c r="A23" s="147" t="s">
        <v>118</v>
      </c>
      <c r="B23" s="34" t="s">
        <v>4424</v>
      </c>
      <c r="C23" s="34" t="str">
        <f>VLOOKUP(B23,Concepts!C:Q,14,0)</f>
        <v>Dividend income</v>
      </c>
      <c r="D23" s="93" t="str">
        <f>VLOOKUP(B23,Concepts!C:Q,15,0)</f>
        <v>Pendapatan dividen</v>
      </c>
      <c r="E23" s="63" t="s">
        <v>15212</v>
      </c>
      <c r="F23" s="63" t="s">
        <v>15213</v>
      </c>
      <c r="G23" s="172"/>
      <c r="H23" s="63"/>
    </row>
    <row r="24" spans="1:8" x14ac:dyDescent="0.25">
      <c r="A24" s="147" t="s">
        <v>118</v>
      </c>
      <c r="B24" s="34" t="s">
        <v>4409</v>
      </c>
      <c r="C24" s="34" t="str">
        <f>VLOOKUP(B24,Concepts!C:Q,14,0)</f>
        <v>Interest income</v>
      </c>
      <c r="D24" s="93" t="str">
        <f>VLOOKUP(B24,Concepts!C:Q,15,0)</f>
        <v>Pendapatan faedah</v>
      </c>
      <c r="E24" s="63" t="s">
        <v>15214</v>
      </c>
      <c r="F24" s="63" t="s">
        <v>15215</v>
      </c>
      <c r="G24" s="172"/>
      <c r="H24" s="63"/>
    </row>
    <row r="25" spans="1:8" x14ac:dyDescent="0.25">
      <c r="A25" s="147" t="s">
        <v>118</v>
      </c>
      <c r="B25" s="34" t="s">
        <v>4419</v>
      </c>
      <c r="C25" s="34" t="str">
        <f>VLOOKUP(B25,Concepts!C:Q,14,0)</f>
        <v>Rental income</v>
      </c>
      <c r="D25" s="93" t="str">
        <f>VLOOKUP(B25,Concepts!C:Q,15,0)</f>
        <v>Pendapatan sewa</v>
      </c>
      <c r="E25" s="63" t="s">
        <v>15216</v>
      </c>
      <c r="F25" s="63" t="s">
        <v>15217</v>
      </c>
      <c r="G25" s="172"/>
      <c r="H25" s="63"/>
    </row>
    <row r="26" spans="1:8" x14ac:dyDescent="0.25">
      <c r="A26" s="147" t="s">
        <v>118</v>
      </c>
      <c r="B26" s="34" t="s">
        <v>1609</v>
      </c>
      <c r="C26" s="34" t="str">
        <f>VLOOKUP(B26,Concepts!C:Q,14,0)</f>
        <v>Other income</v>
      </c>
      <c r="D26" s="93" t="str">
        <f>VLOOKUP(B26,Concepts!C:Q,15,0)</f>
        <v>Pendapatan lain</v>
      </c>
      <c r="E26" s="63" t="s">
        <v>15218</v>
      </c>
      <c r="F26" s="63" t="s">
        <v>15219</v>
      </c>
      <c r="G26" s="172"/>
      <c r="H26" s="63"/>
    </row>
    <row r="27" spans="1:8" x14ac:dyDescent="0.25">
      <c r="A27" s="147" t="s">
        <v>118</v>
      </c>
      <c r="B27" s="34" t="s">
        <v>15470</v>
      </c>
      <c r="C27" s="34" t="str">
        <f>VLOOKUP(B27,Concepts!C:Q,14,0)</f>
        <v>Income</v>
      </c>
      <c r="D27" s="93" t="str">
        <f>VLOOKUP(B27,Concepts!C:Q,15,0)</f>
        <v>Pendapatan</v>
      </c>
      <c r="E27" s="63" t="s">
        <v>15220</v>
      </c>
      <c r="F27" s="63" t="s">
        <v>15221</v>
      </c>
      <c r="G27" s="172"/>
      <c r="H27" s="63"/>
    </row>
    <row r="28" spans="1:8" x14ac:dyDescent="0.25">
      <c r="A28" s="147" t="s">
        <v>118</v>
      </c>
      <c r="B28" s="26" t="s">
        <v>8808</v>
      </c>
      <c r="C28" s="26" t="str">
        <f>VLOOKUP(B28,Concepts!C:Q,14,0)</f>
        <v>Expenses [abstract]</v>
      </c>
      <c r="D28" s="93" t="str">
        <f>VLOOKUP(B28,Concepts!C:Q,15,0)</f>
        <v>Perbelanjaan [abstrak]</v>
      </c>
      <c r="E28" s="63" t="s">
        <v>15222</v>
      </c>
      <c r="F28" s="63" t="s">
        <v>15223</v>
      </c>
      <c r="G28" s="172"/>
      <c r="H28" s="63"/>
    </row>
    <row r="29" spans="1:8" x14ac:dyDescent="0.25">
      <c r="A29" s="147" t="s">
        <v>118</v>
      </c>
      <c r="B29" s="34" t="s">
        <v>8805</v>
      </c>
      <c r="C29" s="34" t="str">
        <f>VLOOKUP(B29,Concepts!C:Q,14,0)</f>
        <v>Loan interest</v>
      </c>
      <c r="D29" s="93" t="str">
        <f>VLOOKUP(B29,Concepts!C:Q,15,0)</f>
        <v>Faedah pinjaman</v>
      </c>
      <c r="E29" s="63" t="s">
        <v>15224</v>
      </c>
      <c r="F29" s="63" t="s">
        <v>15225</v>
      </c>
      <c r="G29" s="172"/>
      <c r="H29" s="63"/>
    </row>
    <row r="30" spans="1:8" x14ac:dyDescent="0.25">
      <c r="A30" s="147" t="s">
        <v>118</v>
      </c>
      <c r="B30" s="34" t="s">
        <v>8800</v>
      </c>
      <c r="C30" s="34" t="str">
        <f>VLOOKUP(B30,Concepts!C:Q,14,0)</f>
        <v>Salaries and wages</v>
      </c>
      <c r="D30" s="93" t="str">
        <f>VLOOKUP(B30,Concepts!C:Q,15,0)</f>
        <v>Gaji dan upah</v>
      </c>
      <c r="E30" s="63" t="s">
        <v>15226</v>
      </c>
      <c r="F30" s="63" t="s">
        <v>15227</v>
      </c>
      <c r="G30" s="172"/>
      <c r="H30" s="63"/>
    </row>
    <row r="31" spans="1:8" x14ac:dyDescent="0.25">
      <c r="A31" s="147" t="s">
        <v>118</v>
      </c>
      <c r="B31" s="34" t="s">
        <v>8795</v>
      </c>
      <c r="C31" s="34" t="str">
        <f>VLOOKUP(B31,Concepts!C:Q,14,0)</f>
        <v>Rental</v>
      </c>
      <c r="D31" s="93" t="str">
        <f>VLOOKUP(B31,Concepts!C:Q,15,0)</f>
        <v>Sewa</v>
      </c>
      <c r="E31" s="63" t="s">
        <v>15228</v>
      </c>
      <c r="F31" s="63" t="s">
        <v>15229</v>
      </c>
      <c r="G31" s="172"/>
      <c r="H31" s="63"/>
    </row>
    <row r="32" spans="1:8" x14ac:dyDescent="0.25">
      <c r="A32" s="147" t="s">
        <v>118</v>
      </c>
      <c r="B32" s="34" t="s">
        <v>15471</v>
      </c>
      <c r="C32" s="34" t="str">
        <f>VLOOKUP(B32,Concepts!C:Q,14,0)</f>
        <v>Contract and subcontracts</v>
      </c>
      <c r="D32" s="93" t="str">
        <f>VLOOKUP(B32,Concepts!C:Q,15,0)</f>
        <v>Kontrak dan subkontrak</v>
      </c>
      <c r="E32" s="63" t="s">
        <v>15230</v>
      </c>
      <c r="F32" s="63" t="s">
        <v>15231</v>
      </c>
      <c r="G32" s="172"/>
      <c r="H32" s="63"/>
    </row>
    <row r="33" spans="1:8" x14ac:dyDescent="0.25">
      <c r="A33" s="147" t="s">
        <v>118</v>
      </c>
      <c r="B33" s="34" t="s">
        <v>12258</v>
      </c>
      <c r="C33" s="34" t="str">
        <f>VLOOKUP(B33,Concepts!C:Q,14,0)</f>
        <v>Commissions</v>
      </c>
      <c r="D33" s="93" t="str">
        <f>VLOOKUP(B33,Concepts!C:Q,15,0)</f>
        <v>Komisen</v>
      </c>
      <c r="E33" s="63" t="s">
        <v>15232</v>
      </c>
      <c r="F33" s="63" t="s">
        <v>15233</v>
      </c>
      <c r="G33" s="172"/>
      <c r="H33" s="63"/>
    </row>
    <row r="34" spans="1:8" x14ac:dyDescent="0.25">
      <c r="A34" s="147" t="s">
        <v>118</v>
      </c>
      <c r="B34" s="34" t="s">
        <v>8791</v>
      </c>
      <c r="C34" s="34" t="str">
        <f>VLOOKUP(B34,Concepts!C:Q,14,0)</f>
        <v>Bad debts</v>
      </c>
      <c r="D34" s="93" t="str">
        <f>VLOOKUP(B34,Concepts!C:Q,15,0)</f>
        <v>Hutang lapuk</v>
      </c>
      <c r="E34" s="63" t="s">
        <v>15234</v>
      </c>
      <c r="F34" s="63" t="s">
        <v>15235</v>
      </c>
      <c r="G34" s="172"/>
      <c r="H34" s="63"/>
    </row>
    <row r="35" spans="1:8" x14ac:dyDescent="0.25">
      <c r="A35" s="147" t="s">
        <v>118</v>
      </c>
      <c r="B35" s="380" t="s">
        <v>9734</v>
      </c>
      <c r="C35" s="380" t="str">
        <f>VLOOKUP(B35,Concepts!C:Q,14,0)</f>
        <v>Travelling and accommodation</v>
      </c>
      <c r="D35" s="93" t="str">
        <f>VLOOKUP(B35,Concepts!C:Q,15,0)</f>
        <v>Perjalanan dan penginapan</v>
      </c>
      <c r="E35" s="63" t="s">
        <v>15236</v>
      </c>
      <c r="F35" s="63" t="s">
        <v>15237</v>
      </c>
      <c r="G35" s="172"/>
      <c r="H35" s="63"/>
    </row>
    <row r="36" spans="1:8" x14ac:dyDescent="0.25">
      <c r="A36" s="147" t="s">
        <v>118</v>
      </c>
      <c r="B36" s="380" t="s">
        <v>3145</v>
      </c>
      <c r="C36" s="380" t="str">
        <f>VLOOKUP(B36,Concepts!C:Q,14,0)</f>
        <v>Maintenance and repairs</v>
      </c>
      <c r="D36" s="93" t="str">
        <f>VLOOKUP(B36,Concepts!C:Q,15,0)</f>
        <v>Penjagaan dan Pembaikan</v>
      </c>
      <c r="E36" s="63" t="s">
        <v>15238</v>
      </c>
      <c r="F36" s="63" t="s">
        <v>15239</v>
      </c>
      <c r="G36" s="172"/>
      <c r="H36" s="63"/>
    </row>
    <row r="37" spans="1:8" x14ac:dyDescent="0.25">
      <c r="A37" s="147" t="s">
        <v>118</v>
      </c>
      <c r="B37" s="380" t="s">
        <v>9731</v>
      </c>
      <c r="C37" s="380" t="str">
        <f>VLOOKUP(B37,Concepts!C:Q,14,0)</f>
        <v>Promotion and advertisement</v>
      </c>
      <c r="D37" s="93" t="str">
        <f>VLOOKUP(B37,Concepts!C:Q,15,0)</f>
        <v>Promosi dan pengiklanan</v>
      </c>
      <c r="E37" s="63" t="s">
        <v>15240</v>
      </c>
      <c r="F37" s="63" t="s">
        <v>15241</v>
      </c>
      <c r="G37" s="172"/>
      <c r="H37" s="63"/>
    </row>
    <row r="38" spans="1:8" x14ac:dyDescent="0.25">
      <c r="A38" s="147" t="s">
        <v>118</v>
      </c>
      <c r="B38" s="34" t="s">
        <v>8786</v>
      </c>
      <c r="C38" s="34" t="str">
        <f>VLOOKUP(B38,Concepts!C:Q,14,0)</f>
        <v>Other expenses</v>
      </c>
      <c r="D38" s="93" t="str">
        <f>VLOOKUP(B38,Concepts!C:Q,15,0)</f>
        <v>Perbelanjaan lain</v>
      </c>
      <c r="E38" s="63" t="s">
        <v>15242</v>
      </c>
      <c r="F38" s="63" t="s">
        <v>15243</v>
      </c>
      <c r="G38" s="172"/>
      <c r="H38" s="63"/>
    </row>
    <row r="39" spans="1:8" x14ac:dyDescent="0.25">
      <c r="A39" s="147" t="s">
        <v>118</v>
      </c>
      <c r="B39" s="34" t="s">
        <v>8781</v>
      </c>
      <c r="C39" s="34" t="str">
        <f>VLOOKUP(B39,Concepts!C:Q,14,0)</f>
        <v>Expenses</v>
      </c>
      <c r="D39" s="93" t="str">
        <f>VLOOKUP(B39,Concepts!C:Q,15,0)</f>
        <v>Perbelanjaan</v>
      </c>
      <c r="E39" s="63" t="s">
        <v>15244</v>
      </c>
      <c r="F39" s="63" t="s">
        <v>15245</v>
      </c>
      <c r="G39" s="172"/>
      <c r="H39" s="63"/>
    </row>
    <row r="40" spans="1:8" x14ac:dyDescent="0.25">
      <c r="A40" s="147" t="s">
        <v>118</v>
      </c>
      <c r="B40" s="26" t="s">
        <v>8778</v>
      </c>
      <c r="C40" s="26" t="str">
        <f>VLOOKUP(B40,Concepts!C:Q,14,0)</f>
        <v>Net profit / loss</v>
      </c>
      <c r="D40" s="93" t="str">
        <f>VLOOKUP(B40,Concepts!C:Q,15,0)</f>
        <v>Untung / rugi bersih</v>
      </c>
      <c r="E40" s="63" t="s">
        <v>15246</v>
      </c>
      <c r="F40" s="63" t="s">
        <v>15247</v>
      </c>
      <c r="G40" s="172"/>
      <c r="H40" s="63"/>
    </row>
    <row r="41" spans="1:8" x14ac:dyDescent="0.25">
      <c r="A41" s="147" t="s">
        <v>118</v>
      </c>
      <c r="B41" s="26" t="s">
        <v>8773</v>
      </c>
      <c r="C41" s="26" t="str">
        <f>VLOOKUP(B41,Concepts!C:Q,14,0)</f>
        <v>Non allowable expenses</v>
      </c>
      <c r="D41" s="93" t="str">
        <f>VLOOKUP(B41,Concepts!C:Q,15,0)</f>
        <v>Perbelanjaan yang tidak dibenarkan</v>
      </c>
      <c r="E41" s="63" t="s">
        <v>15248</v>
      </c>
      <c r="F41" s="63" t="s">
        <v>15249</v>
      </c>
      <c r="G41" s="172"/>
      <c r="H41" s="63"/>
    </row>
    <row r="42" spans="1:8" x14ac:dyDescent="0.25">
      <c r="A42" s="147" t="s">
        <v>118</v>
      </c>
      <c r="B42" s="26" t="s">
        <v>8768</v>
      </c>
      <c r="C42" s="26" t="str">
        <f>VLOOKUP(B42,Concepts!C:Q,14,0)</f>
        <v>Fixed assets [abstract]</v>
      </c>
      <c r="D42" s="93" t="str">
        <f>VLOOKUP(B42,Concepts!C:Q,15,0)</f>
        <v>Aset tetap [abstrak]</v>
      </c>
      <c r="E42" s="63" t="s">
        <v>15250</v>
      </c>
      <c r="F42" s="63" t="s">
        <v>15251</v>
      </c>
      <c r="G42" s="172"/>
      <c r="H42" s="63"/>
    </row>
    <row r="43" spans="1:8" x14ac:dyDescent="0.25">
      <c r="A43" s="147" t="s">
        <v>118</v>
      </c>
      <c r="B43" s="34" t="s">
        <v>8753</v>
      </c>
      <c r="C43" s="34" t="str">
        <f>VLOOKUP(B43,Concepts!C:Q,14,0)</f>
        <v>Land and buildings</v>
      </c>
      <c r="D43" s="93" t="str">
        <f>VLOOKUP(B43,Concepts!C:Q,15,0)</f>
        <v>Tanah dan bangunan</v>
      </c>
      <c r="E43" s="63" t="s">
        <v>15252</v>
      </c>
      <c r="F43" s="63" t="s">
        <v>15253</v>
      </c>
      <c r="G43" s="172"/>
      <c r="H43" s="63"/>
    </row>
    <row r="44" spans="1:8" x14ac:dyDescent="0.25">
      <c r="A44" s="147" t="s">
        <v>118</v>
      </c>
      <c r="B44" s="34" t="s">
        <v>8758</v>
      </c>
      <c r="C44" s="34" t="str">
        <f>VLOOKUP(B44,Concepts!C:Q,14,0)</f>
        <v>Plant and machinery</v>
      </c>
      <c r="D44" s="93" t="str">
        <f>VLOOKUP(B44,Concepts!C:Q,15,0)</f>
        <v>Loji dan jentera</v>
      </c>
      <c r="E44" s="63" t="s">
        <v>15254</v>
      </c>
      <c r="F44" s="63" t="s">
        <v>15255</v>
      </c>
      <c r="G44" s="172"/>
      <c r="H44" s="63"/>
    </row>
    <row r="45" spans="1:8" x14ac:dyDescent="0.25">
      <c r="A45" s="147" t="s">
        <v>118</v>
      </c>
      <c r="B45" s="34" t="s">
        <v>8763</v>
      </c>
      <c r="C45" s="34" t="str">
        <f>VLOOKUP(B45,Concepts!C:Q,14,0)</f>
        <v>Motor vehicles</v>
      </c>
      <c r="D45" s="93" t="str">
        <f>VLOOKUP(B45,Concepts!C:Q,15,0)</f>
        <v>Kenderaan</v>
      </c>
      <c r="E45" s="63" t="s">
        <v>15256</v>
      </c>
      <c r="F45" s="63" t="s">
        <v>15257</v>
      </c>
      <c r="G45" s="172"/>
      <c r="H45" s="63"/>
    </row>
    <row r="46" spans="1:8" x14ac:dyDescent="0.25">
      <c r="A46" s="147" t="s">
        <v>118</v>
      </c>
      <c r="B46" s="34" t="s">
        <v>8748</v>
      </c>
      <c r="C46" s="34" t="str">
        <f>VLOOKUP(B46,Concepts!C:Q,14,0)</f>
        <v>Other fixed assets</v>
      </c>
      <c r="D46" s="93" t="str">
        <f>VLOOKUP(B46,Concepts!C:Q,15,0)</f>
        <v>Aset tetap lain</v>
      </c>
      <c r="E46" s="63" t="s">
        <v>15258</v>
      </c>
      <c r="F46" s="63" t="s">
        <v>15259</v>
      </c>
      <c r="G46" s="172"/>
      <c r="H46" s="63"/>
    </row>
    <row r="47" spans="1:8" x14ac:dyDescent="0.25">
      <c r="A47" s="147" t="s">
        <v>118</v>
      </c>
      <c r="B47" s="34" t="s">
        <v>8743</v>
      </c>
      <c r="C47" s="34" t="str">
        <f>VLOOKUP(B47,Concepts!C:Q,14,0)</f>
        <v>Fixed assets</v>
      </c>
      <c r="D47" s="93" t="str">
        <f>VLOOKUP(B47,Concepts!C:Q,15,0)</f>
        <v>Aset tetap</v>
      </c>
      <c r="E47" s="63" t="s">
        <v>15260</v>
      </c>
      <c r="F47" s="63" t="s">
        <v>15261</v>
      </c>
      <c r="G47" s="172"/>
      <c r="H47" s="63"/>
    </row>
    <row r="48" spans="1:8" x14ac:dyDescent="0.25">
      <c r="A48" s="147" t="s">
        <v>118</v>
      </c>
      <c r="B48" s="26" t="s">
        <v>8733</v>
      </c>
      <c r="C48" s="26" t="str">
        <f>VLOOKUP(B48,Concepts!C:Q,14,0)</f>
        <v>Investments</v>
      </c>
      <c r="D48" s="93" t="str">
        <f>VLOOKUP(B48,Concepts!C:Q,15,0)</f>
        <v>Pelaburan</v>
      </c>
      <c r="E48" s="63" t="s">
        <v>15262</v>
      </c>
      <c r="F48" s="63" t="s">
        <v>15263</v>
      </c>
      <c r="G48" s="172"/>
      <c r="H48" s="63"/>
    </row>
    <row r="49" spans="1:8" x14ac:dyDescent="0.25">
      <c r="A49" s="147" t="s">
        <v>118</v>
      </c>
      <c r="B49" s="26" t="s">
        <v>8729</v>
      </c>
      <c r="C49" s="26" t="str">
        <f>VLOOKUP(B49,Concepts!C:Q,14,0)</f>
        <v>Current assets [abstract]</v>
      </c>
      <c r="D49" s="93" t="str">
        <f>VLOOKUP(B49,Concepts!C:Q,15,0)</f>
        <v>Aset semasa [abstrak]</v>
      </c>
      <c r="E49" s="63" t="s">
        <v>15264</v>
      </c>
      <c r="F49" s="63" t="s">
        <v>15265</v>
      </c>
      <c r="G49" s="172"/>
      <c r="H49" s="63"/>
    </row>
    <row r="50" spans="1:8" x14ac:dyDescent="0.25">
      <c r="A50" s="147" t="s">
        <v>118</v>
      </c>
      <c r="B50" s="34" t="s">
        <v>8724</v>
      </c>
      <c r="C50" s="34" t="str">
        <f>VLOOKUP(B50,Concepts!C:Q,14,0)</f>
        <v>Stock</v>
      </c>
      <c r="D50" s="93" t="str">
        <f>VLOOKUP(B50,Concepts!C:Q,15,0)</f>
        <v>Stok</v>
      </c>
      <c r="E50" s="63" t="s">
        <v>15266</v>
      </c>
      <c r="F50" s="63" t="s">
        <v>15267</v>
      </c>
      <c r="G50" s="172"/>
      <c r="H50" s="63"/>
    </row>
    <row r="51" spans="1:8" x14ac:dyDescent="0.25">
      <c r="A51" s="147" t="s">
        <v>118</v>
      </c>
      <c r="B51" s="34" t="s">
        <v>8720</v>
      </c>
      <c r="C51" s="34" t="str">
        <f>VLOOKUP(B51,Concepts!C:Q,14,0)</f>
        <v>Trade debtors</v>
      </c>
      <c r="D51" s="93" t="str">
        <f>VLOOKUP(B51,Concepts!C:Q,15,0)</f>
        <v>Penghutang dagangan</v>
      </c>
      <c r="E51" s="63" t="s">
        <v>15268</v>
      </c>
      <c r="F51" s="63" t="s">
        <v>15269</v>
      </c>
      <c r="G51" s="172"/>
      <c r="H51" s="63"/>
    </row>
    <row r="52" spans="1:8" x14ac:dyDescent="0.25">
      <c r="A52" s="147" t="s">
        <v>118</v>
      </c>
      <c r="B52" s="34" t="s">
        <v>15433</v>
      </c>
      <c r="C52" s="34" t="str">
        <f>VLOOKUP(B52,Concepts!C:Q,14,0)</f>
        <v>Sundry debtors</v>
      </c>
      <c r="D52" s="93" t="str">
        <f>VLOOKUP(B52,Concepts!C:Q,15,0)</f>
        <v>Lain penghutang</v>
      </c>
      <c r="E52" s="63" t="s">
        <v>15270</v>
      </c>
      <c r="F52" s="63" t="s">
        <v>15271</v>
      </c>
      <c r="G52" s="172"/>
      <c r="H52" s="63"/>
    </row>
    <row r="53" spans="1:8" x14ac:dyDescent="0.25">
      <c r="A53" s="147" t="s">
        <v>118</v>
      </c>
      <c r="B53" s="34" t="s">
        <v>8712</v>
      </c>
      <c r="C53" s="34" t="str">
        <f>VLOOKUP(B53,Concepts!C:Q,14,0)</f>
        <v>Cash in hand</v>
      </c>
      <c r="D53" s="93" t="str">
        <f>VLOOKUP(B53,Concepts!C:Q,15,0)</f>
        <v>Baki tunai</v>
      </c>
      <c r="E53" s="63" t="s">
        <v>15272</v>
      </c>
      <c r="F53" s="63" t="s">
        <v>15273</v>
      </c>
      <c r="G53" s="172"/>
      <c r="H53" s="63"/>
    </row>
    <row r="54" spans="1:8" x14ac:dyDescent="0.25">
      <c r="A54" s="147" t="s">
        <v>118</v>
      </c>
      <c r="B54" s="34" t="s">
        <v>8707</v>
      </c>
      <c r="C54" s="34" t="str">
        <f>VLOOKUP(B54,Concepts!C:Q,14,0)</f>
        <v>Cash at bank</v>
      </c>
      <c r="D54" s="93" t="str">
        <f>VLOOKUP(B54,Concepts!C:Q,15,0)</f>
        <v>Baki dalam bank</v>
      </c>
      <c r="E54" s="63" t="s">
        <v>15274</v>
      </c>
      <c r="F54" s="63" t="s">
        <v>15275</v>
      </c>
      <c r="G54" s="172"/>
      <c r="H54" s="63"/>
    </row>
    <row r="55" spans="1:8" x14ac:dyDescent="0.25">
      <c r="A55" s="147" t="s">
        <v>118</v>
      </c>
      <c r="B55" s="34" t="s">
        <v>8702</v>
      </c>
      <c r="C55" s="34" t="str">
        <f>VLOOKUP(B55,Concepts!C:Q,14,0)</f>
        <v>Other current assets</v>
      </c>
      <c r="D55" s="93" t="str">
        <f>VLOOKUP(B55,Concepts!C:Q,15,0)</f>
        <v>Aset semasa lain</v>
      </c>
      <c r="E55" s="63" t="s">
        <v>15276</v>
      </c>
      <c r="F55" s="63" t="s">
        <v>15277</v>
      </c>
      <c r="G55" s="172"/>
      <c r="H55" s="172"/>
    </row>
    <row r="56" spans="1:8" x14ac:dyDescent="0.25">
      <c r="A56" s="147" t="s">
        <v>118</v>
      </c>
      <c r="B56" s="34" t="s">
        <v>8697</v>
      </c>
      <c r="C56" s="34" t="str">
        <f>VLOOKUP(B56,Concepts!C:Q,14,0)</f>
        <v>Current assets</v>
      </c>
      <c r="D56" s="93" t="str">
        <f>VLOOKUP(B56,Concepts!C:Q,15,0)</f>
        <v>Aset semasa</v>
      </c>
      <c r="E56" s="63" t="s">
        <v>15278</v>
      </c>
      <c r="F56" s="63" t="s">
        <v>15279</v>
      </c>
      <c r="G56" s="172"/>
      <c r="H56" s="172"/>
    </row>
    <row r="57" spans="1:8" x14ac:dyDescent="0.25">
      <c r="A57" s="147" t="s">
        <v>118</v>
      </c>
      <c r="B57" s="26" t="s">
        <v>8692</v>
      </c>
      <c r="C57" s="26" t="str">
        <f>VLOOKUP(B57,Concepts!C:Q,14,0)</f>
        <v>Current assets add Fixed assets add Investments</v>
      </c>
      <c r="D57" s="93" t="str">
        <f>VLOOKUP(B57,Concepts!C:Q,15,0)</f>
        <v>Aset semasa menambah Aset tetap menambah Investments</v>
      </c>
      <c r="E57" s="63" t="s">
        <v>15280</v>
      </c>
      <c r="F57" s="63" t="s">
        <v>15281</v>
      </c>
      <c r="G57" s="172"/>
      <c r="H57" s="172"/>
    </row>
    <row r="58" spans="1:8" x14ac:dyDescent="0.25">
      <c r="A58" s="147" t="s">
        <v>118</v>
      </c>
      <c r="B58" s="26" t="s">
        <v>8689</v>
      </c>
      <c r="C58" s="26" t="str">
        <f>VLOOKUP(B58,Concepts!C:Q,14,0)</f>
        <v>Liabilities [abstract]</v>
      </c>
      <c r="D58" s="93" t="str">
        <f>VLOOKUP(B58,Concepts!C:Q,15,0)</f>
        <v>Tanggungan [abstrak]</v>
      </c>
      <c r="E58" s="63" t="s">
        <v>15135</v>
      </c>
      <c r="F58" s="63" t="s">
        <v>15282</v>
      </c>
      <c r="G58" s="172"/>
      <c r="H58" s="63"/>
    </row>
    <row r="59" spans="1:8" x14ac:dyDescent="0.25">
      <c r="A59" s="147" t="s">
        <v>118</v>
      </c>
      <c r="B59" s="518" t="s">
        <v>15436</v>
      </c>
      <c r="C59" s="518" t="str">
        <f>VLOOKUP(B59,Concepts!C:Q,14,0)</f>
        <v>Loans and overdrafts</v>
      </c>
      <c r="D59" s="93" t="str">
        <f>VLOOKUP(B59,Concepts!C:Q,15,0)</f>
        <v>Pinjaman dan overdraf</v>
      </c>
      <c r="E59" s="63" t="s">
        <v>15283</v>
      </c>
      <c r="F59" s="63" t="s">
        <v>15284</v>
      </c>
      <c r="G59" s="172"/>
      <c r="H59" s="63"/>
    </row>
    <row r="60" spans="1:8" x14ac:dyDescent="0.25">
      <c r="A60" s="147" t="s">
        <v>118</v>
      </c>
      <c r="B60" s="34" t="s">
        <v>8684</v>
      </c>
      <c r="C60" s="34" t="str">
        <f>VLOOKUP(B60,Concepts!C:Q,14,0)</f>
        <v>Trade creditors</v>
      </c>
      <c r="D60" s="93" t="str">
        <f>VLOOKUP(B60,Concepts!C:Q,15,0)</f>
        <v>Pemiutang dagangan</v>
      </c>
      <c r="E60" s="63" t="s">
        <v>15285</v>
      </c>
      <c r="F60" s="63" t="s">
        <v>15286</v>
      </c>
      <c r="G60" s="172"/>
      <c r="H60" s="63"/>
    </row>
    <row r="61" spans="1:8" x14ac:dyDescent="0.25">
      <c r="A61" s="147" t="s">
        <v>118</v>
      </c>
      <c r="B61" s="34" t="s">
        <v>15439</v>
      </c>
      <c r="C61" s="34" t="str">
        <f>VLOOKUP(B61,Concepts!C:Q,14,0)</f>
        <v>Sundry creditors</v>
      </c>
      <c r="D61" s="93" t="str">
        <f>VLOOKUP(B61,Concepts!C:Q,15,0)</f>
        <v>Pemiutang lain</v>
      </c>
      <c r="E61" s="63" t="s">
        <v>15287</v>
      </c>
      <c r="F61" s="63" t="s">
        <v>15288</v>
      </c>
      <c r="G61" s="172"/>
      <c r="H61" s="63"/>
    </row>
    <row r="62" spans="1:8" x14ac:dyDescent="0.25">
      <c r="A62" s="147" t="s">
        <v>118</v>
      </c>
      <c r="B62" s="34" t="s">
        <v>8671</v>
      </c>
      <c r="C62" s="34" t="str">
        <f>VLOOKUP(B62,Concepts!C:Q,14,0)</f>
        <v>Liabilities</v>
      </c>
      <c r="D62" s="93" t="str">
        <f>VLOOKUP(B62,Concepts!C:Q,15,0)</f>
        <v>Liabiliti</v>
      </c>
      <c r="E62" s="63" t="s">
        <v>15289</v>
      </c>
      <c r="F62" s="63" t="s">
        <v>15290</v>
      </c>
      <c r="G62" s="172"/>
      <c r="H62" s="63"/>
    </row>
    <row r="63" spans="1:8" x14ac:dyDescent="0.25">
      <c r="A63" s="147" t="s">
        <v>118</v>
      </c>
      <c r="B63" s="26" t="s">
        <v>15443</v>
      </c>
      <c r="C63" s="26" t="str">
        <f>VLOOKUP(B63,Concepts!C:Q,14,0)</f>
        <v>Shareholders' equity [abstract]</v>
      </c>
      <c r="D63" s="93" t="str">
        <f>VLOOKUP(B63,Concepts!C:Q,15,0)</f>
        <v>Ekuiti pemegang saham [abstrak]</v>
      </c>
      <c r="E63" s="63" t="s">
        <v>15291</v>
      </c>
      <c r="F63" s="63" t="s">
        <v>15292</v>
      </c>
      <c r="G63" s="172"/>
      <c r="H63" s="63"/>
    </row>
    <row r="64" spans="1:8" x14ac:dyDescent="0.25">
      <c r="A64" s="147" t="s">
        <v>118</v>
      </c>
      <c r="B64" s="34" t="s">
        <v>15472</v>
      </c>
      <c r="C64" s="34" t="str">
        <f>VLOOKUP(B64,Concepts!C:Q,14,0)</f>
        <v>Capital account</v>
      </c>
      <c r="D64" s="93" t="str">
        <f>VLOOKUP(B64,Concepts!C:Q,15,0)</f>
        <v>Akaun modal</v>
      </c>
      <c r="E64" s="63" t="s">
        <v>15293</v>
      </c>
      <c r="F64" s="63" t="s">
        <v>15294</v>
      </c>
      <c r="G64" s="172"/>
      <c r="H64" s="63"/>
    </row>
    <row r="65" spans="1:8" x14ac:dyDescent="0.25">
      <c r="A65" s="147" t="s">
        <v>118</v>
      </c>
      <c r="B65" s="34" t="s">
        <v>357</v>
      </c>
      <c r="C65" s="34" t="str">
        <f>VLOOKUP(B65,Concepts!C:Q,14,0)</f>
        <v>Balance brought forward</v>
      </c>
      <c r="D65" s="93" t="str">
        <f>VLOOKUP(B65,Concepts!C:Q,15,0)</f>
        <v>Baki bawa hadapan</v>
      </c>
      <c r="E65" s="63" t="s">
        <v>15295</v>
      </c>
      <c r="F65" s="63" t="s">
        <v>15296</v>
      </c>
      <c r="G65" s="172"/>
      <c r="H65" s="63"/>
    </row>
    <row r="66" spans="1:8" x14ac:dyDescent="0.25">
      <c r="A66" s="147" t="s">
        <v>118</v>
      </c>
      <c r="B66" s="34" t="s">
        <v>15473</v>
      </c>
      <c r="C66" s="34" t="str">
        <f>VLOOKUP(B66,Concepts!C:Q,14,0)</f>
        <v>Profit or loss</v>
      </c>
      <c r="D66" s="93" t="str">
        <f>VLOOKUP(B66,Concepts!C:Q,15,0)</f>
        <v>Keuntungan atau kerugian</v>
      </c>
      <c r="E66" s="63" t="s">
        <v>15297</v>
      </c>
      <c r="F66" s="63" t="s">
        <v>15298</v>
      </c>
      <c r="G66" s="172"/>
      <c r="H66" s="63"/>
    </row>
    <row r="67" spans="1:8" x14ac:dyDescent="0.25">
      <c r="A67" s="147" t="s">
        <v>118</v>
      </c>
      <c r="B67" s="34" t="s">
        <v>15626</v>
      </c>
      <c r="C67" s="34" t="str">
        <f>VLOOKUP(B67,Concepts!C:Q,14,0)</f>
        <v>Net advance or drawing</v>
      </c>
      <c r="D67" s="93" t="str">
        <f>VLOOKUP(B67,Concepts!C:Q,15,0)</f>
        <v>Terlebih dahulu bersih atau lukisan</v>
      </c>
      <c r="E67" s="63" t="s">
        <v>15299</v>
      </c>
      <c r="F67" s="63" t="s">
        <v>15300</v>
      </c>
      <c r="G67" s="172"/>
      <c r="H67" s="63"/>
    </row>
    <row r="68" spans="1:8" x14ac:dyDescent="0.25">
      <c r="A68" s="93" t="s">
        <v>118</v>
      </c>
      <c r="B68" s="34" t="s">
        <v>360</v>
      </c>
      <c r="C68" s="34" t="str">
        <f>VLOOKUP(B68,Concepts!C:Q,14,0)</f>
        <v>Balance carried forward</v>
      </c>
      <c r="D68" s="93" t="str">
        <f>VLOOKUP(B68,Concepts!C:Q,15,0)</f>
        <v>Baki hantar hadapan</v>
      </c>
      <c r="E68" s="63" t="s">
        <v>15301</v>
      </c>
      <c r="F68" s="63" t="s">
        <v>15302</v>
      </c>
      <c r="G68" s="63"/>
      <c r="H68" s="63"/>
    </row>
  </sheetData>
  <hyperlinks>
    <hyperlink ref="B3" r:id="rId1" display="http://www.hasil.gov.my/role/b/hk-1.2A"/>
    <hyperlink ref="A1" location="Overview!A1" display="[back]"/>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tabColor rgb="FF92D050"/>
  </sheetPr>
  <dimension ref="A1:H72"/>
  <sheetViews>
    <sheetView zoomScaleNormal="100" workbookViewId="0">
      <selection activeCell="B1" sqref="B1"/>
    </sheetView>
  </sheetViews>
  <sheetFormatPr defaultColWidth="9.140625" defaultRowHeight="15" x14ac:dyDescent="0.25"/>
  <cols>
    <col min="1" max="1" width="12.5703125" style="141" bestFit="1" customWidth="1"/>
    <col min="2" max="2" width="61.7109375" style="141" customWidth="1"/>
    <col min="3" max="3" width="51.7109375" style="141" customWidth="1"/>
    <col min="4" max="8" width="51.7109375" style="145" customWidth="1"/>
    <col min="9" max="10" width="9.140625" style="141"/>
    <col min="11" max="11" width="12.42578125" style="141" customWidth="1"/>
    <col min="12" max="16384" width="9.140625" style="141"/>
  </cols>
  <sheetData>
    <row r="1" spans="1:8" x14ac:dyDescent="0.25">
      <c r="A1" s="140" t="s">
        <v>1366</v>
      </c>
    </row>
    <row r="2" spans="1:8" x14ac:dyDescent="0.25">
      <c r="A2" s="142" t="s">
        <v>111</v>
      </c>
      <c r="B2" s="143" t="s">
        <v>15536</v>
      </c>
    </row>
    <row r="3" spans="1:8" x14ac:dyDescent="0.25">
      <c r="A3" s="142" t="s">
        <v>122</v>
      </c>
      <c r="B3" s="143" t="str">
        <f>CONCATENATE("http://www.hasil.gov.my/role/",B2)</f>
        <v>http://www.hasil.gov.my/role/hk-fitf</v>
      </c>
      <c r="C3" s="144"/>
      <c r="D3" s="144"/>
    </row>
    <row r="4" spans="1:8" x14ac:dyDescent="0.25">
      <c r="A4" s="142" t="s">
        <v>123</v>
      </c>
      <c r="B4" s="143" t="s">
        <v>15825</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15537</v>
      </c>
      <c r="C6" s="93" t="str">
        <f>VLOOKUP(B6,Concepts!C:Q,14,0)</f>
        <v>HK-FITF [abstract]</v>
      </c>
      <c r="D6" s="93" t="str">
        <f>VLOOKUP(B6,Concepts!C:Q,15,0)</f>
        <v>HK-FITF [abstrak]</v>
      </c>
      <c r="E6" s="147"/>
      <c r="F6" s="147"/>
      <c r="G6" s="148"/>
      <c r="H6" s="148"/>
    </row>
    <row r="7" spans="1:8" x14ac:dyDescent="0.25">
      <c r="A7" s="93" t="s">
        <v>118</v>
      </c>
      <c r="B7" s="531" t="s">
        <v>15538</v>
      </c>
      <c r="C7" s="149" t="str">
        <f>VLOOKUP(B7,Concepts!C:Q,14,0)</f>
        <v>Financial information: Form TF [abstract]</v>
      </c>
      <c r="D7" s="93" t="str">
        <f>VLOOKUP(B7,Concepts!C:Q,15,0)</f>
        <v>Maklumat kewangan Borang TF [abstrak]</v>
      </c>
      <c r="E7" s="147"/>
      <c r="F7" s="147"/>
      <c r="G7" s="148"/>
      <c r="H7" s="148"/>
    </row>
    <row r="8" spans="1:8" x14ac:dyDescent="0.25">
      <c r="A8" s="93" t="s">
        <v>118</v>
      </c>
      <c r="B8" s="150" t="s">
        <v>15542</v>
      </c>
      <c r="C8" s="150" t="str">
        <f>VLOOKUP(B8,Concepts!C:Q,14,0)</f>
        <v>Financial particulars (main business) [abstract]</v>
      </c>
      <c r="D8" s="93" t="str">
        <f>VLOOKUP(B8,Concepts!C:Q,15,0)</f>
        <v>Butir-butir kewangan (perniagaan utama) [abstrak]</v>
      </c>
      <c r="E8" s="342" t="s">
        <v>15303</v>
      </c>
      <c r="F8" s="342" t="s">
        <v>15304</v>
      </c>
      <c r="G8" s="148"/>
      <c r="H8" s="63"/>
    </row>
    <row r="9" spans="1:8" x14ac:dyDescent="0.25">
      <c r="A9" s="93" t="s">
        <v>118</v>
      </c>
      <c r="B9" s="151" t="s">
        <v>15543</v>
      </c>
      <c r="C9" s="151" t="str">
        <f>VLOOKUP(B9,Concepts!C:Q,14,0)</f>
        <v>Financial particulars (main business) [table]</v>
      </c>
      <c r="D9" s="93" t="str">
        <f>VLOOKUP(B9,Concepts!C:Q,15,0)</f>
        <v>Butir-butir kewangan (perniagaan utama) [jadual]</v>
      </c>
      <c r="E9" s="63"/>
      <c r="F9" s="63"/>
      <c r="G9" s="148"/>
      <c r="H9" s="63"/>
    </row>
    <row r="10" spans="1:8" x14ac:dyDescent="0.25">
      <c r="A10" s="93" t="s">
        <v>118</v>
      </c>
      <c r="B10" s="26" t="s">
        <v>15460</v>
      </c>
      <c r="C10" s="26" t="str">
        <f>VLOOKUP(B10,Concepts!C:Q,14,0)</f>
        <v>Type of financial information [axis]</v>
      </c>
      <c r="D10" s="93" t="str">
        <f>VLOOKUP(B10,Concepts!C:Q,15,0)</f>
        <v>Jenis maklumat kewangan [paksi]</v>
      </c>
      <c r="E10" s="63"/>
      <c r="F10" s="63"/>
      <c r="G10" s="148"/>
      <c r="H10" s="63"/>
    </row>
    <row r="11" spans="1:8" x14ac:dyDescent="0.25">
      <c r="A11" s="93" t="s">
        <v>118</v>
      </c>
      <c r="B11" s="34" t="s">
        <v>15535</v>
      </c>
      <c r="C11" s="34" t="str">
        <f>VLOOKUP(B11,Concepts!C:Q,14,0)</f>
        <v>Financial information: Form TF [member]</v>
      </c>
      <c r="D11" s="93" t="str">
        <f>VLOOKUP(B11,Concepts!C:Q,15,0)</f>
        <v>Maklumat kewangan Borang TF [ahli]</v>
      </c>
      <c r="E11" s="63"/>
      <c r="F11" s="63"/>
      <c r="G11" s="148"/>
      <c r="H11" s="63"/>
    </row>
    <row r="12" spans="1:8" x14ac:dyDescent="0.25">
      <c r="A12" s="93" t="s">
        <v>118</v>
      </c>
      <c r="B12" s="151" t="s">
        <v>15544</v>
      </c>
      <c r="C12" s="151" t="str">
        <f>VLOOKUP(B12,Concepts!C:Q,14,0)</f>
        <v>Financial particulars (main business) [line items]</v>
      </c>
      <c r="D12" s="93" t="str">
        <f>VLOOKUP(B12,Concepts!C:Q,15,0)</f>
        <v>Butir-butir kewangan (perniagaan utama) [butiran]</v>
      </c>
      <c r="E12" s="63"/>
      <c r="F12" s="63"/>
      <c r="G12" s="148"/>
      <c r="H12" s="63"/>
    </row>
    <row r="13" spans="1:8" x14ac:dyDescent="0.25">
      <c r="A13" s="93" t="s">
        <v>118</v>
      </c>
      <c r="B13" s="26" t="s">
        <v>8858</v>
      </c>
      <c r="C13" s="26" t="str">
        <f>VLOOKUP(B13,Concepts!C:Q,14,0)</f>
        <v>Business income [abstract]</v>
      </c>
      <c r="D13" s="93" t="str">
        <f>VLOOKUP(B13,Concepts!C:Q,15,0)</f>
        <v>Pendapatan perniagaan [abstrak]</v>
      </c>
      <c r="E13" s="63" t="s">
        <v>15041</v>
      </c>
      <c r="F13" s="63" t="s">
        <v>15042</v>
      </c>
      <c r="G13" s="148"/>
      <c r="H13" s="63"/>
    </row>
    <row r="14" spans="1:8" x14ac:dyDescent="0.25">
      <c r="A14" s="93" t="s">
        <v>118</v>
      </c>
      <c r="B14" s="34" t="s">
        <v>15545</v>
      </c>
      <c r="C14" s="34" t="str">
        <f>VLOOKUP(B14,Concepts!C:Q,14,0)</f>
        <v>Annual / Members' Fees</v>
      </c>
      <c r="D14" s="93" t="str">
        <f>VLOOKUP(B14,Concepts!C:Q,15,0)</f>
        <v>Yuran Tahunan / Ahli</v>
      </c>
      <c r="E14" s="63" t="s">
        <v>15305</v>
      </c>
      <c r="F14" s="63" t="s">
        <v>15306</v>
      </c>
      <c r="G14" s="148"/>
      <c r="H14" s="63"/>
    </row>
    <row r="15" spans="1:8" x14ac:dyDescent="0.25">
      <c r="A15" s="93" t="s">
        <v>118</v>
      </c>
      <c r="B15" s="34" t="s">
        <v>15546</v>
      </c>
      <c r="C15" s="34" t="str">
        <f>VLOOKUP(B15,Concepts!C:Q,14,0)</f>
        <v>Entrance Fees</v>
      </c>
      <c r="D15" s="93" t="str">
        <f>VLOOKUP(B15,Concepts!C:Q,15,0)</f>
        <v>Bayaran Masuk</v>
      </c>
      <c r="E15" s="63" t="s">
        <v>15307</v>
      </c>
      <c r="F15" s="63" t="s">
        <v>15308</v>
      </c>
      <c r="G15" s="148"/>
      <c r="H15" s="63"/>
    </row>
    <row r="16" spans="1:8" x14ac:dyDescent="0.25">
      <c r="A16" s="93" t="s">
        <v>118</v>
      </c>
      <c r="B16" s="34" t="s">
        <v>15547</v>
      </c>
      <c r="C16" s="34" t="str">
        <f>VLOOKUP(B16,Concepts!C:Q,14,0)</f>
        <v>Visitors' / green fees</v>
      </c>
      <c r="D16" s="93" t="str">
        <f>VLOOKUP(B16,Concepts!C:Q,15,0)</f>
        <v>Yuran / hijau Pelawat</v>
      </c>
      <c r="E16" s="63" t="s">
        <v>15309</v>
      </c>
      <c r="F16" s="63" t="s">
        <v>15310</v>
      </c>
      <c r="G16" s="148"/>
      <c r="H16" s="63"/>
    </row>
    <row r="17" spans="1:8" x14ac:dyDescent="0.25">
      <c r="A17" s="93" t="s">
        <v>118</v>
      </c>
      <c r="B17" s="34" t="s">
        <v>15552</v>
      </c>
      <c r="C17" s="34" t="str">
        <f>VLOOKUP(B17,Concepts!C:Q,14,0)</f>
        <v>Seminars / conventions / training income</v>
      </c>
      <c r="D17" s="93" t="str">
        <f>VLOOKUP(B17,Concepts!C:Q,15,0)</f>
        <v>Seminar / konvensyen / pendapatan latihan</v>
      </c>
      <c r="E17" s="63" t="s">
        <v>15311</v>
      </c>
      <c r="F17" s="63" t="s">
        <v>15312</v>
      </c>
      <c r="G17" s="148"/>
      <c r="H17" s="63"/>
    </row>
    <row r="18" spans="1:8" x14ac:dyDescent="0.25">
      <c r="A18" s="93" t="s">
        <v>118</v>
      </c>
      <c r="B18" s="34" t="s">
        <v>11061</v>
      </c>
      <c r="C18" s="34" t="str">
        <f>VLOOKUP(B18,Concepts!C:Q,14,0)</f>
        <v>Donations</v>
      </c>
      <c r="D18" s="93" t="str">
        <f>VLOOKUP(B18,Concepts!C:Q,15,0)</f>
        <v>Derma</v>
      </c>
      <c r="E18" s="63" t="s">
        <v>15313</v>
      </c>
      <c r="F18" s="63" t="s">
        <v>15314</v>
      </c>
      <c r="G18" s="148"/>
      <c r="H18" s="63"/>
    </row>
    <row r="19" spans="1:8" x14ac:dyDescent="0.25">
      <c r="A19" s="93" t="s">
        <v>118</v>
      </c>
      <c r="B19" s="34" t="s">
        <v>15548</v>
      </c>
      <c r="C19" s="34" t="str">
        <f>VLOOKUP(B19,Concepts!C:Q,14,0)</f>
        <v>Receipts from non-members</v>
      </c>
      <c r="D19" s="93" t="str">
        <f>VLOOKUP(B19,Concepts!C:Q,15,0)</f>
        <v>Terimaan daripada bukan ahli</v>
      </c>
      <c r="E19" s="161" t="s">
        <v>15315</v>
      </c>
      <c r="F19" s="63" t="s">
        <v>15316</v>
      </c>
      <c r="G19" s="148"/>
      <c r="H19" s="63"/>
    </row>
    <row r="20" spans="1:8" x14ac:dyDescent="0.25">
      <c r="A20" s="93" t="s">
        <v>118</v>
      </c>
      <c r="B20" s="34" t="s">
        <v>15549</v>
      </c>
      <c r="C20" s="34" t="str">
        <f>VLOOKUP(B20,Concepts!C:Q,14,0)</f>
        <v>Publishing</v>
      </c>
      <c r="D20" s="93" t="str">
        <f>VLOOKUP(B20,Concepts!C:Q,15,0)</f>
        <v>Penerbitan</v>
      </c>
      <c r="E20" s="161" t="s">
        <v>15317</v>
      </c>
      <c r="F20" s="63" t="s">
        <v>15318</v>
      </c>
      <c r="G20" s="148"/>
      <c r="H20" s="63"/>
    </row>
    <row r="21" spans="1:8" x14ac:dyDescent="0.25">
      <c r="A21" s="93" t="s">
        <v>118</v>
      </c>
      <c r="B21" s="34" t="s">
        <v>15550</v>
      </c>
      <c r="C21" s="34" t="str">
        <f>VLOOKUP(B21,Concepts!C:Q,14,0)</f>
        <v>Other businesses</v>
      </c>
      <c r="D21" s="93" t="str">
        <f>VLOOKUP(B21,Concepts!C:Q,15,0)</f>
        <v>Perniagaan lain</v>
      </c>
      <c r="E21" s="161" t="s">
        <v>15319</v>
      </c>
      <c r="F21" s="63" t="s">
        <v>15320</v>
      </c>
      <c r="G21" s="148"/>
      <c r="H21" s="63"/>
    </row>
    <row r="22" spans="1:8" x14ac:dyDescent="0.25">
      <c r="A22" s="93" t="s">
        <v>118</v>
      </c>
      <c r="B22" s="34" t="s">
        <v>1603</v>
      </c>
      <c r="C22" s="34" t="str">
        <f>VLOOKUP(B22,Concepts!C:Q,14,0)</f>
        <v>Dividends</v>
      </c>
      <c r="D22" s="93" t="str">
        <f>VLOOKUP(B22,Concepts!C:Q,15,0)</f>
        <v>Dividen</v>
      </c>
      <c r="E22" s="161" t="s">
        <v>15321</v>
      </c>
      <c r="F22" s="63" t="s">
        <v>15322</v>
      </c>
      <c r="G22" s="148"/>
      <c r="H22" s="63"/>
    </row>
    <row r="23" spans="1:8" x14ac:dyDescent="0.25">
      <c r="A23" s="93" t="s">
        <v>118</v>
      </c>
      <c r="B23" s="34" t="s">
        <v>4409</v>
      </c>
      <c r="C23" s="34" t="str">
        <f>VLOOKUP(B23,Concepts!C:Q,14,0)</f>
        <v>Interest income</v>
      </c>
      <c r="D23" s="93" t="str">
        <f>VLOOKUP(B23,Concepts!C:Q,15,0)</f>
        <v>Pendapatan faedah</v>
      </c>
      <c r="E23" s="161" t="s">
        <v>15323</v>
      </c>
      <c r="F23" s="63" t="s">
        <v>15324</v>
      </c>
      <c r="G23" s="148"/>
      <c r="H23" s="63"/>
    </row>
    <row r="24" spans="1:8" x14ac:dyDescent="0.25">
      <c r="A24" s="93" t="s">
        <v>118</v>
      </c>
      <c r="B24" s="34" t="s">
        <v>9281</v>
      </c>
      <c r="C24" s="34" t="str">
        <f>VLOOKUP(B24,Concepts!C:Q,14,0)</f>
        <v>Discounts</v>
      </c>
      <c r="D24" s="93" t="str">
        <f>VLOOKUP(B24,Concepts!C:Q,15,0)</f>
        <v>Diskaun</v>
      </c>
      <c r="E24" s="161" t="s">
        <v>15325</v>
      </c>
      <c r="F24" s="63" t="s">
        <v>15326</v>
      </c>
      <c r="G24" s="148"/>
      <c r="H24" s="63"/>
    </row>
    <row r="25" spans="1:8" x14ac:dyDescent="0.25">
      <c r="A25" s="93" t="s">
        <v>118</v>
      </c>
      <c r="B25" s="34" t="s">
        <v>15551</v>
      </c>
      <c r="C25" s="34" t="str">
        <f>VLOOKUP(B25,Concepts!C:Q,14,0)</f>
        <v>Rents</v>
      </c>
      <c r="D25" s="93" t="str">
        <f>VLOOKUP(B25,Concepts!C:Q,15,0)</f>
        <v>Sewa</v>
      </c>
      <c r="E25" s="161" t="s">
        <v>15327</v>
      </c>
      <c r="F25" s="63" t="s">
        <v>15328</v>
      </c>
      <c r="G25" s="148"/>
      <c r="H25" s="63"/>
    </row>
    <row r="26" spans="1:8" x14ac:dyDescent="0.25">
      <c r="A26" s="93" t="s">
        <v>118</v>
      </c>
      <c r="B26" s="34" t="s">
        <v>15426</v>
      </c>
      <c r="C26" s="34" t="str">
        <f>VLOOKUP(B26,Concepts!C:Q,14,0)</f>
        <v>Royalties</v>
      </c>
      <c r="D26" s="93" t="str">
        <f>VLOOKUP(B26,Concepts!C:Q,15,0)</f>
        <v>Royalti</v>
      </c>
      <c r="E26" s="161" t="s">
        <v>15329</v>
      </c>
      <c r="F26" s="63" t="s">
        <v>15330</v>
      </c>
      <c r="G26" s="148"/>
      <c r="H26" s="63"/>
    </row>
    <row r="27" spans="1:8" x14ac:dyDescent="0.25">
      <c r="A27" s="93" t="s">
        <v>118</v>
      </c>
      <c r="B27" s="34" t="s">
        <v>9276</v>
      </c>
      <c r="C27" s="34" t="str">
        <f>VLOOKUP(B27,Concepts!C:Q,14,0)</f>
        <v>Premiums</v>
      </c>
      <c r="D27" s="93" t="str">
        <f>VLOOKUP(B27,Concepts!C:Q,15,0)</f>
        <v>Premium</v>
      </c>
      <c r="E27" s="161" t="s">
        <v>15331</v>
      </c>
      <c r="F27" s="63" t="s">
        <v>15332</v>
      </c>
      <c r="G27" s="148"/>
      <c r="H27" s="63"/>
    </row>
    <row r="28" spans="1:8" x14ac:dyDescent="0.25">
      <c r="A28" s="93" t="s">
        <v>118</v>
      </c>
      <c r="B28" s="34" t="s">
        <v>1609</v>
      </c>
      <c r="C28" s="34" t="str">
        <f>VLOOKUP(B28,Concepts!C:Q,14,0)</f>
        <v>Other income</v>
      </c>
      <c r="D28" s="93" t="str">
        <f>VLOOKUP(B28,Concepts!C:Q,15,0)</f>
        <v>Pendapatan lain</v>
      </c>
      <c r="E28" s="161" t="s">
        <v>15333</v>
      </c>
      <c r="F28" s="63" t="s">
        <v>15334</v>
      </c>
      <c r="G28" s="148"/>
      <c r="H28" s="63"/>
    </row>
    <row r="29" spans="1:8" x14ac:dyDescent="0.25">
      <c r="A29" s="93" t="s">
        <v>118</v>
      </c>
      <c r="B29" s="34" t="s">
        <v>15470</v>
      </c>
      <c r="C29" s="34" t="str">
        <f>VLOOKUP(B29,Concepts!C:Q,14,0)</f>
        <v>Income</v>
      </c>
      <c r="D29" s="93" t="str">
        <f>VLOOKUP(B29,Concepts!C:Q,15,0)</f>
        <v>Pendapatan</v>
      </c>
      <c r="E29" s="161" t="s">
        <v>15335</v>
      </c>
      <c r="F29" s="63" t="s">
        <v>15336</v>
      </c>
      <c r="G29" s="148"/>
      <c r="H29" s="63"/>
    </row>
    <row r="30" spans="1:8" x14ac:dyDescent="0.25">
      <c r="A30" s="93" t="s">
        <v>118</v>
      </c>
      <c r="B30" s="26" t="s">
        <v>8808</v>
      </c>
      <c r="C30" s="26" t="str">
        <f>VLOOKUP(B30,Concepts!C:Q,14,0)</f>
        <v>Expenses [abstract]</v>
      </c>
      <c r="D30" s="93" t="str">
        <f>VLOOKUP(B30,Concepts!C:Q,15,0)</f>
        <v>Perbelanjaan [abstrak]</v>
      </c>
      <c r="E30" s="63" t="s">
        <v>15055</v>
      </c>
      <c r="F30" s="63" t="s">
        <v>15056</v>
      </c>
      <c r="G30" s="148"/>
      <c r="H30" s="63"/>
    </row>
    <row r="31" spans="1:8" x14ac:dyDescent="0.25">
      <c r="A31" s="93" t="s">
        <v>118</v>
      </c>
      <c r="B31" s="34" t="s">
        <v>8800</v>
      </c>
      <c r="C31" s="34" t="str">
        <f>VLOOKUP(B31,Concepts!C:Q,14,0)</f>
        <v>Salaries and wages</v>
      </c>
      <c r="D31" s="93" t="str">
        <f>VLOOKUP(B31,Concepts!C:Q,15,0)</f>
        <v>Gaji dan upah</v>
      </c>
      <c r="E31" s="161" t="s">
        <v>15337</v>
      </c>
      <c r="F31" s="63" t="s">
        <v>15338</v>
      </c>
      <c r="G31" s="148"/>
      <c r="H31" s="63"/>
    </row>
    <row r="32" spans="1:8" x14ac:dyDescent="0.25">
      <c r="A32" s="93" t="s">
        <v>118</v>
      </c>
      <c r="B32" s="380" t="s">
        <v>15553</v>
      </c>
      <c r="C32" s="380" t="str">
        <f>VLOOKUP(B32,Concepts!C:Q,14,0)</f>
        <v>Seminars / conventions / training expenses</v>
      </c>
      <c r="D32" s="93" t="str">
        <f>VLOOKUP(B32,Concepts!C:Q,15,0)</f>
        <v>Seminar / konvensyen / perbelanjaan latihan</v>
      </c>
      <c r="E32" s="63" t="s">
        <v>15339</v>
      </c>
      <c r="F32" s="63" t="s">
        <v>15340</v>
      </c>
      <c r="G32" s="148"/>
      <c r="H32" s="63"/>
    </row>
    <row r="33" spans="1:8" x14ac:dyDescent="0.25">
      <c r="A33" s="93" t="s">
        <v>118</v>
      </c>
      <c r="B33" s="380" t="s">
        <v>15555</v>
      </c>
      <c r="C33" s="380" t="str">
        <f>VLOOKUP(B33,Concepts!C:Q,14,0)</f>
        <v>Legal &amp; professional fees</v>
      </c>
      <c r="D33" s="93" t="str">
        <f>VLOOKUP(B33,Concepts!C:Q,15,0)</f>
        <v>Yuran guaman &amp; profesional</v>
      </c>
      <c r="E33" s="63" t="s">
        <v>15341</v>
      </c>
      <c r="F33" s="63" t="s">
        <v>15342</v>
      </c>
      <c r="G33" s="148"/>
      <c r="H33" s="63"/>
    </row>
    <row r="34" spans="1:8" x14ac:dyDescent="0.25">
      <c r="A34" s="93" t="s">
        <v>118</v>
      </c>
      <c r="B34" s="380" t="s">
        <v>8795</v>
      </c>
      <c r="C34" s="380" t="str">
        <f>VLOOKUP(B34,Concepts!C:Q,14,0)</f>
        <v>Rental</v>
      </c>
      <c r="D34" s="93" t="str">
        <f>VLOOKUP(B34,Concepts!C:Q,15,0)</f>
        <v>Sewa</v>
      </c>
      <c r="E34" s="63" t="s">
        <v>15343</v>
      </c>
      <c r="F34" s="63" t="s">
        <v>15344</v>
      </c>
      <c r="G34" s="148"/>
      <c r="H34" s="63"/>
    </row>
    <row r="35" spans="1:8" x14ac:dyDescent="0.25">
      <c r="A35" s="93" t="s">
        <v>118</v>
      </c>
      <c r="B35" s="380" t="s">
        <v>15556</v>
      </c>
      <c r="C35" s="380" t="str">
        <f>VLOOKUP(B35,Concepts!C:Q,14,0)</f>
        <v>Meetings</v>
      </c>
      <c r="D35" s="93" t="str">
        <f>VLOOKUP(B35,Concepts!C:Q,15,0)</f>
        <v>Mesyuarat</v>
      </c>
      <c r="E35" s="63" t="s">
        <v>15345</v>
      </c>
      <c r="F35" s="63" t="s">
        <v>15346</v>
      </c>
      <c r="G35" s="148"/>
      <c r="H35" s="63"/>
    </row>
    <row r="36" spans="1:8" x14ac:dyDescent="0.25">
      <c r="A36" s="93" t="s">
        <v>118</v>
      </c>
      <c r="B36" s="34" t="s">
        <v>15557</v>
      </c>
      <c r="C36" s="34" t="str">
        <f>VLOOKUP(B36,Concepts!C:Q,14,0)</f>
        <v>Interest expenses</v>
      </c>
      <c r="D36" s="93" t="str">
        <f>VLOOKUP(B36,Concepts!C:Q,15,0)</f>
        <v>Perbelanjaan faedah</v>
      </c>
      <c r="E36" s="63" t="s">
        <v>15347</v>
      </c>
      <c r="F36" s="63" t="s">
        <v>15348</v>
      </c>
      <c r="G36" s="148"/>
      <c r="H36" s="63"/>
    </row>
    <row r="37" spans="1:8" x14ac:dyDescent="0.25">
      <c r="A37" s="93" t="s">
        <v>118</v>
      </c>
      <c r="B37" s="380" t="s">
        <v>9734</v>
      </c>
      <c r="C37" s="380" t="str">
        <f>VLOOKUP(B37,Concepts!C:Q,14,0)</f>
        <v>Travelling and accommodation</v>
      </c>
      <c r="D37" s="93" t="str">
        <f>VLOOKUP(B37,Concepts!C:Q,15,0)</f>
        <v>Perjalanan dan penginapan</v>
      </c>
      <c r="E37" s="63" t="s">
        <v>15349</v>
      </c>
      <c r="F37" s="63" t="s">
        <v>15350</v>
      </c>
      <c r="G37" s="148"/>
      <c r="H37" s="63"/>
    </row>
    <row r="38" spans="1:8" x14ac:dyDescent="0.25">
      <c r="A38" s="93" t="s">
        <v>118</v>
      </c>
      <c r="B38" s="380" t="s">
        <v>15554</v>
      </c>
      <c r="C38" s="380" t="str">
        <f>VLOOKUP(B38,Concepts!C:Q,14,0)</f>
        <v>Welfare / Charitable expenses</v>
      </c>
      <c r="D38" s="93" t="str">
        <f>VLOOKUP(B38,Concepts!C:Q,15,0)</f>
        <v>Kebajikan / perbelanjaan Charitable</v>
      </c>
      <c r="E38" s="63" t="s">
        <v>15351</v>
      </c>
      <c r="F38" s="63" t="s">
        <v>15352</v>
      </c>
      <c r="G38" s="148"/>
      <c r="H38" s="63"/>
    </row>
    <row r="39" spans="1:8" x14ac:dyDescent="0.25">
      <c r="A39" s="93" t="s">
        <v>118</v>
      </c>
      <c r="B39" s="34" t="s">
        <v>8786</v>
      </c>
      <c r="C39" s="34" t="str">
        <f>VLOOKUP(B39,Concepts!C:Q,14,0)</f>
        <v>Other expenses</v>
      </c>
      <c r="D39" s="93" t="str">
        <f>VLOOKUP(B39,Concepts!C:Q,15,0)</f>
        <v>Perbelanjaan lain</v>
      </c>
      <c r="E39" s="63" t="s">
        <v>15353</v>
      </c>
      <c r="F39" s="63" t="s">
        <v>15354</v>
      </c>
      <c r="G39" s="148"/>
      <c r="H39" s="63"/>
    </row>
    <row r="40" spans="1:8" x14ac:dyDescent="0.25">
      <c r="A40" s="93" t="s">
        <v>118</v>
      </c>
      <c r="B40" s="34" t="s">
        <v>8781</v>
      </c>
      <c r="C40" s="34" t="str">
        <f>VLOOKUP(B40,Concepts!C:Q,14,0)</f>
        <v>Expenses</v>
      </c>
      <c r="D40" s="93" t="str">
        <f>VLOOKUP(B40,Concepts!C:Q,15,0)</f>
        <v>Perbelanjaan</v>
      </c>
      <c r="E40" s="63" t="s">
        <v>15355</v>
      </c>
      <c r="F40" s="63" t="s">
        <v>15356</v>
      </c>
      <c r="G40" s="148"/>
      <c r="H40" s="63"/>
    </row>
    <row r="41" spans="1:8" x14ac:dyDescent="0.25">
      <c r="A41" s="93" t="s">
        <v>118</v>
      </c>
      <c r="B41" s="26" t="s">
        <v>8778</v>
      </c>
      <c r="C41" s="26" t="str">
        <f>VLOOKUP(B41,Concepts!C:Q,14,0)</f>
        <v>Net profit / loss</v>
      </c>
      <c r="D41" s="93" t="str">
        <f>VLOOKUP(B41,Concepts!C:Q,15,0)</f>
        <v>Untung / rugi bersih</v>
      </c>
      <c r="E41" s="63" t="s">
        <v>15357</v>
      </c>
      <c r="F41" s="63" t="s">
        <v>15358</v>
      </c>
      <c r="G41" s="148"/>
      <c r="H41" s="63"/>
    </row>
    <row r="42" spans="1:8" x14ac:dyDescent="0.25">
      <c r="A42" s="93" t="s">
        <v>118</v>
      </c>
      <c r="B42" s="26" t="s">
        <v>8773</v>
      </c>
      <c r="C42" s="26" t="str">
        <f>VLOOKUP(B42,Concepts!C:Q,14,0)</f>
        <v>Non allowable expenses</v>
      </c>
      <c r="D42" s="93" t="str">
        <f>VLOOKUP(B42,Concepts!C:Q,15,0)</f>
        <v>Perbelanjaan yang tidak dibenarkan</v>
      </c>
      <c r="E42" s="63" t="s">
        <v>15359</v>
      </c>
      <c r="F42" s="63" t="s">
        <v>15360</v>
      </c>
      <c r="G42" s="148"/>
      <c r="H42" s="63"/>
    </row>
    <row r="43" spans="1:8" x14ac:dyDescent="0.25">
      <c r="A43" s="93" t="s">
        <v>118</v>
      </c>
      <c r="B43" s="26" t="s">
        <v>8768</v>
      </c>
      <c r="C43" s="26" t="str">
        <f>VLOOKUP(B43,Concepts!C:Q,14,0)</f>
        <v>Fixed assets [abstract]</v>
      </c>
      <c r="D43" s="93" t="str">
        <f>VLOOKUP(B43,Concepts!C:Q,15,0)</f>
        <v>Aset tetap [abstrak]</v>
      </c>
      <c r="E43" s="63" t="s">
        <v>8765</v>
      </c>
      <c r="F43" s="63" t="s">
        <v>15361</v>
      </c>
      <c r="G43" s="148"/>
      <c r="H43" s="63"/>
    </row>
    <row r="44" spans="1:8" x14ac:dyDescent="0.25">
      <c r="A44" s="93" t="s">
        <v>118</v>
      </c>
      <c r="B44" s="34" t="s">
        <v>8753</v>
      </c>
      <c r="C44" s="34" t="str">
        <f>VLOOKUP(B44,Concepts!C:Q,14,0)</f>
        <v>Land and buildings</v>
      </c>
      <c r="D44" s="93" t="str">
        <f>VLOOKUP(B44,Concepts!C:Q,15,0)</f>
        <v>Tanah dan bangunan</v>
      </c>
      <c r="E44" s="63" t="s">
        <v>15362</v>
      </c>
      <c r="F44" s="63" t="s">
        <v>15363</v>
      </c>
      <c r="G44" s="148"/>
      <c r="H44" s="63"/>
    </row>
    <row r="45" spans="1:8" x14ac:dyDescent="0.25">
      <c r="A45" s="93" t="s">
        <v>118</v>
      </c>
      <c r="B45" s="34" t="s">
        <v>8758</v>
      </c>
      <c r="C45" s="34" t="str">
        <f>VLOOKUP(B45,Concepts!C:Q,14,0)</f>
        <v>Plant and machinery</v>
      </c>
      <c r="D45" s="93" t="str">
        <f>VLOOKUP(B45,Concepts!C:Q,15,0)</f>
        <v>Loji dan jentera</v>
      </c>
      <c r="E45" s="63" t="s">
        <v>15364</v>
      </c>
      <c r="F45" s="63" t="s">
        <v>15365</v>
      </c>
      <c r="G45" s="148"/>
      <c r="H45" s="63"/>
    </row>
    <row r="46" spans="1:8" x14ac:dyDescent="0.25">
      <c r="A46" s="93" t="s">
        <v>118</v>
      </c>
      <c r="B46" s="34" t="s">
        <v>8763</v>
      </c>
      <c r="C46" s="34" t="str">
        <f>VLOOKUP(B46,Concepts!C:Q,14,0)</f>
        <v>Motor vehicles</v>
      </c>
      <c r="D46" s="93" t="str">
        <f>VLOOKUP(B46,Concepts!C:Q,15,0)</f>
        <v>Kenderaan</v>
      </c>
      <c r="E46" s="63" t="s">
        <v>15366</v>
      </c>
      <c r="F46" s="63" t="s">
        <v>15367</v>
      </c>
      <c r="G46" s="148"/>
      <c r="H46" s="63"/>
    </row>
    <row r="47" spans="1:8" x14ac:dyDescent="0.25">
      <c r="A47" s="93" t="s">
        <v>118</v>
      </c>
      <c r="B47" s="34" t="s">
        <v>8748</v>
      </c>
      <c r="C47" s="34" t="str">
        <f>VLOOKUP(B47,Concepts!C:Q,14,0)</f>
        <v>Other fixed assets</v>
      </c>
      <c r="D47" s="93" t="str">
        <f>VLOOKUP(B47,Concepts!C:Q,15,0)</f>
        <v>Aset tetap lain</v>
      </c>
      <c r="E47" s="63" t="s">
        <v>15368</v>
      </c>
      <c r="F47" s="63" t="s">
        <v>15369</v>
      </c>
      <c r="G47" s="148"/>
      <c r="H47" s="63"/>
    </row>
    <row r="48" spans="1:8" x14ac:dyDescent="0.25">
      <c r="A48" s="93" t="s">
        <v>118</v>
      </c>
      <c r="B48" s="34" t="s">
        <v>8743</v>
      </c>
      <c r="C48" s="34" t="str">
        <f>VLOOKUP(B48,Concepts!C:Q,14,0)</f>
        <v>Fixed assets</v>
      </c>
      <c r="D48" s="93" t="str">
        <f>VLOOKUP(B48,Concepts!C:Q,15,0)</f>
        <v>Aset tetap</v>
      </c>
      <c r="E48" s="63" t="s">
        <v>15370</v>
      </c>
      <c r="F48" s="63" t="s">
        <v>15371</v>
      </c>
      <c r="G48" s="148"/>
      <c r="H48" s="63"/>
    </row>
    <row r="49" spans="1:8" x14ac:dyDescent="0.25">
      <c r="A49" s="93" t="s">
        <v>118</v>
      </c>
      <c r="B49" s="26" t="s">
        <v>8733</v>
      </c>
      <c r="C49" s="26" t="str">
        <f>VLOOKUP(B49,Concepts!C:Q,14,0)</f>
        <v>Investments</v>
      </c>
      <c r="D49" s="93" t="str">
        <f>VLOOKUP(B49,Concepts!C:Q,15,0)</f>
        <v>Pelaburan</v>
      </c>
      <c r="E49" s="63" t="s">
        <v>15372</v>
      </c>
      <c r="F49" s="63" t="s">
        <v>15373</v>
      </c>
      <c r="G49" s="148"/>
      <c r="H49" s="63"/>
    </row>
    <row r="50" spans="1:8" x14ac:dyDescent="0.25">
      <c r="A50" s="93" t="s">
        <v>118</v>
      </c>
      <c r="B50" s="26" t="s">
        <v>8729</v>
      </c>
      <c r="C50" s="26" t="str">
        <f>VLOOKUP(B50,Concepts!C:Q,14,0)</f>
        <v>Current assets [abstract]</v>
      </c>
      <c r="D50" s="93" t="str">
        <f>VLOOKUP(B50,Concepts!C:Q,15,0)</f>
        <v>Aset semasa [abstrak]</v>
      </c>
      <c r="E50" s="63" t="s">
        <v>8726</v>
      </c>
      <c r="F50" s="63" t="s">
        <v>15374</v>
      </c>
      <c r="G50" s="148"/>
      <c r="H50" s="63"/>
    </row>
    <row r="51" spans="1:8" x14ac:dyDescent="0.25">
      <c r="A51" s="93" t="s">
        <v>118</v>
      </c>
      <c r="B51" s="34" t="s">
        <v>8724</v>
      </c>
      <c r="C51" s="34" t="str">
        <f>VLOOKUP(B51,Concepts!C:Q,14,0)</f>
        <v>Stock</v>
      </c>
      <c r="D51" s="93" t="str">
        <f>VLOOKUP(B51,Concepts!C:Q,15,0)</f>
        <v>Stok</v>
      </c>
      <c r="E51" s="63" t="s">
        <v>15375</v>
      </c>
      <c r="F51" s="63" t="s">
        <v>15376</v>
      </c>
      <c r="G51" s="148"/>
      <c r="H51" s="63"/>
    </row>
    <row r="52" spans="1:8" x14ac:dyDescent="0.25">
      <c r="A52" s="93" t="s">
        <v>118</v>
      </c>
      <c r="B52" s="34" t="s">
        <v>8720</v>
      </c>
      <c r="C52" s="34" t="str">
        <f>VLOOKUP(B52,Concepts!C:Q,14,0)</f>
        <v>Trade debtors</v>
      </c>
      <c r="D52" s="93" t="str">
        <f>VLOOKUP(B52,Concepts!C:Q,15,0)</f>
        <v>Penghutang dagangan</v>
      </c>
      <c r="E52" s="63" t="s">
        <v>15377</v>
      </c>
      <c r="F52" s="63" t="s">
        <v>15378</v>
      </c>
      <c r="G52" s="148"/>
      <c r="H52" s="63"/>
    </row>
    <row r="53" spans="1:8" x14ac:dyDescent="0.25">
      <c r="A53" s="93" t="s">
        <v>118</v>
      </c>
      <c r="B53" s="34" t="s">
        <v>15433</v>
      </c>
      <c r="C53" s="34" t="str">
        <f>VLOOKUP(B53,Concepts!C:Q,14,0)</f>
        <v>Sundry debtors</v>
      </c>
      <c r="D53" s="93" t="str">
        <f>VLOOKUP(B53,Concepts!C:Q,15,0)</f>
        <v>Lain penghutang</v>
      </c>
      <c r="E53" s="63" t="s">
        <v>15379</v>
      </c>
      <c r="F53" s="63" t="s">
        <v>15380</v>
      </c>
      <c r="G53" s="148"/>
      <c r="H53" s="63"/>
    </row>
    <row r="54" spans="1:8" x14ac:dyDescent="0.25">
      <c r="A54" s="93" t="s">
        <v>118</v>
      </c>
      <c r="B54" s="34" t="s">
        <v>15559</v>
      </c>
      <c r="C54" s="34" t="str">
        <f>VLOOKUP(B54,Concepts!C:Q,14,0)</f>
        <v>Short-term savings</v>
      </c>
      <c r="D54" s="93" t="str">
        <f>VLOOKUP(B54,Concepts!C:Q,15,0)</f>
        <v>Simpanan jangka pendek</v>
      </c>
      <c r="E54" s="63" t="s">
        <v>15381</v>
      </c>
      <c r="F54" s="63" t="s">
        <v>15382</v>
      </c>
      <c r="G54" s="148"/>
      <c r="H54" s="63"/>
    </row>
    <row r="55" spans="1:8" x14ac:dyDescent="0.25">
      <c r="A55" s="93" t="s">
        <v>118</v>
      </c>
      <c r="B55" s="34" t="s">
        <v>8712</v>
      </c>
      <c r="C55" s="34" t="str">
        <f>VLOOKUP(B55,Concepts!C:Q,14,0)</f>
        <v>Cash in hand</v>
      </c>
      <c r="D55" s="93" t="str">
        <f>VLOOKUP(B55,Concepts!C:Q,15,0)</f>
        <v>Baki tunai</v>
      </c>
      <c r="E55" s="63" t="s">
        <v>15383</v>
      </c>
      <c r="F55" s="63" t="s">
        <v>15384</v>
      </c>
      <c r="G55" s="148"/>
      <c r="H55" s="63"/>
    </row>
    <row r="56" spans="1:8" x14ac:dyDescent="0.25">
      <c r="A56" s="93" t="s">
        <v>118</v>
      </c>
      <c r="B56" s="34" t="s">
        <v>8707</v>
      </c>
      <c r="C56" s="34" t="str">
        <f>VLOOKUP(B56,Concepts!C:Q,14,0)</f>
        <v>Cash at bank</v>
      </c>
      <c r="D56" s="93" t="str">
        <f>VLOOKUP(B56,Concepts!C:Q,15,0)</f>
        <v>Baki dalam bank</v>
      </c>
      <c r="E56" s="63" t="s">
        <v>15385</v>
      </c>
      <c r="F56" s="63" t="s">
        <v>15386</v>
      </c>
      <c r="G56" s="148"/>
      <c r="H56" s="63"/>
    </row>
    <row r="57" spans="1:8" x14ac:dyDescent="0.25">
      <c r="A57" s="93" t="s">
        <v>118</v>
      </c>
      <c r="B57" s="34" t="s">
        <v>8702</v>
      </c>
      <c r="C57" s="34" t="str">
        <f>VLOOKUP(B57,Concepts!C:Q,14,0)</f>
        <v>Other current assets</v>
      </c>
      <c r="D57" s="93" t="str">
        <f>VLOOKUP(B57,Concepts!C:Q,15,0)</f>
        <v>Aset semasa lain</v>
      </c>
      <c r="E57" s="63" t="s">
        <v>15387</v>
      </c>
      <c r="F57" s="63" t="s">
        <v>15388</v>
      </c>
      <c r="G57" s="148"/>
      <c r="H57" s="63"/>
    </row>
    <row r="58" spans="1:8" x14ac:dyDescent="0.25">
      <c r="A58" s="93" t="s">
        <v>118</v>
      </c>
      <c r="B58" s="34" t="s">
        <v>8697</v>
      </c>
      <c r="C58" s="34" t="str">
        <f>VLOOKUP(B58,Concepts!C:Q,14,0)</f>
        <v>Current assets</v>
      </c>
      <c r="D58" s="93" t="str">
        <f>VLOOKUP(B58,Concepts!C:Q,15,0)</f>
        <v>Aset semasa</v>
      </c>
      <c r="E58" s="63" t="s">
        <v>15389</v>
      </c>
      <c r="F58" s="63" t="s">
        <v>15390</v>
      </c>
      <c r="G58" s="148"/>
      <c r="H58" s="63"/>
    </row>
    <row r="59" spans="1:8" x14ac:dyDescent="0.25">
      <c r="A59" s="93" t="s">
        <v>118</v>
      </c>
      <c r="B59" s="26" t="s">
        <v>8692</v>
      </c>
      <c r="C59" s="26" t="str">
        <f>VLOOKUP(B59,Concepts!C:Q,14,0)</f>
        <v>Current assets add Fixed assets add Investments</v>
      </c>
      <c r="D59" s="93" t="str">
        <f>VLOOKUP(B59,Concepts!C:Q,15,0)</f>
        <v>Aset semasa menambah Aset tetap menambah Investments</v>
      </c>
      <c r="E59" s="63" t="s">
        <v>15391</v>
      </c>
      <c r="F59" s="63" t="s">
        <v>15392</v>
      </c>
      <c r="G59" s="148"/>
      <c r="H59" s="63"/>
    </row>
    <row r="60" spans="1:8" x14ac:dyDescent="0.25">
      <c r="A60" s="147" t="s">
        <v>118</v>
      </c>
      <c r="B60" s="26" t="s">
        <v>8689</v>
      </c>
      <c r="C60" s="26" t="str">
        <f>VLOOKUP(B60,Concepts!C:Q,14,0)</f>
        <v>Liabilities [abstract]</v>
      </c>
      <c r="D60" s="93" t="str">
        <f>VLOOKUP(B60,Concepts!C:Q,15,0)</f>
        <v>Tanggungan [abstrak]</v>
      </c>
      <c r="E60" s="63" t="s">
        <v>15113</v>
      </c>
      <c r="F60" s="63" t="s">
        <v>15114</v>
      </c>
      <c r="G60" s="148"/>
      <c r="H60" s="63"/>
    </row>
    <row r="61" spans="1:8" x14ac:dyDescent="0.25">
      <c r="A61" s="147" t="s">
        <v>118</v>
      </c>
      <c r="B61" s="518" t="s">
        <v>15436</v>
      </c>
      <c r="C61" s="518" t="str">
        <f>VLOOKUP(B61,Concepts!C:Q,14,0)</f>
        <v>Loans and overdrafts</v>
      </c>
      <c r="D61" s="93" t="str">
        <f>VLOOKUP(B61,Concepts!C:Q,15,0)</f>
        <v>Pinjaman dan overdraf</v>
      </c>
      <c r="E61" s="63" t="s">
        <v>15393</v>
      </c>
      <c r="F61" s="63" t="s">
        <v>15394</v>
      </c>
      <c r="G61" s="148"/>
      <c r="H61" s="63"/>
    </row>
    <row r="62" spans="1:8" x14ac:dyDescent="0.25">
      <c r="A62" s="147" t="s">
        <v>118</v>
      </c>
      <c r="B62" s="34" t="s">
        <v>8684</v>
      </c>
      <c r="C62" s="34" t="str">
        <f>VLOOKUP(B62,Concepts!C:Q,14,0)</f>
        <v>Trade creditors</v>
      </c>
      <c r="D62" s="93" t="str">
        <f>VLOOKUP(B62,Concepts!C:Q,15,0)</f>
        <v>Pemiutang dagangan</v>
      </c>
      <c r="E62" s="63" t="s">
        <v>15395</v>
      </c>
      <c r="F62" s="63" t="s">
        <v>15396</v>
      </c>
      <c r="G62" s="148"/>
      <c r="H62" s="63"/>
    </row>
    <row r="63" spans="1:8" x14ac:dyDescent="0.25">
      <c r="A63" s="147" t="s">
        <v>118</v>
      </c>
      <c r="B63" s="34" t="s">
        <v>15439</v>
      </c>
      <c r="C63" s="34" t="str">
        <f>VLOOKUP(B63,Concepts!C:Q,14,0)</f>
        <v>Sundry creditors</v>
      </c>
      <c r="D63" s="93" t="str">
        <f>VLOOKUP(B63,Concepts!C:Q,15,0)</f>
        <v>Pemiutang lain</v>
      </c>
      <c r="E63" s="63" t="s">
        <v>15397</v>
      </c>
      <c r="F63" s="63" t="s">
        <v>15398</v>
      </c>
      <c r="G63" s="148"/>
      <c r="H63" s="63"/>
    </row>
    <row r="64" spans="1:8" x14ac:dyDescent="0.25">
      <c r="A64" s="147" t="s">
        <v>118</v>
      </c>
      <c r="B64" s="34" t="s">
        <v>15441</v>
      </c>
      <c r="C64" s="34" t="str">
        <f>VLOOKUP(B64,Concepts!C:Q,14,0)</f>
        <v>Other current liabilities</v>
      </c>
      <c r="D64" s="93" t="str">
        <f>VLOOKUP(B64,Concepts!C:Q,15,0)</f>
        <v>Liabiliti semasa lain</v>
      </c>
      <c r="E64" s="63" t="s">
        <v>15399</v>
      </c>
      <c r="F64" s="63" t="s">
        <v>15400</v>
      </c>
      <c r="G64" s="148"/>
      <c r="H64" s="63"/>
    </row>
    <row r="65" spans="1:8" x14ac:dyDescent="0.25">
      <c r="A65" s="147" t="s">
        <v>118</v>
      </c>
      <c r="B65" s="34" t="s">
        <v>15438</v>
      </c>
      <c r="C65" s="34" t="str">
        <f>VLOOKUP(B65,Concepts!C:Q,14,0)</f>
        <v>Long-term liabilities</v>
      </c>
      <c r="D65" s="93" t="str">
        <f>VLOOKUP(B65,Concepts!C:Q,15,0)</f>
        <v>Liabiliti jangka panjang</v>
      </c>
      <c r="E65" s="63" t="s">
        <v>15401</v>
      </c>
      <c r="F65" s="63" t="s">
        <v>15402</v>
      </c>
      <c r="G65" s="148"/>
      <c r="H65" s="63"/>
    </row>
    <row r="66" spans="1:8" x14ac:dyDescent="0.25">
      <c r="A66" s="147" t="s">
        <v>118</v>
      </c>
      <c r="B66" s="34" t="s">
        <v>8671</v>
      </c>
      <c r="C66" s="34" t="str">
        <f>VLOOKUP(B66,Concepts!C:Q,14,0)</f>
        <v>Liabilities</v>
      </c>
      <c r="D66" s="93" t="str">
        <f>VLOOKUP(B66,Concepts!C:Q,15,0)</f>
        <v>Liabiliti</v>
      </c>
      <c r="E66" s="63" t="s">
        <v>15403</v>
      </c>
      <c r="F66" s="63" t="s">
        <v>15404</v>
      </c>
      <c r="G66" s="148"/>
      <c r="H66" s="63"/>
    </row>
    <row r="67" spans="1:8" x14ac:dyDescent="0.25">
      <c r="A67" s="147" t="s">
        <v>118</v>
      </c>
      <c r="B67" s="26" t="s">
        <v>15443</v>
      </c>
      <c r="C67" s="26" t="str">
        <f>VLOOKUP(B67,Concepts!C:Q,14,0)</f>
        <v>Shareholders' equity [abstract]</v>
      </c>
      <c r="D67" s="93" t="str">
        <f>VLOOKUP(B67,Concepts!C:Q,15,0)</f>
        <v>Ekuiti pemegang saham [abstrak]</v>
      </c>
      <c r="E67" s="63" t="s">
        <v>15405</v>
      </c>
      <c r="F67" s="63" t="s">
        <v>15406</v>
      </c>
      <c r="G67" s="148"/>
      <c r="H67" s="63"/>
    </row>
    <row r="68" spans="1:8" x14ac:dyDescent="0.25">
      <c r="A68" s="147" t="s">
        <v>118</v>
      </c>
      <c r="B68" s="380" t="s">
        <v>357</v>
      </c>
      <c r="C68" s="380" t="str">
        <f>VLOOKUP(B68,Concepts!C:Q,14,0)</f>
        <v>Balance brought forward</v>
      </c>
      <c r="D68" s="93" t="str">
        <f>VLOOKUP(B68,Concepts!C:Q,15,0)</f>
        <v>Baki bawa hadapan</v>
      </c>
      <c r="E68" s="63" t="s">
        <v>15407</v>
      </c>
      <c r="F68" s="63" t="s">
        <v>15408</v>
      </c>
      <c r="G68" s="148"/>
      <c r="H68" s="63"/>
    </row>
    <row r="69" spans="1:8" x14ac:dyDescent="0.25">
      <c r="A69" s="147" t="s">
        <v>118</v>
      </c>
      <c r="B69" s="380" t="s">
        <v>15558</v>
      </c>
      <c r="C69" s="380" t="str">
        <f>VLOOKUP(B69,Concepts!C:Q,14,0)</f>
        <v>Surplus / deficit</v>
      </c>
      <c r="D69" s="93" t="str">
        <f>VLOOKUP(B69,Concepts!C:Q,15,0)</f>
        <v>Lebihan / defisit</v>
      </c>
      <c r="E69" s="63" t="s">
        <v>15409</v>
      </c>
      <c r="F69" s="63" t="s">
        <v>15410</v>
      </c>
      <c r="G69" s="148"/>
      <c r="H69" s="63"/>
    </row>
    <row r="70" spans="1:8" x14ac:dyDescent="0.25">
      <c r="A70" s="147" t="s">
        <v>118</v>
      </c>
      <c r="B70" s="380" t="s">
        <v>15560</v>
      </c>
      <c r="C70" s="380" t="str">
        <f>VLOOKUP(B70,Concepts!C:Q,14,0)</f>
        <v>Transfer to special fund</v>
      </c>
      <c r="D70" s="93" t="str">
        <f>VLOOKUP(B70,Concepts!C:Q,15,0)</f>
        <v>Pindahan ke dana khas</v>
      </c>
      <c r="E70" s="63" t="s">
        <v>15411</v>
      </c>
      <c r="F70" s="63" t="s">
        <v>15412</v>
      </c>
      <c r="G70" s="148"/>
      <c r="H70" s="63"/>
    </row>
    <row r="71" spans="1:8" x14ac:dyDescent="0.25">
      <c r="A71" s="147" t="s">
        <v>118</v>
      </c>
      <c r="B71" s="380" t="s">
        <v>360</v>
      </c>
      <c r="C71" s="380" t="str">
        <f>VLOOKUP(B71,Concepts!C:Q,14,0)</f>
        <v>Balance carried forward</v>
      </c>
      <c r="D71" s="93" t="str">
        <f>VLOOKUP(B71,Concepts!C:Q,15,0)</f>
        <v>Baki hantar hadapan</v>
      </c>
      <c r="E71" s="63" t="s">
        <v>15413</v>
      </c>
      <c r="F71" s="63" t="s">
        <v>15414</v>
      </c>
      <c r="G71" s="148"/>
      <c r="H71" s="63"/>
    </row>
    <row r="72" spans="1:8" x14ac:dyDescent="0.25">
      <c r="A72" s="147" t="s">
        <v>118</v>
      </c>
      <c r="B72" s="380" t="s">
        <v>15561</v>
      </c>
      <c r="C72" s="380" t="str">
        <f>VLOOKUP(B72,Concepts!C:Q,14,0)</f>
        <v>Special fund balance</v>
      </c>
      <c r="D72" s="93" t="str">
        <f>VLOOKUP(B72,Concepts!C:Q,15,0)</f>
        <v>Baki dana khas</v>
      </c>
      <c r="E72" s="63" t="s">
        <v>15415</v>
      </c>
      <c r="F72" s="63" t="s">
        <v>15416</v>
      </c>
      <c r="G72" s="148"/>
      <c r="H72" s="6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rgb="FF92D050"/>
  </sheetPr>
  <dimension ref="A1:H41"/>
  <sheetViews>
    <sheetView zoomScaleNormal="100" workbookViewId="0">
      <selection activeCell="B1" sqref="B1"/>
    </sheetView>
  </sheetViews>
  <sheetFormatPr defaultColWidth="9.140625" defaultRowHeight="15" x14ac:dyDescent="0.25"/>
  <cols>
    <col min="1" max="1" width="12.5703125" style="141" bestFit="1" customWidth="1"/>
    <col min="2" max="2" width="70.42578125" style="141" customWidth="1"/>
    <col min="3" max="3" width="60" style="141" customWidth="1"/>
    <col min="4" max="8" width="28.7109375" style="141" customWidth="1"/>
    <col min="9" max="16384" width="9.140625" style="141"/>
  </cols>
  <sheetData>
    <row r="1" spans="1:8" x14ac:dyDescent="0.25">
      <c r="A1" s="140" t="s">
        <v>1366</v>
      </c>
    </row>
    <row r="2" spans="1:8" x14ac:dyDescent="0.25">
      <c r="A2" s="142" t="s">
        <v>111</v>
      </c>
      <c r="B2" s="143" t="s">
        <v>1278</v>
      </c>
    </row>
    <row r="3" spans="1:8" x14ac:dyDescent="0.25">
      <c r="A3" s="142" t="s">
        <v>122</v>
      </c>
      <c r="B3" s="143" t="str">
        <f>CONCATENATE("http://www.hasil.gov.my/role/",B2)</f>
        <v>http://www.hasil.gov.my/role/hk-pc6</v>
      </c>
      <c r="C3" s="144"/>
      <c r="D3" s="144"/>
    </row>
    <row r="4" spans="1:8" x14ac:dyDescent="0.25">
      <c r="A4" s="142" t="s">
        <v>123</v>
      </c>
      <c r="B4" s="143" t="s">
        <v>1279</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1280</v>
      </c>
      <c r="C6" s="89" t="str">
        <f>VLOOKUP(B6,Concepts!C:Q,14,0)</f>
        <v>HK-PC6 [abstract]</v>
      </c>
      <c r="D6" s="89" t="str">
        <f>VLOOKUP(B6,Concepts!C:Q,15,0)</f>
        <v>HK-PC6 [abstrak]</v>
      </c>
      <c r="E6" s="89"/>
      <c r="F6" s="89"/>
      <c r="G6" s="152"/>
      <c r="H6" s="152"/>
    </row>
    <row r="7" spans="1:8" x14ac:dyDescent="0.25">
      <c r="A7" s="173" t="s">
        <v>118</v>
      </c>
      <c r="B7" s="237" t="s">
        <v>268</v>
      </c>
      <c r="C7" s="237" t="str">
        <f>VLOOKUP(B7,Concepts!C:Q,14,0)</f>
        <v>Business identification [abstract]</v>
      </c>
      <c r="D7" s="91" t="str">
        <f>VLOOKUP(B7,Concepts!C:Q,15,0)</f>
        <v>Pengenalan perniagaan [abstrak]</v>
      </c>
      <c r="E7" s="89"/>
      <c r="F7" s="89"/>
      <c r="G7" s="152"/>
      <c r="H7" s="152"/>
    </row>
    <row r="8" spans="1:8" x14ac:dyDescent="0.25">
      <c r="A8" s="173" t="s">
        <v>118</v>
      </c>
      <c r="B8" s="238" t="s">
        <v>269</v>
      </c>
      <c r="C8" s="238" t="str">
        <f>VLOOKUP(B8,Concepts!C:Q,14,0)</f>
        <v>Business identification [table]</v>
      </c>
      <c r="D8" s="91" t="str">
        <f>VLOOKUP(B8,Concepts!C:Q,15,0)</f>
        <v>Pengenalan perniagaan [jadual]</v>
      </c>
      <c r="E8" s="89"/>
      <c r="F8" s="89"/>
      <c r="G8" s="152"/>
      <c r="H8" s="152"/>
    </row>
    <row r="9" spans="1:8" x14ac:dyDescent="0.25">
      <c r="A9" s="173" t="s">
        <v>118</v>
      </c>
      <c r="B9" s="183" t="s">
        <v>270</v>
      </c>
      <c r="C9" s="183" t="str">
        <f>VLOOKUP(B9,Concepts!C:Q,14,0)</f>
        <v>Business identification [axis]</v>
      </c>
      <c r="D9" s="91" t="str">
        <f>VLOOKUP(B9,Concepts!C:Q,15,0)</f>
        <v>Pengenalan perniagaan [paksi]</v>
      </c>
      <c r="E9" s="89" t="s">
        <v>15</v>
      </c>
      <c r="F9" s="89" t="s">
        <v>16</v>
      </c>
      <c r="G9" s="152"/>
      <c r="H9" s="152"/>
    </row>
    <row r="10" spans="1:8" x14ac:dyDescent="0.25">
      <c r="A10" s="173" t="s">
        <v>118</v>
      </c>
      <c r="B10" s="238" t="s">
        <v>271</v>
      </c>
      <c r="C10" s="238" t="str">
        <f>VLOOKUP(B10,Concepts!C:Q,14,0)</f>
        <v>Business identification [line items]</v>
      </c>
      <c r="D10" s="91" t="str">
        <f>VLOOKUP(B10,Concepts!C:Q,15,0)</f>
        <v>Pengenalan perniagaan [butiran]</v>
      </c>
      <c r="E10" s="89"/>
      <c r="F10" s="89"/>
      <c r="G10" s="152"/>
      <c r="H10" s="152"/>
    </row>
    <row r="11" spans="1:8" x14ac:dyDescent="0.25">
      <c r="A11" s="173" t="s">
        <v>118</v>
      </c>
      <c r="B11" s="183" t="s">
        <v>267</v>
      </c>
      <c r="C11" s="183" t="str">
        <f>VLOOKUP(B11,Concepts!C:Q,14,0)</f>
        <v>Business activity</v>
      </c>
      <c r="D11" s="91" t="str">
        <f>VLOOKUP(B11,Concepts!C:Q,15,0)</f>
        <v>Aktiviti perniagaan</v>
      </c>
      <c r="E11" s="89"/>
      <c r="F11" s="89"/>
      <c r="G11" s="152"/>
      <c r="H11" s="152"/>
    </row>
    <row r="12" spans="1:8" x14ac:dyDescent="0.25">
      <c r="A12" s="173" t="s">
        <v>164</v>
      </c>
      <c r="B12" s="183" t="s">
        <v>14045</v>
      </c>
      <c r="C12" s="183" t="str">
        <f>VLOOKUP(B12,Concepts!C:Q,14,0)</f>
        <v>Business code</v>
      </c>
      <c r="D12" s="91" t="str">
        <f>VLOOKUP(B12,Concepts!C:Q,15,0)</f>
        <v>Kod perniagaan</v>
      </c>
      <c r="E12" s="89"/>
      <c r="F12" s="89"/>
      <c r="G12" s="152"/>
      <c r="H12" s="152"/>
    </row>
    <row r="13" spans="1:8" x14ac:dyDescent="0.25">
      <c r="A13" s="173" t="s">
        <v>164</v>
      </c>
      <c r="B13" s="183" t="s">
        <v>266</v>
      </c>
      <c r="C13" s="183" t="str">
        <f>VLOOKUP(B13,Concepts!C:Q,14,0)</f>
        <v>Type of business</v>
      </c>
      <c r="D13" s="91" t="str">
        <f>VLOOKUP(B13,Concepts!C:Q,15,0)</f>
        <v>Jenis perniagaan</v>
      </c>
      <c r="E13" s="89"/>
      <c r="F13" s="89"/>
      <c r="G13" s="152"/>
      <c r="H13" s="152"/>
    </row>
    <row r="14" spans="1:8" x14ac:dyDescent="0.25">
      <c r="A14" s="173" t="s">
        <v>118</v>
      </c>
      <c r="B14" s="237" t="s">
        <v>1283</v>
      </c>
      <c r="C14" s="237" t="str">
        <f>VLOOKUP(B14,Concepts!C:Q,14,0)</f>
        <v>Computation of statutory income for operational headquarters company [abstract]</v>
      </c>
      <c r="D14" s="89" t="str">
        <f>VLOOKUP(B14,Concepts!C:Q,15,0)</f>
        <v>Pengiraan pendapatan berkanun bagi syarikat ibu pejabat operasi [abstrak]</v>
      </c>
      <c r="E14" s="89" t="s">
        <v>1288</v>
      </c>
      <c r="F14" s="89" t="s">
        <v>1289</v>
      </c>
      <c r="G14" s="152"/>
      <c r="H14" s="152"/>
    </row>
    <row r="15" spans="1:8" x14ac:dyDescent="0.25">
      <c r="A15" s="173" t="s">
        <v>118</v>
      </c>
      <c r="B15" s="238" t="s">
        <v>1284</v>
      </c>
      <c r="C15" s="238" t="str">
        <f>VLOOKUP(B15,Concepts!C:Q,14,0)</f>
        <v>Computation of statutory income for operational headquarters company [table]</v>
      </c>
      <c r="D15" s="89" t="str">
        <f>VLOOKUP(B15,Concepts!C:Q,15,0)</f>
        <v>Pengiraan pendapatan berkanun bagi syarikat ibu pejabat operasi [jadual]</v>
      </c>
      <c r="E15" s="89"/>
      <c r="F15" s="89"/>
      <c r="G15" s="152"/>
      <c r="H15" s="152"/>
    </row>
    <row r="16" spans="1:8" x14ac:dyDescent="0.25">
      <c r="A16" s="173" t="s">
        <v>118</v>
      </c>
      <c r="B16" s="183" t="s">
        <v>270</v>
      </c>
      <c r="C16" s="183" t="str">
        <f>VLOOKUP(B16,Concepts!C:Q,14,0)</f>
        <v>Business identification [axis]</v>
      </c>
      <c r="D16" s="91" t="str">
        <f>VLOOKUP(B16,Concepts!C:Q,15,0)</f>
        <v>Pengenalan perniagaan [paksi]</v>
      </c>
      <c r="E16" s="89" t="s">
        <v>15</v>
      </c>
      <c r="F16" s="89" t="s">
        <v>16</v>
      </c>
      <c r="G16" s="152"/>
      <c r="H16" s="152"/>
    </row>
    <row r="17" spans="1:8" x14ac:dyDescent="0.25">
      <c r="A17" s="173" t="s">
        <v>118</v>
      </c>
      <c r="B17" s="183" t="s">
        <v>2144</v>
      </c>
      <c r="C17" s="183" t="str">
        <f>VLOOKUP(B17,Concepts!C:Q,14,0)</f>
        <v>Incentive granted [axis]</v>
      </c>
      <c r="D17" s="95" t="str">
        <f>VLOOKUP(B17,Concepts!C:Q,15,0)</f>
        <v>Insentif yang diberi [paksi]</v>
      </c>
      <c r="E17" s="89"/>
      <c r="F17" s="89"/>
      <c r="G17" s="152"/>
      <c r="H17" s="152"/>
    </row>
    <row r="18" spans="1:8" x14ac:dyDescent="0.25">
      <c r="A18" s="173" t="s">
        <v>118</v>
      </c>
      <c r="B18" s="209" t="s">
        <v>2162</v>
      </c>
      <c r="C18" s="209" t="str">
        <f>VLOOKUP(B18,Concepts!C:Q,14,0)</f>
        <v>Exemption of income from provision of qualifying services in Malaysia by operational headquarters company [member]</v>
      </c>
      <c r="D18" s="89" t="str">
        <f>VLOOKUP(B18,Concepts!C:Q,15,0)</f>
        <v>Pengecualian pendapatan daripada penyediaan perkhidmatan yang layak di Malaysia oleh syarikat ibu pejabat operasi [ahli]</v>
      </c>
      <c r="E18" s="89"/>
      <c r="F18" s="89"/>
      <c r="G18" s="152"/>
      <c r="H18" s="152"/>
    </row>
    <row r="19" spans="1:8" x14ac:dyDescent="0.25">
      <c r="A19" s="173" t="s">
        <v>118</v>
      </c>
      <c r="B19" s="238" t="s">
        <v>1290</v>
      </c>
      <c r="C19" s="238" t="str">
        <f>VLOOKUP(B19,Concepts!C:Q,14,0)</f>
        <v>Computation of statutory income for operational headquarters company [line items]</v>
      </c>
      <c r="D19" s="89" t="str">
        <f>VLOOKUP(B19,Concepts!C:Q,15,0)</f>
        <v>Pengiraan pendapatan berkanun bagi syarikat ibu pejabat operasi [butiran]</v>
      </c>
      <c r="E19" s="89"/>
      <c r="F19" s="89"/>
      <c r="G19" s="152"/>
      <c r="H19" s="152"/>
    </row>
    <row r="20" spans="1:8" x14ac:dyDescent="0.25">
      <c r="A20" s="173" t="s">
        <v>118</v>
      </c>
      <c r="B20" s="183" t="s">
        <v>345</v>
      </c>
      <c r="C20" s="183" t="str">
        <f>VLOOKUP(B20,Concepts!C:Q,14,0)</f>
        <v>Adjusted business income</v>
      </c>
      <c r="D20" s="89" t="str">
        <f>VLOOKUP(B20,Concepts!C:Q,15,0)</f>
        <v>Pendapatan larasan perniagaan</v>
      </c>
      <c r="E20" s="89" t="s">
        <v>25</v>
      </c>
      <c r="F20" s="89" t="s">
        <v>2235</v>
      </c>
      <c r="G20" s="152" t="s">
        <v>1303</v>
      </c>
      <c r="H20" s="152" t="s">
        <v>2086</v>
      </c>
    </row>
    <row r="21" spans="1:8" x14ac:dyDescent="0.25">
      <c r="A21" s="173" t="s">
        <v>118</v>
      </c>
      <c r="B21" s="183" t="s">
        <v>346</v>
      </c>
      <c r="C21" s="183" t="str">
        <f>VLOOKUP(B21,Concepts!C:Q,14,0)</f>
        <v>Balancing charge</v>
      </c>
      <c r="D21" s="89" t="str">
        <f>VLOOKUP(B21,Concepts!C:Q,15,0)</f>
        <v>Kenaan imbangan</v>
      </c>
      <c r="E21" s="89" t="s">
        <v>960</v>
      </c>
      <c r="F21" s="89" t="s">
        <v>2236</v>
      </c>
      <c r="G21" s="152"/>
      <c r="H21" s="152"/>
    </row>
    <row r="22" spans="1:8" x14ac:dyDescent="0.25">
      <c r="A22" s="173" t="s">
        <v>118</v>
      </c>
      <c r="B22" s="183" t="s">
        <v>2138</v>
      </c>
      <c r="C22" s="183" t="str">
        <f>VLOOKUP(B22,Concepts!C:Q,14,0)</f>
        <v>Adjusted business income add Balancing charge</v>
      </c>
      <c r="D22" s="89" t="str">
        <f>VLOOKUP(B22,Concepts!C:Q,15,0)</f>
        <v>Pendapatan larasan perniagaan tambah kenaan imbangan</v>
      </c>
      <c r="E22" s="89" t="s">
        <v>26</v>
      </c>
      <c r="F22" s="89" t="s">
        <v>2237</v>
      </c>
      <c r="G22" s="152"/>
      <c r="H22" s="152"/>
    </row>
    <row r="23" spans="1:8" x14ac:dyDescent="0.25">
      <c r="A23" s="173" t="s">
        <v>118</v>
      </c>
      <c r="B23" s="183" t="s">
        <v>2060</v>
      </c>
      <c r="C23" s="183" t="str">
        <f>VLOOKUP(B23,Concepts!C:Q,14,0)</f>
        <v>Capital allowance absorbed in the current year</v>
      </c>
      <c r="D23" s="89" t="str">
        <f>VLOOKUP(B23,Concepts!C:Q,15,0)</f>
        <v>Elaun modal diserap dalam tahun semasa</v>
      </c>
      <c r="E23" s="89" t="s">
        <v>1066</v>
      </c>
      <c r="F23" s="89" t="s">
        <v>2249</v>
      </c>
      <c r="G23" s="152" t="s">
        <v>1067</v>
      </c>
      <c r="H23" s="152" t="s">
        <v>1302</v>
      </c>
    </row>
    <row r="24" spans="1:8" x14ac:dyDescent="0.25">
      <c r="A24" s="173" t="s">
        <v>118</v>
      </c>
      <c r="B24" s="183" t="s">
        <v>347</v>
      </c>
      <c r="C24" s="183" t="str">
        <f>VLOOKUP(B24,Concepts!C:Q,14,0)</f>
        <v>Statutory income</v>
      </c>
      <c r="D24" s="89" t="str">
        <f>VLOOKUP(B24,Concepts!C:Q,15,0)</f>
        <v>Pendapatan berkanun</v>
      </c>
      <c r="E24" s="89" t="s">
        <v>27</v>
      </c>
      <c r="F24" s="89" t="s">
        <v>2239</v>
      </c>
      <c r="G24" s="152"/>
      <c r="H24" s="152"/>
    </row>
    <row r="25" spans="1:8" x14ac:dyDescent="0.25">
      <c r="A25" s="173" t="s">
        <v>118</v>
      </c>
      <c r="B25" s="241" t="s">
        <v>2147</v>
      </c>
      <c r="C25" s="241" t="str">
        <f>VLOOKUP(B25,Concepts!C:Q,14,0)</f>
        <v>Tax exempt balance of statutory income</v>
      </c>
      <c r="D25" s="89" t="str">
        <f>VLOOKUP(B25,Concepts!C:Q,15,0)</f>
        <v>Baki pendapatan berkanun dikecualikan cukai</v>
      </c>
      <c r="E25" s="89" t="s">
        <v>1293</v>
      </c>
      <c r="F25" s="89" t="s">
        <v>1295</v>
      </c>
      <c r="G25" s="152" t="s">
        <v>1294</v>
      </c>
      <c r="H25" s="152" t="s">
        <v>1296</v>
      </c>
    </row>
    <row r="26" spans="1:8" x14ac:dyDescent="0.25">
      <c r="A26" s="173" t="s">
        <v>118</v>
      </c>
      <c r="B26" s="241" t="s">
        <v>349</v>
      </c>
      <c r="C26" s="241" t="str">
        <f>VLOOKUP(B26,Concepts!C:Q,14,0)</f>
        <v>Taxable statutory income</v>
      </c>
      <c r="D26" s="89" t="str">
        <f>VLOOKUP(B26,Concepts!C:Q,15,0)</f>
        <v>Pendapatan berkanun dikenakan cukai</v>
      </c>
      <c r="E26" s="89" t="s">
        <v>1297</v>
      </c>
      <c r="F26" s="89" t="s">
        <v>2265</v>
      </c>
      <c r="G26" s="152"/>
      <c r="H26" s="152"/>
    </row>
    <row r="27" spans="1:8" x14ac:dyDescent="0.25">
      <c r="A27" s="173" t="s">
        <v>118</v>
      </c>
      <c r="B27" s="241" t="s">
        <v>2163</v>
      </c>
      <c r="C27" s="241" t="str">
        <f>VLOOKUP(B27,Concepts!C:Q,14,0)</f>
        <v>Computation of tax exempt statutory income [abstract]</v>
      </c>
      <c r="D27" s="89" t="str">
        <f>VLOOKUP(B27,Concepts!C:Q,15,0)</f>
        <v>Pengiraan pendapatan berkanun dikecualikan cukai [abstrak]</v>
      </c>
      <c r="E27" s="89" t="s">
        <v>1222</v>
      </c>
      <c r="F27" s="89" t="s">
        <v>1223</v>
      </c>
      <c r="G27" s="152"/>
      <c r="H27" s="152"/>
    </row>
    <row r="28" spans="1:8" x14ac:dyDescent="0.25">
      <c r="A28" s="173" t="s">
        <v>118</v>
      </c>
      <c r="B28" s="347" t="s">
        <v>2093</v>
      </c>
      <c r="C28" s="205" t="str">
        <f>VLOOKUP(B28,Concepts!C:Q,14,0)</f>
        <v>Amount of all income from the provision of qualifying services</v>
      </c>
      <c r="D28" s="89" t="str">
        <f>VLOOKUP(B28,Concepts!C:Q,15,0)</f>
        <v>Jumlah semua pendapatan daripada penyediaan perkhidmatan yang layak</v>
      </c>
      <c r="E28" s="89" t="s">
        <v>1224</v>
      </c>
      <c r="F28" s="89" t="s">
        <v>1225</v>
      </c>
      <c r="G28" s="152"/>
      <c r="H28" s="152"/>
    </row>
    <row r="29" spans="1:8" x14ac:dyDescent="0.25">
      <c r="A29" s="173" t="s">
        <v>118</v>
      </c>
      <c r="B29" s="205" t="s">
        <v>16526</v>
      </c>
      <c r="C29" s="205" t="str">
        <f>VLOOKUP(B29,Concepts!C:Q,14,0)</f>
        <v>Twenty over eigthy of amount of all income from the provision of qualifying services</v>
      </c>
      <c r="D29" s="89" t="str">
        <f>VLOOKUP(B29,Concepts!C:Q,15,0)</f>
        <v>Dua puluh per lapan puluh daripada jumlah semua pendapatan daripada penyediaan perkhidmatan yang layak(*LHDN : 20/80)</v>
      </c>
      <c r="E29" s="89" t="s">
        <v>2266</v>
      </c>
      <c r="F29" s="89" t="s">
        <v>2266</v>
      </c>
      <c r="G29" s="152"/>
      <c r="H29" s="152"/>
    </row>
    <row r="30" spans="1:8" x14ac:dyDescent="0.25">
      <c r="A30" s="173" t="s">
        <v>118</v>
      </c>
      <c r="B30" s="205" t="s">
        <v>2164</v>
      </c>
      <c r="C30" s="205" t="str">
        <f>VLOOKUP(B30,Concepts!C:Q,14,0)</f>
        <v>Amount of gross income from services in Malaysia</v>
      </c>
      <c r="D30" s="89" t="str">
        <f>VLOOKUP(B30,Concepts!C:Q,15,0)</f>
        <v>Jumlah pendapatan kasar daripada perkhidmatan di Malaysia</v>
      </c>
      <c r="E30" s="89" t="s">
        <v>1226</v>
      </c>
      <c r="F30" s="89" t="s">
        <v>7769</v>
      </c>
      <c r="G30" s="152"/>
      <c r="H30" s="152"/>
    </row>
    <row r="31" spans="1:8" x14ac:dyDescent="0.25">
      <c r="A31" s="173" t="s">
        <v>118</v>
      </c>
      <c r="B31" s="205" t="s">
        <v>2165</v>
      </c>
      <c r="C31" s="205" t="str">
        <f>VLOOKUP(B31,Concepts!C:Q,14,0)</f>
        <v>Amount of statutory income from services in Malaysia</v>
      </c>
      <c r="D31" s="89" t="str">
        <f>VLOOKUP(B31,Concepts!C:Q,15,0)</f>
        <v>Jumlah pendapatan berkanun daripada perkhidmatan di Malaysia</v>
      </c>
      <c r="E31" s="89" t="s">
        <v>1227</v>
      </c>
      <c r="F31" s="89" t="s">
        <v>1228</v>
      </c>
      <c r="G31" s="152"/>
      <c r="H31" s="152"/>
    </row>
    <row r="32" spans="1:8" x14ac:dyDescent="0.25">
      <c r="A32" s="173" t="s">
        <v>118</v>
      </c>
      <c r="B32" s="205" t="s">
        <v>2147</v>
      </c>
      <c r="C32" s="205" t="str">
        <f>VLOOKUP(B32,Concepts!C:Q,14,0)</f>
        <v>Tax exempt balance of statutory income</v>
      </c>
      <c r="D32" s="89" t="str">
        <f>VLOOKUP(B32,Concepts!C:Q,15,0)</f>
        <v>Baki pendapatan berkanun dikecualikan cukai</v>
      </c>
      <c r="E32" s="89" t="s">
        <v>2267</v>
      </c>
      <c r="F32" s="89" t="s">
        <v>2268</v>
      </c>
      <c r="G32" s="152"/>
      <c r="H32" s="152"/>
    </row>
    <row r="33" spans="1:8" x14ac:dyDescent="0.25">
      <c r="A33" s="173" t="s">
        <v>118</v>
      </c>
      <c r="B33" s="241" t="s">
        <v>356</v>
      </c>
      <c r="C33" s="241" t="str">
        <f>VLOOKUP(B33,Concepts!C:Q,14,0)</f>
        <v>Adjustment of capital allowance [abstract]</v>
      </c>
      <c r="D33" s="89" t="str">
        <f>VLOOKUP(B33,Concepts!C:Q,15,0)</f>
        <v>Pelarasan baki elaun modal [abstrak]</v>
      </c>
      <c r="E33" s="89" t="s">
        <v>55</v>
      </c>
      <c r="F33" s="89" t="s">
        <v>56</v>
      </c>
      <c r="G33" s="152"/>
      <c r="H33" s="152"/>
    </row>
    <row r="34" spans="1:8" x14ac:dyDescent="0.25">
      <c r="A34" s="173" t="s">
        <v>118</v>
      </c>
      <c r="B34" s="205" t="s">
        <v>357</v>
      </c>
      <c r="C34" s="205" t="str">
        <f>VLOOKUP(B34,Concepts!C:Q,14,0)</f>
        <v>Balance brought forward</v>
      </c>
      <c r="D34" s="89" t="str">
        <f>VLOOKUP(B34,Concepts!C:Q,15,0)</f>
        <v>Baki bawa hadapan</v>
      </c>
      <c r="E34" s="89" t="s">
        <v>57</v>
      </c>
      <c r="F34" s="89" t="s">
        <v>58</v>
      </c>
      <c r="G34" s="152"/>
      <c r="H34" s="152"/>
    </row>
    <row r="35" spans="1:8" x14ac:dyDescent="0.25">
      <c r="A35" s="173" t="s">
        <v>118</v>
      </c>
      <c r="B35" s="205" t="s">
        <v>358</v>
      </c>
      <c r="C35" s="205" t="str">
        <f>VLOOKUP(B35,Concepts!C:Q,14,0)</f>
        <v>Balancing allowance</v>
      </c>
      <c r="D35" s="89" t="str">
        <f>VLOOKUP(B35,Concepts!C:Q,15,0)</f>
        <v>Elaun imbangan</v>
      </c>
      <c r="E35" s="89" t="s">
        <v>970</v>
      </c>
      <c r="F35" s="89" t="s">
        <v>972</v>
      </c>
      <c r="G35" s="152"/>
      <c r="H35" s="152"/>
    </row>
    <row r="36" spans="1:8" x14ac:dyDescent="0.25">
      <c r="A36" s="173" t="s">
        <v>118</v>
      </c>
      <c r="B36" s="205" t="s">
        <v>359</v>
      </c>
      <c r="C36" s="205" t="str">
        <f>VLOOKUP(B36,Concepts!C:Q,14,0)</f>
        <v>Capital allowance</v>
      </c>
      <c r="D36" s="89" t="str">
        <f>VLOOKUP(B36,Concepts!C:Q,15,0)</f>
        <v>Elaun modal</v>
      </c>
      <c r="E36" s="89" t="s">
        <v>971</v>
      </c>
      <c r="F36" s="89" t="s">
        <v>973</v>
      </c>
      <c r="G36" s="152"/>
      <c r="H36" s="152"/>
    </row>
    <row r="37" spans="1:8" x14ac:dyDescent="0.25">
      <c r="A37" s="173" t="s">
        <v>118</v>
      </c>
      <c r="B37" s="205" t="s">
        <v>2143</v>
      </c>
      <c r="C37" s="205" t="str">
        <f>VLOOKUP(B37,Concepts!C:Q,14,0)</f>
        <v>Balance brought forward add Balancing allowance add Capital allowance</v>
      </c>
      <c r="D37" s="89" t="str">
        <f>VLOOKUP(B37,Concepts!C:Q,15,0)</f>
        <v>Baki bawa hadapan tambah elaun imbangan tambah elaun modal</v>
      </c>
      <c r="E37" s="89" t="s">
        <v>61</v>
      </c>
      <c r="F37" s="89" t="s">
        <v>62</v>
      </c>
      <c r="G37" s="152"/>
      <c r="H37" s="152"/>
    </row>
    <row r="38" spans="1:8" x14ac:dyDescent="0.25">
      <c r="A38" s="173" t="s">
        <v>118</v>
      </c>
      <c r="B38" s="205" t="s">
        <v>2060</v>
      </c>
      <c r="C38" s="205" t="str">
        <f>VLOOKUP(B38,Concepts!C:Q,14,0)</f>
        <v>Capital allowance absorbed in the current year</v>
      </c>
      <c r="D38" s="89" t="str">
        <f>VLOOKUP(B38,Concepts!C:Q,15,0)</f>
        <v>Elaun modal diserap dalam tahun semasa</v>
      </c>
      <c r="E38" s="89" t="s">
        <v>1298</v>
      </c>
      <c r="F38" s="89" t="s">
        <v>1299</v>
      </c>
      <c r="G38" s="152" t="s">
        <v>1078</v>
      </c>
      <c r="H38" s="152" t="s">
        <v>1076</v>
      </c>
    </row>
    <row r="39" spans="1:8" x14ac:dyDescent="0.25">
      <c r="A39" s="173" t="s">
        <v>118</v>
      </c>
      <c r="B39" s="205" t="s">
        <v>360</v>
      </c>
      <c r="C39" s="205" t="str">
        <f>VLOOKUP(B39,Concepts!C:Q,14,0)</f>
        <v>Balance carried forward</v>
      </c>
      <c r="D39" s="89" t="str">
        <f>VLOOKUP(B39,Concepts!C:Q,15,0)</f>
        <v>Baki hantar hadapan</v>
      </c>
      <c r="E39" s="89" t="s">
        <v>63</v>
      </c>
      <c r="F39" s="89" t="s">
        <v>64</v>
      </c>
      <c r="G39" s="152"/>
      <c r="H39" s="152"/>
    </row>
    <row r="40" spans="1:8" x14ac:dyDescent="0.25">
      <c r="B40" s="157"/>
      <c r="C40" s="157"/>
    </row>
    <row r="41" spans="1:8" x14ac:dyDescent="0.25">
      <c r="B41" s="157"/>
      <c r="C41"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tabColor rgb="FF92D050"/>
  </sheetPr>
  <dimension ref="A1:H38"/>
  <sheetViews>
    <sheetView zoomScaleNormal="100" workbookViewId="0">
      <selection activeCell="B1" sqref="B1"/>
    </sheetView>
  </sheetViews>
  <sheetFormatPr defaultColWidth="9.140625" defaultRowHeight="15" x14ac:dyDescent="0.25"/>
  <cols>
    <col min="1" max="1" width="12.5703125" style="141" bestFit="1" customWidth="1"/>
    <col min="2" max="2" width="63.28515625" style="141" customWidth="1"/>
    <col min="3" max="3" width="49" style="141" customWidth="1"/>
    <col min="4" max="8" width="26.7109375" style="141" customWidth="1"/>
    <col min="9" max="16384" width="9.140625" style="141"/>
  </cols>
  <sheetData>
    <row r="1" spans="1:8" x14ac:dyDescent="0.25">
      <c r="A1" s="140" t="s">
        <v>1366</v>
      </c>
    </row>
    <row r="2" spans="1:8" x14ac:dyDescent="0.25">
      <c r="A2" s="142" t="s">
        <v>111</v>
      </c>
      <c r="B2" s="143" t="s">
        <v>1261</v>
      </c>
    </row>
    <row r="3" spans="1:8" x14ac:dyDescent="0.25">
      <c r="A3" s="142" t="s">
        <v>122</v>
      </c>
      <c r="B3" s="143" t="str">
        <f>CONCATENATE("http://www.hasil.gov.my/role/",B2)</f>
        <v>http://www.hasil.gov.my/role/hk-pc7</v>
      </c>
      <c r="C3" s="144"/>
      <c r="D3" s="144"/>
    </row>
    <row r="4" spans="1:8" x14ac:dyDescent="0.25">
      <c r="A4" s="142" t="s">
        <v>123</v>
      </c>
      <c r="B4" s="143" t="s">
        <v>1262</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1263</v>
      </c>
      <c r="C6" s="24" t="str">
        <f>VLOOKUP(B6,Concepts!C:Q,14,0)</f>
        <v>HK-PC7 [abstract]</v>
      </c>
      <c r="D6" s="24" t="str">
        <f>VLOOKUP(B6,Concepts!C:Q,15,0)</f>
        <v>HK-PC7 [abstrak]</v>
      </c>
      <c r="E6" s="152"/>
      <c r="F6" s="152"/>
      <c r="G6" s="152"/>
      <c r="H6" s="152"/>
    </row>
    <row r="7" spans="1:8" x14ac:dyDescent="0.25">
      <c r="A7" s="173" t="s">
        <v>118</v>
      </c>
      <c r="B7" s="181" t="s">
        <v>268</v>
      </c>
      <c r="C7" s="237" t="str">
        <f>VLOOKUP(B7,Concepts!C:Q,14,0)</f>
        <v>Business identification [abstract]</v>
      </c>
      <c r="D7" s="91" t="str">
        <f>VLOOKUP(B7,Concepts!C:Q,15,0)</f>
        <v>Pengenalan perniagaan [abstrak]</v>
      </c>
      <c r="E7" s="89"/>
      <c r="F7" s="152"/>
      <c r="G7" s="152"/>
      <c r="H7" s="152"/>
    </row>
    <row r="8" spans="1:8" x14ac:dyDescent="0.25">
      <c r="A8" s="173" t="s">
        <v>118</v>
      </c>
      <c r="B8" s="182" t="s">
        <v>269</v>
      </c>
      <c r="C8" s="238" t="str">
        <f>VLOOKUP(B8,Concepts!C:Q,14,0)</f>
        <v>Business identification [table]</v>
      </c>
      <c r="D8" s="91" t="str">
        <f>VLOOKUP(B8,Concepts!C:Q,15,0)</f>
        <v>Pengenalan perniagaan [jadual]</v>
      </c>
      <c r="E8" s="89"/>
      <c r="F8" s="152"/>
      <c r="G8" s="152"/>
      <c r="H8" s="152"/>
    </row>
    <row r="9" spans="1:8" x14ac:dyDescent="0.25">
      <c r="A9" s="173" t="s">
        <v>118</v>
      </c>
      <c r="B9" s="174" t="s">
        <v>270</v>
      </c>
      <c r="C9" s="183" t="str">
        <f>VLOOKUP(B9,Concepts!C:Q,14,0)</f>
        <v>Business identification [axis]</v>
      </c>
      <c r="D9" s="91" t="str">
        <f>VLOOKUP(B9,Concepts!C:Q,15,0)</f>
        <v>Pengenalan perniagaan [paksi]</v>
      </c>
      <c r="E9" s="89" t="s">
        <v>15</v>
      </c>
      <c r="F9" s="24" t="s">
        <v>16</v>
      </c>
      <c r="G9" s="152"/>
      <c r="H9" s="152"/>
    </row>
    <row r="10" spans="1:8" x14ac:dyDescent="0.25">
      <c r="A10" s="173" t="s">
        <v>118</v>
      </c>
      <c r="B10" s="182" t="s">
        <v>271</v>
      </c>
      <c r="C10" s="238" t="str">
        <f>VLOOKUP(B10,Concepts!C:Q,14,0)</f>
        <v>Business identification [line items]</v>
      </c>
      <c r="D10" s="91" t="str">
        <f>VLOOKUP(B10,Concepts!C:Q,15,0)</f>
        <v>Pengenalan perniagaan [butiran]</v>
      </c>
      <c r="E10" s="89"/>
      <c r="F10" s="24"/>
      <c r="G10" s="152"/>
      <c r="H10" s="152"/>
    </row>
    <row r="11" spans="1:8" x14ac:dyDescent="0.25">
      <c r="A11" s="173" t="s">
        <v>118</v>
      </c>
      <c r="B11" s="174" t="s">
        <v>267</v>
      </c>
      <c r="C11" s="183" t="str">
        <f>VLOOKUP(B11,Concepts!C:Q,14,0)</f>
        <v>Business activity</v>
      </c>
      <c r="D11" s="91" t="str">
        <f>VLOOKUP(B11,Concepts!C:Q,15,0)</f>
        <v>Aktiviti perniagaan</v>
      </c>
      <c r="E11" s="89"/>
      <c r="F11" s="24"/>
      <c r="G11" s="152"/>
      <c r="H11" s="152"/>
    </row>
    <row r="12" spans="1:8" x14ac:dyDescent="0.25">
      <c r="A12" s="173" t="s">
        <v>164</v>
      </c>
      <c r="B12" s="174" t="s">
        <v>14045</v>
      </c>
      <c r="C12" s="183" t="str">
        <f>VLOOKUP(B12,Concepts!C:Q,14,0)</f>
        <v>Business code</v>
      </c>
      <c r="D12" s="91" t="str">
        <f>VLOOKUP(B12,Concepts!C:Q,15,0)</f>
        <v>Kod perniagaan</v>
      </c>
      <c r="E12" s="89"/>
      <c r="F12" s="24"/>
      <c r="G12" s="152"/>
      <c r="H12" s="152"/>
    </row>
    <row r="13" spans="1:8" x14ac:dyDescent="0.25">
      <c r="A13" s="173" t="s">
        <v>164</v>
      </c>
      <c r="B13" s="183" t="s">
        <v>266</v>
      </c>
      <c r="C13" s="183" t="str">
        <f>VLOOKUP(B13,Concepts!C:Q,14,0)</f>
        <v>Type of business</v>
      </c>
      <c r="D13" s="91" t="str">
        <f>VLOOKUP(B13,Concepts!C:Q,15,0)</f>
        <v>Jenis perniagaan</v>
      </c>
      <c r="E13" s="89"/>
      <c r="F13" s="24"/>
      <c r="G13" s="152"/>
      <c r="H13" s="152"/>
    </row>
    <row r="14" spans="1:8" x14ac:dyDescent="0.25">
      <c r="A14" s="173" t="s">
        <v>118</v>
      </c>
      <c r="B14" s="237" t="s">
        <v>1266</v>
      </c>
      <c r="C14" s="237" t="str">
        <f>VLOOKUP(B14,Concepts!C:Q,14,0)</f>
        <v>Computation of statutory income for shipping business carried on by a resident company [abstract]</v>
      </c>
      <c r="D14" s="89" t="str">
        <f>VLOOKUP(B14,Concepts!C:Q,15,0)</f>
        <v>Pengiraan pendapatan berkanun bagi perniagaan [abstrak]</v>
      </c>
      <c r="E14" s="89" t="s">
        <v>1268</v>
      </c>
      <c r="F14" s="24" t="s">
        <v>1269</v>
      </c>
      <c r="G14" s="152" t="s">
        <v>1229</v>
      </c>
      <c r="H14" s="152" t="s">
        <v>1230</v>
      </c>
    </row>
    <row r="15" spans="1:8" x14ac:dyDescent="0.25">
      <c r="A15" s="173" t="s">
        <v>118</v>
      </c>
      <c r="B15" s="238" t="s">
        <v>1270</v>
      </c>
      <c r="C15" s="238" t="str">
        <f>VLOOKUP(B15,Concepts!C:Q,14,0)</f>
        <v>Computation of statutory income for shipping business carried on by a resident company [table]</v>
      </c>
      <c r="D15" s="89" t="str">
        <f>VLOOKUP(B15,Concepts!C:Q,15,0)</f>
        <v>Pengiraan pendapatan berkanun bagi perniagaan [jadual]</v>
      </c>
      <c r="E15" s="89"/>
      <c r="F15" s="24"/>
      <c r="G15" s="152"/>
      <c r="H15" s="152"/>
    </row>
    <row r="16" spans="1:8" x14ac:dyDescent="0.25">
      <c r="A16" s="173" t="s">
        <v>118</v>
      </c>
      <c r="B16" s="183" t="s">
        <v>270</v>
      </c>
      <c r="C16" s="183" t="str">
        <f>VLOOKUP(B16,Concepts!C:Q,14,0)</f>
        <v>Business identification [axis]</v>
      </c>
      <c r="D16" s="91" t="str">
        <f>VLOOKUP(B16,Concepts!C:Q,15,0)</f>
        <v>Pengenalan perniagaan [paksi]</v>
      </c>
      <c r="E16" s="89" t="s">
        <v>15</v>
      </c>
      <c r="F16" s="24" t="s">
        <v>16</v>
      </c>
      <c r="G16" s="152"/>
      <c r="H16" s="152"/>
    </row>
    <row r="17" spans="1:8" x14ac:dyDescent="0.25">
      <c r="A17" s="173" t="s">
        <v>118</v>
      </c>
      <c r="B17" s="183" t="s">
        <v>2144</v>
      </c>
      <c r="C17" s="183" t="str">
        <f>VLOOKUP(B17,Concepts!C:Q,14,0)</f>
        <v>Incentive granted [axis]</v>
      </c>
      <c r="D17" s="95" t="str">
        <f>VLOOKUP(B17,Concepts!C:Q,15,0)</f>
        <v>Insentif yang diberi [paksi]</v>
      </c>
      <c r="E17" s="89"/>
      <c r="F17" s="24"/>
      <c r="G17" s="152"/>
      <c r="H17" s="152"/>
    </row>
    <row r="18" spans="1:8" x14ac:dyDescent="0.25">
      <c r="A18" s="173" t="s">
        <v>118</v>
      </c>
      <c r="B18" s="209" t="s">
        <v>2168</v>
      </c>
      <c r="C18" s="228" t="str">
        <f>VLOOKUP(B18,Concepts!C:Q,14,0)</f>
        <v>Exemption of income from shipping business by resident company [member]</v>
      </c>
      <c r="D18" s="91" t="str">
        <f>VLOOKUP(B18,Concepts!C:Q,15,0)</f>
        <v>Pendapatan dikecualikan daripada perniagaan perkapalan oleh syarikat mastautin [ahli]</v>
      </c>
      <c r="E18" s="89"/>
      <c r="F18" s="24"/>
      <c r="G18" s="152"/>
      <c r="H18" s="152"/>
    </row>
    <row r="19" spans="1:8" x14ac:dyDescent="0.25">
      <c r="A19" s="173" t="s">
        <v>118</v>
      </c>
      <c r="B19" s="238" t="s">
        <v>1272</v>
      </c>
      <c r="C19" s="334" t="str">
        <f>VLOOKUP(B19,Concepts!C:Q,14,0)</f>
        <v>Computation of statutory income for shipping business carried on by a resident company [line items]</v>
      </c>
      <c r="D19" s="89" t="str">
        <f>VLOOKUP(B19,Concepts!C:Q,15,0)</f>
        <v>Pengiraan pendapatan berkanun bagi perniagaan perkapalan yang dijalankan oleh syarikat mastautin[butiran]</v>
      </c>
      <c r="E19" s="89"/>
      <c r="F19" s="24"/>
      <c r="G19" s="152"/>
      <c r="H19" s="152"/>
    </row>
    <row r="20" spans="1:8" x14ac:dyDescent="0.25">
      <c r="A20" s="173" t="s">
        <v>118</v>
      </c>
      <c r="B20" s="241" t="s">
        <v>345</v>
      </c>
      <c r="C20" s="27" t="str">
        <f>VLOOKUP(B20,Concepts!C:Q,14,0)</f>
        <v>Adjusted business income</v>
      </c>
      <c r="D20" s="89" t="str">
        <f>VLOOKUP(B20,Concepts!C:Q,15,0)</f>
        <v>Pendapatan larasan perniagaan</v>
      </c>
      <c r="E20" s="89" t="s">
        <v>25</v>
      </c>
      <c r="F20" s="24" t="s">
        <v>2235</v>
      </c>
      <c r="G20" s="152" t="s">
        <v>1303</v>
      </c>
      <c r="H20" s="152" t="s">
        <v>2086</v>
      </c>
    </row>
    <row r="21" spans="1:8" x14ac:dyDescent="0.25">
      <c r="A21" s="173" t="s">
        <v>118</v>
      </c>
      <c r="B21" s="241" t="s">
        <v>346</v>
      </c>
      <c r="C21" s="27" t="str">
        <f>VLOOKUP(B21,Concepts!C:Q,14,0)</f>
        <v>Balancing charge</v>
      </c>
      <c r="D21" s="89" t="str">
        <f>VLOOKUP(B21,Concepts!C:Q,15,0)</f>
        <v>Kenaan imbangan</v>
      </c>
      <c r="E21" s="89" t="s">
        <v>960</v>
      </c>
      <c r="F21" s="24" t="s">
        <v>2236</v>
      </c>
      <c r="G21" s="152"/>
      <c r="H21" s="152"/>
    </row>
    <row r="22" spans="1:8" x14ac:dyDescent="0.25">
      <c r="A22" s="173" t="s">
        <v>118</v>
      </c>
      <c r="B22" s="241" t="s">
        <v>2138</v>
      </c>
      <c r="C22" s="27" t="str">
        <f>VLOOKUP(B22,Concepts!C:Q,14,0)</f>
        <v>Adjusted business income add Balancing charge</v>
      </c>
      <c r="D22" s="89" t="str">
        <f>VLOOKUP(B22,Concepts!C:Q,15,0)</f>
        <v>Pendapatan larasan perniagaan tambah kenaan imbangan</v>
      </c>
      <c r="E22" s="89" t="s">
        <v>26</v>
      </c>
      <c r="F22" s="24" t="s">
        <v>2237</v>
      </c>
      <c r="G22" s="152"/>
      <c r="H22" s="152"/>
    </row>
    <row r="23" spans="1:8" x14ac:dyDescent="0.25">
      <c r="A23" s="173" t="s">
        <v>118</v>
      </c>
      <c r="B23" s="241" t="s">
        <v>2060</v>
      </c>
      <c r="C23" s="27" t="str">
        <f>VLOOKUP(B23,Concepts!C:Q,14,0)</f>
        <v>Capital allowance absorbed in the current year</v>
      </c>
      <c r="D23" s="89" t="str">
        <f>VLOOKUP(B23,Concepts!C:Q,15,0)</f>
        <v>Elaun modal diserap dalam tahun semasa</v>
      </c>
      <c r="E23" s="89" t="s">
        <v>1066</v>
      </c>
      <c r="F23" s="24" t="s">
        <v>2249</v>
      </c>
      <c r="G23" s="152" t="s">
        <v>1067</v>
      </c>
      <c r="H23" s="152" t="s">
        <v>1068</v>
      </c>
    </row>
    <row r="24" spans="1:8" x14ac:dyDescent="0.25">
      <c r="A24" s="173" t="s">
        <v>118</v>
      </c>
      <c r="B24" s="241" t="s">
        <v>347</v>
      </c>
      <c r="C24" s="27" t="str">
        <f>VLOOKUP(B24,Concepts!C:Q,14,0)</f>
        <v>Statutory income</v>
      </c>
      <c r="D24" s="89" t="str">
        <f>VLOOKUP(B24,Concepts!C:Q,15,0)</f>
        <v>Pendapatan berkanun</v>
      </c>
      <c r="E24" s="89" t="s">
        <v>27</v>
      </c>
      <c r="F24" s="24" t="s">
        <v>2239</v>
      </c>
      <c r="G24" s="152"/>
      <c r="H24" s="152"/>
    </row>
    <row r="25" spans="1:8" x14ac:dyDescent="0.25">
      <c r="A25" s="173" t="s">
        <v>118</v>
      </c>
      <c r="B25" s="241" t="s">
        <v>2166</v>
      </c>
      <c r="C25" s="27" t="str">
        <f>VLOOKUP(B25,Concepts!C:Q,14,0)</f>
        <v>Brought forward losses from shipping operations</v>
      </c>
      <c r="D25" s="89" t="str">
        <f>VLOOKUP(B25,Concepts!C:Q,15,0)</f>
        <v>Kerugian operasi perkapalan bawa hadapan</v>
      </c>
      <c r="E25" s="89" t="s">
        <v>1274</v>
      </c>
      <c r="F25" s="24" t="s">
        <v>1275</v>
      </c>
      <c r="G25" s="152" t="s">
        <v>1276</v>
      </c>
      <c r="H25" s="152" t="s">
        <v>1277</v>
      </c>
    </row>
    <row r="26" spans="1:8" x14ac:dyDescent="0.25">
      <c r="A26" s="173" t="s">
        <v>118</v>
      </c>
      <c r="B26" s="241" t="s">
        <v>927</v>
      </c>
      <c r="C26" s="27" t="str">
        <f>VLOOKUP(B26,Concepts!C:Q,14,0)</f>
        <v>Tax exempt income</v>
      </c>
      <c r="D26" s="89" t="str">
        <f>VLOOKUP(B26,Concepts!C:Q,15,0)</f>
        <v>Pendapatan dikecualikan cukai</v>
      </c>
      <c r="E26" s="89" t="s">
        <v>1231</v>
      </c>
      <c r="F26" s="24" t="s">
        <v>1232</v>
      </c>
      <c r="G26" s="152"/>
      <c r="H26" s="152"/>
    </row>
    <row r="27" spans="1:8" x14ac:dyDescent="0.25">
      <c r="A27" s="173" t="s">
        <v>118</v>
      </c>
      <c r="B27" s="241" t="s">
        <v>2167</v>
      </c>
      <c r="C27" s="27" t="str">
        <f>VLOOKUP(B27,Concepts!C:Q,14,0)</f>
        <v>Adjustment of capital allowance [abstract]</v>
      </c>
      <c r="D27" s="89" t="str">
        <f>VLOOKUP(B27,Concepts!C:Q,15,0)</f>
        <v>Pelarasan elaun modal [abstrak]</v>
      </c>
      <c r="E27" s="89" t="s">
        <v>1164</v>
      </c>
      <c r="F27" s="24" t="s">
        <v>7759</v>
      </c>
      <c r="G27" s="152"/>
      <c r="H27" s="152"/>
    </row>
    <row r="28" spans="1:8" x14ac:dyDescent="0.25">
      <c r="A28" s="173" t="s">
        <v>118</v>
      </c>
      <c r="B28" s="205" t="s">
        <v>357</v>
      </c>
      <c r="C28" s="28" t="str">
        <f>VLOOKUP(B28,Concepts!C:Q,14,0)</f>
        <v>Balance brought forward</v>
      </c>
      <c r="D28" s="89" t="str">
        <f>VLOOKUP(B28,Concepts!C:Q,15,0)</f>
        <v>Baki bawa hadapan</v>
      </c>
      <c r="E28" s="89" t="s">
        <v>65</v>
      </c>
      <c r="F28" s="24" t="s">
        <v>2254</v>
      </c>
      <c r="G28" s="152"/>
      <c r="H28" s="152"/>
    </row>
    <row r="29" spans="1:8" x14ac:dyDescent="0.25">
      <c r="A29" s="173" t="s">
        <v>118</v>
      </c>
      <c r="B29" s="205" t="s">
        <v>358</v>
      </c>
      <c r="C29" s="28" t="str">
        <f>VLOOKUP(B29,Concepts!C:Q,14,0)</f>
        <v>Balancing allowance</v>
      </c>
      <c r="D29" s="89" t="str">
        <f>VLOOKUP(B29,Concepts!C:Q,15,0)</f>
        <v>Elaun imbangan</v>
      </c>
      <c r="E29" s="89" t="s">
        <v>1165</v>
      </c>
      <c r="F29" s="24" t="s">
        <v>2255</v>
      </c>
      <c r="G29" s="152"/>
      <c r="H29" s="152"/>
    </row>
    <row r="30" spans="1:8" x14ac:dyDescent="0.25">
      <c r="A30" s="173" t="s">
        <v>118</v>
      </c>
      <c r="B30" s="205" t="s">
        <v>359</v>
      </c>
      <c r="C30" s="28" t="str">
        <f>VLOOKUP(B30,Concepts!C:Q,14,0)</f>
        <v>Capital allowance</v>
      </c>
      <c r="D30" s="89" t="str">
        <f>VLOOKUP(B30,Concepts!C:Q,15,0)</f>
        <v>Elaun modal</v>
      </c>
      <c r="E30" s="89" t="s">
        <v>1166</v>
      </c>
      <c r="F30" s="24" t="s">
        <v>2256</v>
      </c>
      <c r="G30" s="152"/>
      <c r="H30" s="152"/>
    </row>
    <row r="31" spans="1:8" x14ac:dyDescent="0.25">
      <c r="A31" s="173" t="s">
        <v>118</v>
      </c>
      <c r="B31" s="205" t="s">
        <v>2143</v>
      </c>
      <c r="C31" s="28" t="str">
        <f>VLOOKUP(B31,Concepts!C:Q,14,0)</f>
        <v>Balance brought forward add Balancing allowance add Capital allowance</v>
      </c>
      <c r="D31" s="89" t="str">
        <f>VLOOKUP(B31,Concepts!C:Q,15,0)</f>
        <v>Baki bawa hadapan tambah elaun imbangan tambah elaun modal</v>
      </c>
      <c r="E31" s="89" t="s">
        <v>1167</v>
      </c>
      <c r="F31" s="24" t="s">
        <v>2257</v>
      </c>
      <c r="G31" s="152"/>
      <c r="H31" s="152"/>
    </row>
    <row r="32" spans="1:8" x14ac:dyDescent="0.25">
      <c r="A32" s="173" t="s">
        <v>118</v>
      </c>
      <c r="B32" s="205" t="s">
        <v>2060</v>
      </c>
      <c r="C32" s="28" t="str">
        <f>VLOOKUP(B32,Concepts!C:Q,14,0)</f>
        <v>Capital allowance absorbed in the current year</v>
      </c>
      <c r="D32" s="89" t="str">
        <f>VLOOKUP(B32,Concepts!C:Q,15,0)</f>
        <v>Elaun modal diserap dalam tahun semasa</v>
      </c>
      <c r="E32" s="89" t="s">
        <v>1168</v>
      </c>
      <c r="F32" s="24" t="s">
        <v>1169</v>
      </c>
      <c r="G32" s="152" t="s">
        <v>1078</v>
      </c>
      <c r="H32" s="152" t="s">
        <v>1076</v>
      </c>
    </row>
    <row r="33" spans="1:8" x14ac:dyDescent="0.25">
      <c r="A33" s="173" t="s">
        <v>118</v>
      </c>
      <c r="B33" s="205" t="s">
        <v>360</v>
      </c>
      <c r="C33" s="28" t="str">
        <f>VLOOKUP(B33,Concepts!C:Q,14,0)</f>
        <v>Balance carried forward</v>
      </c>
      <c r="D33" s="89" t="str">
        <f>VLOOKUP(B33,Concepts!C:Q,15,0)</f>
        <v>Baki hantar hadapan</v>
      </c>
      <c r="E33" s="89" t="s">
        <v>1170</v>
      </c>
      <c r="F33" s="24" t="s">
        <v>1171</v>
      </c>
      <c r="G33" s="152"/>
      <c r="H33" s="152"/>
    </row>
    <row r="34" spans="1:8" x14ac:dyDescent="0.25">
      <c r="B34" s="157"/>
      <c r="C34" s="92"/>
      <c r="D34" s="92"/>
      <c r="E34" s="92"/>
    </row>
    <row r="35" spans="1:8" x14ac:dyDescent="0.25">
      <c r="B35" s="157"/>
      <c r="C35" s="92"/>
      <c r="D35" s="92"/>
      <c r="E35" s="92"/>
    </row>
    <row r="36" spans="1:8" x14ac:dyDescent="0.25">
      <c r="C36" s="92"/>
      <c r="D36" s="92"/>
      <c r="E36" s="92"/>
    </row>
    <row r="37" spans="1:8" x14ac:dyDescent="0.25">
      <c r="C37" s="92"/>
      <c r="D37" s="92"/>
      <c r="E37" s="92"/>
    </row>
    <row r="38" spans="1:8" x14ac:dyDescent="0.25">
      <c r="C38" s="92"/>
      <c r="D38" s="92"/>
      <c r="E38" s="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92D050"/>
  </sheetPr>
  <dimension ref="A1:H73"/>
  <sheetViews>
    <sheetView zoomScaleNormal="100" workbookViewId="0">
      <selection activeCell="B1" sqref="B1"/>
    </sheetView>
  </sheetViews>
  <sheetFormatPr defaultColWidth="9.140625" defaultRowHeight="15" x14ac:dyDescent="0.25"/>
  <cols>
    <col min="1" max="1" width="12.5703125" style="92" bestFit="1" customWidth="1"/>
    <col min="2" max="2" width="72.5703125" style="92" customWidth="1"/>
    <col min="3" max="3" width="42.5703125" style="92" customWidth="1"/>
    <col min="4" max="4" width="41.28515625" style="92" customWidth="1"/>
    <col min="5" max="6" width="41.140625" style="92" customWidth="1"/>
    <col min="7" max="8" width="29.140625" style="92" customWidth="1"/>
    <col min="9" max="16384" width="9.140625" style="92"/>
  </cols>
  <sheetData>
    <row r="1" spans="1:8" x14ac:dyDescent="0.25">
      <c r="A1" s="140" t="s">
        <v>1366</v>
      </c>
      <c r="B1" s="140"/>
    </row>
    <row r="2" spans="1:8" x14ac:dyDescent="0.25">
      <c r="A2" s="325" t="s">
        <v>111</v>
      </c>
      <c r="B2" s="143" t="s">
        <v>365</v>
      </c>
    </row>
    <row r="3" spans="1:8" x14ac:dyDescent="0.25">
      <c r="A3" s="325" t="s">
        <v>122</v>
      </c>
      <c r="B3" s="143" t="str">
        <f>CONCATENATE("http://www.hasil.gov.my/role/",B2)</f>
        <v>http://www.hasil.gov.my/role/hk-pc8</v>
      </c>
      <c r="C3" s="144"/>
      <c r="D3" s="144"/>
    </row>
    <row r="4" spans="1:8" x14ac:dyDescent="0.25">
      <c r="A4" s="325" t="s">
        <v>123</v>
      </c>
      <c r="B4" s="143" t="s">
        <v>1010</v>
      </c>
    </row>
    <row r="5" spans="1:8" x14ac:dyDescent="0.25">
      <c r="A5" s="326" t="s">
        <v>109</v>
      </c>
      <c r="B5" s="326" t="s">
        <v>110</v>
      </c>
      <c r="C5" s="326" t="s">
        <v>121</v>
      </c>
      <c r="D5" s="326" t="s">
        <v>14528</v>
      </c>
      <c r="E5" s="326" t="s">
        <v>1050</v>
      </c>
      <c r="F5" s="326" t="s">
        <v>14529</v>
      </c>
      <c r="G5" s="326" t="s">
        <v>1065</v>
      </c>
      <c r="H5" s="326" t="s">
        <v>14530</v>
      </c>
    </row>
    <row r="6" spans="1:8" x14ac:dyDescent="0.25">
      <c r="A6" s="147" t="s">
        <v>118</v>
      </c>
      <c r="B6" s="147" t="s">
        <v>362</v>
      </c>
      <c r="C6" s="91" t="str">
        <f>VLOOKUP(B6,Concepts!C:Q,14,0)</f>
        <v>HK-PC8 [abstract]</v>
      </c>
      <c r="D6" s="91" t="str">
        <f>VLOOKUP(B6,Concepts!C:Q,15,0)</f>
        <v>HK-PC8 [abstrak]</v>
      </c>
      <c r="E6" s="89"/>
      <c r="F6" s="89"/>
      <c r="G6" s="89"/>
      <c r="H6" s="103"/>
    </row>
    <row r="7" spans="1:8" x14ac:dyDescent="0.25">
      <c r="A7" s="147" t="s">
        <v>118</v>
      </c>
      <c r="B7" s="171" t="s">
        <v>268</v>
      </c>
      <c r="C7" s="327" t="str">
        <f>VLOOKUP(B7,Concepts!C:Q,14,0)</f>
        <v>Business identification [abstract]</v>
      </c>
      <c r="D7" s="91" t="str">
        <f>VLOOKUP(B7,Concepts!C:Q,15,0)</f>
        <v>Pengenalan perniagaan [abstrak]</v>
      </c>
      <c r="E7" s="89"/>
      <c r="F7" s="89"/>
      <c r="G7" s="89"/>
      <c r="H7" s="103"/>
    </row>
    <row r="8" spans="1:8" x14ac:dyDescent="0.25">
      <c r="A8" s="147" t="s">
        <v>118</v>
      </c>
      <c r="B8" s="153" t="s">
        <v>269</v>
      </c>
      <c r="C8" s="328" t="str">
        <f>VLOOKUP(B8,Concepts!C:Q,14,0)</f>
        <v>Business identification [table]</v>
      </c>
      <c r="D8" s="91" t="str">
        <f>VLOOKUP(B8,Concepts!C:Q,15,0)</f>
        <v>Pengenalan perniagaan [jadual]</v>
      </c>
      <c r="E8" s="89"/>
      <c r="F8" s="89"/>
      <c r="G8" s="89"/>
      <c r="H8" s="103"/>
    </row>
    <row r="9" spans="1:8" x14ac:dyDescent="0.25">
      <c r="A9" s="147" t="s">
        <v>118</v>
      </c>
      <c r="B9" s="154" t="s">
        <v>270</v>
      </c>
      <c r="C9" s="151" t="str">
        <f>VLOOKUP(B9,Concepts!C:Q,14,0)</f>
        <v>Business identification [axis]</v>
      </c>
      <c r="D9" s="91" t="str">
        <f>VLOOKUP(B9,Concepts!C:Q,15,0)</f>
        <v>Pengenalan perniagaan [paksi]</v>
      </c>
      <c r="E9" s="89" t="s">
        <v>15</v>
      </c>
      <c r="F9" s="89" t="s">
        <v>16</v>
      </c>
      <c r="G9" s="89"/>
      <c r="H9" s="103"/>
    </row>
    <row r="10" spans="1:8" x14ac:dyDescent="0.25">
      <c r="A10" s="147" t="s">
        <v>118</v>
      </c>
      <c r="B10" s="153" t="s">
        <v>271</v>
      </c>
      <c r="C10" s="328" t="str">
        <f>VLOOKUP(B10,Concepts!C:Q,14,0)</f>
        <v>Business identification [line items]</v>
      </c>
      <c r="D10" s="91" t="str">
        <f>VLOOKUP(B10,Concepts!C:Q,15,0)</f>
        <v>Pengenalan perniagaan [butiran]</v>
      </c>
      <c r="E10" s="89"/>
      <c r="F10" s="89"/>
      <c r="G10" s="89"/>
      <c r="H10" s="103"/>
    </row>
    <row r="11" spans="1:8" x14ac:dyDescent="0.25">
      <c r="A11" s="147" t="s">
        <v>118</v>
      </c>
      <c r="B11" s="154" t="s">
        <v>267</v>
      </c>
      <c r="C11" s="30" t="str">
        <f>VLOOKUP(B11,Concepts!C:Q,14,0)</f>
        <v>Business activity</v>
      </c>
      <c r="D11" s="91" t="str">
        <f>VLOOKUP(B11,Concepts!C:Q,15,0)</f>
        <v>Aktiviti perniagaan</v>
      </c>
      <c r="E11" s="89"/>
      <c r="F11" s="89"/>
      <c r="G11" s="89"/>
      <c r="H11" s="103"/>
    </row>
    <row r="12" spans="1:8" x14ac:dyDescent="0.25">
      <c r="A12" s="147" t="s">
        <v>164</v>
      </c>
      <c r="B12" s="154" t="s">
        <v>14045</v>
      </c>
      <c r="C12" s="30" t="str">
        <f>VLOOKUP(B12,Concepts!C:Q,14,0)</f>
        <v>Business code</v>
      </c>
      <c r="D12" s="91" t="str">
        <f>VLOOKUP(B12,Concepts!C:Q,15,0)</f>
        <v>Kod perniagaan</v>
      </c>
      <c r="E12" s="89"/>
      <c r="F12" s="89"/>
      <c r="G12" s="89"/>
      <c r="H12" s="103"/>
    </row>
    <row r="13" spans="1:8" x14ac:dyDescent="0.25">
      <c r="A13" s="147" t="s">
        <v>164</v>
      </c>
      <c r="B13" s="154" t="s">
        <v>266</v>
      </c>
      <c r="C13" s="30" t="str">
        <f>VLOOKUP(B13,Concepts!C:Q,14,0)</f>
        <v>Type of business</v>
      </c>
      <c r="D13" s="91" t="str">
        <f>VLOOKUP(B13,Concepts!C:Q,15,0)</f>
        <v>Jenis perniagaan</v>
      </c>
      <c r="E13" s="89"/>
      <c r="F13" s="89"/>
      <c r="G13" s="89"/>
      <c r="H13" s="103"/>
    </row>
    <row r="14" spans="1:8" x14ac:dyDescent="0.25">
      <c r="A14" s="147" t="s">
        <v>118</v>
      </c>
      <c r="B14" s="149" t="s">
        <v>1017</v>
      </c>
      <c r="C14" s="31" t="str">
        <f>VLOOKUP(B14,Concepts!C:Q,14,0)</f>
        <v>Computation of statutory income [abstract]</v>
      </c>
      <c r="D14" s="89" t="str">
        <f>VLOOKUP(B14,Concepts!C:Q,15,0)</f>
        <v>Pengiraan pendapatan berkanun [abstrak]</v>
      </c>
      <c r="E14" s="89"/>
      <c r="F14" s="89"/>
      <c r="G14" s="89"/>
      <c r="H14" s="103"/>
    </row>
    <row r="15" spans="1:8" x14ac:dyDescent="0.25">
      <c r="A15" s="147" t="s">
        <v>118</v>
      </c>
      <c r="B15" s="150" t="s">
        <v>400</v>
      </c>
      <c r="C15" s="29" t="str">
        <f>VLOOKUP(B15,Concepts!C:Q,14,0)</f>
        <v>Computation of statutory income [table]</v>
      </c>
      <c r="D15" s="89" t="str">
        <f>VLOOKUP(B15,Concepts!C:Q,15,0)</f>
        <v>Pengiraan pendapatan berkanun [jadual]</v>
      </c>
      <c r="E15" s="89"/>
      <c r="F15" s="89"/>
      <c r="G15" s="89"/>
      <c r="H15" s="103"/>
    </row>
    <row r="16" spans="1:8" x14ac:dyDescent="0.25">
      <c r="A16" s="147" t="s">
        <v>118</v>
      </c>
      <c r="B16" s="151" t="s">
        <v>270</v>
      </c>
      <c r="C16" s="151" t="str">
        <f>VLOOKUP(B16,Concepts!C:Q,14,0)</f>
        <v>Business identification [axis]</v>
      </c>
      <c r="D16" s="91" t="str">
        <f>VLOOKUP(B16,Concepts!C:Q,15,0)</f>
        <v>Pengenalan perniagaan [paksi]</v>
      </c>
      <c r="E16" s="89" t="s">
        <v>15</v>
      </c>
      <c r="F16" s="89" t="s">
        <v>16</v>
      </c>
      <c r="G16" s="89"/>
      <c r="H16" s="103"/>
    </row>
    <row r="17" spans="1:8" x14ac:dyDescent="0.25">
      <c r="A17" s="147" t="s">
        <v>118</v>
      </c>
      <c r="B17" s="151" t="s">
        <v>2141</v>
      </c>
      <c r="C17" s="30" t="str">
        <f>VLOOKUP(B17,Concepts!C:Q,14,0)</f>
        <v>Type of business [axis]</v>
      </c>
      <c r="D17" s="91" t="str">
        <f>VLOOKUP(B17,Concepts!C:Q,15,0)</f>
        <v>Jenis perniagaan [paksi]</v>
      </c>
      <c r="E17" s="89"/>
      <c r="F17" s="89"/>
      <c r="G17" s="89"/>
      <c r="H17" s="103"/>
    </row>
    <row r="18" spans="1:8" x14ac:dyDescent="0.25">
      <c r="A18" s="147" t="s">
        <v>118</v>
      </c>
      <c r="B18" s="26" t="s">
        <v>2169</v>
      </c>
      <c r="C18" s="33" t="str">
        <f>VLOOKUP(B18,Concepts!C:Q,14,0)</f>
        <v>Sea and air transport business by non-resident operator [member]</v>
      </c>
      <c r="D18" s="91" t="str">
        <f>VLOOKUP(B18,Concepts!C:Q,15,0)</f>
        <v>Perniagaan perkapalan dan pengangkutan udara untuk pengendali tidak mastautin [ahli]</v>
      </c>
      <c r="E18" s="89"/>
      <c r="F18" s="89"/>
      <c r="G18" s="89"/>
      <c r="H18" s="103"/>
    </row>
    <row r="19" spans="1:8" x14ac:dyDescent="0.25">
      <c r="A19" s="147" t="s">
        <v>118</v>
      </c>
      <c r="B19" s="150" t="s">
        <v>854</v>
      </c>
      <c r="C19" s="329" t="str">
        <f>VLOOKUP(B19,Concepts!C:Q,14,0)</f>
        <v>Computation of statutory income [line items]</v>
      </c>
      <c r="D19" s="89" t="str">
        <f>VLOOKUP(B19,Concepts!C:Q,15,0)</f>
        <v>Pengiraan pendapatan berkanun [butiran]</v>
      </c>
      <c r="E19" s="89"/>
      <c r="F19" s="89"/>
      <c r="G19" s="89"/>
      <c r="H19" s="103"/>
    </row>
    <row r="20" spans="1:8" x14ac:dyDescent="0.25">
      <c r="A20" s="147" t="s">
        <v>118</v>
      </c>
      <c r="B20" s="151" t="s">
        <v>376</v>
      </c>
      <c r="C20" s="27" t="str">
        <f>VLOOKUP(B20,Concepts!C:Q,14,0)</f>
        <v>Computation of statutory income under subsection 54(3) [abstract]</v>
      </c>
      <c r="D20" s="94" t="str">
        <f>VLOOKUP(B20,Concepts!C:Q,15,0)</f>
        <v>Pengiraan pendapatan berkanun di bawah subseksyen 54 (3) [abstrak]</v>
      </c>
      <c r="E20" s="89" t="s">
        <v>70</v>
      </c>
      <c r="F20" s="89" t="s">
        <v>71</v>
      </c>
      <c r="G20" s="89"/>
      <c r="H20" s="103"/>
    </row>
    <row r="21" spans="1:8" x14ac:dyDescent="0.25">
      <c r="A21" s="147" t="s">
        <v>118</v>
      </c>
      <c r="B21" s="26" t="s">
        <v>2170</v>
      </c>
      <c r="C21" s="28" t="str">
        <f>VLOOKUP(B21,Concepts!C:Q,14,0)</f>
        <v>Gross income in foreign currency</v>
      </c>
      <c r="D21" s="89" t="str">
        <f>VLOOKUP(B21,Concepts!C:Q,15,0)</f>
        <v>Pendapatan kasar dalam mata wang asing</v>
      </c>
      <c r="E21" s="89" t="s">
        <v>975</v>
      </c>
      <c r="F21" s="89" t="s">
        <v>2269</v>
      </c>
      <c r="G21" s="89"/>
      <c r="H21" s="103"/>
    </row>
    <row r="22" spans="1:8" x14ac:dyDescent="0.25">
      <c r="A22" s="147" t="s">
        <v>164</v>
      </c>
      <c r="B22" s="26" t="s">
        <v>377</v>
      </c>
      <c r="C22" s="28" t="str">
        <f>VLOOKUP(B22,Concepts!C:Q,14,0)</f>
        <v>Type of foreign currency</v>
      </c>
      <c r="D22" s="89" t="str">
        <f>VLOOKUP(B22,Concepts!C:Q,15,0)</f>
        <v>Jenis matawang asing</v>
      </c>
      <c r="E22" s="89"/>
      <c r="F22" s="89"/>
      <c r="G22" s="89"/>
      <c r="H22" s="103"/>
    </row>
    <row r="23" spans="1:8" x14ac:dyDescent="0.25">
      <c r="A23" s="147" t="s">
        <v>118</v>
      </c>
      <c r="B23" s="155" t="s">
        <v>378</v>
      </c>
      <c r="C23" s="28" t="str">
        <f>VLOOKUP(B23,Concepts!C:Q,14,0)</f>
        <v>Rate of conversion to Ringgit Malaysia</v>
      </c>
      <c r="D23" s="91" t="str">
        <f>VLOOKUP(B23,Concepts!C:Q,15,0)</f>
        <v>Kadar pertukaran ke Ringgit Malaysia</v>
      </c>
      <c r="E23" s="89" t="s">
        <v>976</v>
      </c>
      <c r="F23" s="89" t="s">
        <v>994</v>
      </c>
      <c r="G23" s="89" t="s">
        <v>13918</v>
      </c>
      <c r="H23" s="103" t="s">
        <v>13919</v>
      </c>
    </row>
    <row r="24" spans="1:8" x14ac:dyDescent="0.25">
      <c r="A24" s="147" t="s">
        <v>118</v>
      </c>
      <c r="B24" s="155" t="s">
        <v>379</v>
      </c>
      <c r="C24" s="28" t="str">
        <f>VLOOKUP(B24,Concepts!C:Q,14,0)</f>
        <v>Gross Income derived from Malaysia</v>
      </c>
      <c r="D24" s="91" t="str">
        <f>VLOOKUP(B24,Concepts!C:Q,15,0)</f>
        <v>Pendapatan kasar Malaysia</v>
      </c>
      <c r="E24" s="89" t="s">
        <v>978</v>
      </c>
      <c r="F24" s="89" t="s">
        <v>995</v>
      </c>
      <c r="G24" s="89"/>
      <c r="H24" s="103"/>
    </row>
    <row r="25" spans="1:8" x14ac:dyDescent="0.25">
      <c r="A25" s="147" t="s">
        <v>118</v>
      </c>
      <c r="B25" s="155" t="s">
        <v>864</v>
      </c>
      <c r="C25" s="28" t="str">
        <f>VLOOKUP(B25,Concepts!C:Q,14,0)</f>
        <v>Statutory income (5% of gross income derived from Malaysia)</v>
      </c>
      <c r="D25" s="94" t="str">
        <f>VLOOKUP(B25,Concepts!C:Q,15,0)</f>
        <v>Pendapatan berkanun (5% daripada pendapatan kasar yang diperoleh daripada Malaysia)</v>
      </c>
      <c r="E25" s="89" t="s">
        <v>977</v>
      </c>
      <c r="F25" s="89" t="s">
        <v>7770</v>
      </c>
      <c r="G25" s="89" t="s">
        <v>8228</v>
      </c>
      <c r="H25" s="103" t="s">
        <v>8229</v>
      </c>
    </row>
    <row r="26" spans="1:8" x14ac:dyDescent="0.25">
      <c r="A26" s="147" t="s">
        <v>118</v>
      </c>
      <c r="B26" s="155" t="s">
        <v>380</v>
      </c>
      <c r="C26" s="28" t="str">
        <f>VLOOKUP(B26,Concepts!C:Q,14,0)</f>
        <v>Income exempted under avoidance of double taxation agreement</v>
      </c>
      <c r="D26" s="91" t="str">
        <f>VLOOKUP(B26,Concepts!C:Q,15,0)</f>
        <v>Pendapatan dikecualikan di bawah perjanjian pengelakan pencukaian dua kali</v>
      </c>
      <c r="E26" s="89" t="s">
        <v>8255</v>
      </c>
      <c r="F26" s="89" t="s">
        <v>8254</v>
      </c>
      <c r="G26" s="89" t="s">
        <v>1071</v>
      </c>
      <c r="H26" s="103" t="s">
        <v>1073</v>
      </c>
    </row>
    <row r="27" spans="1:8" x14ac:dyDescent="0.25">
      <c r="A27" s="147" t="s">
        <v>164</v>
      </c>
      <c r="B27" s="155" t="s">
        <v>871</v>
      </c>
      <c r="C27" s="28" t="str">
        <f>VLOOKUP(B27,Concepts!C:Q,14,0)</f>
        <v>Country with avoidance of double taxation agreement with Malaysia</v>
      </c>
      <c r="D27" s="91" t="str">
        <f>VLOOKUP(B27,Concepts!C:Q,15,0)</f>
        <v>Negara dengan perjanjian pengelakan pencukaian dua kali dengan Malaysia</v>
      </c>
      <c r="E27" s="89" t="s">
        <v>8230</v>
      </c>
      <c r="F27" s="89" t="s">
        <v>14802</v>
      </c>
      <c r="G27" s="89"/>
      <c r="H27" s="103"/>
    </row>
    <row r="28" spans="1:8" x14ac:dyDescent="0.25">
      <c r="A28" s="147" t="s">
        <v>118</v>
      </c>
      <c r="B28" s="155" t="s">
        <v>866</v>
      </c>
      <c r="C28" s="28" t="str">
        <f>VLOOKUP(B28,Concepts!C:Q,14,0)</f>
        <v>Taxable statutory income under subsection 54(3)</v>
      </c>
      <c r="D28" s="91" t="str">
        <f>VLOOKUP(B28,Concepts!C:Q,15,0)</f>
        <v>Pendapatan berkanun dikenakan cukai di bawah subseksyen 54 (3)</v>
      </c>
      <c r="E28" s="89" t="s">
        <v>73</v>
      </c>
      <c r="F28" s="89" t="s">
        <v>2270</v>
      </c>
      <c r="G28" s="89"/>
      <c r="H28" s="103"/>
    </row>
    <row r="29" spans="1:8" x14ac:dyDescent="0.25">
      <c r="A29" s="147" t="s">
        <v>118</v>
      </c>
      <c r="B29" s="154" t="s">
        <v>382</v>
      </c>
      <c r="C29" s="27" t="str">
        <f>VLOOKUP(B29,Concepts!C:Q,14,0)</f>
        <v>Computation of statutory income under subsection 54(4) [abstract]</v>
      </c>
      <c r="D29" s="91" t="str">
        <f>VLOOKUP(B29,Concepts!C:Q,15,0)</f>
        <v>Pengiraan pendapatan berkanun di bawah subseksyen 54 (4) [abstrak]</v>
      </c>
      <c r="E29" s="89" t="s">
        <v>74</v>
      </c>
      <c r="F29" s="89" t="s">
        <v>7771</v>
      </c>
      <c r="G29" s="89" t="s">
        <v>75</v>
      </c>
      <c r="H29" s="103" t="s">
        <v>21042</v>
      </c>
    </row>
    <row r="30" spans="1:8" x14ac:dyDescent="0.25">
      <c r="A30" s="147" t="s">
        <v>164</v>
      </c>
      <c r="B30" s="155" t="s">
        <v>383</v>
      </c>
      <c r="C30" s="28" t="str">
        <f>VLOOKUP(B30,Concepts!C:Q,14,0)</f>
        <v>Country of residence</v>
      </c>
      <c r="D30" s="91" t="str">
        <f>VLOOKUP(B30,Concepts!C:Q,15,0)</f>
        <v>Negara mastautin</v>
      </c>
      <c r="E30" s="89"/>
      <c r="F30" s="89"/>
      <c r="G30" s="89"/>
      <c r="H30" s="103"/>
    </row>
    <row r="31" spans="1:8" x14ac:dyDescent="0.25">
      <c r="A31" s="147" t="s">
        <v>118</v>
      </c>
      <c r="B31" s="155" t="s">
        <v>384</v>
      </c>
      <c r="C31" s="28" t="str">
        <f>VLOOKUP(B31,Concepts!C:Q,14,0)</f>
        <v>Date of certificate</v>
      </c>
      <c r="D31" s="91" t="str">
        <f>VLOOKUP(B31,Concepts!C:Q,15,0)</f>
        <v>Tarikh sijil</v>
      </c>
      <c r="E31" s="89"/>
      <c r="F31" s="89"/>
      <c r="G31" s="89"/>
      <c r="H31" s="103"/>
    </row>
    <row r="32" spans="1:8" x14ac:dyDescent="0.25">
      <c r="A32" s="147" t="s">
        <v>164</v>
      </c>
      <c r="B32" s="155" t="s">
        <v>377</v>
      </c>
      <c r="C32" s="28" t="str">
        <f>VLOOKUP(B32,Concepts!C:Q,14,0)</f>
        <v>Type of foreign currency</v>
      </c>
      <c r="D32" s="91" t="str">
        <f>VLOOKUP(B32,Concepts!C:Q,15,0)</f>
        <v>Jenis matawang asing</v>
      </c>
      <c r="E32" s="89"/>
      <c r="F32" s="89"/>
      <c r="G32" s="89"/>
      <c r="H32" s="103"/>
    </row>
    <row r="33" spans="1:8" x14ac:dyDescent="0.25">
      <c r="A33" s="147" t="s">
        <v>118</v>
      </c>
      <c r="B33" s="155" t="s">
        <v>378</v>
      </c>
      <c r="C33" s="33" t="str">
        <f>VLOOKUP(B33,Concepts!C:Q,14,0)</f>
        <v>Rate of conversion to Ringgit Malaysia</v>
      </c>
      <c r="D33" s="91" t="str">
        <f>VLOOKUP(B33,Concepts!C:Q,15,0)</f>
        <v>Kadar pertukaran ke Ringgit Malaysia</v>
      </c>
      <c r="E33" s="89"/>
      <c r="F33" s="89"/>
      <c r="G33" s="89" t="s">
        <v>14616</v>
      </c>
      <c r="H33" s="103" t="s">
        <v>14553</v>
      </c>
    </row>
    <row r="34" spans="1:8" x14ac:dyDescent="0.25">
      <c r="A34" s="147" t="s">
        <v>118</v>
      </c>
      <c r="B34" s="155" t="s">
        <v>385</v>
      </c>
      <c r="C34" s="330" t="str">
        <f>VLOOKUP(B34,Concepts!C:Q,14,0)</f>
        <v>Information from ratio certificate [abstract]</v>
      </c>
      <c r="D34" s="94" t="str">
        <f>VLOOKUP(B34,Concepts!C:Q,15,0)</f>
        <v>Maklumat daripada sijil nisbah [abstrak]</v>
      </c>
      <c r="E34" s="89" t="s">
        <v>80</v>
      </c>
      <c r="F34" s="89" t="s">
        <v>81</v>
      </c>
      <c r="G34" s="89"/>
      <c r="H34" s="103"/>
    </row>
    <row r="35" spans="1:8" x14ac:dyDescent="0.25">
      <c r="A35" s="147" t="s">
        <v>118</v>
      </c>
      <c r="B35" s="156" t="s">
        <v>386</v>
      </c>
      <c r="C35" s="32" t="str">
        <f>VLOOKUP(B35,Concepts!C:Q,14,0)</f>
        <v>Income from wherever derived</v>
      </c>
      <c r="D35" s="91" t="str">
        <f>VLOOKUP(B35,Concepts!C:Q,15,0)</f>
        <v>Pendapatan yang terbit dari mana-mana sahaja</v>
      </c>
      <c r="E35" s="89" t="s">
        <v>82</v>
      </c>
      <c r="F35" s="89" t="s">
        <v>2271</v>
      </c>
      <c r="G35" s="89"/>
      <c r="H35" s="103"/>
    </row>
    <row r="36" spans="1:8" x14ac:dyDescent="0.25">
      <c r="A36" s="147" t="s">
        <v>118</v>
      </c>
      <c r="B36" s="156" t="s">
        <v>2228</v>
      </c>
      <c r="C36" s="32" t="str">
        <f>VLOOKUP(B36,Concepts!C:Q,14,0)</f>
        <v>Adjusted Income / adjusted Loss (before deducting depreciation)</v>
      </c>
      <c r="D36" s="91" t="str">
        <f>VLOOKUP(B36,Concepts!C:Q,15,0)</f>
        <v>Pendapatan Dilaraskan / Rugi Dilaraskan (sebelum ditolak susut nilai)</v>
      </c>
      <c r="E36" s="89" t="s">
        <v>83</v>
      </c>
      <c r="F36" s="89" t="s">
        <v>2272</v>
      </c>
      <c r="G36" s="598" t="s">
        <v>15839</v>
      </c>
      <c r="H36" s="598" t="s">
        <v>15841</v>
      </c>
    </row>
    <row r="37" spans="1:8" x14ac:dyDescent="0.25">
      <c r="A37" s="147" t="s">
        <v>118</v>
      </c>
      <c r="B37" s="156" t="s">
        <v>850</v>
      </c>
      <c r="C37" s="32" t="str">
        <f>VLOOKUP(B37,Concepts!C:Q,14,0)</f>
        <v>Depreciation allowance allowed by the above country's tax authority</v>
      </c>
      <c r="D37" s="91" t="str">
        <f>VLOOKUP(B37,Concepts!C:Q,15,0)</f>
        <v>Elaun susut nilai yang diberi oleh penguasa percukaian negara tersebut di atas</v>
      </c>
      <c r="E37" s="89" t="s">
        <v>84</v>
      </c>
      <c r="F37" s="89" t="s">
        <v>2273</v>
      </c>
      <c r="G37" s="89"/>
      <c r="H37" s="103"/>
    </row>
    <row r="38" spans="1:8" x14ac:dyDescent="0.25">
      <c r="A38" s="147" t="s">
        <v>118</v>
      </c>
      <c r="B38" s="156" t="s">
        <v>855</v>
      </c>
      <c r="C38" s="32" t="str">
        <f>VLOOKUP(B38,Concepts!C:Q,14,0)</f>
        <v>Computation of world income [abstract]</v>
      </c>
      <c r="D38" s="91" t="str">
        <f>VLOOKUP(B38,Concepts!C:Q,15,0)</f>
        <v>Pengiraan pendapatan sedunia [abstrak]</v>
      </c>
      <c r="E38" s="89" t="s">
        <v>85</v>
      </c>
      <c r="F38" s="89" t="s">
        <v>86</v>
      </c>
      <c r="G38" s="89"/>
      <c r="H38" s="103"/>
    </row>
    <row r="39" spans="1:8" x14ac:dyDescent="0.25">
      <c r="A39" s="147" t="s">
        <v>118</v>
      </c>
      <c r="B39" s="159" t="s">
        <v>2341</v>
      </c>
      <c r="C39" s="281" t="str">
        <f>VLOOKUP(B39,Concepts!C:Q,14,0)</f>
        <v>Adjusted Income</v>
      </c>
      <c r="D39" s="91" t="str">
        <f>VLOOKUP(B39,Concepts!C:Q,15,0)</f>
        <v>Pendapatan Larasan</v>
      </c>
      <c r="E39" s="89" t="s">
        <v>979</v>
      </c>
      <c r="F39" s="89" t="s">
        <v>996</v>
      </c>
      <c r="G39" s="89" t="s">
        <v>2128</v>
      </c>
      <c r="H39" s="103" t="s">
        <v>2129</v>
      </c>
    </row>
    <row r="40" spans="1:8" x14ac:dyDescent="0.25">
      <c r="A40" s="147" t="s">
        <v>118</v>
      </c>
      <c r="B40" s="159" t="s">
        <v>850</v>
      </c>
      <c r="C40" s="331" t="str">
        <f>VLOOKUP(B40,Concepts!C:Q,14,0)</f>
        <v>Depreciation allowance allowed by the above country's tax authority</v>
      </c>
      <c r="D40" s="91" t="str">
        <f>VLOOKUP(B40,Concepts!C:Q,15,0)</f>
        <v>Elaun susut nilai yang diberi oleh penguasa percukaian negara tersebut di atas</v>
      </c>
      <c r="E40" s="89" t="s">
        <v>980</v>
      </c>
      <c r="F40" s="89" t="s">
        <v>997</v>
      </c>
      <c r="G40" s="89" t="s">
        <v>2130</v>
      </c>
      <c r="H40" s="103" t="s">
        <v>2131</v>
      </c>
    </row>
    <row r="41" spans="1:8" x14ac:dyDescent="0.25">
      <c r="A41" s="147" t="s">
        <v>118</v>
      </c>
      <c r="B41" s="159" t="s">
        <v>2193</v>
      </c>
      <c r="C41" s="158" t="str">
        <f>VLOOKUP(B41,Concepts!C:Q,14,0)</f>
        <v>Adjusted income add Depreciation allowance</v>
      </c>
      <c r="D41" s="89" t="str">
        <f>VLOOKUP(B41,Concepts!C:Q,15,0)</f>
        <v xml:space="preserve">Elaun susut nilai tambah pendapatan larasan </v>
      </c>
      <c r="E41" s="89" t="s">
        <v>87</v>
      </c>
      <c r="F41" s="89" t="s">
        <v>88</v>
      </c>
      <c r="G41" s="89"/>
      <c r="H41" s="103"/>
    </row>
    <row r="42" spans="1:8" x14ac:dyDescent="0.25">
      <c r="A42" s="147" t="s">
        <v>118</v>
      </c>
      <c r="B42" s="159" t="s">
        <v>387</v>
      </c>
      <c r="C42" s="281" t="str">
        <f>VLOOKUP(B42,Concepts!C:Q,14,0)</f>
        <v>Refund / business returns</v>
      </c>
      <c r="D42" s="91" t="str">
        <f>VLOOKUP(B42,Concepts!C:Q,15,0)</f>
        <v>Bayaran balik / pulangan perniagaan</v>
      </c>
      <c r="E42" s="89" t="s">
        <v>89</v>
      </c>
      <c r="F42" s="89" t="s">
        <v>90</v>
      </c>
      <c r="G42" s="89"/>
      <c r="H42" s="103"/>
    </row>
    <row r="43" spans="1:8" x14ac:dyDescent="0.25">
      <c r="A43" s="147" t="s">
        <v>118</v>
      </c>
      <c r="B43" s="159" t="s">
        <v>388</v>
      </c>
      <c r="C43" s="281" t="str">
        <f>VLOOKUP(B43,Concepts!C:Q,14,0)</f>
        <v>World income</v>
      </c>
      <c r="D43" s="91" t="str">
        <f>VLOOKUP(B43,Concepts!C:Q,15,0)</f>
        <v>Pendapatan sedunia</v>
      </c>
      <c r="E43" s="89" t="s">
        <v>21035</v>
      </c>
      <c r="F43" s="89" t="s">
        <v>21036</v>
      </c>
      <c r="G43" s="89"/>
      <c r="H43" s="103"/>
    </row>
    <row r="44" spans="1:8" x14ac:dyDescent="0.25">
      <c r="A44" s="147" t="s">
        <v>118</v>
      </c>
      <c r="B44" s="156" t="s">
        <v>875</v>
      </c>
      <c r="C44" s="34" t="str">
        <f>VLOOKUP(B44,Concepts!C:Q,14,0)</f>
        <v>Income derived from Malaysia after deducting refund or business returns</v>
      </c>
      <c r="D44" s="89" t="str">
        <f>VLOOKUP(B44,Concepts!C:Q,15,0)</f>
        <v>Pendapatan yang terbit dari Malaysia (selepas ditolak bayaran balik atau pulangan perniagaan)</v>
      </c>
      <c r="E44" s="89" t="s">
        <v>981</v>
      </c>
      <c r="F44" s="89" t="s">
        <v>998</v>
      </c>
      <c r="G44" s="89" t="s">
        <v>2134</v>
      </c>
      <c r="H44" s="103" t="s">
        <v>2135</v>
      </c>
    </row>
    <row r="45" spans="1:8" x14ac:dyDescent="0.25">
      <c r="A45" s="147" t="s">
        <v>118</v>
      </c>
      <c r="B45" s="156" t="s">
        <v>386</v>
      </c>
      <c r="C45" s="32" t="str">
        <f>VLOOKUP(B45,Concepts!C:Q,14,0)</f>
        <v>Income from wherever derived</v>
      </c>
      <c r="D45" s="91" t="str">
        <f>VLOOKUP(B45,Concepts!C:Q,15,0)</f>
        <v>Pendapatan yang terbit dari mana-mana sahaja</v>
      </c>
      <c r="E45" s="89" t="s">
        <v>982</v>
      </c>
      <c r="F45" s="89" t="s">
        <v>999</v>
      </c>
      <c r="G45" s="89" t="s">
        <v>2136</v>
      </c>
      <c r="H45" s="103" t="s">
        <v>2137</v>
      </c>
    </row>
    <row r="46" spans="1:8" x14ac:dyDescent="0.25">
      <c r="A46" s="147" t="s">
        <v>118</v>
      </c>
      <c r="B46" s="156" t="s">
        <v>872</v>
      </c>
      <c r="C46" s="34" t="str">
        <f>VLOOKUP(B46,Concepts!C:Q,14,0)</f>
        <v>Statutory income as world income multiplied by income derived from Malaysia divided by income from wherever derived</v>
      </c>
      <c r="D46" s="91" t="str">
        <f>VLOOKUP(B46,Concepts!C:Q,15,0)</f>
        <v>Pendapatan berkanun sebagai pendapatan sedunia didarab dengan pendapatan yang terbit dari Malaysia dibahagi dengan pendapatan kasar dari mana-mana sahaja</v>
      </c>
      <c r="E46" s="89" t="s">
        <v>91</v>
      </c>
      <c r="F46" s="89" t="s">
        <v>92</v>
      </c>
      <c r="G46" s="89"/>
      <c r="H46" s="103"/>
    </row>
    <row r="47" spans="1:8" x14ac:dyDescent="0.25">
      <c r="A47" s="147" t="s">
        <v>118</v>
      </c>
      <c r="B47" s="156" t="s">
        <v>378</v>
      </c>
      <c r="C47" s="32" t="str">
        <f>VLOOKUP(B47,Concepts!C:Q,14,0)</f>
        <v>Rate of conversion to Ringgit Malaysia</v>
      </c>
      <c r="D47" s="91" t="str">
        <f>VLOOKUP(B47,Concepts!C:Q,15,0)</f>
        <v>Kadar pertukaran ke Ringgit Malaysia</v>
      </c>
      <c r="E47" s="89" t="s">
        <v>983</v>
      </c>
      <c r="F47" s="89" t="s">
        <v>1000</v>
      </c>
      <c r="G47" s="89" t="s">
        <v>13918</v>
      </c>
      <c r="H47" s="103" t="s">
        <v>13919</v>
      </c>
    </row>
    <row r="48" spans="1:8" x14ac:dyDescent="0.25">
      <c r="A48" s="147" t="s">
        <v>118</v>
      </c>
      <c r="B48" s="156" t="s">
        <v>851</v>
      </c>
      <c r="C48" s="32" t="str">
        <f>VLOOKUP(B48,Concepts!C:Q,14,0)</f>
        <v>Statutory income in Ringgit Malaysia</v>
      </c>
      <c r="D48" s="91" t="str">
        <f>VLOOKUP(B48,Concepts!C:Q,15,0)</f>
        <v>Pendapatan berkanun dalam Ringgit Malaysia</v>
      </c>
      <c r="E48" s="89" t="s">
        <v>93</v>
      </c>
      <c r="F48" s="89" t="s">
        <v>94</v>
      </c>
      <c r="G48" s="89"/>
      <c r="H48" s="103"/>
    </row>
    <row r="49" spans="1:8" x14ac:dyDescent="0.25">
      <c r="A49" s="147" t="s">
        <v>118</v>
      </c>
      <c r="B49" s="156" t="s">
        <v>853</v>
      </c>
      <c r="C49" s="32" t="str">
        <f>VLOOKUP(B49,Concepts!C:Q,14,0)</f>
        <v>Income under avoidance of double taxation agreement</v>
      </c>
      <c r="D49" s="91" t="str">
        <f>VLOOKUP(B49,Concepts!C:Q,15,0)</f>
        <v>Pendapatan di bawah perjanjian pengelakan pencukaian dua kali</v>
      </c>
      <c r="E49" s="89" t="s">
        <v>984</v>
      </c>
      <c r="F49" s="89" t="s">
        <v>95</v>
      </c>
      <c r="G49" s="89"/>
      <c r="H49" s="103"/>
    </row>
    <row r="50" spans="1:8" x14ac:dyDescent="0.25">
      <c r="A50" s="147" t="s">
        <v>164</v>
      </c>
      <c r="B50" s="156" t="s">
        <v>871</v>
      </c>
      <c r="C50" s="34" t="str">
        <f>VLOOKUP(B50,Concepts!C:Q,14,0)</f>
        <v>Country with avoidance of double taxation agreement with Malaysia</v>
      </c>
      <c r="D50" s="91" t="str">
        <f>VLOOKUP(B50,Concepts!C:Q,15,0)</f>
        <v>Negara dengan perjanjian pengelakan pencukaian dua kali dengan Malaysia</v>
      </c>
      <c r="E50" s="91" t="s">
        <v>96</v>
      </c>
      <c r="F50" s="89" t="s">
        <v>2274</v>
      </c>
      <c r="G50" s="89"/>
      <c r="H50" s="103"/>
    </row>
    <row r="51" spans="1:8" x14ac:dyDescent="0.25">
      <c r="A51" s="147" t="s">
        <v>118</v>
      </c>
      <c r="B51" s="156" t="s">
        <v>4773</v>
      </c>
      <c r="C51" s="34" t="str">
        <f>VLOOKUP(B51,Concepts!C:Q,14,0)</f>
        <v>Statutory income in Ringgit Malaysia less Income under avoidance of double taxation agreement</v>
      </c>
      <c r="D51" s="91" t="str">
        <f>VLOOKUP(B51,Concepts!C:Q,15,0)</f>
        <v>Pendapatan berkanun dalam Ringgit Malaysia tolak pendapatan di bawah Perjanjian Pengelakan Pencukaian Dua Kali</v>
      </c>
      <c r="E51" s="89" t="s">
        <v>97</v>
      </c>
      <c r="F51" s="89" t="s">
        <v>2275</v>
      </c>
      <c r="G51" s="89"/>
      <c r="H51" s="103"/>
    </row>
    <row r="52" spans="1:8" x14ac:dyDescent="0.25">
      <c r="A52" s="147" t="s">
        <v>118</v>
      </c>
      <c r="B52" s="156" t="s">
        <v>390</v>
      </c>
      <c r="C52" s="32" t="str">
        <f>VLOOKUP(B52,Concepts!C:Q,14,0)</f>
        <v>Losses brought forward</v>
      </c>
      <c r="D52" s="91" t="str">
        <f>VLOOKUP(B52,Concepts!C:Q,15,0)</f>
        <v>Kerugian bawa hadapan</v>
      </c>
      <c r="E52" s="89" t="s">
        <v>985</v>
      </c>
      <c r="F52" s="89" t="s">
        <v>2276</v>
      </c>
      <c r="G52" s="89"/>
      <c r="H52" s="103"/>
    </row>
    <row r="53" spans="1:8" x14ac:dyDescent="0.25">
      <c r="A53" s="147" t="s">
        <v>118</v>
      </c>
      <c r="B53" s="156" t="s">
        <v>869</v>
      </c>
      <c r="C53" s="32" t="str">
        <f>VLOOKUP(B53,Concepts!C:Q,14,0)</f>
        <v>Taxable statutory income under subsection 54(4)</v>
      </c>
      <c r="D53" s="91" t="str">
        <f>VLOOKUP(B53,Concepts!C:Q,15,0)</f>
        <v>Pendapatan berkanun kena cukai di bawah subseksyen 54 (4)</v>
      </c>
      <c r="E53" s="89" t="s">
        <v>98</v>
      </c>
      <c r="F53" s="89" t="s">
        <v>2277</v>
      </c>
      <c r="G53" s="89"/>
      <c r="H53" s="103"/>
    </row>
    <row r="54" spans="1:8" x14ac:dyDescent="0.25">
      <c r="A54" s="147" t="s">
        <v>118</v>
      </c>
      <c r="B54" s="151" t="s">
        <v>857</v>
      </c>
      <c r="C54" s="30" t="str">
        <f>VLOOKUP(B54,Concepts!C:Q,14,0)</f>
        <v>Computation of adjusted loss I (computed adjusted loss in country of residence) [abstract]</v>
      </c>
      <c r="D54" s="91" t="str">
        <f>VLOOKUP(B54,Concepts!C:Q,15,0)</f>
        <v>Pengiraan kerugian larasan i (dikira kerugian larasan di negara mastautin) [abstrak]</v>
      </c>
      <c r="E54" s="89" t="s">
        <v>99</v>
      </c>
      <c r="F54" s="89" t="s">
        <v>7772</v>
      </c>
      <c r="G54" s="89"/>
      <c r="H54" s="103"/>
    </row>
    <row r="55" spans="1:8" x14ac:dyDescent="0.25">
      <c r="A55" s="147" t="s">
        <v>118</v>
      </c>
      <c r="B55" s="155" t="s">
        <v>862</v>
      </c>
      <c r="C55" s="332" t="str">
        <f>VLOOKUP(B55,Concepts!C:Q,14,0)</f>
        <v>Computation of world loss I [abstract]</v>
      </c>
      <c r="D55" s="91" t="str">
        <f>VLOOKUP(B55,Concepts!C:Q,15,0)</f>
        <v>Pengiraan rugi sedunia I [abstrak]</v>
      </c>
      <c r="E55" s="89" t="s">
        <v>986</v>
      </c>
      <c r="F55" s="89" t="s">
        <v>1001</v>
      </c>
      <c r="G55" s="89"/>
      <c r="H55" s="103"/>
    </row>
    <row r="56" spans="1:8" x14ac:dyDescent="0.25">
      <c r="A56" s="147" t="s">
        <v>118</v>
      </c>
      <c r="B56" s="156" t="s">
        <v>14709</v>
      </c>
      <c r="C56" s="32" t="str">
        <f>VLOOKUP(B56,Concepts!C:Q,14,0)</f>
        <v>Adjusted Loss (before deducting depreciation)</v>
      </c>
      <c r="D56" s="94" t="str">
        <f>VLOOKUP(B56,Concepts!C:Q,15,0)</f>
        <v>Rugi Dilaraskan (sebelum ditolak susut nilai)</v>
      </c>
      <c r="E56" s="89" t="s">
        <v>987</v>
      </c>
      <c r="F56" s="89" t="s">
        <v>1002</v>
      </c>
      <c r="G56" s="89" t="s">
        <v>2128</v>
      </c>
      <c r="H56" s="103" t="s">
        <v>2129</v>
      </c>
    </row>
    <row r="57" spans="1:8" x14ac:dyDescent="0.25">
      <c r="A57" s="147" t="s">
        <v>118</v>
      </c>
      <c r="B57" s="156" t="s">
        <v>850</v>
      </c>
      <c r="C57" s="297" t="str">
        <f>VLOOKUP(B57,Concepts!C:Q,14,0)</f>
        <v>Depreciation allowance allowed by the above country's tax authority</v>
      </c>
      <c r="D57" s="91" t="str">
        <f>VLOOKUP(B57,Concepts!C:Q,15,0)</f>
        <v>Elaun susut nilai yang diberi oleh penguasa percukaian negara tersebut di atas</v>
      </c>
      <c r="E57" s="89" t="s">
        <v>21037</v>
      </c>
      <c r="F57" s="89" t="s">
        <v>2229</v>
      </c>
      <c r="G57" s="89" t="s">
        <v>2130</v>
      </c>
      <c r="H57" s="103" t="s">
        <v>2131</v>
      </c>
    </row>
    <row r="58" spans="1:8" x14ac:dyDescent="0.25">
      <c r="A58" s="147" t="s">
        <v>118</v>
      </c>
      <c r="B58" s="156" t="s">
        <v>2189</v>
      </c>
      <c r="C58" s="32" t="str">
        <f>VLOOKUP(B58,Concepts!C:Q,14,0)</f>
        <v>World loss I</v>
      </c>
      <c r="D58" s="91" t="str">
        <f>VLOOKUP(B58,Concepts!C:Q,15,0)</f>
        <v>Rugi sedunia I</v>
      </c>
      <c r="E58" s="89" t="s">
        <v>21039</v>
      </c>
      <c r="F58" s="89" t="s">
        <v>21038</v>
      </c>
      <c r="G58" s="89"/>
      <c r="H58" s="103"/>
    </row>
    <row r="59" spans="1:8" x14ac:dyDescent="0.25">
      <c r="A59" s="147" t="s">
        <v>118</v>
      </c>
      <c r="B59" s="155" t="s">
        <v>391</v>
      </c>
      <c r="C59" s="28" t="str">
        <f>VLOOKUP(B59,Concepts!C:Q,14,0)</f>
        <v>Income derived from Malaysia</v>
      </c>
      <c r="D59" s="91" t="str">
        <f>VLOOKUP(B59,Concepts!C:Q,15,0)</f>
        <v>Pendapatan yang terbit dari Malaysia</v>
      </c>
      <c r="E59" s="89" t="s">
        <v>100</v>
      </c>
      <c r="F59" s="89" t="s">
        <v>2278</v>
      </c>
      <c r="G59" s="89"/>
      <c r="H59" s="103"/>
    </row>
    <row r="60" spans="1:8" x14ac:dyDescent="0.25">
      <c r="A60" s="147" t="s">
        <v>118</v>
      </c>
      <c r="B60" s="155" t="s">
        <v>386</v>
      </c>
      <c r="C60" s="26" t="str">
        <f>VLOOKUP(B60,Concepts!C:Q,14,0)</f>
        <v>Income from wherever derived</v>
      </c>
      <c r="D60" s="94" t="str">
        <f>VLOOKUP(B60,Concepts!C:Q,15,0)</f>
        <v>Pendapatan yang terbit dari mana-mana sahaja</v>
      </c>
      <c r="E60" s="89" t="s">
        <v>988</v>
      </c>
      <c r="F60" s="89" t="s">
        <v>1003</v>
      </c>
      <c r="G60" s="89" t="s">
        <v>2136</v>
      </c>
      <c r="H60" s="103" t="s">
        <v>2137</v>
      </c>
    </row>
    <row r="61" spans="1:8" x14ac:dyDescent="0.25">
      <c r="A61" s="147" t="s">
        <v>118</v>
      </c>
      <c r="B61" s="155" t="s">
        <v>392</v>
      </c>
      <c r="C61" s="28" t="str">
        <f>VLOOKUP(B61,Concepts!C:Q,14,0)</f>
        <v>Adjusted loss</v>
      </c>
      <c r="D61" s="91" t="str">
        <f>VLOOKUP(B61,Concepts!C:Q,15,0)</f>
        <v>Rugi larasan</v>
      </c>
      <c r="E61" t="s">
        <v>21914</v>
      </c>
      <c r="F61" t="s">
        <v>21913</v>
      </c>
      <c r="G61" s="89"/>
      <c r="H61" s="103"/>
    </row>
    <row r="62" spans="1:8" x14ac:dyDescent="0.25">
      <c r="A62" s="147" t="s">
        <v>118</v>
      </c>
      <c r="B62" s="155" t="s">
        <v>378</v>
      </c>
      <c r="C62" s="28" t="str">
        <f>VLOOKUP(B62,Concepts!C:Q,14,0)</f>
        <v>Rate of conversion to Ringgit Malaysia</v>
      </c>
      <c r="D62" s="91" t="str">
        <f>VLOOKUP(B62,Concepts!C:Q,15,0)</f>
        <v>Kadar pertukaran ke Ringgit Malaysia</v>
      </c>
      <c r="E62" s="89" t="s">
        <v>989</v>
      </c>
      <c r="F62" s="89" t="s">
        <v>1004</v>
      </c>
      <c r="G62" s="89" t="s">
        <v>13918</v>
      </c>
      <c r="H62" s="103" t="s">
        <v>13919</v>
      </c>
    </row>
    <row r="63" spans="1:8" x14ac:dyDescent="0.25">
      <c r="A63" s="147" t="s">
        <v>118</v>
      </c>
      <c r="B63" s="155" t="s">
        <v>393</v>
      </c>
      <c r="C63" s="28" t="str">
        <f>VLOOKUP(B63,Concepts!C:Q,14,0)</f>
        <v>Adjusted loss in Ringgit Malaysia</v>
      </c>
      <c r="D63" s="91" t="str">
        <f>VLOOKUP(B63,Concepts!C:Q,15,0)</f>
        <v>Rugi larasan dalam Ringgit Malaysia</v>
      </c>
      <c r="E63" s="89" t="s">
        <v>101</v>
      </c>
      <c r="F63" s="89" t="s">
        <v>2279</v>
      </c>
      <c r="G63" s="89"/>
      <c r="H63" s="103"/>
    </row>
    <row r="64" spans="1:8" x14ac:dyDescent="0.25">
      <c r="A64" s="147" t="s">
        <v>118</v>
      </c>
      <c r="B64" s="154" t="s">
        <v>394</v>
      </c>
      <c r="C64" s="333" t="str">
        <f>VLOOKUP(B64,Concepts!C:Q,14,0)</f>
        <v>Computation of adjusted loss II (depreciation allowance exceeding adjusted income in country of residence) [abstract]</v>
      </c>
      <c r="D64" s="94" t="str">
        <f>VLOOKUP(B64,Concepts!C:Q,15,0)</f>
        <v>Pengiraan kerugian larasan ii (elaun susut nilai melebihi pendapatan dalam negara mastautin diselaraskan) [abstrak]</v>
      </c>
      <c r="E64" s="89" t="s">
        <v>102</v>
      </c>
      <c r="F64" s="89" t="s">
        <v>7773</v>
      </c>
      <c r="G64" s="89"/>
      <c r="H64" s="103"/>
    </row>
    <row r="65" spans="1:8" x14ac:dyDescent="0.25">
      <c r="A65" s="147" t="s">
        <v>118</v>
      </c>
      <c r="B65" s="155" t="s">
        <v>859</v>
      </c>
      <c r="C65" s="28" t="str">
        <f>VLOOKUP(B65,Concepts!C:Q,14,0)</f>
        <v>Computation of world loss II [abstract]</v>
      </c>
      <c r="D65" s="91" t="str">
        <f>VLOOKUP(B65,Concepts!C:Q,15,0)</f>
        <v>Pengiraan Rugi Sedunia II [abstrak]</v>
      </c>
      <c r="E65" s="89" t="s">
        <v>990</v>
      </c>
      <c r="F65" s="89" t="s">
        <v>1005</v>
      </c>
      <c r="G65" s="89"/>
      <c r="H65" s="103"/>
    </row>
    <row r="66" spans="1:8" x14ac:dyDescent="0.25">
      <c r="A66" s="147" t="s">
        <v>118</v>
      </c>
      <c r="B66" s="156" t="s">
        <v>850</v>
      </c>
      <c r="C66" s="297" t="str">
        <f>VLOOKUP(B66,Concepts!C:Q,14,0)</f>
        <v>Depreciation allowance allowed by the above country's tax authority</v>
      </c>
      <c r="D66" s="91" t="str">
        <f>VLOOKUP(B66,Concepts!C:Q,15,0)</f>
        <v>Elaun susut nilai yang diberi oleh penguasa percukaian negara tersebut di atas</v>
      </c>
      <c r="E66" s="89" t="s">
        <v>991</v>
      </c>
      <c r="F66" s="89" t="s">
        <v>1006</v>
      </c>
      <c r="G66" s="89" t="s">
        <v>2130</v>
      </c>
      <c r="H66" s="103" t="s">
        <v>2131</v>
      </c>
    </row>
    <row r="67" spans="1:8" x14ac:dyDescent="0.25">
      <c r="A67" s="147" t="s">
        <v>118</v>
      </c>
      <c r="B67" s="156" t="s">
        <v>2341</v>
      </c>
      <c r="C67" s="32" t="str">
        <f>VLOOKUP(B67,Concepts!C:Q,14,0)</f>
        <v>Adjusted Income</v>
      </c>
      <c r="D67" s="91" t="str">
        <f>VLOOKUP(B67,Concepts!C:Q,15,0)</f>
        <v>Pendapatan Larasan</v>
      </c>
      <c r="E67" s="89" t="s">
        <v>992</v>
      </c>
      <c r="F67" s="89" t="s">
        <v>1007</v>
      </c>
      <c r="G67" s="89" t="s">
        <v>2128</v>
      </c>
      <c r="H67" s="103" t="s">
        <v>2129</v>
      </c>
    </row>
    <row r="68" spans="1:8" x14ac:dyDescent="0.25">
      <c r="A68" s="147" t="s">
        <v>118</v>
      </c>
      <c r="B68" s="156" t="s">
        <v>2217</v>
      </c>
      <c r="C68" s="32" t="str">
        <f>VLOOKUP(B68,Concepts!C:Q,14,0)</f>
        <v>World loss II</v>
      </c>
      <c r="D68" s="91" t="str">
        <f>VLOOKUP(B68,Concepts!C:Q,15,0)</f>
        <v>Rugi sedunia II</v>
      </c>
      <c r="E68" s="89" t="s">
        <v>21040</v>
      </c>
      <c r="F68" s="89" t="s">
        <v>21041</v>
      </c>
      <c r="G68" s="89"/>
      <c r="H68" s="103"/>
    </row>
    <row r="69" spans="1:8" x14ac:dyDescent="0.25">
      <c r="A69" s="147" t="s">
        <v>118</v>
      </c>
      <c r="B69" s="155" t="s">
        <v>391</v>
      </c>
      <c r="C69" s="28" t="str">
        <f>VLOOKUP(B69,Concepts!C:Q,14,0)</f>
        <v>Income derived from Malaysia</v>
      </c>
      <c r="D69" s="91" t="str">
        <f>VLOOKUP(B69,Concepts!C:Q,15,0)</f>
        <v>Pendapatan yang terbit dari Malaysia</v>
      </c>
      <c r="E69" s="89" t="s">
        <v>103</v>
      </c>
      <c r="F69" s="89" t="s">
        <v>2280</v>
      </c>
      <c r="G69" s="89"/>
      <c r="H69" s="103"/>
    </row>
    <row r="70" spans="1:8" x14ac:dyDescent="0.25">
      <c r="A70" s="147" t="s">
        <v>118</v>
      </c>
      <c r="B70" s="155" t="s">
        <v>386</v>
      </c>
      <c r="C70" s="330" t="str">
        <f>VLOOKUP(B70,Concepts!C:Q,14,0)</f>
        <v>Income from wherever derived</v>
      </c>
      <c r="D70" s="94" t="str">
        <f>VLOOKUP(B70,Concepts!C:Q,15,0)</f>
        <v>Pendapatan yang terbit dari mana-mana sahaja</v>
      </c>
      <c r="E70" s="89" t="s">
        <v>993</v>
      </c>
      <c r="F70" s="89" t="s">
        <v>2281</v>
      </c>
      <c r="G70" s="89" t="s">
        <v>2136</v>
      </c>
      <c r="H70" s="103" t="s">
        <v>2137</v>
      </c>
    </row>
    <row r="71" spans="1:8" x14ac:dyDescent="0.25">
      <c r="A71" s="147" t="s">
        <v>118</v>
      </c>
      <c r="B71" s="155" t="s">
        <v>392</v>
      </c>
      <c r="C71" s="28" t="str">
        <f>VLOOKUP(B71,Concepts!C:Q,14,0)</f>
        <v>Adjusted loss</v>
      </c>
      <c r="D71" s="91" t="str">
        <f>VLOOKUP(B71,Concepts!C:Q,15,0)</f>
        <v>Rugi larasan</v>
      </c>
      <c r="E71" s="89" t="s">
        <v>2282</v>
      </c>
      <c r="F71" s="89" t="s">
        <v>2283</v>
      </c>
      <c r="G71" s="89"/>
      <c r="H71" s="103"/>
    </row>
    <row r="72" spans="1:8" x14ac:dyDescent="0.25">
      <c r="A72" s="147" t="s">
        <v>118</v>
      </c>
      <c r="B72" s="155" t="s">
        <v>378</v>
      </c>
      <c r="C72" s="28" t="str">
        <f>VLOOKUP(B72,Concepts!C:Q,14,0)</f>
        <v>Rate of conversion to Ringgit Malaysia</v>
      </c>
      <c r="D72" s="91" t="str">
        <f>VLOOKUP(B72,Concepts!C:Q,15,0)</f>
        <v>Kadar pertukaran ke Ringgit Malaysia</v>
      </c>
      <c r="E72" s="89" t="s">
        <v>104</v>
      </c>
      <c r="F72" s="89" t="s">
        <v>7774</v>
      </c>
      <c r="G72" s="89" t="s">
        <v>13918</v>
      </c>
      <c r="H72" s="103" t="s">
        <v>13919</v>
      </c>
    </row>
    <row r="73" spans="1:8" x14ac:dyDescent="0.25">
      <c r="A73" s="147" t="s">
        <v>118</v>
      </c>
      <c r="B73" s="155" t="s">
        <v>393</v>
      </c>
      <c r="C73" s="28" t="str">
        <f>VLOOKUP(B73,Concepts!C:Q,14,0)</f>
        <v>Adjusted loss in Ringgit Malaysia</v>
      </c>
      <c r="D73" s="91" t="str">
        <f>VLOOKUP(B73,Concepts!C:Q,15,0)</f>
        <v>Rugi larasan dalam Ringgit Malaysia</v>
      </c>
      <c r="E73" s="89" t="s">
        <v>105</v>
      </c>
      <c r="F73" s="89" t="s">
        <v>2284</v>
      </c>
      <c r="G73" s="89"/>
      <c r="H73" s="10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92D050"/>
  </sheetPr>
  <dimension ref="A1:J48"/>
  <sheetViews>
    <sheetView zoomScaleNormal="100" workbookViewId="0">
      <selection activeCell="B1" sqref="B1"/>
    </sheetView>
  </sheetViews>
  <sheetFormatPr defaultColWidth="9.140625" defaultRowHeight="15" x14ac:dyDescent="0.25"/>
  <cols>
    <col min="1" max="1" width="12.5703125" style="141" customWidth="1"/>
    <col min="2" max="2" width="61.5703125" style="141" customWidth="1"/>
    <col min="3" max="4" width="48.85546875" style="141" customWidth="1"/>
    <col min="5" max="8" width="42.85546875" style="141" customWidth="1"/>
    <col min="9" max="9" width="15.85546875" style="141" customWidth="1"/>
    <col min="10" max="10" width="11.85546875" style="141" customWidth="1"/>
    <col min="11" max="16384" width="9.140625" style="141"/>
  </cols>
  <sheetData>
    <row r="1" spans="1:10" x14ac:dyDescent="0.25">
      <c r="A1" s="140" t="s">
        <v>1366</v>
      </c>
    </row>
    <row r="2" spans="1:10" x14ac:dyDescent="0.25">
      <c r="A2" s="142" t="s">
        <v>111</v>
      </c>
      <c r="B2" s="143" t="s">
        <v>3003</v>
      </c>
    </row>
    <row r="3" spans="1:10" x14ac:dyDescent="0.25">
      <c r="A3" s="142" t="s">
        <v>122</v>
      </c>
      <c r="B3" s="143" t="str">
        <f>CONCATENATE("http://www.hasil.gov.my/role/",B2)</f>
        <v>http://www.hasil.gov.my/role/hk-pc9</v>
      </c>
      <c r="C3" s="144"/>
      <c r="D3" s="144"/>
      <c r="F3" s="145"/>
    </row>
    <row r="4" spans="1:10" x14ac:dyDescent="0.25">
      <c r="A4" s="142" t="s">
        <v>123</v>
      </c>
      <c r="B4" s="143" t="s">
        <v>2286</v>
      </c>
      <c r="C4" s="144"/>
      <c r="D4" s="144"/>
    </row>
    <row r="5" spans="1:10" x14ac:dyDescent="0.25">
      <c r="A5" s="146" t="s">
        <v>109</v>
      </c>
      <c r="B5" s="146" t="s">
        <v>110</v>
      </c>
      <c r="C5" s="146" t="s">
        <v>121</v>
      </c>
      <c r="D5" s="146" t="s">
        <v>14528</v>
      </c>
      <c r="E5" s="146" t="s">
        <v>1050</v>
      </c>
      <c r="F5" s="146" t="s">
        <v>14529</v>
      </c>
      <c r="G5" s="146" t="s">
        <v>1065</v>
      </c>
      <c r="H5" s="146" t="s">
        <v>14530</v>
      </c>
    </row>
    <row r="6" spans="1:10" x14ac:dyDescent="0.25">
      <c r="A6" s="93" t="s">
        <v>118</v>
      </c>
      <c r="B6" s="147" t="s">
        <v>2287</v>
      </c>
      <c r="C6" s="93" t="str">
        <f>VLOOKUP(B6,Concepts!C:Q,14,0)</f>
        <v>HK-PC9 [abstract]</v>
      </c>
      <c r="D6" s="93" t="str">
        <f>VLOOKUP(B6,Concepts!C:Q,15,0)</f>
        <v>HK-PC9 [abstrak]</v>
      </c>
      <c r="E6" s="147"/>
      <c r="F6" s="147"/>
      <c r="G6" s="109" t="s">
        <v>21163</v>
      </c>
      <c r="H6" s="342" t="s">
        <v>21164</v>
      </c>
      <c r="I6" s="145"/>
    </row>
    <row r="7" spans="1:10" ht="15" customHeight="1" x14ac:dyDescent="0.25">
      <c r="A7" s="93" t="s">
        <v>118</v>
      </c>
      <c r="B7" s="149" t="s">
        <v>2292</v>
      </c>
      <c r="C7" s="149" t="str">
        <f>VLOOKUP(B7,Concepts!C:Q,14,0)</f>
        <v>Computation of statutory income for insurance business [abstract]</v>
      </c>
      <c r="D7" s="93" t="str">
        <f>VLOOKUP(B7,Concepts!C:Q,15,0)</f>
        <v>Pengiraan pendapatan berkanun bagi perniagaan insurans [abstrak]</v>
      </c>
      <c r="E7" s="93" t="s">
        <v>2295</v>
      </c>
      <c r="F7" s="93" t="s">
        <v>2296</v>
      </c>
      <c r="G7" s="152"/>
      <c r="H7" s="152"/>
      <c r="J7" s="145"/>
    </row>
    <row r="8" spans="1:10" ht="15" customHeight="1" x14ac:dyDescent="0.25">
      <c r="A8" s="173" t="s">
        <v>118</v>
      </c>
      <c r="B8" s="150" t="s">
        <v>2297</v>
      </c>
      <c r="C8" s="150" t="str">
        <f>VLOOKUP(B8,Concepts!C:Q,14,0)</f>
        <v>Computation of statutory income for insurance business [table]</v>
      </c>
      <c r="D8" s="93" t="str">
        <f>VLOOKUP(B8,Concepts!C:Q,15,0)</f>
        <v>Pengiraan pendapatan berkanun bagi perniagaan insurans [jadual]</v>
      </c>
      <c r="E8" s="93" t="s">
        <v>2295</v>
      </c>
      <c r="F8" s="93" t="s">
        <v>2296</v>
      </c>
      <c r="G8" s="212"/>
      <c r="H8" s="119"/>
      <c r="J8" s="145"/>
    </row>
    <row r="9" spans="1:10" ht="15" customHeight="1" x14ac:dyDescent="0.25">
      <c r="A9" s="173" t="s">
        <v>118</v>
      </c>
      <c r="B9" s="183" t="s">
        <v>2141</v>
      </c>
      <c r="C9" s="30" t="str">
        <f>VLOOKUP(B9,Concepts!C:Q,14,0)</f>
        <v>Type of business [axis]</v>
      </c>
      <c r="D9" s="95" t="str">
        <f>VLOOKUP(B9,Concepts!C:Q,15,0)</f>
        <v>Jenis perniagaan [paksi]</v>
      </c>
      <c r="E9" s="93"/>
      <c r="F9" s="93"/>
      <c r="G9" s="89"/>
      <c r="H9" s="152"/>
      <c r="I9" s="145"/>
      <c r="J9" s="145"/>
    </row>
    <row r="10" spans="1:10" ht="15" customHeight="1" x14ac:dyDescent="0.25">
      <c r="A10" s="173" t="s">
        <v>118</v>
      </c>
      <c r="B10" s="209" t="s">
        <v>2300</v>
      </c>
      <c r="C10" s="209" t="str">
        <f>VLOOKUP(B10,Concepts!C:Q,14,0)</f>
        <v>Insurance business [member]</v>
      </c>
      <c r="D10" s="95" t="str">
        <f>VLOOKUP(B10,Concepts!C:Q,15,0)</f>
        <v>Perniagaan insurans [ahli]</v>
      </c>
      <c r="E10" s="93"/>
      <c r="F10" s="93"/>
      <c r="G10" s="89"/>
      <c r="H10" s="152"/>
      <c r="I10" s="145"/>
      <c r="J10" s="145"/>
    </row>
    <row r="11" spans="1:10" ht="15" customHeight="1" x14ac:dyDescent="0.25">
      <c r="A11" s="173" t="s">
        <v>118</v>
      </c>
      <c r="B11" s="367" t="s">
        <v>2303</v>
      </c>
      <c r="C11" s="116" t="str">
        <f>VLOOKUP(B11,Concepts!C:Q,14,0)</f>
        <v>Type of fund [axis]</v>
      </c>
      <c r="D11" s="95" t="str">
        <f>VLOOKUP(B11,Concepts!C:Q,15,0)</f>
        <v>Jenis dana [paksi]</v>
      </c>
      <c r="E11" s="93"/>
      <c r="F11" s="93"/>
      <c r="G11" s="212"/>
      <c r="H11" s="119"/>
      <c r="I11" s="145"/>
      <c r="J11" s="145"/>
    </row>
    <row r="12" spans="1:10" ht="15" customHeight="1" x14ac:dyDescent="0.25">
      <c r="A12" s="173" t="s">
        <v>118</v>
      </c>
      <c r="B12" s="117" t="s">
        <v>2306</v>
      </c>
      <c r="C12" s="117" t="str">
        <f>VLOOKUP(B12,Concepts!C:Q,14,0)</f>
        <v>Life fund [member]</v>
      </c>
      <c r="D12" s="93" t="str">
        <f>VLOOKUP(B12,Concepts!C:Q,15,0)</f>
        <v>Dana hayat [ahli]</v>
      </c>
      <c r="E12" s="109" t="s">
        <v>2309</v>
      </c>
      <c r="F12" s="109" t="s">
        <v>2310</v>
      </c>
      <c r="G12" s="212"/>
      <c r="H12" s="119"/>
      <c r="I12" s="145"/>
      <c r="J12" s="145"/>
    </row>
    <row r="13" spans="1:10" ht="15" customHeight="1" x14ac:dyDescent="0.25">
      <c r="A13" s="173" t="s">
        <v>118</v>
      </c>
      <c r="B13" s="117" t="s">
        <v>8267</v>
      </c>
      <c r="C13" s="117" t="str">
        <f>VLOOKUP(B13,Concepts!C:Q,14,0)</f>
        <v>Total [member]</v>
      </c>
      <c r="D13" s="95" t="str">
        <f>VLOOKUP(B13,Concepts!C:Q,15,0)</f>
        <v>Jumlah [ahli]</v>
      </c>
      <c r="E13" s="109" t="s">
        <v>21161</v>
      </c>
      <c r="F13" s="109" t="s">
        <v>21162</v>
      </c>
      <c r="G13" s="212"/>
      <c r="H13" s="119"/>
      <c r="I13" s="145"/>
      <c r="J13" s="145"/>
    </row>
    <row r="14" spans="1:10" ht="15" customHeight="1" x14ac:dyDescent="0.25">
      <c r="A14" s="173" t="s">
        <v>118</v>
      </c>
      <c r="B14" s="106" t="s">
        <v>2311</v>
      </c>
      <c r="C14" s="106" t="str">
        <f>VLOOKUP(B14,Concepts!C:Q,14,0)</f>
        <v>Shareholders' fund [member]</v>
      </c>
      <c r="D14" s="93" t="str">
        <f>VLOOKUP(B14,Concepts!C:Q,15,0)</f>
        <v>Dana pemegang saham [ahli]</v>
      </c>
      <c r="E14" s="109" t="s">
        <v>2314</v>
      </c>
      <c r="F14" s="109" t="s">
        <v>2315</v>
      </c>
      <c r="G14" s="212"/>
      <c r="H14" s="119"/>
      <c r="I14" s="145"/>
      <c r="J14" s="145"/>
    </row>
    <row r="15" spans="1:10" ht="15" customHeight="1" x14ac:dyDescent="0.25">
      <c r="A15" s="173" t="s">
        <v>118</v>
      </c>
      <c r="B15" s="106" t="s">
        <v>3000</v>
      </c>
      <c r="C15" s="106" t="str">
        <f>VLOOKUP(B15,Concepts!C:Q,14,0)</f>
        <v>Life re-insurance fund [member]</v>
      </c>
      <c r="D15" s="93" t="str">
        <f>VLOOKUP(B15,Concepts!C:Q,15,0)</f>
        <v>Dana insurans semula hayat [ahli]</v>
      </c>
      <c r="E15" s="109" t="s">
        <v>2318</v>
      </c>
      <c r="F15" s="109" t="s">
        <v>2319</v>
      </c>
      <c r="G15" s="212"/>
      <c r="H15" s="119"/>
      <c r="I15" s="145"/>
      <c r="J15" s="145"/>
    </row>
    <row r="16" spans="1:10" ht="15" customHeight="1" x14ac:dyDescent="0.25">
      <c r="A16" s="173" t="s">
        <v>118</v>
      </c>
      <c r="B16" s="106" t="s">
        <v>2320</v>
      </c>
      <c r="C16" s="106" t="str">
        <f>VLOOKUP(B16,Concepts!C:Q,14,0)</f>
        <v>General insurance fund [member]</v>
      </c>
      <c r="D16" s="93" t="str">
        <f>VLOOKUP(B16,Concepts!C:Q,15,0)</f>
        <v>Dana insurans am [ahli]</v>
      </c>
      <c r="E16" s="109" t="s">
        <v>2323</v>
      </c>
      <c r="F16" s="109" t="s">
        <v>2324</v>
      </c>
      <c r="G16" s="212"/>
      <c r="H16" s="119"/>
      <c r="I16" s="145"/>
      <c r="J16" s="145"/>
    </row>
    <row r="17" spans="1:10" ht="15" customHeight="1" x14ac:dyDescent="0.25">
      <c r="A17" s="173" t="s">
        <v>118</v>
      </c>
      <c r="B17" s="106" t="s">
        <v>3002</v>
      </c>
      <c r="C17" s="106" t="str">
        <f>VLOOKUP(B17,Concepts!C:Q,14,0)</f>
        <v>Inward re-insurance fund [member]</v>
      </c>
      <c r="D17" s="93" t="str">
        <f>VLOOKUP(B17,Concepts!C:Q,15,0)</f>
        <v>Dana insurans semula alir masuk [ahli]</v>
      </c>
      <c r="E17" s="109" t="s">
        <v>2327</v>
      </c>
      <c r="F17" s="109" t="s">
        <v>2328</v>
      </c>
      <c r="G17" s="212"/>
      <c r="H17" s="119"/>
      <c r="I17" s="145"/>
      <c r="J17" s="145"/>
    </row>
    <row r="18" spans="1:10" ht="15" customHeight="1" x14ac:dyDescent="0.25">
      <c r="A18" s="173" t="s">
        <v>118</v>
      </c>
      <c r="B18" s="106" t="s">
        <v>3001</v>
      </c>
      <c r="C18" s="106" t="str">
        <f>VLOOKUP(B18,Concepts!C:Q,14,0)</f>
        <v>Inward life re-insurance fund [member]</v>
      </c>
      <c r="D18" s="93" t="str">
        <f>VLOOKUP(B18,Concepts!C:Q,15,0)</f>
        <v>Dana insurans semula hayat alir masuk [ahli]</v>
      </c>
      <c r="E18" s="109" t="s">
        <v>2331</v>
      </c>
      <c r="F18" s="109" t="s">
        <v>2332</v>
      </c>
      <c r="G18" s="212"/>
      <c r="H18" s="119"/>
      <c r="I18" s="145"/>
      <c r="J18" s="145"/>
    </row>
    <row r="19" spans="1:10" ht="15" customHeight="1" x14ac:dyDescent="0.25">
      <c r="A19" s="173" t="s">
        <v>118</v>
      </c>
      <c r="B19" s="106" t="s">
        <v>2333</v>
      </c>
      <c r="C19" s="106" t="str">
        <f>VLOOKUP(B19,Concepts!C:Q,14,0)</f>
        <v>Offshore insurance fund [member]</v>
      </c>
      <c r="D19" s="93" t="str">
        <f>VLOOKUP(B19,Concepts!C:Q,15,0)</f>
        <v>Dana insurans luar pesisir [ahli]</v>
      </c>
      <c r="E19" s="109" t="s">
        <v>2336</v>
      </c>
      <c r="F19" s="109" t="s">
        <v>2337</v>
      </c>
      <c r="G19" s="212"/>
      <c r="H19" s="119"/>
      <c r="I19" s="145"/>
      <c r="J19" s="145"/>
    </row>
    <row r="20" spans="1:10" ht="15" customHeight="1" x14ac:dyDescent="0.25">
      <c r="A20" s="173" t="s">
        <v>118</v>
      </c>
      <c r="B20" s="150" t="s">
        <v>2338</v>
      </c>
      <c r="C20" s="150" t="str">
        <f>VLOOKUP(B20,Concepts!C:Q,14,0)</f>
        <v>Computation of statutory income for insurance business [line items]</v>
      </c>
      <c r="D20" s="93" t="str">
        <f>VLOOKUP(B20,Concepts!C:Q,15,0)</f>
        <v>Pengiraan pendapatan berkanun bagi perniagaan insurans [butiran]</v>
      </c>
      <c r="E20" s="93" t="s">
        <v>2295</v>
      </c>
      <c r="F20" s="93" t="s">
        <v>2296</v>
      </c>
      <c r="G20" s="212"/>
      <c r="H20" s="119"/>
      <c r="I20" s="145"/>
      <c r="J20" s="145"/>
    </row>
    <row r="21" spans="1:10" ht="15" customHeight="1" x14ac:dyDescent="0.25">
      <c r="A21" s="173" t="s">
        <v>118</v>
      </c>
      <c r="B21" s="116" t="s">
        <v>2341</v>
      </c>
      <c r="C21" s="116" t="str">
        <f>VLOOKUP(B21,Concepts!C:Q,14,0)</f>
        <v>Adjusted Income</v>
      </c>
      <c r="D21" s="93" t="str">
        <f>VLOOKUP(B21,Concepts!C:Q,15,0)</f>
        <v>Pendapatan Larasan</v>
      </c>
      <c r="E21" s="109" t="s">
        <v>2342</v>
      </c>
      <c r="F21" s="109" t="s">
        <v>2343</v>
      </c>
      <c r="G21" s="212" t="s">
        <v>2344</v>
      </c>
      <c r="H21" s="119" t="s">
        <v>2345</v>
      </c>
      <c r="I21" s="145"/>
      <c r="J21" s="145"/>
    </row>
    <row r="22" spans="1:10" ht="15" customHeight="1" x14ac:dyDescent="0.25">
      <c r="A22" s="173" t="s">
        <v>118</v>
      </c>
      <c r="B22" s="116" t="s">
        <v>346</v>
      </c>
      <c r="C22" s="116" t="str">
        <f>VLOOKUP(B22,Concepts!C:Q,14,0)</f>
        <v>Balancing charge</v>
      </c>
      <c r="D22" s="95" t="str">
        <f>VLOOKUP(B22,Concepts!C:Q,15,0)</f>
        <v>Kenaan imbangan</v>
      </c>
      <c r="E22" s="109" t="s">
        <v>960</v>
      </c>
      <c r="F22" s="109" t="s">
        <v>2236</v>
      </c>
      <c r="G22" s="109"/>
      <c r="H22" s="162"/>
      <c r="I22" s="145"/>
      <c r="J22" s="145"/>
    </row>
    <row r="23" spans="1:10" ht="15" customHeight="1" x14ac:dyDescent="0.25">
      <c r="A23" s="173" t="s">
        <v>118</v>
      </c>
      <c r="B23" s="116" t="s">
        <v>2413</v>
      </c>
      <c r="C23" s="116" t="str">
        <f>VLOOKUP(B23,Concepts!C:Q,14,0)</f>
        <v>Adjusted income add Balancing charge</v>
      </c>
      <c r="D23" s="95" t="str">
        <f>VLOOKUP(B23,Concepts!C:Q,15,0)</f>
        <v>Pendapatan larasan tambah Kenaan imbangan</v>
      </c>
      <c r="E23" s="109" t="s">
        <v>2346</v>
      </c>
      <c r="F23" s="109" t="s">
        <v>2347</v>
      </c>
      <c r="G23" s="109"/>
      <c r="H23" s="162"/>
      <c r="I23" s="145"/>
      <c r="J23" s="145"/>
    </row>
    <row r="24" spans="1:10" ht="15" customHeight="1" x14ac:dyDescent="0.25">
      <c r="A24" s="173" t="s">
        <v>118</v>
      </c>
      <c r="B24" s="116" t="s">
        <v>2060</v>
      </c>
      <c r="C24" s="116" t="str">
        <f>VLOOKUP(B24,Concepts!C:Q,14,0)</f>
        <v>Capital allowance absorbed in the current year</v>
      </c>
      <c r="D24" s="89" t="str">
        <f>VLOOKUP(B24,Concepts!C:Q,15,0)</f>
        <v>Elaun modal diserap dalam tahun semasa</v>
      </c>
      <c r="E24" s="186" t="s">
        <v>1066</v>
      </c>
      <c r="F24" s="109" t="s">
        <v>2348</v>
      </c>
      <c r="G24" s="109" t="s">
        <v>2349</v>
      </c>
      <c r="H24" s="162" t="s">
        <v>2350</v>
      </c>
      <c r="I24" s="145"/>
      <c r="J24" s="145"/>
    </row>
    <row r="25" spans="1:10" ht="15" customHeight="1" x14ac:dyDescent="0.25">
      <c r="A25" s="173" t="s">
        <v>118</v>
      </c>
      <c r="B25" s="116" t="s">
        <v>347</v>
      </c>
      <c r="C25" s="116" t="str">
        <f>VLOOKUP(B25,Concepts!C:Q,14,0)</f>
        <v>Statutory income</v>
      </c>
      <c r="D25" s="95" t="str">
        <f>VLOOKUP(B25,Concepts!C:Q,15,0)</f>
        <v>Pendapatan berkanun</v>
      </c>
      <c r="E25" s="186" t="s">
        <v>2351</v>
      </c>
      <c r="F25" s="109" t="s">
        <v>2352</v>
      </c>
      <c r="G25" s="109" t="s">
        <v>2353</v>
      </c>
      <c r="H25" s="162" t="s">
        <v>2354</v>
      </c>
      <c r="I25" s="145"/>
      <c r="J25" s="145"/>
    </row>
    <row r="26" spans="1:10" ht="15" customHeight="1" x14ac:dyDescent="0.25">
      <c r="A26" s="173" t="s">
        <v>118</v>
      </c>
      <c r="B26" s="116" t="s">
        <v>2355</v>
      </c>
      <c r="C26" s="116" t="str">
        <f>VLOOKUP(B26,Concepts!C:Q,14,0)</f>
        <v>Loss brought forward</v>
      </c>
      <c r="D26" s="95" t="str">
        <f>VLOOKUP(B26,Concepts!C:Q,15,0)</f>
        <v>Rugi bawa hadapan</v>
      </c>
      <c r="E26" s="186" t="s">
        <v>2358</v>
      </c>
      <c r="F26" s="109" t="s">
        <v>2359</v>
      </c>
      <c r="G26" s="109" t="s">
        <v>2360</v>
      </c>
      <c r="H26" s="162" t="s">
        <v>2361</v>
      </c>
      <c r="I26" s="145"/>
      <c r="J26" s="145"/>
    </row>
    <row r="27" spans="1:10" ht="15" customHeight="1" x14ac:dyDescent="0.25">
      <c r="A27" s="173" t="s">
        <v>118</v>
      </c>
      <c r="B27" s="116" t="s">
        <v>2409</v>
      </c>
      <c r="C27" s="116" t="str">
        <f>VLOOKUP(B27,Concepts!C:Q,14,0)</f>
        <v>Statutory income less Loss brought forward</v>
      </c>
      <c r="D27" s="95" t="str">
        <f>VLOOKUP(B27,Concepts!C:Q,15,0)</f>
        <v>Pendapatan berkanun tolak Rugi bawa hadapan</v>
      </c>
      <c r="E27" s="109" t="s">
        <v>2362</v>
      </c>
      <c r="F27" s="109" t="s">
        <v>2363</v>
      </c>
      <c r="G27" s="109"/>
      <c r="H27" s="162"/>
      <c r="I27" s="145"/>
      <c r="J27" s="145"/>
    </row>
    <row r="28" spans="1:10" ht="15" customHeight="1" x14ac:dyDescent="0.25">
      <c r="A28" s="173" t="s">
        <v>118</v>
      </c>
      <c r="B28" s="116" t="s">
        <v>1609</v>
      </c>
      <c r="C28" s="116" t="str">
        <f>VLOOKUP(B28,Concepts!C:Q,14,0)</f>
        <v>Other income</v>
      </c>
      <c r="D28" s="95" t="str">
        <f>VLOOKUP(B28,Concepts!C:Q,15,0)</f>
        <v>Pendapatan lain</v>
      </c>
      <c r="E28" s="109" t="s">
        <v>2366</v>
      </c>
      <c r="F28" s="109" t="s">
        <v>2367</v>
      </c>
      <c r="G28" s="109"/>
      <c r="H28" s="162"/>
      <c r="I28" s="145"/>
      <c r="J28" s="145"/>
    </row>
    <row r="29" spans="1:10" ht="15" customHeight="1" x14ac:dyDescent="0.25">
      <c r="A29" s="173" t="s">
        <v>118</v>
      </c>
      <c r="B29" s="116" t="s">
        <v>14604</v>
      </c>
      <c r="C29" s="116" t="str">
        <f>VLOOKUP(B29,Concepts!C:Q,14,0)</f>
        <v>Other income add Statutory income less Loss brought forward</v>
      </c>
      <c r="D29" s="95" t="str">
        <f>VLOOKUP(B29,Concepts!C:Q,15,0)</f>
        <v>Pendapatan lain tambah pendapatan berkanun tolak rugi bawa hadapan</v>
      </c>
      <c r="E29" s="109" t="s">
        <v>2368</v>
      </c>
      <c r="F29" s="109" t="s">
        <v>2369</v>
      </c>
      <c r="G29" s="109"/>
      <c r="H29" s="162"/>
      <c r="I29" s="145"/>
      <c r="J29" s="145"/>
    </row>
    <row r="30" spans="1:10" ht="15" customHeight="1" x14ac:dyDescent="0.25">
      <c r="A30" s="173" t="s">
        <v>118</v>
      </c>
      <c r="B30" s="116" t="s">
        <v>2370</v>
      </c>
      <c r="C30" s="116" t="str">
        <f>VLOOKUP(B30,Concepts!C:Q,14,0)</f>
        <v>Current year loss</v>
      </c>
      <c r="D30" s="95" t="str">
        <f>VLOOKUP(B30,Concepts!C:Q,15,0)</f>
        <v>Rugi tahun semasa</v>
      </c>
      <c r="E30" s="109" t="s">
        <v>2373</v>
      </c>
      <c r="F30" s="109" t="s">
        <v>2374</v>
      </c>
      <c r="G30" s="109"/>
      <c r="H30" s="324"/>
      <c r="I30" s="145"/>
      <c r="J30" s="145"/>
    </row>
    <row r="31" spans="1:10" ht="15" customHeight="1" x14ac:dyDescent="0.25">
      <c r="A31" s="173" t="s">
        <v>118</v>
      </c>
      <c r="B31" s="116" t="s">
        <v>13923</v>
      </c>
      <c r="C31" s="116" t="str">
        <f>VLOOKUP(B31,Concepts!C:Q,14,0)</f>
        <v>Current year loss add Other income add Statutory income less Loss brought forward</v>
      </c>
      <c r="D31" s="95" t="str">
        <f>VLOOKUP(B31,Concepts!C:Q,15,0)</f>
        <v>Rugi tahun semasa menambah pendapatan lain menambah Pendapatan berkanun kurang Rugi bawa hadapan</v>
      </c>
      <c r="E31" s="109" t="s">
        <v>2375</v>
      </c>
      <c r="F31" s="109" t="s">
        <v>2376</v>
      </c>
      <c r="G31" s="109"/>
      <c r="H31" s="162"/>
      <c r="I31" s="145"/>
      <c r="J31" s="145"/>
    </row>
    <row r="32" spans="1:10" ht="15" customHeight="1" x14ac:dyDescent="0.25">
      <c r="A32" s="173" t="s">
        <v>118</v>
      </c>
      <c r="B32" s="116" t="s">
        <v>2377</v>
      </c>
      <c r="C32" s="116" t="str">
        <f>VLOOKUP(B32,Concepts!C:Q,14,0)</f>
        <v>Approved donations</v>
      </c>
      <c r="D32" s="95" t="str">
        <f>VLOOKUP(B32,Concepts!C:Q,15,0)</f>
        <v>Derma yang diluluskan</v>
      </c>
      <c r="E32" s="109" t="s">
        <v>2380</v>
      </c>
      <c r="F32" s="109" t="s">
        <v>2381</v>
      </c>
      <c r="G32" s="109"/>
      <c r="H32" s="162"/>
      <c r="I32" s="145"/>
      <c r="J32" s="145"/>
    </row>
    <row r="33" spans="1:10" ht="15" customHeight="1" x14ac:dyDescent="0.25">
      <c r="A33" s="173" t="s">
        <v>118</v>
      </c>
      <c r="B33" s="30" t="s">
        <v>8248</v>
      </c>
      <c r="C33" s="116" t="str">
        <f>VLOOKUP(B33,Concepts!C:Q,14,0)</f>
        <v>Chargeable income</v>
      </c>
      <c r="D33" s="95" t="str">
        <f>VLOOKUP(B33,Concepts!C:Q,15,0)</f>
        <v>Pendapatan Bercukai</v>
      </c>
      <c r="E33" s="109" t="s">
        <v>2382</v>
      </c>
      <c r="F33" s="109" t="s">
        <v>2383</v>
      </c>
      <c r="G33" s="109"/>
      <c r="H33" s="162"/>
      <c r="I33" s="145"/>
      <c r="J33" s="145"/>
    </row>
    <row r="34" spans="1:10" x14ac:dyDescent="0.25">
      <c r="A34" s="173" t="s">
        <v>118</v>
      </c>
      <c r="B34" s="30" t="s">
        <v>8251</v>
      </c>
      <c r="C34" s="116" t="str">
        <f>VLOOKUP(B34,Concepts!C:Q,14,0)</f>
        <v>Division of chargeable income</v>
      </c>
      <c r="D34" s="95" t="str">
        <f>VLOOKUP(B34,Concepts!C:Q,15,0)</f>
        <v>Pendapatan bercukai dibahagikan</v>
      </c>
      <c r="E34" s="109" t="s">
        <v>2082</v>
      </c>
      <c r="F34" s="109" t="s">
        <v>8231</v>
      </c>
      <c r="G34" s="161" t="s">
        <v>2384</v>
      </c>
      <c r="H34" s="63" t="s">
        <v>8233</v>
      </c>
      <c r="I34" s="145"/>
      <c r="J34" s="145"/>
    </row>
    <row r="35" spans="1:10" x14ac:dyDescent="0.25">
      <c r="A35" s="173" t="s">
        <v>118</v>
      </c>
      <c r="B35" s="30" t="s">
        <v>2385</v>
      </c>
      <c r="C35" s="116" t="str">
        <f>VLOOKUP(B35,Concepts!C:Q,14,0)</f>
        <v>Loss carried forward</v>
      </c>
      <c r="D35" s="95" t="str">
        <f>VLOOKUP(B35,Concepts!C:Q,15,0)</f>
        <v>Rugi Hantar hadapan</v>
      </c>
      <c r="E35" s="109" t="s">
        <v>2387</v>
      </c>
      <c r="F35" s="109" t="s">
        <v>8232</v>
      </c>
      <c r="G35" s="109"/>
      <c r="H35" s="63"/>
      <c r="I35" s="145"/>
      <c r="J35" s="145"/>
    </row>
    <row r="36" spans="1:10" x14ac:dyDescent="0.25">
      <c r="A36" s="173" t="s">
        <v>118</v>
      </c>
      <c r="B36" s="116" t="s">
        <v>356</v>
      </c>
      <c r="C36" s="116" t="str">
        <f>VLOOKUP(B36,Concepts!C:Q,14,0)</f>
        <v>Adjustment of capital allowance [abstract]</v>
      </c>
      <c r="D36" s="95" t="str">
        <f>VLOOKUP(B36,Concepts!C:Q,15,0)</f>
        <v>Pelarasan baki elaun modal [abstrak]</v>
      </c>
      <c r="E36" s="109" t="s">
        <v>2388</v>
      </c>
      <c r="F36" s="109" t="s">
        <v>2389</v>
      </c>
      <c r="G36" s="109"/>
      <c r="H36" s="63"/>
      <c r="I36" s="145"/>
      <c r="J36" s="145"/>
    </row>
    <row r="37" spans="1:10" x14ac:dyDescent="0.25">
      <c r="A37" s="173" t="s">
        <v>118</v>
      </c>
      <c r="B37" s="117" t="s">
        <v>357</v>
      </c>
      <c r="C37" s="117" t="str">
        <f>VLOOKUP(B37,Concepts!C:Q,14,0)</f>
        <v>Balance brought forward</v>
      </c>
      <c r="D37" s="95" t="str">
        <f>VLOOKUP(B37,Concepts!C:Q,15,0)</f>
        <v>Baki bawa hadapan</v>
      </c>
      <c r="E37" s="109" t="s">
        <v>2390</v>
      </c>
      <c r="F37" s="109" t="s">
        <v>2391</v>
      </c>
      <c r="G37" s="109"/>
      <c r="H37" s="162"/>
      <c r="I37" s="145"/>
      <c r="J37" s="145"/>
    </row>
    <row r="38" spans="1:10" x14ac:dyDescent="0.25">
      <c r="A38" s="173" t="s">
        <v>118</v>
      </c>
      <c r="B38" s="117" t="s">
        <v>358</v>
      </c>
      <c r="C38" s="117" t="str">
        <f>VLOOKUP(B38,Concepts!C:Q,14,0)</f>
        <v>Balancing allowance</v>
      </c>
      <c r="D38" s="95" t="str">
        <f>VLOOKUP(B38,Concepts!C:Q,15,0)</f>
        <v>Elaun imbangan</v>
      </c>
      <c r="E38" s="109" t="s">
        <v>2392</v>
      </c>
      <c r="F38" s="109" t="s">
        <v>2393</v>
      </c>
      <c r="G38" s="109" t="s">
        <v>2394</v>
      </c>
      <c r="H38" s="162" t="s">
        <v>2395</v>
      </c>
      <c r="I38" s="145"/>
      <c r="J38" s="145"/>
    </row>
    <row r="39" spans="1:10" x14ac:dyDescent="0.25">
      <c r="A39" s="173" t="s">
        <v>118</v>
      </c>
      <c r="B39" s="117" t="s">
        <v>359</v>
      </c>
      <c r="C39" s="117" t="str">
        <f>VLOOKUP(B39,Concepts!C:Q,14,0)</f>
        <v>Capital allowance</v>
      </c>
      <c r="D39" s="95" t="str">
        <f>VLOOKUP(B39,Concepts!C:Q,15,0)</f>
        <v>Elaun modal</v>
      </c>
      <c r="E39" s="109" t="s">
        <v>2396</v>
      </c>
      <c r="F39" s="109" t="s">
        <v>2397</v>
      </c>
      <c r="G39" s="109" t="s">
        <v>2394</v>
      </c>
      <c r="H39" s="162" t="s">
        <v>2395</v>
      </c>
      <c r="I39" s="145"/>
      <c r="J39" s="145"/>
    </row>
    <row r="40" spans="1:10" x14ac:dyDescent="0.25">
      <c r="A40" s="173" t="s">
        <v>118</v>
      </c>
      <c r="B40" s="117" t="s">
        <v>2143</v>
      </c>
      <c r="C40" s="117" t="str">
        <f>VLOOKUP(B40,Concepts!C:Q,14,0)</f>
        <v>Balance brought forward add Balancing allowance add Capital allowance</v>
      </c>
      <c r="D40" s="95" t="str">
        <f>VLOOKUP(B40,Concepts!C:Q,15,0)</f>
        <v>Baki bawa hadapan tambah elaun imbangan tambah elaun modal</v>
      </c>
      <c r="E40" s="109" t="s">
        <v>2398</v>
      </c>
      <c r="F40" s="109" t="s">
        <v>2399</v>
      </c>
      <c r="G40" s="109"/>
      <c r="H40" s="162"/>
      <c r="I40" s="145"/>
      <c r="J40" s="145"/>
    </row>
    <row r="41" spans="1:10" x14ac:dyDescent="0.25">
      <c r="A41" s="173" t="s">
        <v>118</v>
      </c>
      <c r="B41" s="117" t="s">
        <v>2060</v>
      </c>
      <c r="C41" s="117" t="str">
        <f>VLOOKUP(B41,Concepts!C:Q,14,0)</f>
        <v>Capital allowance absorbed in the current year</v>
      </c>
      <c r="D41" s="89" t="str">
        <f>VLOOKUP(B41,Concepts!C:Q,15,0)</f>
        <v>Elaun modal diserap dalam tahun semasa</v>
      </c>
      <c r="E41" s="109" t="s">
        <v>2400</v>
      </c>
      <c r="F41" s="109" t="s">
        <v>2401</v>
      </c>
      <c r="G41" s="109" t="s">
        <v>2402</v>
      </c>
      <c r="H41" s="162" t="s">
        <v>2403</v>
      </c>
      <c r="I41" s="145"/>
      <c r="J41" s="145"/>
    </row>
    <row r="42" spans="1:10" x14ac:dyDescent="0.25">
      <c r="A42" s="173" t="s">
        <v>118</v>
      </c>
      <c r="B42" s="117" t="s">
        <v>360</v>
      </c>
      <c r="C42" s="117" t="str">
        <f>VLOOKUP(B42,Concepts!C:Q,14,0)</f>
        <v>Balance carried forward</v>
      </c>
      <c r="D42" s="95" t="str">
        <f>VLOOKUP(B42,Concepts!C:Q,15,0)</f>
        <v>Baki hantar hadapan</v>
      </c>
      <c r="E42" s="109" t="s">
        <v>2404</v>
      </c>
      <c r="F42" s="109" t="s">
        <v>2405</v>
      </c>
      <c r="G42" s="109"/>
      <c r="H42" s="162"/>
      <c r="I42" s="145"/>
      <c r="J42" s="145"/>
    </row>
    <row r="43" spans="1:10" x14ac:dyDescent="0.25">
      <c r="D43" s="92"/>
      <c r="E43" s="157"/>
      <c r="F43" s="157"/>
      <c r="G43" s="157"/>
      <c r="J43" s="145"/>
    </row>
    <row r="44" spans="1:10" x14ac:dyDescent="0.25">
      <c r="D44" s="92"/>
      <c r="E44" s="157"/>
    </row>
    <row r="45" spans="1:10" x14ac:dyDescent="0.25">
      <c r="D45" s="92"/>
      <c r="E45" s="157"/>
    </row>
    <row r="46" spans="1:10" x14ac:dyDescent="0.25">
      <c r="E46" s="157"/>
    </row>
    <row r="47" spans="1:10" x14ac:dyDescent="0.25">
      <c r="E47" s="157"/>
    </row>
    <row r="48" spans="1:10" x14ac:dyDescent="0.25">
      <c r="E48" s="157"/>
    </row>
  </sheetData>
  <hyperlinks>
    <hyperlink ref="B3" r:id="rId1" display="http://www.hasil.gov.my/role/b/hk-1.2A"/>
    <hyperlink ref="A1" location="Overview!A1" display="[back]"/>
  </hyperlinks>
  <pageMargins left="0.7" right="0.7" top="0.75" bottom="0.75" header="0.3" footer="0.3"/>
  <pageSetup paperSize="9" orientation="portrait" horizontalDpi="0"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92D050"/>
  </sheetPr>
  <dimension ref="A1:N49"/>
  <sheetViews>
    <sheetView zoomScaleNormal="100" workbookViewId="0">
      <selection activeCell="B1" sqref="B1"/>
    </sheetView>
  </sheetViews>
  <sheetFormatPr defaultColWidth="9.140625" defaultRowHeight="15" x14ac:dyDescent="0.25"/>
  <cols>
    <col min="1" max="1" width="12.5703125" style="141" bestFit="1" customWidth="1"/>
    <col min="2" max="2" width="59.85546875" style="141" customWidth="1"/>
    <col min="3" max="3" width="39.5703125" style="141" customWidth="1"/>
    <col min="4" max="4" width="63.42578125" style="141" customWidth="1"/>
    <col min="5" max="8" width="43" style="141" customWidth="1"/>
    <col min="9" max="9" width="15.85546875" style="141" customWidth="1"/>
    <col min="10" max="10" width="11.85546875" style="141" customWidth="1"/>
    <col min="11" max="16384" width="9.140625" style="141"/>
  </cols>
  <sheetData>
    <row r="1" spans="1:14" x14ac:dyDescent="0.25">
      <c r="A1" s="140" t="s">
        <v>1366</v>
      </c>
      <c r="B1" s="140"/>
    </row>
    <row r="2" spans="1:14" x14ac:dyDescent="0.25">
      <c r="A2" s="142" t="s">
        <v>111</v>
      </c>
      <c r="B2" s="143" t="s">
        <v>3004</v>
      </c>
    </row>
    <row r="3" spans="1:14" x14ac:dyDescent="0.25">
      <c r="A3" s="142" t="s">
        <v>122</v>
      </c>
      <c r="B3" s="143" t="str">
        <f>CONCATENATE("http://www.hasil.gov.my/role/",B2)</f>
        <v>http://www.hasil.gov.my/role/hk-pc9a</v>
      </c>
      <c r="C3" s="144"/>
      <c r="D3" s="144"/>
      <c r="F3" s="145"/>
    </row>
    <row r="4" spans="1:14" x14ac:dyDescent="0.25">
      <c r="A4" s="142" t="s">
        <v>123</v>
      </c>
      <c r="B4" s="143" t="s">
        <v>2463</v>
      </c>
      <c r="C4" s="144"/>
      <c r="D4" s="144"/>
    </row>
    <row r="5" spans="1:14" x14ac:dyDescent="0.25">
      <c r="A5" s="146" t="s">
        <v>109</v>
      </c>
      <c r="B5" s="146" t="s">
        <v>110</v>
      </c>
      <c r="C5" s="146" t="s">
        <v>121</v>
      </c>
      <c r="D5" s="146" t="s">
        <v>14528</v>
      </c>
      <c r="E5" s="146" t="s">
        <v>1050</v>
      </c>
      <c r="F5" s="146" t="s">
        <v>14529</v>
      </c>
      <c r="G5" s="146" t="s">
        <v>1065</v>
      </c>
      <c r="H5" s="146" t="s">
        <v>14530</v>
      </c>
    </row>
    <row r="6" spans="1:14" x14ac:dyDescent="0.25">
      <c r="A6" s="93" t="s">
        <v>118</v>
      </c>
      <c r="B6" s="147" t="s">
        <v>2462</v>
      </c>
      <c r="C6" s="93" t="str">
        <f>VLOOKUP(B6,Concepts!C:Q,14,0)</f>
        <v>HK-PC9A [abstract]</v>
      </c>
      <c r="D6" s="93" t="str">
        <f>VLOOKUP(B6,Concepts!C:Q,15,0)</f>
        <v>HK-PC9A [abstrak]</v>
      </c>
      <c r="E6" s="147"/>
      <c r="F6" s="147"/>
      <c r="G6" s="109" t="s">
        <v>21800</v>
      </c>
      <c r="H6" s="109" t="s">
        <v>21801</v>
      </c>
      <c r="I6" s="145"/>
    </row>
    <row r="7" spans="1:14" ht="15" customHeight="1" x14ac:dyDescent="0.25">
      <c r="A7" s="93" t="s">
        <v>118</v>
      </c>
      <c r="B7" s="149" t="s">
        <v>2459</v>
      </c>
      <c r="C7" s="149" t="str">
        <f>VLOOKUP(B7,Concepts!C:Q,14,0)</f>
        <v>Computation of statutory income for takaful business [abstract]</v>
      </c>
      <c r="D7" s="93" t="str">
        <f>VLOOKUP(B7,Concepts!C:Q,15,0)</f>
        <v>Pengiraan pendapatan berkanun bagi perniagaan takaful [abstrak]</v>
      </c>
      <c r="E7" s="93" t="s">
        <v>2415</v>
      </c>
      <c r="F7" s="93" t="s">
        <v>2414</v>
      </c>
      <c r="G7" s="212"/>
      <c r="H7" s="212"/>
      <c r="J7" s="145"/>
      <c r="K7" s="145"/>
      <c r="L7" s="145"/>
      <c r="M7" s="145"/>
      <c r="N7" s="145"/>
    </row>
    <row r="8" spans="1:14" ht="15" customHeight="1" x14ac:dyDescent="0.25">
      <c r="A8" s="173" t="s">
        <v>118</v>
      </c>
      <c r="B8" s="150" t="s">
        <v>2456</v>
      </c>
      <c r="C8" s="150" t="str">
        <f>VLOOKUP(B8,Concepts!C:Q,14,0)</f>
        <v>Computation of statutory income for takaful business [table]</v>
      </c>
      <c r="D8" s="93" t="str">
        <f>VLOOKUP(B8,Concepts!C:Q,15,0)</f>
        <v>Pengiraan pendapatan berkanun bagi perniagaan takaful [jadual]</v>
      </c>
      <c r="E8" s="93" t="s">
        <v>2415</v>
      </c>
      <c r="F8" s="93" t="s">
        <v>2414</v>
      </c>
      <c r="G8" s="212"/>
      <c r="H8" s="212"/>
      <c r="J8" s="145"/>
      <c r="K8" s="145"/>
      <c r="L8" s="145"/>
      <c r="M8" s="145"/>
      <c r="N8" s="145"/>
    </row>
    <row r="9" spans="1:14" ht="15" customHeight="1" x14ac:dyDescent="0.25">
      <c r="A9" s="173" t="s">
        <v>118</v>
      </c>
      <c r="B9" s="30" t="s">
        <v>2141</v>
      </c>
      <c r="C9" s="30" t="str">
        <f>VLOOKUP(B9,Concepts!C:Q,14,0)</f>
        <v>Type of business [axis]</v>
      </c>
      <c r="D9" s="93" t="str">
        <f>VLOOKUP(B9,Concepts!C:Q,15,0)</f>
        <v>Jenis perniagaan [paksi]</v>
      </c>
      <c r="E9" s="93"/>
      <c r="F9" s="93"/>
      <c r="G9" s="89"/>
      <c r="H9" s="89"/>
      <c r="I9" s="145"/>
      <c r="J9" s="145"/>
      <c r="K9" s="145"/>
      <c r="L9" s="145"/>
      <c r="M9" s="145"/>
      <c r="N9" s="145"/>
    </row>
    <row r="10" spans="1:14" ht="15" customHeight="1" x14ac:dyDescent="0.25">
      <c r="A10" s="173" t="s">
        <v>118</v>
      </c>
      <c r="B10" s="209" t="s">
        <v>2453</v>
      </c>
      <c r="C10" s="209" t="str">
        <f>VLOOKUP(B10,Concepts!C:Q,14,0)</f>
        <v>Takaful business [member]</v>
      </c>
      <c r="D10" s="93" t="str">
        <f>VLOOKUP(B10,Concepts!C:Q,15,0)</f>
        <v>Perniagaan takaful [ahli]</v>
      </c>
      <c r="E10" s="93"/>
      <c r="F10" s="93"/>
      <c r="G10" s="89"/>
      <c r="H10" s="89"/>
      <c r="I10" s="145"/>
      <c r="J10" s="145"/>
      <c r="K10" s="145"/>
      <c r="L10" s="145"/>
      <c r="M10" s="145"/>
      <c r="N10" s="145"/>
    </row>
    <row r="11" spans="1:14" ht="15" customHeight="1" x14ac:dyDescent="0.25">
      <c r="A11" s="173" t="s">
        <v>118</v>
      </c>
      <c r="B11" s="116" t="s">
        <v>2303</v>
      </c>
      <c r="C11" s="116" t="str">
        <f>VLOOKUP(B11,Concepts!C:Q,14,0)</f>
        <v>Type of fund [axis]</v>
      </c>
      <c r="D11" s="95" t="str">
        <f>VLOOKUP(B11,Concepts!C:Q,15,0)</f>
        <v>Jenis dana [paksi]</v>
      </c>
      <c r="E11" s="93"/>
      <c r="F11" s="93"/>
      <c r="G11" s="212"/>
      <c r="H11" s="212"/>
      <c r="I11" s="145"/>
      <c r="J11" s="145"/>
      <c r="K11" s="145"/>
      <c r="L11" s="145"/>
      <c r="M11" s="145"/>
      <c r="N11" s="145"/>
    </row>
    <row r="12" spans="1:14" ht="15" customHeight="1" x14ac:dyDescent="0.25">
      <c r="A12" s="173" t="s">
        <v>118</v>
      </c>
      <c r="B12" s="117" t="s">
        <v>2450</v>
      </c>
      <c r="C12" s="117" t="str">
        <f>VLOOKUP(B12,Concepts!C:Q,14,0)</f>
        <v>Family takaful fund [member]</v>
      </c>
      <c r="D12" s="93" t="str">
        <f>VLOOKUP(B12,Concepts!C:Q,15,0)</f>
        <v>Dana takaful keluarga [ahli]</v>
      </c>
      <c r="E12" s="109" t="s">
        <v>2447</v>
      </c>
      <c r="F12" s="109" t="s">
        <v>2446</v>
      </c>
      <c r="G12" s="212"/>
      <c r="H12" s="212"/>
      <c r="I12" s="145"/>
      <c r="J12" s="145"/>
      <c r="K12" s="145"/>
      <c r="L12" s="145"/>
      <c r="M12" s="145"/>
      <c r="N12" s="145"/>
    </row>
    <row r="13" spans="1:14" ht="15" customHeight="1" x14ac:dyDescent="0.25">
      <c r="A13" s="173" t="s">
        <v>118</v>
      </c>
      <c r="B13" s="117" t="s">
        <v>8267</v>
      </c>
      <c r="C13" s="117" t="str">
        <f>VLOOKUP(B13,Concepts!C:Q,14,0)</f>
        <v>Total [member]</v>
      </c>
      <c r="D13" s="95" t="str">
        <f>VLOOKUP(B13,Concepts!C:Q,15,0)</f>
        <v>Jumlah [ahli]</v>
      </c>
      <c r="E13" s="109" t="s">
        <v>21161</v>
      </c>
      <c r="F13" s="109" t="s">
        <v>21162</v>
      </c>
      <c r="G13" s="212"/>
      <c r="H13" s="212"/>
      <c r="I13" s="145"/>
      <c r="J13" s="145"/>
      <c r="K13" s="145"/>
      <c r="L13" s="145"/>
      <c r="M13" s="145"/>
      <c r="N13" s="145"/>
    </row>
    <row r="14" spans="1:14" ht="15" customHeight="1" x14ac:dyDescent="0.25">
      <c r="A14" s="173" t="s">
        <v>118</v>
      </c>
      <c r="B14" s="106" t="s">
        <v>2445</v>
      </c>
      <c r="C14" s="106" t="str">
        <f>VLOOKUP(B14,Concepts!C:Q,14,0)</f>
        <v>Takaful operator’s fund [member]</v>
      </c>
      <c r="D14" s="93" t="str">
        <f>VLOOKUP(B14,Concepts!C:Q,15,0)</f>
        <v>Dana pengendali takaful [ahli]</v>
      </c>
      <c r="E14" s="109" t="s">
        <v>2442</v>
      </c>
      <c r="F14" s="109" t="s">
        <v>2441</v>
      </c>
      <c r="G14" s="212"/>
      <c r="H14" s="212"/>
      <c r="I14" s="145"/>
      <c r="J14" s="145"/>
      <c r="K14" s="145"/>
      <c r="L14" s="145"/>
      <c r="M14" s="145"/>
      <c r="N14" s="145"/>
    </row>
    <row r="15" spans="1:14" ht="15" customHeight="1" x14ac:dyDescent="0.25">
      <c r="A15" s="173" t="s">
        <v>118</v>
      </c>
      <c r="B15" s="106" t="s">
        <v>2440</v>
      </c>
      <c r="C15" s="106" t="str">
        <f>VLOOKUP(B15,Concepts!C:Q,14,0)</f>
        <v>Family re-takaful fund [member]</v>
      </c>
      <c r="D15" s="93" t="str">
        <f>VLOOKUP(B15,Concepts!C:Q,15,0)</f>
        <v>Dana takaful semula keluarga [ahli]</v>
      </c>
      <c r="E15" s="109" t="s">
        <v>2438</v>
      </c>
      <c r="F15" s="109" t="s">
        <v>2437</v>
      </c>
      <c r="G15" s="212"/>
      <c r="H15" s="212"/>
      <c r="I15" s="145"/>
      <c r="J15" s="145"/>
      <c r="K15" s="145"/>
      <c r="L15" s="145"/>
      <c r="M15" s="145"/>
      <c r="N15" s="145"/>
    </row>
    <row r="16" spans="1:14" ht="15" customHeight="1" x14ac:dyDescent="0.25">
      <c r="A16" s="173" t="s">
        <v>118</v>
      </c>
      <c r="B16" s="106" t="s">
        <v>2436</v>
      </c>
      <c r="C16" s="106" t="str">
        <f>VLOOKUP(B16,Concepts!C:Q,14,0)</f>
        <v>General takaful fund [member]</v>
      </c>
      <c r="D16" s="93" t="str">
        <f>VLOOKUP(B16,Concepts!C:Q,15,0)</f>
        <v>Dana takaful am [ahli]</v>
      </c>
      <c r="E16" s="109" t="s">
        <v>2433</v>
      </c>
      <c r="F16" s="109" t="s">
        <v>2432</v>
      </c>
      <c r="G16" s="212"/>
      <c r="H16" s="212"/>
      <c r="I16" s="145"/>
      <c r="J16" s="145"/>
      <c r="K16" s="145"/>
      <c r="L16" s="145"/>
      <c r="M16" s="145"/>
      <c r="N16" s="145"/>
    </row>
    <row r="17" spans="1:14" ht="15" customHeight="1" x14ac:dyDescent="0.25">
      <c r="A17" s="173" t="s">
        <v>118</v>
      </c>
      <c r="B17" s="106" t="s">
        <v>2431</v>
      </c>
      <c r="C17" s="106" t="str">
        <f>VLOOKUP(B17,Concepts!C:Q,14,0)</f>
        <v>Inward re-takaful fund [member]</v>
      </c>
      <c r="D17" s="93" t="str">
        <f>VLOOKUP(B17,Concepts!C:Q,15,0)</f>
        <v>Dana takaful semula alir masuk [ahli]</v>
      </c>
      <c r="E17" s="109" t="s">
        <v>2429</v>
      </c>
      <c r="F17" s="109" t="s">
        <v>2428</v>
      </c>
      <c r="G17" s="212"/>
      <c r="H17" s="212"/>
      <c r="I17" s="145"/>
      <c r="J17" s="145"/>
      <c r="K17" s="145"/>
      <c r="L17" s="145"/>
      <c r="M17" s="145"/>
      <c r="N17" s="145"/>
    </row>
    <row r="18" spans="1:14" ht="15" customHeight="1" x14ac:dyDescent="0.25">
      <c r="A18" s="173" t="s">
        <v>118</v>
      </c>
      <c r="B18" s="106" t="s">
        <v>2427</v>
      </c>
      <c r="C18" s="106" t="str">
        <f>VLOOKUP(B18,Concepts!C:Q,14,0)</f>
        <v>Inward family re-takaful fund [member]</v>
      </c>
      <c r="D18" s="93" t="str">
        <f>VLOOKUP(B18,Concepts!C:Q,15,0)</f>
        <v>Dana takaful semula keluarga alir masuk [ahli]</v>
      </c>
      <c r="E18" s="109" t="s">
        <v>2425</v>
      </c>
      <c r="F18" s="109" t="s">
        <v>2424</v>
      </c>
      <c r="G18" s="212"/>
      <c r="H18" s="212"/>
      <c r="I18" s="145"/>
      <c r="J18" s="145"/>
      <c r="K18" s="145"/>
      <c r="L18" s="145"/>
      <c r="M18" s="145"/>
      <c r="N18" s="145"/>
    </row>
    <row r="19" spans="1:14" ht="15" customHeight="1" x14ac:dyDescent="0.25">
      <c r="A19" s="173" t="s">
        <v>118</v>
      </c>
      <c r="B19" s="106" t="s">
        <v>2423</v>
      </c>
      <c r="C19" s="106" t="str">
        <f>VLOOKUP(B19,Concepts!C:Q,14,0)</f>
        <v>Offshore takaful fund [member]</v>
      </c>
      <c r="D19" s="93" t="str">
        <f>VLOOKUP(B19,Concepts!C:Q,15,0)</f>
        <v>Dana takaful luar pesisir [ahli]</v>
      </c>
      <c r="E19" s="109" t="s">
        <v>2420</v>
      </c>
      <c r="F19" s="109" t="s">
        <v>2419</v>
      </c>
      <c r="G19" s="212"/>
      <c r="H19" s="212"/>
      <c r="I19" s="145"/>
      <c r="J19" s="145"/>
      <c r="K19" s="145"/>
      <c r="L19" s="145"/>
      <c r="M19" s="145"/>
      <c r="N19" s="145"/>
    </row>
    <row r="20" spans="1:14" ht="15" customHeight="1" x14ac:dyDescent="0.25">
      <c r="A20" s="173" t="s">
        <v>118</v>
      </c>
      <c r="B20" s="150" t="s">
        <v>2418</v>
      </c>
      <c r="C20" s="150" t="str">
        <f>VLOOKUP(B20,Concepts!C:Q,14,0)</f>
        <v>Computation of statutory income for takaful business [line items]</v>
      </c>
      <c r="D20" s="93" t="str">
        <f>VLOOKUP(B20,Concepts!C:Q,15,0)</f>
        <v>Pengiraan pendapatan berkanun bagi perniagaan takaful [butiran]</v>
      </c>
      <c r="E20" s="93" t="s">
        <v>2415</v>
      </c>
      <c r="F20" s="93" t="s">
        <v>2414</v>
      </c>
      <c r="G20" s="212"/>
      <c r="H20" s="212"/>
      <c r="I20" s="145"/>
      <c r="J20" s="145"/>
      <c r="K20" s="145"/>
      <c r="L20" s="145"/>
      <c r="M20" s="145"/>
      <c r="N20" s="145"/>
    </row>
    <row r="21" spans="1:14" ht="15" customHeight="1" x14ac:dyDescent="0.25">
      <c r="A21" s="173" t="s">
        <v>118</v>
      </c>
      <c r="B21" s="116" t="s">
        <v>2341</v>
      </c>
      <c r="C21" s="116" t="str">
        <f>VLOOKUP(B21,Concepts!C:Q,14,0)</f>
        <v>Adjusted Income</v>
      </c>
      <c r="D21" s="93" t="str">
        <f>VLOOKUP(B21,Concepts!C:Q,15,0)</f>
        <v>Pendapatan Larasan</v>
      </c>
      <c r="E21" s="109" t="s">
        <v>2342</v>
      </c>
      <c r="F21" s="109" t="s">
        <v>2343</v>
      </c>
      <c r="G21" s="212" t="s">
        <v>2344</v>
      </c>
      <c r="H21" s="212" t="s">
        <v>2345</v>
      </c>
      <c r="I21" s="145"/>
      <c r="J21" s="145"/>
    </row>
    <row r="22" spans="1:14" ht="15" customHeight="1" x14ac:dyDescent="0.25">
      <c r="A22" s="173" t="s">
        <v>118</v>
      </c>
      <c r="B22" s="116" t="s">
        <v>346</v>
      </c>
      <c r="C22" s="116" t="str">
        <f>VLOOKUP(B22,Concepts!C:Q,14,0)</f>
        <v>Balancing charge</v>
      </c>
      <c r="D22" s="95" t="str">
        <f>VLOOKUP(B22,Concepts!C:Q,15,0)</f>
        <v>Kenaan imbangan</v>
      </c>
      <c r="E22" s="109" t="s">
        <v>960</v>
      </c>
      <c r="F22" s="109" t="s">
        <v>2236</v>
      </c>
      <c r="G22" s="109"/>
      <c r="H22" s="109"/>
      <c r="I22" s="145"/>
      <c r="J22" s="145"/>
    </row>
    <row r="23" spans="1:14" ht="15" customHeight="1" x14ac:dyDescent="0.25">
      <c r="A23" s="173" t="s">
        <v>118</v>
      </c>
      <c r="B23" s="116" t="s">
        <v>2413</v>
      </c>
      <c r="C23" s="116" t="str">
        <f>VLOOKUP(B23,Concepts!C:Q,14,0)</f>
        <v>Adjusted income add Balancing charge</v>
      </c>
      <c r="D23" s="95" t="str">
        <f>VLOOKUP(B23,Concepts!C:Q,15,0)</f>
        <v>Pendapatan larasan tambah Kenaan imbangan</v>
      </c>
      <c r="E23" s="109" t="s">
        <v>2346</v>
      </c>
      <c r="F23" s="109" t="s">
        <v>2347</v>
      </c>
      <c r="G23" s="109"/>
      <c r="H23" s="109"/>
      <c r="I23" s="145"/>
      <c r="J23" s="145"/>
    </row>
    <row r="24" spans="1:14" ht="15" customHeight="1" x14ac:dyDescent="0.25">
      <c r="A24" s="173" t="s">
        <v>118</v>
      </c>
      <c r="B24" s="116" t="s">
        <v>2060</v>
      </c>
      <c r="C24" s="116" t="str">
        <f>VLOOKUP(B24,Concepts!C:Q,14,0)</f>
        <v>Capital allowance absorbed in the current year</v>
      </c>
      <c r="D24" s="95" t="str">
        <f>VLOOKUP(B24,Concepts!C:Q,15,0)</f>
        <v>Elaun modal diserap dalam tahun semasa</v>
      </c>
      <c r="E24" s="186" t="s">
        <v>1066</v>
      </c>
      <c r="F24" s="109" t="s">
        <v>2348</v>
      </c>
      <c r="G24" s="109" t="s">
        <v>2349</v>
      </c>
      <c r="H24" s="109" t="s">
        <v>2350</v>
      </c>
      <c r="I24" s="145"/>
      <c r="J24" s="145"/>
    </row>
    <row r="25" spans="1:14" ht="15" customHeight="1" x14ac:dyDescent="0.25">
      <c r="A25" s="173" t="s">
        <v>118</v>
      </c>
      <c r="B25" s="116" t="s">
        <v>347</v>
      </c>
      <c r="C25" s="116" t="str">
        <f>VLOOKUP(B25,Concepts!C:Q,14,0)</f>
        <v>Statutory income</v>
      </c>
      <c r="D25" s="95" t="str">
        <f>VLOOKUP(B25,Concepts!C:Q,15,0)</f>
        <v>Pendapatan berkanun</v>
      </c>
      <c r="E25" s="186" t="s">
        <v>2351</v>
      </c>
      <c r="F25" s="109" t="s">
        <v>2352</v>
      </c>
      <c r="G25" s="109" t="s">
        <v>2353</v>
      </c>
      <c r="H25" s="109" t="s">
        <v>2354</v>
      </c>
      <c r="I25" s="145"/>
      <c r="J25" s="145"/>
    </row>
    <row r="26" spans="1:14" ht="15" customHeight="1" x14ac:dyDescent="0.25">
      <c r="A26" s="173" t="s">
        <v>118</v>
      </c>
      <c r="B26" s="116" t="s">
        <v>2355</v>
      </c>
      <c r="C26" s="116" t="str">
        <f>VLOOKUP(B26,Concepts!C:Q,14,0)</f>
        <v>Loss brought forward</v>
      </c>
      <c r="D26" s="95" t="str">
        <f>VLOOKUP(B26,Concepts!C:Q,15,0)</f>
        <v>Rugi bawa hadapan</v>
      </c>
      <c r="E26" s="186" t="s">
        <v>2358</v>
      </c>
      <c r="F26" s="109" t="s">
        <v>2359</v>
      </c>
      <c r="G26" s="109" t="s">
        <v>2411</v>
      </c>
      <c r="H26" s="109" t="s">
        <v>2410</v>
      </c>
      <c r="I26" s="145"/>
      <c r="J26" s="145"/>
    </row>
    <row r="27" spans="1:14" ht="15" customHeight="1" x14ac:dyDescent="0.25">
      <c r="A27" s="173" t="s">
        <v>118</v>
      </c>
      <c r="B27" s="116" t="s">
        <v>2409</v>
      </c>
      <c r="C27" s="116" t="str">
        <f>VLOOKUP(B27,Concepts!C:Q,14,0)</f>
        <v>Statutory income less Loss brought forward</v>
      </c>
      <c r="D27" s="95" t="str">
        <f>VLOOKUP(B27,Concepts!C:Q,15,0)</f>
        <v>Pendapatan berkanun tolak Rugi bawa hadapan</v>
      </c>
      <c r="E27" s="109" t="s">
        <v>2362</v>
      </c>
      <c r="F27" s="109" t="s">
        <v>2363</v>
      </c>
      <c r="G27" s="109"/>
      <c r="H27" s="109"/>
      <c r="I27" s="145"/>
      <c r="J27" s="145"/>
    </row>
    <row r="28" spans="1:14" ht="15" customHeight="1" x14ac:dyDescent="0.25">
      <c r="A28" s="173" t="s">
        <v>118</v>
      </c>
      <c r="B28" s="116" t="s">
        <v>1609</v>
      </c>
      <c r="C28" s="116" t="str">
        <f>VLOOKUP(B28,Concepts!C:Q,14,0)</f>
        <v>Other income</v>
      </c>
      <c r="D28" s="95" t="str">
        <f>VLOOKUP(B28,Concepts!C:Q,15,0)</f>
        <v>Pendapatan lain</v>
      </c>
      <c r="E28" s="109" t="s">
        <v>2366</v>
      </c>
      <c r="F28" s="109" t="s">
        <v>2367</v>
      </c>
      <c r="G28" s="109"/>
      <c r="H28" s="109"/>
      <c r="I28" s="145"/>
      <c r="J28" s="145"/>
    </row>
    <row r="29" spans="1:14" ht="15" customHeight="1" x14ac:dyDescent="0.25">
      <c r="A29" s="173" t="s">
        <v>118</v>
      </c>
      <c r="B29" s="116" t="s">
        <v>14604</v>
      </c>
      <c r="C29" s="116" t="str">
        <f>VLOOKUP(B29,Concepts!C:Q,14,0)</f>
        <v>Other income add Statutory income less Loss brought forward</v>
      </c>
      <c r="D29" s="95" t="str">
        <f>VLOOKUP(B29,Concepts!C:Q,15,0)</f>
        <v>Pendapatan lain tambah pendapatan berkanun tolak rugi bawa hadapan</v>
      </c>
      <c r="E29" s="109" t="s">
        <v>2368</v>
      </c>
      <c r="F29" s="109" t="s">
        <v>2369</v>
      </c>
      <c r="G29" s="109"/>
      <c r="H29" s="109"/>
      <c r="I29" s="145"/>
      <c r="J29" s="145"/>
    </row>
    <row r="30" spans="1:14" ht="15" customHeight="1" x14ac:dyDescent="0.25">
      <c r="A30" s="173" t="s">
        <v>118</v>
      </c>
      <c r="B30" s="116" t="s">
        <v>2370</v>
      </c>
      <c r="C30" s="116" t="str">
        <f>VLOOKUP(B30,Concepts!C:Q,14,0)</f>
        <v>Current year loss</v>
      </c>
      <c r="D30" s="95" t="str">
        <f>VLOOKUP(B30,Concepts!C:Q,15,0)</f>
        <v>Rugi tahun semasa</v>
      </c>
      <c r="E30" s="109" t="s">
        <v>2373</v>
      </c>
      <c r="F30" s="109" t="s">
        <v>2374</v>
      </c>
      <c r="G30" s="109"/>
      <c r="H30" s="109"/>
      <c r="I30" s="145"/>
      <c r="J30" s="145"/>
    </row>
    <row r="31" spans="1:14" s="157" customFormat="1" x14ac:dyDescent="0.25">
      <c r="A31" s="95" t="s">
        <v>118</v>
      </c>
      <c r="B31" s="116" t="s">
        <v>13923</v>
      </c>
      <c r="C31" s="116" t="str">
        <f>VLOOKUP(B31,Concepts!C:Q,14,0)</f>
        <v>Current year loss add Other income add Statutory income less Loss brought forward</v>
      </c>
      <c r="D31" s="95" t="str">
        <f>VLOOKUP(B31,Concepts!C:Q,15,0)</f>
        <v>Rugi tahun semasa menambah pendapatan lain menambah Pendapatan berkanun kurang Rugi bawa hadapan</v>
      </c>
      <c r="E31" s="109" t="s">
        <v>2375</v>
      </c>
      <c r="F31" s="109" t="s">
        <v>2376</v>
      </c>
      <c r="G31" s="109"/>
      <c r="H31" s="109"/>
      <c r="I31" s="121"/>
      <c r="J31" s="121"/>
    </row>
    <row r="32" spans="1:14" ht="15" customHeight="1" x14ac:dyDescent="0.25">
      <c r="A32" s="173" t="s">
        <v>118</v>
      </c>
      <c r="B32" s="116" t="s">
        <v>2377</v>
      </c>
      <c r="C32" s="116" t="str">
        <f>VLOOKUP(B32,Concepts!C:Q,14,0)</f>
        <v>Approved donations</v>
      </c>
      <c r="D32" s="95" t="str">
        <f>VLOOKUP(B32,Concepts!C:Q,15,0)</f>
        <v>Derma yang diluluskan</v>
      </c>
      <c r="E32" s="109" t="s">
        <v>2380</v>
      </c>
      <c r="F32" s="109" t="s">
        <v>2381</v>
      </c>
      <c r="G32" s="109"/>
      <c r="H32" s="109"/>
      <c r="I32" s="145"/>
      <c r="J32" s="145"/>
    </row>
    <row r="33" spans="1:10" x14ac:dyDescent="0.25">
      <c r="A33" s="173" t="s">
        <v>118</v>
      </c>
      <c r="B33" s="116" t="s">
        <v>8248</v>
      </c>
      <c r="C33" s="116" t="str">
        <f>VLOOKUP(B33,Concepts!C:Q,14,0)</f>
        <v>Chargeable income</v>
      </c>
      <c r="D33" s="95" t="str">
        <f>VLOOKUP(B33,Concepts!C:Q,15,0)</f>
        <v>Pendapatan Bercukai</v>
      </c>
      <c r="E33" s="109" t="s">
        <v>2382</v>
      </c>
      <c r="F33" s="109" t="s">
        <v>2383</v>
      </c>
      <c r="G33" s="109"/>
      <c r="H33" s="109"/>
      <c r="I33" s="145"/>
      <c r="J33" s="145"/>
    </row>
    <row r="34" spans="1:10" x14ac:dyDescent="0.25">
      <c r="A34" s="173" t="s">
        <v>118</v>
      </c>
      <c r="B34" s="116" t="s">
        <v>8251</v>
      </c>
      <c r="C34" s="116" t="str">
        <f>VLOOKUP(B34,Concepts!C:Q,14,0)</f>
        <v>Division of chargeable income</v>
      </c>
      <c r="D34" s="95" t="str">
        <f>VLOOKUP(B34,Concepts!C:Q,15,0)</f>
        <v>Pendapatan bercukai dibahagikan</v>
      </c>
      <c r="E34" s="109" t="s">
        <v>2082</v>
      </c>
      <c r="F34" s="109" t="s">
        <v>8231</v>
      </c>
      <c r="G34" s="161" t="s">
        <v>2407</v>
      </c>
      <c r="H34" s="109" t="s">
        <v>8233</v>
      </c>
      <c r="I34" s="145"/>
      <c r="J34" s="145"/>
    </row>
    <row r="35" spans="1:10" x14ac:dyDescent="0.25">
      <c r="A35" s="173" t="s">
        <v>118</v>
      </c>
      <c r="B35" s="116" t="s">
        <v>2385</v>
      </c>
      <c r="C35" s="116" t="str">
        <f>VLOOKUP(B35,Concepts!C:Q,14,0)</f>
        <v>Loss carried forward</v>
      </c>
      <c r="D35" s="95" t="str">
        <f>VLOOKUP(B35,Concepts!C:Q,15,0)</f>
        <v>Rugi Hantar hadapan</v>
      </c>
      <c r="E35" s="109" t="s">
        <v>2387</v>
      </c>
      <c r="F35" s="109" t="s">
        <v>8232</v>
      </c>
      <c r="G35" s="109"/>
      <c r="H35" s="109"/>
      <c r="I35" s="145"/>
      <c r="J35" s="145"/>
    </row>
    <row r="36" spans="1:10" x14ac:dyDescent="0.25">
      <c r="A36" s="173" t="s">
        <v>118</v>
      </c>
      <c r="B36" s="116" t="s">
        <v>356</v>
      </c>
      <c r="C36" s="116" t="str">
        <f>VLOOKUP(B36,Concepts!C:Q,14,0)</f>
        <v>Adjustment of capital allowance [abstract]</v>
      </c>
      <c r="D36" s="95" t="str">
        <f>VLOOKUP(B36,Concepts!C:Q,15,0)</f>
        <v>Pelarasan baki elaun modal [abstrak]</v>
      </c>
      <c r="E36" s="109" t="s">
        <v>2388</v>
      </c>
      <c r="F36" s="109" t="s">
        <v>2406</v>
      </c>
      <c r="G36" s="109"/>
      <c r="H36" s="109"/>
      <c r="I36" s="145"/>
      <c r="J36" s="145"/>
    </row>
    <row r="37" spans="1:10" x14ac:dyDescent="0.25">
      <c r="A37" s="173" t="s">
        <v>118</v>
      </c>
      <c r="B37" s="117" t="s">
        <v>357</v>
      </c>
      <c r="C37" s="117" t="str">
        <f>VLOOKUP(B37,Concepts!C:Q,14,0)</f>
        <v>Balance brought forward</v>
      </c>
      <c r="D37" s="95" t="str">
        <f>VLOOKUP(B37,Concepts!C:Q,15,0)</f>
        <v>Baki bawa hadapan</v>
      </c>
      <c r="E37" s="109" t="s">
        <v>2390</v>
      </c>
      <c r="F37" s="109" t="s">
        <v>2391</v>
      </c>
      <c r="G37" s="109"/>
      <c r="H37" s="109"/>
      <c r="I37" s="145"/>
      <c r="J37" s="145"/>
    </row>
    <row r="38" spans="1:10" x14ac:dyDescent="0.25">
      <c r="A38" s="173" t="s">
        <v>118</v>
      </c>
      <c r="B38" s="117" t="s">
        <v>358</v>
      </c>
      <c r="C38" s="117" t="str">
        <f>VLOOKUP(B38,Concepts!C:Q,14,0)</f>
        <v>Balancing allowance</v>
      </c>
      <c r="D38" s="95" t="str">
        <f>VLOOKUP(B38,Concepts!C:Q,15,0)</f>
        <v>Elaun imbangan</v>
      </c>
      <c r="E38" s="109" t="s">
        <v>2392</v>
      </c>
      <c r="F38" s="109" t="s">
        <v>2393</v>
      </c>
      <c r="G38" s="109" t="s">
        <v>2394</v>
      </c>
      <c r="H38" s="109" t="s">
        <v>2395</v>
      </c>
      <c r="I38" s="145"/>
      <c r="J38" s="145"/>
    </row>
    <row r="39" spans="1:10" x14ac:dyDescent="0.25">
      <c r="A39" s="173" t="s">
        <v>118</v>
      </c>
      <c r="B39" s="117" t="s">
        <v>359</v>
      </c>
      <c r="C39" s="117" t="str">
        <f>VLOOKUP(B39,Concepts!C:Q,14,0)</f>
        <v>Capital allowance</v>
      </c>
      <c r="D39" s="95" t="str">
        <f>VLOOKUP(B39,Concepts!C:Q,15,0)</f>
        <v>Elaun modal</v>
      </c>
      <c r="E39" s="109" t="s">
        <v>2396</v>
      </c>
      <c r="F39" s="109" t="s">
        <v>2397</v>
      </c>
      <c r="G39" s="109" t="s">
        <v>2394</v>
      </c>
      <c r="H39" s="109" t="s">
        <v>2395</v>
      </c>
      <c r="I39" s="145"/>
      <c r="J39" s="145"/>
    </row>
    <row r="40" spans="1:10" x14ac:dyDescent="0.25">
      <c r="A40" s="173" t="s">
        <v>118</v>
      </c>
      <c r="B40" s="117" t="s">
        <v>2143</v>
      </c>
      <c r="C40" s="117" t="str">
        <f>VLOOKUP(B40,Concepts!C:Q,14,0)</f>
        <v>Balance brought forward add Balancing allowance add Capital allowance</v>
      </c>
      <c r="D40" s="95" t="str">
        <f>VLOOKUP(B40,Concepts!C:Q,15,0)</f>
        <v>Baki bawa hadapan tambah elaun imbangan tambah elaun modal</v>
      </c>
      <c r="E40" s="109" t="s">
        <v>2398</v>
      </c>
      <c r="F40" s="109" t="s">
        <v>2399</v>
      </c>
      <c r="G40" s="109"/>
      <c r="H40" s="109"/>
      <c r="I40" s="145"/>
      <c r="J40" s="145"/>
    </row>
    <row r="41" spans="1:10" x14ac:dyDescent="0.25">
      <c r="A41" s="173" t="s">
        <v>118</v>
      </c>
      <c r="B41" s="117" t="s">
        <v>2060</v>
      </c>
      <c r="C41" s="117" t="str">
        <f>VLOOKUP(B41,Concepts!C:Q,14,0)</f>
        <v>Capital allowance absorbed in the current year</v>
      </c>
      <c r="D41" s="95" t="str">
        <f>VLOOKUP(B41,Concepts!C:Q,15,0)</f>
        <v>Elaun modal diserap dalam tahun semasa</v>
      </c>
      <c r="E41" s="109" t="s">
        <v>2400</v>
      </c>
      <c r="F41" s="109" t="s">
        <v>2401</v>
      </c>
      <c r="G41" s="109" t="s">
        <v>2402</v>
      </c>
      <c r="H41" s="109" t="s">
        <v>2403</v>
      </c>
      <c r="I41" s="145"/>
      <c r="J41" s="145"/>
    </row>
    <row r="42" spans="1:10" x14ac:dyDescent="0.25">
      <c r="A42" s="173" t="s">
        <v>118</v>
      </c>
      <c r="B42" s="117" t="s">
        <v>360</v>
      </c>
      <c r="C42" s="117" t="str">
        <f>VLOOKUP(B42,Concepts!C:Q,14,0)</f>
        <v>Balance carried forward</v>
      </c>
      <c r="D42" s="95" t="str">
        <f>VLOOKUP(B42,Concepts!C:Q,15,0)</f>
        <v>Baki hantar hadapan</v>
      </c>
      <c r="E42" s="109" t="s">
        <v>2404</v>
      </c>
      <c r="F42" s="109" t="s">
        <v>2405</v>
      </c>
      <c r="G42" s="109"/>
      <c r="H42" s="109"/>
      <c r="I42" s="145"/>
      <c r="J42" s="145"/>
    </row>
    <row r="43" spans="1:10" x14ac:dyDescent="0.25">
      <c r="D43" s="92"/>
      <c r="E43" s="157"/>
      <c r="F43" s="157"/>
      <c r="G43" s="157"/>
      <c r="J43" s="145"/>
    </row>
    <row r="44" spans="1:10" x14ac:dyDescent="0.25">
      <c r="D44" s="92"/>
    </row>
    <row r="45" spans="1:10" x14ac:dyDescent="0.25">
      <c r="D45" s="92"/>
    </row>
    <row r="46" spans="1:10" x14ac:dyDescent="0.25">
      <c r="D46" s="92"/>
    </row>
    <row r="47" spans="1:10" x14ac:dyDescent="0.25">
      <c r="D47" s="92"/>
    </row>
    <row r="48" spans="1:10" x14ac:dyDescent="0.25">
      <c r="D48" s="92"/>
    </row>
    <row r="49" spans="4:4" x14ac:dyDescent="0.25">
      <c r="D49" s="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tabColor rgb="FF92D050"/>
  </sheetPr>
  <dimension ref="A1:H62"/>
  <sheetViews>
    <sheetView zoomScaleNormal="100" workbookViewId="0">
      <selection activeCell="B1" sqref="B1"/>
    </sheetView>
  </sheetViews>
  <sheetFormatPr defaultColWidth="9.140625" defaultRowHeight="15" x14ac:dyDescent="0.25"/>
  <cols>
    <col min="1" max="1" width="12.5703125" style="141" bestFit="1" customWidth="1"/>
    <col min="2" max="2" width="85.28515625" style="141" customWidth="1"/>
    <col min="3" max="4" width="49.42578125" style="141" customWidth="1"/>
    <col min="5" max="8" width="28.28515625" style="141" customWidth="1"/>
    <col min="9" max="16384" width="9.140625" style="141"/>
  </cols>
  <sheetData>
    <row r="1" spans="1:8" x14ac:dyDescent="0.25">
      <c r="A1" s="140" t="s">
        <v>1366</v>
      </c>
    </row>
    <row r="2" spans="1:8" x14ac:dyDescent="0.25">
      <c r="A2" s="142" t="s">
        <v>111</v>
      </c>
      <c r="B2" s="143" t="s">
        <v>2560</v>
      </c>
      <c r="C2" s="176"/>
      <c r="D2" s="176"/>
    </row>
    <row r="3" spans="1:8" x14ac:dyDescent="0.25">
      <c r="A3" s="142" t="s">
        <v>122</v>
      </c>
      <c r="B3" s="143" t="str">
        <f>CONCATENATE("http://www.hasil.gov.my/role/",B2)</f>
        <v>http://www.hasil.gov.my/role/hk-pc10</v>
      </c>
      <c r="C3" s="176"/>
      <c r="D3" s="176"/>
      <c r="E3" s="176"/>
      <c r="F3" s="144"/>
    </row>
    <row r="4" spans="1:8" x14ac:dyDescent="0.25">
      <c r="A4" s="142" t="s">
        <v>123</v>
      </c>
      <c r="B4" s="143" t="s">
        <v>8328</v>
      </c>
      <c r="C4" s="176"/>
      <c r="D4" s="176"/>
      <c r="E4" s="144"/>
      <c r="F4" s="144"/>
    </row>
    <row r="5" spans="1:8" x14ac:dyDescent="0.25">
      <c r="A5" s="177" t="s">
        <v>109</v>
      </c>
      <c r="B5" s="177" t="s">
        <v>110</v>
      </c>
      <c r="C5" s="146" t="s">
        <v>121</v>
      </c>
      <c r="D5" s="146" t="s">
        <v>14528</v>
      </c>
      <c r="E5" s="146" t="s">
        <v>1050</v>
      </c>
      <c r="F5" s="146" t="s">
        <v>14529</v>
      </c>
      <c r="G5" s="146" t="s">
        <v>1065</v>
      </c>
      <c r="H5" s="146" t="s">
        <v>14530</v>
      </c>
    </row>
    <row r="6" spans="1:8" x14ac:dyDescent="0.25">
      <c r="A6" s="147" t="s">
        <v>118</v>
      </c>
      <c r="B6" s="93" t="s">
        <v>2559</v>
      </c>
      <c r="C6" s="93" t="str">
        <f>VLOOKUP(B6,Concepts!C:Q,14,0)</f>
        <v>HK-PC10 [abstract]</v>
      </c>
      <c r="D6" s="93" t="str">
        <f>VLOOKUP(B6,Concepts!C:Q,15,0)</f>
        <v>HK-PC10 [abstrak]</v>
      </c>
      <c r="E6" s="320"/>
      <c r="F6" s="35"/>
      <c r="G6" s="80"/>
      <c r="H6" s="80"/>
    </row>
    <row r="7" spans="1:8" x14ac:dyDescent="0.25">
      <c r="A7" s="147" t="s">
        <v>118</v>
      </c>
      <c r="B7" s="149" t="s">
        <v>268</v>
      </c>
      <c r="C7" s="149" t="str">
        <f>VLOOKUP(B7,Concepts!C:Q,14,0)</f>
        <v>Business identification [abstract]</v>
      </c>
      <c r="D7" s="89" t="str">
        <f>VLOOKUP(B7,Concepts!C:Q,15,0)</f>
        <v>Pengenalan perniagaan [abstrak]</v>
      </c>
      <c r="E7" s="99"/>
      <c r="F7" s="91"/>
      <c r="G7" s="91"/>
      <c r="H7" s="80"/>
    </row>
    <row r="8" spans="1:8" x14ac:dyDescent="0.25">
      <c r="A8" s="147" t="s">
        <v>118</v>
      </c>
      <c r="B8" s="150" t="s">
        <v>269</v>
      </c>
      <c r="C8" s="150" t="str">
        <f>VLOOKUP(B8,Concepts!C:Q,14,0)</f>
        <v>Business identification [table]</v>
      </c>
      <c r="D8" s="89" t="str">
        <f>VLOOKUP(B8,Concepts!C:Q,15,0)</f>
        <v>Pengenalan perniagaan [jadual]</v>
      </c>
      <c r="E8" s="99"/>
      <c r="F8" s="91"/>
      <c r="G8" s="91"/>
      <c r="H8" s="80"/>
    </row>
    <row r="9" spans="1:8" x14ac:dyDescent="0.25">
      <c r="A9" s="147" t="s">
        <v>118</v>
      </c>
      <c r="B9" s="151" t="s">
        <v>270</v>
      </c>
      <c r="C9" s="151" t="str">
        <f>VLOOKUP(B9,Concepts!C:Q,14,0)</f>
        <v>Business identification [axis]</v>
      </c>
      <c r="D9" s="89" t="str">
        <f>VLOOKUP(B9,Concepts!C:Q,15,0)</f>
        <v>Pengenalan perniagaan [paksi]</v>
      </c>
      <c r="E9" s="100" t="s">
        <v>15</v>
      </c>
      <c r="F9" s="89" t="s">
        <v>16</v>
      </c>
      <c r="G9" s="91"/>
      <c r="H9" s="80"/>
    </row>
    <row r="10" spans="1:8" x14ac:dyDescent="0.25">
      <c r="A10" s="147" t="s">
        <v>118</v>
      </c>
      <c r="B10" s="150" t="s">
        <v>271</v>
      </c>
      <c r="C10" s="150" t="str">
        <f>VLOOKUP(B10,Concepts!C:Q,14,0)</f>
        <v>Business identification [line items]</v>
      </c>
      <c r="D10" s="89" t="str">
        <f>VLOOKUP(B10,Concepts!C:Q,15,0)</f>
        <v>Pengenalan perniagaan [butiran]</v>
      </c>
      <c r="E10" s="99"/>
      <c r="F10" s="91"/>
      <c r="G10" s="91"/>
      <c r="H10" s="80"/>
    </row>
    <row r="11" spans="1:8" x14ac:dyDescent="0.25">
      <c r="A11" s="147" t="s">
        <v>118</v>
      </c>
      <c r="B11" s="151" t="s">
        <v>267</v>
      </c>
      <c r="C11" s="151" t="str">
        <f>VLOOKUP(B11,Concepts!C:Q,14,0)</f>
        <v>Business activity</v>
      </c>
      <c r="D11" s="89" t="str">
        <f>VLOOKUP(B11,Concepts!C:Q,15,0)</f>
        <v>Aktiviti perniagaan</v>
      </c>
      <c r="E11" s="99"/>
      <c r="F11" s="91"/>
      <c r="G11" s="91"/>
      <c r="H11" s="80"/>
    </row>
    <row r="12" spans="1:8" x14ac:dyDescent="0.25">
      <c r="A12" s="147" t="s">
        <v>164</v>
      </c>
      <c r="B12" s="151" t="s">
        <v>14045</v>
      </c>
      <c r="C12" s="151" t="str">
        <f>VLOOKUP(B12,Concepts!C:Q,14,0)</f>
        <v>Business code</v>
      </c>
      <c r="D12" s="89" t="str">
        <f>VLOOKUP(B12,Concepts!C:Q,15,0)</f>
        <v>Kod perniagaan</v>
      </c>
      <c r="E12" s="99"/>
      <c r="F12" s="91"/>
      <c r="G12" s="91"/>
      <c r="H12" s="80"/>
    </row>
    <row r="13" spans="1:8" x14ac:dyDescent="0.25">
      <c r="A13" s="147" t="s">
        <v>164</v>
      </c>
      <c r="B13" s="151" t="s">
        <v>266</v>
      </c>
      <c r="C13" s="151" t="str">
        <f>VLOOKUP(B13,Concepts!C:Q,14,0)</f>
        <v>Type of business</v>
      </c>
      <c r="D13" s="89" t="str">
        <f>VLOOKUP(B13,Concepts!C:Q,15,0)</f>
        <v>Jenis perniagaan</v>
      </c>
      <c r="E13" s="99"/>
      <c r="F13" s="91"/>
      <c r="G13" s="91"/>
      <c r="H13" s="80"/>
    </row>
    <row r="14" spans="1:8" x14ac:dyDescent="0.25">
      <c r="A14" s="147" t="s">
        <v>118</v>
      </c>
      <c r="B14" s="149" t="s">
        <v>2556</v>
      </c>
      <c r="C14" s="149" t="str">
        <f>VLOOKUP(B14,Concepts!C:Q,14,0)</f>
        <v>Computation of statutory income for a company entitled to claim allowance for increased exports, manufacturing and agriculture company [abstract]</v>
      </c>
      <c r="D14" s="89" t="str">
        <f>VLOOKUP(B14,Concepts!C:Q,15,0)</f>
        <v>Pengiraan pendapatan berkanun untuk syarikat yang layak menuntut elaun untuk meningkatkan syarikat eksport, pembuatan dan pertanian [abstrak]</v>
      </c>
      <c r="E14" s="100" t="s">
        <v>2553</v>
      </c>
      <c r="F14" s="89" t="s">
        <v>2552</v>
      </c>
      <c r="G14" s="91"/>
      <c r="H14" s="80"/>
    </row>
    <row r="15" spans="1:8" x14ac:dyDescent="0.25">
      <c r="A15" s="147" t="s">
        <v>118</v>
      </c>
      <c r="B15" s="150" t="s">
        <v>2551</v>
      </c>
      <c r="C15" s="150" t="str">
        <f>VLOOKUP(B15,Concepts!C:Q,14,0)</f>
        <v>Computation of statutory income for a company entitled to claim allowance for increased exports, manufacturing and agriculture company [table]</v>
      </c>
      <c r="D15" s="89" t="str">
        <f>VLOOKUP(B15,Concepts!C:Q,15,0)</f>
        <v>Pengiraan pendapatan berkanun untuk syarikat yang layak menuntut elaun untuk meningkatkan syarikat eksport, pembuatan dan pertanian [jadual]</v>
      </c>
      <c r="E15" s="99"/>
      <c r="F15" s="91"/>
      <c r="G15" s="91"/>
      <c r="H15" s="80"/>
    </row>
    <row r="16" spans="1:8" x14ac:dyDescent="0.25">
      <c r="A16" s="147" t="s">
        <v>118</v>
      </c>
      <c r="B16" s="151" t="s">
        <v>270</v>
      </c>
      <c r="C16" s="151" t="str">
        <f>VLOOKUP(B16,Concepts!C:Q,14,0)</f>
        <v>Business identification [axis]</v>
      </c>
      <c r="D16" s="89" t="str">
        <f>VLOOKUP(B16,Concepts!C:Q,15,0)</f>
        <v>Pengenalan perniagaan [paksi]</v>
      </c>
      <c r="E16" s="89" t="s">
        <v>15</v>
      </c>
      <c r="F16" s="89" t="s">
        <v>16</v>
      </c>
      <c r="G16" s="91"/>
      <c r="H16" s="80"/>
    </row>
    <row r="17" spans="1:8" x14ac:dyDescent="0.25">
      <c r="A17" s="147" t="s">
        <v>118</v>
      </c>
      <c r="B17" s="151" t="s">
        <v>2144</v>
      </c>
      <c r="C17" s="151" t="str">
        <f>VLOOKUP(B17,Concepts!C:Q,14,0)</f>
        <v>Incentive granted [axis]</v>
      </c>
      <c r="D17" s="89" t="str">
        <f>VLOOKUP(B17,Concepts!C:Q,15,0)</f>
        <v>Insentif yang diberi [paksi]</v>
      </c>
      <c r="E17" s="100"/>
      <c r="F17" s="89"/>
      <c r="G17" s="91"/>
      <c r="H17" s="80"/>
    </row>
    <row r="18" spans="1:8" x14ac:dyDescent="0.25">
      <c r="A18" s="147" t="s">
        <v>118</v>
      </c>
      <c r="B18" s="26" t="s">
        <v>2548</v>
      </c>
      <c r="C18" s="26" t="str">
        <f>VLOOKUP(B18,Concepts!C:Q,14,0)</f>
        <v>Increased exports allowance (P.U.(A) 128 / 1999) [member]</v>
      </c>
      <c r="D18" s="89" t="str">
        <f>VLOOKUP(B18,Concepts!C:Q,15,0)</f>
        <v>Peningkatan elaun eksport (P.U. (A) 128 / 1999) [ahli]</v>
      </c>
      <c r="E18" s="100"/>
      <c r="F18" s="89"/>
      <c r="G18" s="91"/>
      <c r="H18" s="80"/>
    </row>
    <row r="19" spans="1:8" x14ac:dyDescent="0.25">
      <c r="A19" s="147" t="s">
        <v>118</v>
      </c>
      <c r="B19" s="150" t="s">
        <v>2547</v>
      </c>
      <c r="C19" s="150" t="str">
        <f>VLOOKUP(B19,Concepts!C:Q,14,0)</f>
        <v>Computation of statutory income for increased exports, manufacturing and agriculture company [line items]</v>
      </c>
      <c r="D19" s="89" t="str">
        <f>VLOOKUP(B19,Concepts!C:Q,15,0)</f>
        <v>Pengiraan pendapatan berkanun bagi syarikat Peningkatan eksport, Pembuatan dan pertanian [butiran]</v>
      </c>
      <c r="E19" s="99" t="s">
        <v>402</v>
      </c>
      <c r="F19" s="91" t="s">
        <v>403</v>
      </c>
      <c r="G19" s="91"/>
      <c r="H19" s="80"/>
    </row>
    <row r="20" spans="1:8" x14ac:dyDescent="0.25">
      <c r="A20" s="147" t="s">
        <v>164</v>
      </c>
      <c r="B20" s="151" t="s">
        <v>2545</v>
      </c>
      <c r="C20" s="151" t="str">
        <f>VLOOKUP(B20,Concepts!C:Q,14,0)</f>
        <v>Industry sector</v>
      </c>
      <c r="D20" s="93" t="str">
        <f>VLOOKUP(B20,Concepts!C:Q,15,0)</f>
        <v>Sektor industri</v>
      </c>
      <c r="E20" s="100" t="s">
        <v>2542</v>
      </c>
      <c r="F20" s="89" t="s">
        <v>2541</v>
      </c>
      <c r="G20" s="91"/>
      <c r="H20" s="80"/>
    </row>
    <row r="21" spans="1:8" x14ac:dyDescent="0.25">
      <c r="A21" s="147" t="s">
        <v>118</v>
      </c>
      <c r="B21" s="151" t="s">
        <v>952</v>
      </c>
      <c r="C21" s="151" t="str">
        <f>VLOOKUP(B21,Concepts!C:Q,14,0)</f>
        <v>Date of incentive approval</v>
      </c>
      <c r="D21" s="89" t="str">
        <f>VLOOKUP(B21,Concepts!C:Q,15,0)</f>
        <v>Tarikh kelulusan insentif</v>
      </c>
      <c r="E21" s="99"/>
      <c r="F21" s="91"/>
      <c r="G21" s="91" t="s">
        <v>15835</v>
      </c>
      <c r="H21" s="80" t="s">
        <v>15836</v>
      </c>
    </row>
    <row r="22" spans="1:8" x14ac:dyDescent="0.25">
      <c r="A22" s="147" t="s">
        <v>118</v>
      </c>
      <c r="B22" s="151" t="s">
        <v>953</v>
      </c>
      <c r="C22" s="151" t="str">
        <f>VLOOKUP(B22,Concepts!C:Q,14,0)</f>
        <v>Period of incentive approval from</v>
      </c>
      <c r="D22" s="89" t="str">
        <f>VLOOKUP(B22,Concepts!C:Q,15,0)</f>
        <v>Tempoh insentif dari</v>
      </c>
      <c r="E22" s="100"/>
      <c r="F22" s="89"/>
      <c r="G22" s="91"/>
      <c r="H22" s="80"/>
    </row>
    <row r="23" spans="1:8" x14ac:dyDescent="0.25">
      <c r="A23" s="147" t="s">
        <v>118</v>
      </c>
      <c r="B23" s="151" t="s">
        <v>954</v>
      </c>
      <c r="C23" s="151" t="str">
        <f>VLOOKUP(B23,Concepts!C:Q,14,0)</f>
        <v>Period of incentive approval to</v>
      </c>
      <c r="D23" s="89" t="str">
        <f>VLOOKUP(B23,Concepts!C:Q,15,0)</f>
        <v>Tempoh insentif hingga</v>
      </c>
      <c r="E23" s="100"/>
      <c r="F23" s="89"/>
      <c r="G23" s="91"/>
      <c r="H23" s="80"/>
    </row>
    <row r="24" spans="1:8" x14ac:dyDescent="0.25">
      <c r="A24" s="147" t="s">
        <v>118</v>
      </c>
      <c r="B24" s="151" t="s">
        <v>345</v>
      </c>
      <c r="C24" s="151" t="str">
        <f>VLOOKUP(B24,Concepts!C:Q,14,0)</f>
        <v>Adjusted business income</v>
      </c>
      <c r="D24" s="89" t="str">
        <f>VLOOKUP(B24,Concepts!C:Q,15,0)</f>
        <v>Pendapatan larasan perniagaan</v>
      </c>
      <c r="E24" s="100" t="s">
        <v>25</v>
      </c>
      <c r="F24" s="89" t="s">
        <v>2235</v>
      </c>
      <c r="G24" s="91" t="s">
        <v>1303</v>
      </c>
      <c r="H24" s="80" t="s">
        <v>2086</v>
      </c>
    </row>
    <row r="25" spans="1:8" x14ac:dyDescent="0.25">
      <c r="A25" s="147" t="s">
        <v>118</v>
      </c>
      <c r="B25" s="151" t="s">
        <v>346</v>
      </c>
      <c r="C25" s="151" t="str">
        <f>VLOOKUP(B25,Concepts!C:Q,14,0)</f>
        <v>Balancing charge</v>
      </c>
      <c r="D25" s="89" t="str">
        <f>VLOOKUP(B25,Concepts!C:Q,15,0)</f>
        <v>Kenaan imbangan</v>
      </c>
      <c r="E25" s="100" t="s">
        <v>960</v>
      </c>
      <c r="F25" s="89" t="s">
        <v>2236</v>
      </c>
      <c r="G25" s="91"/>
      <c r="H25" s="80"/>
    </row>
    <row r="26" spans="1:8" x14ac:dyDescent="0.25">
      <c r="A26" s="147" t="s">
        <v>118</v>
      </c>
      <c r="B26" s="151" t="s">
        <v>2138</v>
      </c>
      <c r="C26" s="151" t="str">
        <f>VLOOKUP(B26,Concepts!C:Q,14,0)</f>
        <v>Adjusted business income add Balancing charge</v>
      </c>
      <c r="D26" s="89" t="str">
        <f>VLOOKUP(B26,Concepts!C:Q,15,0)</f>
        <v>Pendapatan larasan perniagaan tambah kenaan imbangan</v>
      </c>
      <c r="E26" s="100" t="s">
        <v>26</v>
      </c>
      <c r="F26" s="89" t="s">
        <v>7670</v>
      </c>
      <c r="G26" s="91"/>
      <c r="H26" s="80"/>
    </row>
    <row r="27" spans="1:8" x14ac:dyDescent="0.25">
      <c r="A27" s="147" t="s">
        <v>118</v>
      </c>
      <c r="B27" s="151" t="s">
        <v>2060</v>
      </c>
      <c r="C27" s="151" t="str">
        <f>VLOOKUP(B27,Concepts!C:Q,14,0)</f>
        <v>Capital allowance absorbed in the current year</v>
      </c>
      <c r="D27" s="89" t="str">
        <f>VLOOKUP(B27,Concepts!C:Q,15,0)</f>
        <v>Elaun modal diserap dalam tahun semasa</v>
      </c>
      <c r="E27" s="100" t="s">
        <v>1066</v>
      </c>
      <c r="F27" s="89" t="s">
        <v>2249</v>
      </c>
      <c r="G27" s="91" t="s">
        <v>1067</v>
      </c>
      <c r="H27" s="80" t="s">
        <v>1302</v>
      </c>
    </row>
    <row r="28" spans="1:8" x14ac:dyDescent="0.25">
      <c r="A28" s="147" t="s">
        <v>118</v>
      </c>
      <c r="B28" s="151" t="s">
        <v>347</v>
      </c>
      <c r="C28" s="151" t="str">
        <f>VLOOKUP(B28,Concepts!C:Q,14,0)</f>
        <v>Statutory income</v>
      </c>
      <c r="D28" s="89" t="str">
        <f>VLOOKUP(B28,Concepts!C:Q,15,0)</f>
        <v>Pendapatan berkanun</v>
      </c>
      <c r="E28" s="100" t="s">
        <v>27</v>
      </c>
      <c r="F28" s="89" t="s">
        <v>2239</v>
      </c>
      <c r="G28" s="91"/>
      <c r="H28" s="80"/>
    </row>
    <row r="29" spans="1:8" x14ac:dyDescent="0.25">
      <c r="A29" s="147" t="s">
        <v>118</v>
      </c>
      <c r="B29" s="151" t="s">
        <v>2540</v>
      </c>
      <c r="C29" s="151" t="str">
        <f>VLOOKUP(B29,Concepts!C:Q,14,0)</f>
        <v>Computation of claim on allowance [abstract]</v>
      </c>
      <c r="D29" s="89" t="str">
        <f>VLOOKUP(B29,Concepts!C:Q,15,0)</f>
        <v>Pengiraan tuntutan elaun [abstrak]</v>
      </c>
      <c r="E29" s="100" t="s">
        <v>2538</v>
      </c>
      <c r="F29" s="89" t="s">
        <v>7776</v>
      </c>
      <c r="G29" s="91"/>
      <c r="H29" s="80"/>
    </row>
    <row r="30" spans="1:8" x14ac:dyDescent="0.25">
      <c r="A30" s="147" t="s">
        <v>118</v>
      </c>
      <c r="B30" s="26" t="s">
        <v>925</v>
      </c>
      <c r="C30" s="26" t="str">
        <f>VLOOKUP(B30,Concepts!C:Q,14,0)</f>
        <v>Restriction on statutory income</v>
      </c>
      <c r="D30" s="89" t="str">
        <f>VLOOKUP(B30,Concepts!C:Q,15,0)</f>
        <v>Had sekatan pendapatan berkanun</v>
      </c>
      <c r="E30" s="89" t="s">
        <v>2710</v>
      </c>
      <c r="F30" s="89" t="s">
        <v>2709</v>
      </c>
      <c r="G30" s="89" t="s">
        <v>2708</v>
      </c>
      <c r="H30" s="24" t="s">
        <v>2708</v>
      </c>
    </row>
    <row r="31" spans="1:8" x14ac:dyDescent="0.25">
      <c r="A31" s="147" t="s">
        <v>118</v>
      </c>
      <c r="B31" s="26" t="s">
        <v>2537</v>
      </c>
      <c r="C31" s="26" t="str">
        <f>VLOOKUP(B31,Concepts!C:Q,14,0)</f>
        <v>Allowance for increased exports claimed</v>
      </c>
      <c r="D31" s="89" t="str">
        <f>VLOOKUP(B31,Concepts!C:Q,15,0)</f>
        <v>Elaun peningkatan eksport mendakwa</v>
      </c>
      <c r="E31" s="321" t="s">
        <v>3020</v>
      </c>
      <c r="F31" s="89" t="s">
        <v>3019</v>
      </c>
      <c r="G31" s="91" t="s">
        <v>3017</v>
      </c>
      <c r="H31" s="80" t="s">
        <v>3018</v>
      </c>
    </row>
    <row r="32" spans="1:8" x14ac:dyDescent="0.25">
      <c r="A32" s="147" t="s">
        <v>118</v>
      </c>
      <c r="B32" s="26" t="s">
        <v>2479</v>
      </c>
      <c r="C32" s="26" t="str">
        <f>VLOOKUP(B32,Concepts!C:Q,14,0)</f>
        <v>Allowance for increased exports absorbed, manufacturing and agriculture company</v>
      </c>
      <c r="D32" s="89" t="str">
        <f>VLOOKUP(B32,Concepts!C:Q,15,0)</f>
        <v>Elaun peningkatan eksport diserap, syarikat pembuatan dan pertanian</v>
      </c>
      <c r="E32" s="100" t="s">
        <v>3021</v>
      </c>
      <c r="F32" s="89" t="s">
        <v>3022</v>
      </c>
      <c r="G32" s="91" t="s">
        <v>2700</v>
      </c>
      <c r="H32" s="80" t="s">
        <v>2764</v>
      </c>
    </row>
    <row r="33" spans="1:8" x14ac:dyDescent="0.25">
      <c r="A33" s="147" t="s">
        <v>118</v>
      </c>
      <c r="B33" s="151" t="s">
        <v>349</v>
      </c>
      <c r="C33" s="151" t="str">
        <f>VLOOKUP(B33,Concepts!C:Q,14,0)</f>
        <v>Taxable statutory income</v>
      </c>
      <c r="D33" s="89" t="str">
        <f>VLOOKUP(B33,Concepts!C:Q,15,0)</f>
        <v>Pendapatan berkanun dikenakan cukai</v>
      </c>
      <c r="E33" s="100" t="s">
        <v>2561</v>
      </c>
      <c r="F33" s="89" t="s">
        <v>7681</v>
      </c>
      <c r="G33" s="91"/>
      <c r="H33" s="80"/>
    </row>
    <row r="34" spans="1:8" x14ac:dyDescent="0.25">
      <c r="A34" s="147" t="s">
        <v>118</v>
      </c>
      <c r="B34" s="151" t="s">
        <v>2535</v>
      </c>
      <c r="C34" s="151" t="str">
        <f>VLOOKUP(B34,Concepts!C:Q,14,0)</f>
        <v>Computation of allowance for increased exports by a manufacturing company [abstract]</v>
      </c>
      <c r="D34" s="89" t="str">
        <f>VLOOKUP(B34,Concepts!C:Q,15,0)</f>
        <v>Pengiraan elaun peningkatan eksport oleh syarikat pembuatan [abstrak]</v>
      </c>
      <c r="E34" s="100" t="s">
        <v>2532</v>
      </c>
      <c r="F34" s="89" t="s">
        <v>7777</v>
      </c>
      <c r="G34" s="91"/>
      <c r="H34" s="80"/>
    </row>
    <row r="35" spans="1:8" x14ac:dyDescent="0.25">
      <c r="A35" s="147" t="s">
        <v>118</v>
      </c>
      <c r="B35" s="26" t="s">
        <v>2531</v>
      </c>
      <c r="C35" s="26" t="str">
        <f>VLOOKUP(B35,Concepts!C:Q,14,0)</f>
        <v>Sales price of goods for increased exports by a manufacturing company</v>
      </c>
      <c r="D35" s="89" t="str">
        <f>VLOOKUP(B35,Concepts!C:Q,15,0)</f>
        <v>Harga jualan barangan untuk peningkatan eksport oleh syarikat perkilangan</v>
      </c>
      <c r="E35" s="100" t="s">
        <v>7725</v>
      </c>
      <c r="F35" s="89" t="s">
        <v>7671</v>
      </c>
      <c r="G35" s="91" t="s">
        <v>2529</v>
      </c>
      <c r="H35" s="80" t="s">
        <v>2528</v>
      </c>
    </row>
    <row r="36" spans="1:8" x14ac:dyDescent="0.25">
      <c r="A36" s="147" t="s">
        <v>118</v>
      </c>
      <c r="B36" s="26" t="s">
        <v>2527</v>
      </c>
      <c r="C36" s="26" t="str">
        <f>VLOOKUP(B36,Concepts!C:Q,14,0)</f>
        <v>Cost of raw materials for increased exports by a manufacturing company</v>
      </c>
      <c r="D36" s="89" t="str">
        <f>VLOOKUP(B36,Concepts!C:Q,15,0)</f>
        <v>Kos bahan mentah untuk peningkatan eksport oleh syarikat perkilangan</v>
      </c>
      <c r="E36" s="100" t="s">
        <v>7672</v>
      </c>
      <c r="F36" s="89" t="s">
        <v>7673</v>
      </c>
      <c r="G36" s="91"/>
      <c r="H36" s="80"/>
    </row>
    <row r="37" spans="1:8" x14ac:dyDescent="0.25">
      <c r="A37" s="147" t="s">
        <v>118</v>
      </c>
      <c r="B37" s="26" t="s">
        <v>2525</v>
      </c>
      <c r="C37" s="26" t="str">
        <f>VLOOKUP(B37,Concepts!C:Q,14,0)</f>
        <v>Value added for increased exports by a manufacturing company</v>
      </c>
      <c r="D37" s="89" t="str">
        <f>VLOOKUP(B37,Concepts!C:Q,15,0)</f>
        <v>Nilai tambah untuk meningkatkan eksport oleh syarikat perkilangan</v>
      </c>
      <c r="E37" s="100" t="s">
        <v>8259</v>
      </c>
      <c r="F37" s="89" t="s">
        <v>8260</v>
      </c>
      <c r="G37" s="91" t="s">
        <v>8256</v>
      </c>
      <c r="H37" s="80" t="s">
        <v>8256</v>
      </c>
    </row>
    <row r="38" spans="1:8" x14ac:dyDescent="0.25">
      <c r="A38" s="147" t="s">
        <v>118</v>
      </c>
      <c r="B38" s="26" t="s">
        <v>2524</v>
      </c>
      <c r="C38" s="26" t="str">
        <f>VLOOKUP(B38,Concepts!C:Q,14,0)</f>
        <v>Percentage value added for increased exports by a manufacturing company</v>
      </c>
      <c r="D38" s="89" t="str">
        <f>VLOOKUP(B38,Concepts!C:Q,15,0)</f>
        <v>Peratusan nilai tambah untuk peningkatan eksport oleh syarikat perkilangan</v>
      </c>
      <c r="E38" s="100" t="s">
        <v>8258</v>
      </c>
      <c r="F38" s="89" t="s">
        <v>8261</v>
      </c>
      <c r="G38" s="110" t="s">
        <v>8257</v>
      </c>
      <c r="H38" s="110" t="s">
        <v>8257</v>
      </c>
    </row>
    <row r="39" spans="1:8" x14ac:dyDescent="0.25">
      <c r="A39" s="147" t="s">
        <v>118</v>
      </c>
      <c r="B39" s="26" t="s">
        <v>2523</v>
      </c>
      <c r="C39" s="26" t="str">
        <f>VLOOKUP(B39,Concepts!C:Q,14,0)</f>
        <v>Balance of allowance for increased exports brought forward by a manufacturing company</v>
      </c>
      <c r="D39" s="89" t="str">
        <f>VLOOKUP(B39,Concepts!C:Q,15,0)</f>
        <v>Baki elaun peningkatan eksport yang dibawa ke hadapan oleh syarikat perkilangan</v>
      </c>
      <c r="E39" s="100" t="s">
        <v>2521</v>
      </c>
      <c r="F39" s="89" t="s">
        <v>2520</v>
      </c>
      <c r="G39" s="91"/>
      <c r="H39" s="80"/>
    </row>
    <row r="40" spans="1:8" x14ac:dyDescent="0.25">
      <c r="A40" s="147" t="s">
        <v>118</v>
      </c>
      <c r="B40" s="26" t="s">
        <v>2519</v>
      </c>
      <c r="C40" s="26" t="str">
        <f>VLOOKUP(B40,Concepts!C:Q,14,0)</f>
        <v>Value of export for basis period (current) for increased exports by a manufacturing company</v>
      </c>
      <c r="D40" s="89" t="str">
        <f>VLOOKUP(B40,Concepts!C:Q,15,0)</f>
        <v>Nilai eksport bagi tempoh asas (semasa) untuk peningkatan eksport oleh syarikat perkilangan</v>
      </c>
      <c r="E40" s="100" t="s">
        <v>7674</v>
      </c>
      <c r="F40" s="89" t="s">
        <v>7675</v>
      </c>
      <c r="G40" s="91"/>
      <c r="H40" s="80"/>
    </row>
    <row r="41" spans="1:8" x14ac:dyDescent="0.25">
      <c r="A41" s="147" t="s">
        <v>118</v>
      </c>
      <c r="B41" s="26" t="s">
        <v>2517</v>
      </c>
      <c r="C41" s="26" t="str">
        <f>VLOOKUP(B41,Concepts!C:Q,14,0)</f>
        <v>Value of export for basis period (immediately preceding) for increased exports by a manufacturing company</v>
      </c>
      <c r="D41" s="89" t="str">
        <f>VLOOKUP(B41,Concepts!C:Q,15,0)</f>
        <v>Nilai eksport bagi tempoh asas (sebelum sahaja) untuk peningkatan eksport oleh syarikat perkilangan</v>
      </c>
      <c r="E41" s="100" t="s">
        <v>7676</v>
      </c>
      <c r="F41" s="89" t="s">
        <v>7677</v>
      </c>
      <c r="G41" s="91"/>
      <c r="H41" s="80"/>
    </row>
    <row r="42" spans="1:8" x14ac:dyDescent="0.25">
      <c r="A42" s="147" t="s">
        <v>118</v>
      </c>
      <c r="B42" s="26" t="s">
        <v>2515</v>
      </c>
      <c r="C42" s="26" t="str">
        <f>VLOOKUP(B42,Concepts!C:Q,14,0)</f>
        <v>Value of increased export by a manufacturing company</v>
      </c>
      <c r="D42" s="89" t="str">
        <f>VLOOKUP(B42,Concepts!C:Q,15,0)</f>
        <v>Nilai peningkatan eksport oleh syarikat perkilangan</v>
      </c>
      <c r="E42" s="110" t="s">
        <v>14782</v>
      </c>
      <c r="F42" s="110" t="s">
        <v>14783</v>
      </c>
      <c r="G42" s="89" t="s">
        <v>2681</v>
      </c>
      <c r="H42" s="24" t="s">
        <v>2681</v>
      </c>
    </row>
    <row r="43" spans="1:8" x14ac:dyDescent="0.25">
      <c r="A43" s="147" t="s">
        <v>118</v>
      </c>
      <c r="B43" s="26" t="s">
        <v>2514</v>
      </c>
      <c r="C43" s="26" t="str">
        <f>VLOOKUP(B43,Concepts!C:Q,14,0)</f>
        <v>Allowance for increased exports by a manufacturing company</v>
      </c>
      <c r="D43" s="89" t="str">
        <f>VLOOKUP(B43,Concepts!C:Q,15,0)</f>
        <v>Elaun peningkatan eksport oleh syarikat perkilangan</v>
      </c>
      <c r="E43" s="99" t="s">
        <v>2511</v>
      </c>
      <c r="F43" s="91" t="s">
        <v>7678</v>
      </c>
      <c r="G43" s="322" t="s">
        <v>21264</v>
      </c>
      <c r="H43" s="640" t="s">
        <v>21265</v>
      </c>
    </row>
    <row r="44" spans="1:8" x14ac:dyDescent="0.25">
      <c r="A44" s="147" t="s">
        <v>118</v>
      </c>
      <c r="B44" s="26" t="s">
        <v>2510</v>
      </c>
      <c r="C44" s="26" t="str">
        <f>VLOOKUP(B44,Concepts!C:Q,14,0)</f>
        <v>Allowance for increased exports by a manufacturing company add Balance of allowance for increased exports brought forward by a manufacturing company</v>
      </c>
      <c r="D44" s="89" t="str">
        <f>VLOOKUP(B44,Concepts!C:Q,15,0)</f>
        <v>Elaun peningkatan eksport oleh syarikat perkilangan tambah baki elaun untuk peningkatan eksport yang dibawa ke hadapan oleh syarikat perkilangan</v>
      </c>
      <c r="E44" s="100" t="s">
        <v>2509</v>
      </c>
      <c r="F44" s="89" t="s">
        <v>2508</v>
      </c>
      <c r="G44" s="91"/>
      <c r="H44" s="80"/>
    </row>
    <row r="45" spans="1:8" x14ac:dyDescent="0.25">
      <c r="A45" s="147" t="s">
        <v>118</v>
      </c>
      <c r="B45" s="26" t="s">
        <v>2479</v>
      </c>
      <c r="C45" s="26" t="str">
        <f>VLOOKUP(B45,Concepts!C:Q,14,0)</f>
        <v>Allowance for increased exports absorbed, manufacturing and agriculture company</v>
      </c>
      <c r="D45" s="89" t="str">
        <f>VLOOKUP(B45,Concepts!C:Q,15,0)</f>
        <v>Elaun peningkatan eksport diserap, syarikat pembuatan dan pertanian</v>
      </c>
      <c r="E45" s="100" t="s">
        <v>2507</v>
      </c>
      <c r="F45" s="89" t="s">
        <v>2506</v>
      </c>
      <c r="G45" s="91" t="s">
        <v>2474</v>
      </c>
      <c r="H45" s="80" t="s">
        <v>2505</v>
      </c>
    </row>
    <row r="46" spans="1:8" x14ac:dyDescent="0.25">
      <c r="A46" s="147" t="s">
        <v>118</v>
      </c>
      <c r="B46" s="26" t="s">
        <v>2504</v>
      </c>
      <c r="C46" s="26" t="str">
        <f>VLOOKUP(B46,Concepts!C:Q,14,0)</f>
        <v>Balance carried forward for increased exports by a manufacturing company</v>
      </c>
      <c r="D46" s="89" t="str">
        <f>VLOOKUP(B46,Concepts!C:Q,15,0)</f>
        <v>Baki hantar hadapan untuk peningkatan eksport oleh syarikat perkilangan</v>
      </c>
      <c r="E46" s="99" t="s">
        <v>2503</v>
      </c>
      <c r="F46" s="91" t="s">
        <v>2665</v>
      </c>
      <c r="G46" s="91"/>
      <c r="H46" s="80"/>
    </row>
    <row r="47" spans="1:8" x14ac:dyDescent="0.25">
      <c r="A47" s="147" t="s">
        <v>118</v>
      </c>
      <c r="B47" s="151" t="s">
        <v>2502</v>
      </c>
      <c r="C47" s="151" t="str">
        <f>VLOOKUP(B47,Concepts!C:Q,14,0)</f>
        <v>Computation of allowance for increased exports by a company engaged in agriculture [abstract]</v>
      </c>
      <c r="D47" s="89" t="str">
        <f>VLOOKUP(B47,Concepts!C:Q,15,0)</f>
        <v>Pengiraan elaun peningkatan eksport oleh syarikat yang terlibat dalam bidang pertanian [abstrak]</v>
      </c>
      <c r="E47" s="99" t="s">
        <v>2499</v>
      </c>
      <c r="F47" s="91" t="s">
        <v>7778</v>
      </c>
      <c r="G47" s="91"/>
      <c r="H47" s="80"/>
    </row>
    <row r="48" spans="1:8" x14ac:dyDescent="0.25">
      <c r="A48" s="147" t="s">
        <v>118</v>
      </c>
      <c r="B48" s="26" t="s">
        <v>2498</v>
      </c>
      <c r="C48" s="26" t="str">
        <f>VLOOKUP(B48,Concepts!C:Q,14,0)</f>
        <v>Balance of allowance for increased exports brought forward by a company engaged in agriculture</v>
      </c>
      <c r="D48" s="89" t="str">
        <f>VLOOKUP(B48,Concepts!C:Q,15,0)</f>
        <v>Baki elaun peningkatan eksport yang dibawa ke hadapan oleh sebuah syarikat yang terlibat dalam bidang pertanian</v>
      </c>
      <c r="E48" s="100" t="s">
        <v>2495</v>
      </c>
      <c r="F48" s="91" t="s">
        <v>7779</v>
      </c>
      <c r="G48" s="91"/>
      <c r="H48" s="80"/>
    </row>
    <row r="49" spans="1:8" x14ac:dyDescent="0.25">
      <c r="A49" s="147" t="s">
        <v>118</v>
      </c>
      <c r="B49" s="26" t="s">
        <v>2494</v>
      </c>
      <c r="C49" s="26" t="str">
        <f>VLOOKUP(B49,Concepts!C:Q,14,0)</f>
        <v>Value of export for basis period (current) for increased exports by a company engaged in agriculture</v>
      </c>
      <c r="D49" s="89" t="str">
        <f>VLOOKUP(B49,Concepts!C:Q,15,0)</f>
        <v>Nilai eksport bagi tempoh asas (semasa) untuk peningkatan eksport oleh syarikat yang terlibat dalam sektor pertanian</v>
      </c>
      <c r="E49" s="100" t="s">
        <v>7679</v>
      </c>
      <c r="F49" s="91" t="s">
        <v>7780</v>
      </c>
      <c r="G49" s="91"/>
      <c r="H49" s="80"/>
    </row>
    <row r="50" spans="1:8" x14ac:dyDescent="0.25">
      <c r="A50" s="147" t="s">
        <v>118</v>
      </c>
      <c r="B50" s="26" t="s">
        <v>2491</v>
      </c>
      <c r="C50" s="26" t="str">
        <f>VLOOKUP(B50,Concepts!C:Q,14,0)</f>
        <v>Value of export for basis period (immediately preceding) for increased exports by a company engaged in agriculture</v>
      </c>
      <c r="D50" s="89" t="str">
        <f>VLOOKUP(B50,Concepts!C:Q,15,0)</f>
        <v>Nilai eksport bagi tempoh asas (sebelum sahaja) untuk peningkatan eksport oleh syarikat yang terlibat dalam sektor pertanian</v>
      </c>
      <c r="E50" s="100" t="s">
        <v>7680</v>
      </c>
      <c r="F50" s="91" t="s">
        <v>7781</v>
      </c>
      <c r="G50" s="91"/>
      <c r="H50" s="80"/>
    </row>
    <row r="51" spans="1:8" x14ac:dyDescent="0.25">
      <c r="A51" s="147" t="s">
        <v>118</v>
      </c>
      <c r="B51" s="26" t="s">
        <v>2488</v>
      </c>
      <c r="C51" s="26" t="str">
        <f>VLOOKUP(B51,Concepts!C:Q,14,0)</f>
        <v>Value of increased exports by a company engaged in agriculture</v>
      </c>
      <c r="D51" s="89" t="str">
        <f>VLOOKUP(B51,Concepts!C:Q,15,0)</f>
        <v>Nilai peningkatan eksport oleh sebuah syarikat yang terlibat dalam bidang pertanian</v>
      </c>
      <c r="E51" s="100" t="s">
        <v>2485</v>
      </c>
      <c r="F51" s="91" t="s">
        <v>7782</v>
      </c>
      <c r="G51" s="91"/>
      <c r="H51" s="80"/>
    </row>
    <row r="52" spans="1:8" x14ac:dyDescent="0.25">
      <c r="A52" s="147" t="s">
        <v>118</v>
      </c>
      <c r="B52" s="26" t="s">
        <v>2484</v>
      </c>
      <c r="C52" s="26" t="str">
        <f>VLOOKUP(B52,Concepts!C:Q,14,0)</f>
        <v>Current year allowance for increased exports by a company engaged in agriculture</v>
      </c>
      <c r="D52" s="89" t="str">
        <f>VLOOKUP(B52,Concepts!C:Q,15,0)</f>
        <v>Elaun tahun semasa untuk peningkatan eksport oleh syarikat yang terlibat dalam sektor pertanian</v>
      </c>
      <c r="E52" s="100" t="s">
        <v>2482</v>
      </c>
      <c r="F52" s="91" t="s">
        <v>7783</v>
      </c>
      <c r="G52" s="91"/>
      <c r="H52" s="80"/>
    </row>
    <row r="53" spans="1:8" x14ac:dyDescent="0.25">
      <c r="A53" s="147" t="s">
        <v>118</v>
      </c>
      <c r="B53" s="26" t="s">
        <v>2481</v>
      </c>
      <c r="C53" s="26" t="str">
        <f>VLOOKUP(B53,Concepts!C:Q,14,0)</f>
        <v>Balance of allowance for increased exports brought forward by a company engaged in agriculture add Current year allowance for increased exports by a company engaged in agriculture</v>
      </c>
      <c r="D53" s="89" t="str">
        <f>VLOOKUP(B53,Concepts!C:Q,15,0)</f>
        <v>Baki elaun peningkatan eksport yang dibawa ke hadapan oleh sebuah syarikat yang terlibat dalam bidang pertanian tambah Elaun tahun semasa untuk peningkatan eksport oleh sebuah syarikat yang terlibat dalam bidang pertanian</v>
      </c>
      <c r="E53" s="99" t="s">
        <v>2480</v>
      </c>
      <c r="F53" s="91" t="s">
        <v>2742</v>
      </c>
      <c r="G53" s="91"/>
      <c r="H53" s="80"/>
    </row>
    <row r="54" spans="1:8" x14ac:dyDescent="0.25">
      <c r="A54" s="147" t="s">
        <v>118</v>
      </c>
      <c r="B54" s="26" t="s">
        <v>2479</v>
      </c>
      <c r="C54" s="26" t="str">
        <f>VLOOKUP(B54,Concepts!C:Q,14,0)</f>
        <v>Allowance for increased exports absorbed, manufacturing and agriculture company</v>
      </c>
      <c r="D54" s="89" t="str">
        <f>VLOOKUP(B54,Concepts!C:Q,15,0)</f>
        <v>Elaun peningkatan eksport diserap, syarikat pembuatan dan pertanian</v>
      </c>
      <c r="E54" s="100" t="s">
        <v>2476</v>
      </c>
      <c r="F54" s="91" t="s">
        <v>2475</v>
      </c>
      <c r="G54" s="91" t="s">
        <v>2474</v>
      </c>
      <c r="H54" s="80" t="s">
        <v>2505</v>
      </c>
    </row>
    <row r="55" spans="1:8" x14ac:dyDescent="0.25">
      <c r="A55" s="147" t="s">
        <v>118</v>
      </c>
      <c r="B55" s="26" t="s">
        <v>2473</v>
      </c>
      <c r="C55" s="26" t="str">
        <f>VLOOKUP(B55,Concepts!C:Q,14,0)</f>
        <v>Balance carried forward for increased exports by a company engaged in agriculture</v>
      </c>
      <c r="D55" s="89" t="str">
        <f>VLOOKUP(B55,Concepts!C:Q,15,0)</f>
        <v>Baki hantar hadapan untuk peningkatan eksport oleh sebuah syarikat yang terlibat dalam bidang pertanian</v>
      </c>
      <c r="E55" s="100" t="s">
        <v>63</v>
      </c>
      <c r="F55" s="91" t="s">
        <v>64</v>
      </c>
      <c r="G55" s="91"/>
      <c r="H55" s="80"/>
    </row>
    <row r="56" spans="1:8" x14ac:dyDescent="0.25">
      <c r="A56" s="147" t="s">
        <v>118</v>
      </c>
      <c r="B56" s="151" t="s">
        <v>356</v>
      </c>
      <c r="C56" s="151" t="str">
        <f>VLOOKUP(B56,Concepts!C:Q,14,0)</f>
        <v>Adjustment of capital allowance [abstract]</v>
      </c>
      <c r="D56" s="89" t="str">
        <f>VLOOKUP(B56,Concepts!C:Q,15,0)</f>
        <v>Pelarasan baki elaun modal [abstrak]</v>
      </c>
      <c r="E56" s="323" t="s">
        <v>2471</v>
      </c>
      <c r="F56" s="91" t="s">
        <v>7784</v>
      </c>
      <c r="G56" s="91"/>
      <c r="H56" s="80"/>
    </row>
    <row r="57" spans="1:8" x14ac:dyDescent="0.25">
      <c r="A57" s="147" t="s">
        <v>118</v>
      </c>
      <c r="B57" s="26" t="s">
        <v>2151</v>
      </c>
      <c r="C57" s="26" t="str">
        <f>VLOOKUP(B57,Concepts!C:Q,14,0)</f>
        <v>Balance brought forward, adjustment of capital allowance</v>
      </c>
      <c r="D57" s="89" t="str">
        <f>VLOOKUP(B57,Concepts!C:Q,15,0)</f>
        <v>Baki bawa hadapan, pelarasan elaun modal</v>
      </c>
      <c r="E57" s="100" t="s">
        <v>66</v>
      </c>
      <c r="F57" s="91" t="s">
        <v>2601</v>
      </c>
      <c r="G57" s="91"/>
      <c r="H57" s="80"/>
    </row>
    <row r="58" spans="1:8" x14ac:dyDescent="0.25">
      <c r="A58" s="147" t="s">
        <v>118</v>
      </c>
      <c r="B58" s="26" t="s">
        <v>2152</v>
      </c>
      <c r="C58" s="26" t="str">
        <f>VLOOKUP(B58,Concepts!C:Q,14,0)</f>
        <v>Balancing allowance, adjustment of capital allowance</v>
      </c>
      <c r="D58" s="89" t="str">
        <f>VLOOKUP(B58,Concepts!C:Q,15,0)</f>
        <v>Elaun imbangan, pelarasan elaun modal</v>
      </c>
      <c r="E58" s="99" t="s">
        <v>2470</v>
      </c>
      <c r="F58" s="91" t="s">
        <v>7785</v>
      </c>
      <c r="G58" s="91"/>
      <c r="H58" s="80"/>
    </row>
    <row r="59" spans="1:8" x14ac:dyDescent="0.25">
      <c r="A59" s="147" t="s">
        <v>118</v>
      </c>
      <c r="B59" s="26" t="s">
        <v>2153</v>
      </c>
      <c r="C59" s="26" t="str">
        <f>VLOOKUP(B59,Concepts!C:Q,14,0)</f>
        <v>Capital allowance, adjustment of capital allowance</v>
      </c>
      <c r="D59" s="89" t="str">
        <f>VLOOKUP(B59,Concepts!C:Q,15,0)</f>
        <v>Elaun modal, pelarasan elaun modal</v>
      </c>
      <c r="E59" s="100" t="s">
        <v>2469</v>
      </c>
      <c r="F59" s="91" t="s">
        <v>7786</v>
      </c>
      <c r="G59" s="91"/>
      <c r="H59" s="80"/>
    </row>
    <row r="60" spans="1:8" x14ac:dyDescent="0.25">
      <c r="A60" s="147" t="s">
        <v>118</v>
      </c>
      <c r="B60" s="26" t="s">
        <v>2225</v>
      </c>
      <c r="C60" s="26" t="str">
        <f>VLOOKUP(B60,Concepts!C:Q,14,0)</f>
        <v>Balance brought forward, adjustment of capital allowance add Balancing allowance, adjustment of capital allowance add Capital allowance, adjustment of capital allowance</v>
      </c>
      <c r="D60" s="89" t="str">
        <f>VLOOKUP(B60,Concepts!C:Q,15,0)</f>
        <v>Baki bawa hadapan, pelarasan elaun modal tambah elaun imbangan, pelarasan elaun modal tambah elaun modal, pelarasan elaun modal</v>
      </c>
      <c r="E60" s="100" t="s">
        <v>2468</v>
      </c>
      <c r="F60" s="91" t="s">
        <v>2467</v>
      </c>
      <c r="G60" s="91"/>
      <c r="H60" s="80"/>
    </row>
    <row r="61" spans="1:8" x14ac:dyDescent="0.25">
      <c r="A61" s="147" t="s">
        <v>118</v>
      </c>
      <c r="B61" s="26" t="s">
        <v>2060</v>
      </c>
      <c r="C61" s="26" t="str">
        <f>VLOOKUP(B61,Concepts!C:Q,14,0)</f>
        <v>Capital allowance absorbed in the current year</v>
      </c>
      <c r="D61" s="89" t="str">
        <f>VLOOKUP(B61,Concepts!C:Q,15,0)</f>
        <v>Elaun modal diserap dalam tahun semasa</v>
      </c>
      <c r="E61" s="100" t="s">
        <v>2466</v>
      </c>
      <c r="F61" s="91" t="s">
        <v>2465</v>
      </c>
      <c r="G61" s="91" t="s">
        <v>1078</v>
      </c>
      <c r="H61" s="80" t="s">
        <v>1076</v>
      </c>
    </row>
    <row r="62" spans="1:8" x14ac:dyDescent="0.25">
      <c r="A62" s="147" t="s">
        <v>118</v>
      </c>
      <c r="B62" s="26" t="s">
        <v>360</v>
      </c>
      <c r="C62" s="26" t="str">
        <f>VLOOKUP(B62,Concepts!C:Q,14,0)</f>
        <v>Balance carried forward</v>
      </c>
      <c r="D62" s="89" t="str">
        <f>VLOOKUP(B62,Concepts!C:Q,15,0)</f>
        <v>Baki hantar hadapan</v>
      </c>
      <c r="E62" s="99" t="s">
        <v>2464</v>
      </c>
      <c r="F62" s="91" t="s">
        <v>2565</v>
      </c>
      <c r="G62" s="91"/>
      <c r="H62" s="80"/>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tabColor rgb="FF92D050"/>
  </sheetPr>
  <dimension ref="A1:H90"/>
  <sheetViews>
    <sheetView zoomScaleNormal="100" workbookViewId="0">
      <selection activeCell="B1" sqref="B1"/>
    </sheetView>
  </sheetViews>
  <sheetFormatPr defaultColWidth="9.140625" defaultRowHeight="15" x14ac:dyDescent="0.25"/>
  <cols>
    <col min="1" max="1" width="12.5703125" style="141" bestFit="1" customWidth="1"/>
    <col min="2" max="2" width="81" style="141" customWidth="1"/>
    <col min="3" max="4" width="52" style="141" customWidth="1"/>
    <col min="5" max="6" width="40.7109375" style="141" customWidth="1"/>
    <col min="7" max="8" width="35.5703125" style="141" customWidth="1"/>
    <col min="9" max="16384" width="9.140625" style="141"/>
  </cols>
  <sheetData>
    <row r="1" spans="1:8" x14ac:dyDescent="0.25">
      <c r="A1" s="140" t="s">
        <v>1366</v>
      </c>
    </row>
    <row r="2" spans="1:8" x14ac:dyDescent="0.25">
      <c r="A2" s="142" t="s">
        <v>111</v>
      </c>
      <c r="B2" s="143" t="s">
        <v>2737</v>
      </c>
    </row>
    <row r="3" spans="1:8" x14ac:dyDescent="0.25">
      <c r="A3" s="142" t="s">
        <v>122</v>
      </c>
      <c r="B3" s="143" t="str">
        <f>CONCATENATE("http://www.hasil.gov.my/role/",B2)</f>
        <v>http://www.hasil.gov.my/role/hk-pc10a</v>
      </c>
      <c r="C3" s="144"/>
      <c r="D3" s="144"/>
    </row>
    <row r="4" spans="1:8" x14ac:dyDescent="0.25">
      <c r="A4" s="142" t="s">
        <v>123</v>
      </c>
      <c r="B4" s="143" t="s">
        <v>2736</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2735</v>
      </c>
      <c r="C6" s="80" t="str">
        <f>VLOOKUP(B6,Concepts!C:Q,14,0)</f>
        <v>HK-PC10A [abstract]</v>
      </c>
      <c r="D6" s="80" t="str">
        <f>VLOOKUP(B6,Concepts!C:Q,15,0)</f>
        <v>HK-PC10A [abstrak]</v>
      </c>
      <c r="E6" s="24"/>
      <c r="F6" s="24"/>
      <c r="G6" s="152"/>
      <c r="H6" s="152"/>
    </row>
    <row r="7" spans="1:8" x14ac:dyDescent="0.25">
      <c r="A7" s="147" t="s">
        <v>118</v>
      </c>
      <c r="B7" s="171" t="s">
        <v>268</v>
      </c>
      <c r="C7" s="114" t="str">
        <f>VLOOKUP(B7,Concepts!C:Q,14,0)</f>
        <v>Business identification [abstract]</v>
      </c>
      <c r="D7" s="91" t="str">
        <f>VLOOKUP(B7,Concepts!C:Q,15,0)</f>
        <v>Pengenalan perniagaan [abstrak]</v>
      </c>
      <c r="E7" s="89"/>
      <c r="F7" s="89"/>
      <c r="G7" s="89"/>
      <c r="H7" s="152"/>
    </row>
    <row r="8" spans="1:8" x14ac:dyDescent="0.25">
      <c r="A8" s="147" t="s">
        <v>118</v>
      </c>
      <c r="B8" s="153" t="s">
        <v>269</v>
      </c>
      <c r="C8" s="115" t="str">
        <f>VLOOKUP(B8,Concepts!C:Q,14,0)</f>
        <v>Business identification [table]</v>
      </c>
      <c r="D8" s="91" t="str">
        <f>VLOOKUP(B8,Concepts!C:Q,15,0)</f>
        <v>Pengenalan perniagaan [jadual]</v>
      </c>
      <c r="E8" s="89"/>
      <c r="F8" s="89"/>
      <c r="G8" s="89"/>
      <c r="H8" s="152"/>
    </row>
    <row r="9" spans="1:8" x14ac:dyDescent="0.25">
      <c r="A9" s="147" t="s">
        <v>118</v>
      </c>
      <c r="B9" s="154" t="s">
        <v>270</v>
      </c>
      <c r="C9" s="116" t="str">
        <f>VLOOKUP(B9,Concepts!C:Q,14,0)</f>
        <v>Business identification [axis]</v>
      </c>
      <c r="D9" s="91" t="str">
        <f>VLOOKUP(B9,Concepts!C:Q,15,0)</f>
        <v>Pengenalan perniagaan [paksi]</v>
      </c>
      <c r="E9" s="89" t="s">
        <v>15</v>
      </c>
      <c r="F9" s="89" t="s">
        <v>16</v>
      </c>
      <c r="G9" s="89"/>
      <c r="H9" s="152"/>
    </row>
    <row r="10" spans="1:8" x14ac:dyDescent="0.25">
      <c r="A10" s="147" t="s">
        <v>118</v>
      </c>
      <c r="B10" s="153" t="s">
        <v>271</v>
      </c>
      <c r="C10" s="115" t="str">
        <f>VLOOKUP(B10,Concepts!C:Q,14,0)</f>
        <v>Business identification [line items]</v>
      </c>
      <c r="D10" s="91" t="str">
        <f>VLOOKUP(B10,Concepts!C:Q,15,0)</f>
        <v>Pengenalan perniagaan [butiran]</v>
      </c>
      <c r="E10" s="89"/>
      <c r="F10" s="89"/>
      <c r="G10" s="89"/>
      <c r="H10" s="152"/>
    </row>
    <row r="11" spans="1:8" x14ac:dyDescent="0.25">
      <c r="A11" s="147" t="s">
        <v>118</v>
      </c>
      <c r="B11" s="154" t="s">
        <v>267</v>
      </c>
      <c r="C11" s="116" t="str">
        <f>VLOOKUP(B11,Concepts!C:Q,14,0)</f>
        <v>Business activity</v>
      </c>
      <c r="D11" s="91" t="str">
        <f>VLOOKUP(B11,Concepts!C:Q,15,0)</f>
        <v>Aktiviti perniagaan</v>
      </c>
      <c r="E11" s="89"/>
      <c r="F11" s="89"/>
      <c r="G11" s="89"/>
      <c r="H11" s="152"/>
    </row>
    <row r="12" spans="1:8" x14ac:dyDescent="0.25">
      <c r="A12" s="147" t="s">
        <v>164</v>
      </c>
      <c r="B12" s="154" t="s">
        <v>14045</v>
      </c>
      <c r="C12" s="116" t="str">
        <f>VLOOKUP(B12,Concepts!C:Q,14,0)</f>
        <v>Business code</v>
      </c>
      <c r="D12" s="91" t="str">
        <f>VLOOKUP(B12,Concepts!C:Q,15,0)</f>
        <v>Kod perniagaan</v>
      </c>
      <c r="E12" s="89"/>
      <c r="F12" s="89"/>
      <c r="G12" s="89"/>
      <c r="H12" s="152"/>
    </row>
    <row r="13" spans="1:8" x14ac:dyDescent="0.25">
      <c r="A13" s="147" t="s">
        <v>164</v>
      </c>
      <c r="B13" s="154" t="s">
        <v>266</v>
      </c>
      <c r="C13" s="116" t="str">
        <f>VLOOKUP(B13,Concepts!C:Q,14,0)</f>
        <v>Type of business</v>
      </c>
      <c r="D13" s="91" t="str">
        <f>VLOOKUP(B13,Concepts!C:Q,15,0)</f>
        <v>Jenis perniagaan</v>
      </c>
      <c r="E13" s="89"/>
      <c r="F13" s="89"/>
      <c r="G13" s="89"/>
      <c r="H13" s="152"/>
    </row>
    <row r="14" spans="1:8" x14ac:dyDescent="0.25">
      <c r="A14" s="147" t="s">
        <v>118</v>
      </c>
      <c r="B14" s="597" t="s">
        <v>2732</v>
      </c>
      <c r="C14" s="597" t="str">
        <f>VLOOKUP(B14,Concepts!C:Q,14,0)</f>
        <v>Type of incentive [abstract]</v>
      </c>
      <c r="D14" s="91" t="str">
        <f>VLOOKUP(B14,Concepts!C:Q,15,0)</f>
        <v>Jenis insentif [abstrak]</v>
      </c>
      <c r="E14" s="89"/>
      <c r="F14" s="89"/>
      <c r="G14" s="89"/>
      <c r="H14" s="152"/>
    </row>
    <row r="15" spans="1:8" x14ac:dyDescent="0.25">
      <c r="A15" s="147" t="s">
        <v>118</v>
      </c>
      <c r="B15" s="37" t="s">
        <v>2729</v>
      </c>
      <c r="C15" s="37" t="str">
        <f>VLOOKUP(B15,Concepts!C:Q,14,0)</f>
        <v>Type of incentive [table]</v>
      </c>
      <c r="D15" s="91" t="str">
        <f>VLOOKUP(B15,Concepts!C:Q,15,0)</f>
        <v>Jenis insentif [jadual]</v>
      </c>
      <c r="E15" s="89"/>
      <c r="F15" s="89"/>
      <c r="G15" s="89"/>
      <c r="H15" s="152"/>
    </row>
    <row r="16" spans="1:8" x14ac:dyDescent="0.25">
      <c r="A16" s="147" t="s">
        <v>118</v>
      </c>
      <c r="B16" s="203" t="s">
        <v>2638</v>
      </c>
      <c r="C16" s="203" t="str">
        <f>VLOOKUP(B16,Concepts!C:Q,14,0)</f>
        <v>Incentive identification [axis]</v>
      </c>
      <c r="D16" s="89" t="str">
        <f>VLOOKUP(B16,Concepts!C:Q,15,0)</f>
        <v>Pengenalan insentif [paksi]</v>
      </c>
      <c r="E16" s="89" t="s">
        <v>2635</v>
      </c>
      <c r="F16" s="89" t="s">
        <v>2634</v>
      </c>
      <c r="G16" s="89"/>
      <c r="H16" s="152"/>
    </row>
    <row r="17" spans="1:8" x14ac:dyDescent="0.25">
      <c r="A17" s="147" t="s">
        <v>118</v>
      </c>
      <c r="B17" s="37" t="s">
        <v>2726</v>
      </c>
      <c r="C17" s="37" t="str">
        <f>VLOOKUP(B17,Concepts!C:Q,14,0)</f>
        <v>Type of incentive [line items]</v>
      </c>
      <c r="D17" s="91" t="str">
        <f>VLOOKUP(B17,Concepts!C:Q,15,0)</f>
        <v>Jenis insentif [butiran]</v>
      </c>
      <c r="E17" s="89"/>
      <c r="F17" s="89"/>
      <c r="G17" s="89"/>
      <c r="H17" s="152"/>
    </row>
    <row r="18" spans="1:8" x14ac:dyDescent="0.25">
      <c r="A18" s="147" t="s">
        <v>164</v>
      </c>
      <c r="B18" s="203" t="s">
        <v>2723</v>
      </c>
      <c r="C18" s="203" t="str">
        <f>VLOOKUP(B18,Concepts!C:Q,14,0)</f>
        <v>Basis for special incentive for exports</v>
      </c>
      <c r="D18" s="98" t="str">
        <f>VLOOKUP(B18,Concepts!C:Q,15,0)</f>
        <v>Asas bagi insentif khas untuk eksport</v>
      </c>
      <c r="E18" s="89" t="s">
        <v>2720</v>
      </c>
      <c r="F18" s="89" t="s">
        <v>2719</v>
      </c>
      <c r="G18" s="89"/>
      <c r="H18" s="152"/>
    </row>
    <row r="19" spans="1:8" x14ac:dyDescent="0.25">
      <c r="A19" s="147" t="s">
        <v>118</v>
      </c>
      <c r="B19" s="36" t="s">
        <v>952</v>
      </c>
      <c r="C19" s="36" t="str">
        <f>VLOOKUP(B19,Concepts!C:Q,14,0)</f>
        <v>Date of incentive approval</v>
      </c>
      <c r="D19" s="91" t="str">
        <f>VLOOKUP(B19,Concepts!C:Q,15,0)</f>
        <v>Tarikh kelulusan insentif</v>
      </c>
      <c r="E19" s="89"/>
      <c r="F19" s="89"/>
      <c r="G19" s="89" t="s">
        <v>15835</v>
      </c>
      <c r="H19" s="152" t="s">
        <v>15836</v>
      </c>
    </row>
    <row r="20" spans="1:8" x14ac:dyDescent="0.25">
      <c r="A20" s="147" t="s">
        <v>118</v>
      </c>
      <c r="B20" s="27" t="s">
        <v>953</v>
      </c>
      <c r="C20" s="27" t="str">
        <f>VLOOKUP(B20,Concepts!C:Q,14,0)</f>
        <v>Period of incentive approval from</v>
      </c>
      <c r="D20" s="89" t="str">
        <f>VLOOKUP(B20,Concepts!C:Q,15,0)</f>
        <v>Tempoh insentif dari</v>
      </c>
      <c r="E20" s="89"/>
      <c r="F20" s="89"/>
      <c r="G20" s="89"/>
      <c r="H20" s="152"/>
    </row>
    <row r="21" spans="1:8" x14ac:dyDescent="0.25">
      <c r="A21" s="147" t="s">
        <v>118</v>
      </c>
      <c r="B21" s="27" t="s">
        <v>954</v>
      </c>
      <c r="C21" s="27" t="str">
        <f>VLOOKUP(B21,Concepts!C:Q,14,0)</f>
        <v>Period of incentive approval to</v>
      </c>
      <c r="D21" s="89" t="str">
        <f>VLOOKUP(B21,Concepts!C:Q,15,0)</f>
        <v>Tempoh insentif hingga</v>
      </c>
      <c r="E21" s="89"/>
      <c r="F21" s="89"/>
      <c r="G21" s="89"/>
      <c r="H21" s="152"/>
    </row>
    <row r="22" spans="1:8" x14ac:dyDescent="0.25">
      <c r="A22" s="147" t="s">
        <v>118</v>
      </c>
      <c r="B22" s="31" t="s">
        <v>2718</v>
      </c>
      <c r="C22" s="31" t="str">
        <f>VLOOKUP(B22,Concepts!C:Q,14,0)</f>
        <v>Computation of statutory income for a company entitled to claim exemption of income on value of increased exports [abstract]</v>
      </c>
      <c r="D22" s="89" t="str">
        <f>VLOOKUP(B22,Concepts!C:Q,15,0)</f>
        <v>Pengiraan pendapatan berkanun untuk syarikat yang layak menuntut pengecualian pendapatan bagi nilai peningkatan eksport [abstrak]</v>
      </c>
      <c r="E22" s="89"/>
      <c r="F22" s="89"/>
      <c r="G22" s="89"/>
      <c r="H22" s="152"/>
    </row>
    <row r="23" spans="1:8" x14ac:dyDescent="0.25">
      <c r="A23" s="147" t="s">
        <v>118</v>
      </c>
      <c r="B23" s="37" t="s">
        <v>1017</v>
      </c>
      <c r="C23" s="29" t="str">
        <f>VLOOKUP(B23,Concepts!C:Q,14,0)</f>
        <v>Computation of statutory income [abstract]</v>
      </c>
      <c r="D23" s="89" t="str">
        <f>VLOOKUP(B23,Concepts!C:Q,15,0)</f>
        <v>Pengiraan pendapatan berkanun [abstrak]</v>
      </c>
      <c r="E23" s="89"/>
      <c r="F23" s="89"/>
      <c r="G23" s="89"/>
      <c r="H23" s="24"/>
    </row>
    <row r="24" spans="1:8" x14ac:dyDescent="0.25">
      <c r="A24" s="147" t="s">
        <v>118</v>
      </c>
      <c r="B24" s="30" t="s">
        <v>400</v>
      </c>
      <c r="C24" s="30" t="str">
        <f>VLOOKUP(B24,Concepts!C:Q,14,0)</f>
        <v>Computation of statutory income [table]</v>
      </c>
      <c r="D24" s="91" t="str">
        <f>VLOOKUP(B24,Concepts!C:Q,15,0)</f>
        <v>Pengiraan pendapatan berkanun [jadual]</v>
      </c>
      <c r="E24" s="89"/>
      <c r="F24" s="89"/>
      <c r="G24" s="89"/>
      <c r="H24" s="24"/>
    </row>
    <row r="25" spans="1:8" x14ac:dyDescent="0.25">
      <c r="A25" s="147" t="s">
        <v>118</v>
      </c>
      <c r="B25" s="33" t="s">
        <v>270</v>
      </c>
      <c r="C25" s="33" t="str">
        <f>VLOOKUP(B25,Concepts!C:Q,14,0)</f>
        <v>Business identification [axis]</v>
      </c>
      <c r="D25" s="91" t="str">
        <f>VLOOKUP(B25,Concepts!C:Q,15,0)</f>
        <v>Pengenalan perniagaan [paksi]</v>
      </c>
      <c r="E25" s="91" t="s">
        <v>15</v>
      </c>
      <c r="F25" s="91" t="s">
        <v>16</v>
      </c>
      <c r="G25" s="89"/>
      <c r="H25" s="24"/>
    </row>
    <row r="26" spans="1:8" x14ac:dyDescent="0.25">
      <c r="A26" s="147" t="s">
        <v>118</v>
      </c>
      <c r="B26" s="28" t="s">
        <v>2638</v>
      </c>
      <c r="C26" s="28" t="str">
        <f>VLOOKUP(B26,Concepts!C:Q,14,0)</f>
        <v>Incentive identification [axis]</v>
      </c>
      <c r="D26" s="89" t="str">
        <f>VLOOKUP(B26,Concepts!C:Q,15,0)</f>
        <v>Pengenalan insentif [paksi]</v>
      </c>
      <c r="E26" s="91" t="s">
        <v>2635</v>
      </c>
      <c r="F26" s="91" t="s">
        <v>2634</v>
      </c>
      <c r="G26" s="89"/>
      <c r="H26" s="24"/>
    </row>
    <row r="27" spans="1:8" x14ac:dyDescent="0.25">
      <c r="A27" s="147" t="s">
        <v>118</v>
      </c>
      <c r="B27" s="26" t="s">
        <v>2144</v>
      </c>
      <c r="C27" s="26" t="str">
        <f>VLOOKUP(B27,Concepts!C:Q,14,0)</f>
        <v>Incentive granted [axis]</v>
      </c>
      <c r="D27" s="89" t="str">
        <f>VLOOKUP(B27,Concepts!C:Q,15,0)</f>
        <v>Insentif yang diberi [paksi]</v>
      </c>
      <c r="E27" s="91"/>
      <c r="F27" s="91"/>
      <c r="G27" s="89"/>
      <c r="H27" s="24"/>
    </row>
    <row r="28" spans="1:8" x14ac:dyDescent="0.25">
      <c r="A28" s="147" t="s">
        <v>118</v>
      </c>
      <c r="B28" s="32" t="s">
        <v>2633</v>
      </c>
      <c r="C28" s="32" t="str">
        <f>VLOOKUP(B28,Concepts!C:Q,14,0)</f>
        <v>Exemption of income on value of increased exports [member]</v>
      </c>
      <c r="D28" s="89" t="str">
        <f>VLOOKUP(B28,Concepts!C:Q,15,0)</f>
        <v>Pengecualian pendapatan bagi nilai peningkatan eksport [ahli]</v>
      </c>
      <c r="E28" s="91"/>
      <c r="F28" s="91"/>
      <c r="G28" s="89"/>
      <c r="H28" s="24"/>
    </row>
    <row r="29" spans="1:8" x14ac:dyDescent="0.25">
      <c r="A29" s="147" t="s">
        <v>118</v>
      </c>
      <c r="B29" s="30" t="s">
        <v>854</v>
      </c>
      <c r="C29" s="30" t="str">
        <f>VLOOKUP(B29,Concepts!C:Q,14,0)</f>
        <v>Computation of statutory income [line items]</v>
      </c>
      <c r="D29" s="91" t="str">
        <f>VLOOKUP(B29,Concepts!C:Q,15,0)</f>
        <v>Pengiraan pendapatan berkanun [butiran]</v>
      </c>
      <c r="E29" s="89"/>
      <c r="F29" s="89"/>
      <c r="G29" s="89"/>
      <c r="H29" s="24"/>
    </row>
    <row r="30" spans="1:8" x14ac:dyDescent="0.25">
      <c r="A30" s="147" t="s">
        <v>118</v>
      </c>
      <c r="B30" s="28" t="s">
        <v>345</v>
      </c>
      <c r="C30" s="28" t="str">
        <f>VLOOKUP(B30,Concepts!C:Q,14,0)</f>
        <v>Adjusted business income</v>
      </c>
      <c r="D30" s="89" t="str">
        <f>VLOOKUP(B30,Concepts!C:Q,15,0)</f>
        <v>Pendapatan larasan perniagaan</v>
      </c>
      <c r="E30" s="89" t="s">
        <v>25</v>
      </c>
      <c r="F30" s="89" t="s">
        <v>2235</v>
      </c>
      <c r="G30" s="89" t="s">
        <v>1303</v>
      </c>
      <c r="H30" s="24" t="s">
        <v>2086</v>
      </c>
    </row>
    <row r="31" spans="1:8" x14ac:dyDescent="0.25">
      <c r="A31" s="147" t="s">
        <v>118</v>
      </c>
      <c r="B31" s="28" t="s">
        <v>346</v>
      </c>
      <c r="C31" s="28" t="str">
        <f>VLOOKUP(B31,Concepts!C:Q,14,0)</f>
        <v>Balancing charge</v>
      </c>
      <c r="D31" s="89" t="str">
        <f>VLOOKUP(B31,Concepts!C:Q,15,0)</f>
        <v>Kenaan imbangan</v>
      </c>
      <c r="E31" s="89" t="s">
        <v>960</v>
      </c>
      <c r="F31" s="89" t="s">
        <v>2236</v>
      </c>
      <c r="G31" s="89"/>
      <c r="H31" s="24"/>
    </row>
    <row r="32" spans="1:8" x14ac:dyDescent="0.25">
      <c r="A32" s="147" t="s">
        <v>118</v>
      </c>
      <c r="B32" s="28" t="s">
        <v>2138</v>
      </c>
      <c r="C32" s="28" t="str">
        <f>VLOOKUP(B32,Concepts!C:Q,14,0)</f>
        <v>Adjusted business income add Balancing charge</v>
      </c>
      <c r="D32" s="89" t="str">
        <f>VLOOKUP(B32,Concepts!C:Q,15,0)</f>
        <v>Pendapatan larasan perniagaan tambah kenaan imbangan</v>
      </c>
      <c r="E32" s="89" t="s">
        <v>26</v>
      </c>
      <c r="F32" s="89" t="s">
        <v>7670</v>
      </c>
      <c r="G32" s="89"/>
      <c r="H32" s="24"/>
    </row>
    <row r="33" spans="1:8" x14ac:dyDescent="0.25">
      <c r="A33" s="147" t="s">
        <v>118</v>
      </c>
      <c r="B33" s="28" t="s">
        <v>2060</v>
      </c>
      <c r="C33" s="28" t="str">
        <f>VLOOKUP(B33,Concepts!C:Q,14,0)</f>
        <v>Capital allowance absorbed in the current year</v>
      </c>
      <c r="D33" s="89" t="str">
        <f>VLOOKUP(B33,Concepts!C:Q,15,0)</f>
        <v>Elaun modal diserap dalam tahun semasa</v>
      </c>
      <c r="E33" s="89" t="s">
        <v>1066</v>
      </c>
      <c r="F33" s="89" t="s">
        <v>2249</v>
      </c>
      <c r="G33" s="89" t="s">
        <v>1067</v>
      </c>
      <c r="H33" s="24" t="s">
        <v>1302</v>
      </c>
    </row>
    <row r="34" spans="1:8" x14ac:dyDescent="0.25">
      <c r="A34" s="147" t="s">
        <v>118</v>
      </c>
      <c r="B34" s="26" t="s">
        <v>347</v>
      </c>
      <c r="C34" s="26" t="str">
        <f>VLOOKUP(B34,Concepts!C:Q,14,0)</f>
        <v>Statutory income</v>
      </c>
      <c r="D34" s="89" t="str">
        <f>VLOOKUP(B34,Concepts!C:Q,15,0)</f>
        <v>Pendapatan berkanun</v>
      </c>
      <c r="E34" s="89" t="s">
        <v>27</v>
      </c>
      <c r="F34" s="89" t="s">
        <v>2239</v>
      </c>
      <c r="G34" s="89"/>
      <c r="H34" s="24"/>
    </row>
    <row r="35" spans="1:8" x14ac:dyDescent="0.25">
      <c r="A35" s="147" t="s">
        <v>118</v>
      </c>
      <c r="B35" s="28" t="s">
        <v>2715</v>
      </c>
      <c r="C35" s="28" t="str">
        <f>VLOOKUP(B35,Concepts!C:Q,14,0)</f>
        <v>Computation of claim for exemption of income [abstract]</v>
      </c>
      <c r="D35" s="88" t="str">
        <f>VLOOKUP(B35,Concepts!C:Q,15,0)</f>
        <v>Pengiraan pelepasan pengecualian pendapatan [abstrak]</v>
      </c>
      <c r="E35" s="89" t="s">
        <v>2712</v>
      </c>
      <c r="F35" s="89" t="s">
        <v>2711</v>
      </c>
      <c r="G35" s="89"/>
      <c r="H35" s="24"/>
    </row>
    <row r="36" spans="1:8" x14ac:dyDescent="0.25">
      <c r="A36" s="147" t="s">
        <v>118</v>
      </c>
      <c r="B36" s="32" t="s">
        <v>925</v>
      </c>
      <c r="C36" s="32" t="str">
        <f>VLOOKUP(B36,Concepts!C:Q,14,0)</f>
        <v>Restriction on statutory income</v>
      </c>
      <c r="D36" s="88" t="str">
        <f>VLOOKUP(B36,Concepts!C:Q,15,0)</f>
        <v>Had sekatan pendapatan berkanun</v>
      </c>
      <c r="E36" s="89" t="s">
        <v>2710</v>
      </c>
      <c r="F36" s="89" t="s">
        <v>2709</v>
      </c>
      <c r="G36" s="89" t="s">
        <v>2708</v>
      </c>
      <c r="H36" s="24" t="s">
        <v>2708</v>
      </c>
    </row>
    <row r="37" spans="1:8" x14ac:dyDescent="0.25">
      <c r="A37" s="147" t="s">
        <v>118</v>
      </c>
      <c r="B37" s="32" t="s">
        <v>2707</v>
      </c>
      <c r="C37" s="32" t="str">
        <f>VLOOKUP(B37,Concepts!C:Q,14,0)</f>
        <v>Exemption on statutory income claimed</v>
      </c>
      <c r="D37" s="88" t="str">
        <f>VLOOKUP(B37,Concepts!C:Q,15,0)</f>
        <v>Pendapatan berkanun dikecualikan yang boleh dituntut</v>
      </c>
      <c r="E37" s="89" t="s">
        <v>2705</v>
      </c>
      <c r="F37" s="89" t="s">
        <v>2704</v>
      </c>
      <c r="G37" s="89" t="s">
        <v>2703</v>
      </c>
      <c r="H37" s="24" t="s">
        <v>7787</v>
      </c>
    </row>
    <row r="38" spans="1:8" x14ac:dyDescent="0.25">
      <c r="A38" s="147" t="s">
        <v>118</v>
      </c>
      <c r="B38" s="32" t="s">
        <v>2613</v>
      </c>
      <c r="C38" s="32" t="str">
        <f>VLOOKUP(B38,Concepts!C:Q,14,0)</f>
        <v>Exemption on statutory income absorbed</v>
      </c>
      <c r="D38" s="88" t="str">
        <f>VLOOKUP(B38,Concepts!C:Q,15,0)</f>
        <v>Pendapatan berkanun dikecualikan yang diserap</v>
      </c>
      <c r="E38" s="89" t="s">
        <v>2702</v>
      </c>
      <c r="F38" s="89" t="s">
        <v>2701</v>
      </c>
      <c r="G38" s="89" t="s">
        <v>2700</v>
      </c>
      <c r="H38" s="24" t="s">
        <v>2764</v>
      </c>
    </row>
    <row r="39" spans="1:8" x14ac:dyDescent="0.25">
      <c r="A39" s="147" t="s">
        <v>118</v>
      </c>
      <c r="B39" s="26" t="s">
        <v>349</v>
      </c>
      <c r="C39" s="26" t="str">
        <f>VLOOKUP(B39,Concepts!C:Q,14,0)</f>
        <v>Taxable statutory income</v>
      </c>
      <c r="D39" s="89" t="str">
        <f>VLOOKUP(B39,Concepts!C:Q,15,0)</f>
        <v>Pendapatan berkanun dikenakan cukai</v>
      </c>
      <c r="E39" s="89" t="s">
        <v>2561</v>
      </c>
      <c r="F39" s="89" t="s">
        <v>7681</v>
      </c>
      <c r="G39" s="89"/>
      <c r="H39" s="24"/>
    </row>
    <row r="40" spans="1:8" x14ac:dyDescent="0.25">
      <c r="A40" s="147" t="s">
        <v>118</v>
      </c>
      <c r="B40" s="28" t="s">
        <v>2699</v>
      </c>
      <c r="C40" s="28" t="str">
        <f>VLOOKUP(B40,Concepts!C:Q,14,0)</f>
        <v>Computation for exemption of income on value of significant increase in exports [abstract]</v>
      </c>
      <c r="D40" s="89" t="str">
        <f>VLOOKUP(B40,Concepts!C:Q,15,0)</f>
        <v>Pengiraan bagi pengecualian pendapatan bagi nilai peningkatan eksport yang ketara [abstrak]</v>
      </c>
      <c r="E40" s="89" t="s">
        <v>2696</v>
      </c>
      <c r="F40" s="89" t="s">
        <v>7788</v>
      </c>
      <c r="G40" s="89" t="s">
        <v>2740</v>
      </c>
      <c r="H40" s="24" t="s">
        <v>2739</v>
      </c>
    </row>
    <row r="41" spans="1:8" x14ac:dyDescent="0.25">
      <c r="A41" s="147" t="s">
        <v>118</v>
      </c>
      <c r="B41" s="32" t="s">
        <v>357</v>
      </c>
      <c r="C41" s="32" t="str">
        <f>VLOOKUP(B41,Concepts!C:Q,14,0)</f>
        <v>Balance brought forward</v>
      </c>
      <c r="D41" s="89" t="str">
        <f>VLOOKUP(B41,Concepts!C:Q,15,0)</f>
        <v>Baki bawa hadapan</v>
      </c>
      <c r="E41" s="89" t="s">
        <v>65</v>
      </c>
      <c r="F41" s="89" t="s">
        <v>2254</v>
      </c>
      <c r="G41" s="89"/>
      <c r="H41" s="24"/>
    </row>
    <row r="42" spans="1:8" x14ac:dyDescent="0.25">
      <c r="A42" s="147" t="s">
        <v>118</v>
      </c>
      <c r="B42" s="32" t="s">
        <v>2695</v>
      </c>
      <c r="C42" s="32" t="str">
        <f>VLOOKUP(B42,Concepts!C:Q,14,0)</f>
        <v>Value of export for basis period (current)</v>
      </c>
      <c r="D42" s="89" t="str">
        <f>VLOOKUP(B42,Concepts!C:Q,15,0)</f>
        <v>Nilai eksport bagi tempoh asas (semasa)</v>
      </c>
      <c r="E42" s="89" t="s">
        <v>7685</v>
      </c>
      <c r="F42" s="89" t="s">
        <v>7686</v>
      </c>
      <c r="G42" s="89"/>
      <c r="H42" s="24"/>
    </row>
    <row r="43" spans="1:8" x14ac:dyDescent="0.25">
      <c r="A43" s="147" t="s">
        <v>118</v>
      </c>
      <c r="B43" s="32" t="s">
        <v>2692</v>
      </c>
      <c r="C43" s="32" t="str">
        <f>VLOOKUP(B43,Concepts!C:Q,14,0)</f>
        <v>Value of export for basis period (immediately preceding)</v>
      </c>
      <c r="D43" s="89" t="str">
        <f>VLOOKUP(B43,Concepts!C:Q,15,0)</f>
        <v>Nilai eksport bagi tempoh asas (sebelum sahaja)</v>
      </c>
      <c r="E43" s="89" t="s">
        <v>7687</v>
      </c>
      <c r="F43" s="89" t="s">
        <v>7688</v>
      </c>
      <c r="G43" s="89"/>
      <c r="H43" s="24"/>
    </row>
    <row r="44" spans="1:8" x14ac:dyDescent="0.25">
      <c r="A44" s="147" t="s">
        <v>118</v>
      </c>
      <c r="B44" s="32" t="s">
        <v>2689</v>
      </c>
      <c r="C44" s="32" t="str">
        <f>VLOOKUP(B44,Concepts!C:Q,14,0)</f>
        <v>Value of increased export</v>
      </c>
      <c r="D44" s="89" t="str">
        <f>VLOOKUP(B44,Concepts!C:Q,15,0)</f>
        <v>Nilai peningkatan eksport</v>
      </c>
      <c r="E44" s="89" t="s">
        <v>14781</v>
      </c>
      <c r="F44" s="89" t="s">
        <v>14808</v>
      </c>
      <c r="G44" s="89" t="s">
        <v>2686</v>
      </c>
      <c r="H44" s="24" t="s">
        <v>2686</v>
      </c>
    </row>
    <row r="45" spans="1:8" x14ac:dyDescent="0.25">
      <c r="A45" s="147" t="s">
        <v>118</v>
      </c>
      <c r="B45" s="32" t="s">
        <v>2685</v>
      </c>
      <c r="C45" s="32" t="str">
        <f>VLOOKUP(B45,Concepts!C:Q,14,0)</f>
        <v>Percentage value added</v>
      </c>
      <c r="D45" s="89" t="str">
        <f>VLOOKUP(B45,Concepts!C:Q,15,0)</f>
        <v>Peratusan nilai tambah</v>
      </c>
      <c r="E45" s="89" t="s">
        <v>2683</v>
      </c>
      <c r="F45" s="89" t="s">
        <v>2682</v>
      </c>
      <c r="G45" s="89" t="s">
        <v>2681</v>
      </c>
      <c r="H45" s="89" t="s">
        <v>2681</v>
      </c>
    </row>
    <row r="46" spans="1:8" x14ac:dyDescent="0.25">
      <c r="A46" s="147" t="s">
        <v>118</v>
      </c>
      <c r="B46" s="32" t="s">
        <v>2680</v>
      </c>
      <c r="C46" s="32" t="str">
        <f>VLOOKUP(B46,Concepts!C:Q,14,0)</f>
        <v>Exemption on statutory income on significant increase in exports</v>
      </c>
      <c r="D46" s="89" t="str">
        <f>VLOOKUP(B46,Concepts!C:Q,15,0)</f>
        <v>Pengecualian ke atas pendapatan berkanun ke atas peningkatan eksport yang ketara</v>
      </c>
      <c r="E46" s="89" t="s">
        <v>2677</v>
      </c>
      <c r="F46" s="89" t="s">
        <v>2676</v>
      </c>
      <c r="G46" s="89" t="s">
        <v>8234</v>
      </c>
      <c r="H46" s="24" t="s">
        <v>8235</v>
      </c>
    </row>
    <row r="47" spans="1:8" x14ac:dyDescent="0.25">
      <c r="A47" s="147" t="s">
        <v>118</v>
      </c>
      <c r="B47" s="34" t="s">
        <v>2675</v>
      </c>
      <c r="C47" s="34" t="str">
        <f>VLOOKUP(B47,Concepts!C:Q,14,0)</f>
        <v>Balance brought forward add Exemption on statutory income on significant increase in exports</v>
      </c>
      <c r="D47" s="89" t="str">
        <f>VLOOKUP(B47,Concepts!C:Q,15,0)</f>
        <v>Baki bawa hadapan tambah pengecualian ke atas pendapatan berkanun ke atas peningkatan eksport yang ketara</v>
      </c>
      <c r="E47" s="89" t="s">
        <v>2672</v>
      </c>
      <c r="F47" s="89" t="s">
        <v>2671</v>
      </c>
      <c r="G47" s="89"/>
      <c r="H47" s="24"/>
    </row>
    <row r="48" spans="1:8" s="157" customFormat="1" x14ac:dyDescent="0.25">
      <c r="A48" s="93" t="s">
        <v>118</v>
      </c>
      <c r="B48" s="32" t="s">
        <v>21957</v>
      </c>
      <c r="C48" s="32" t="str">
        <f>VLOOKUP(B48,Concepts!C:Q,14,0)</f>
        <v>Exemption on statutory income absorbed on significant increase in exports</v>
      </c>
      <c r="D48" s="89" t="str">
        <f>VLOOKUP(B48,Concepts!C:Q,15,0)</f>
        <v>Pendapatan berkanun dikecualikan yang diserap ke atas peningkatan eksport yang ketara</v>
      </c>
      <c r="E48" s="89" t="s">
        <v>2670</v>
      </c>
      <c r="F48" s="89" t="s">
        <v>2669</v>
      </c>
      <c r="G48" s="89" t="s">
        <v>2474</v>
      </c>
      <c r="H48" s="24" t="s">
        <v>2505</v>
      </c>
    </row>
    <row r="49" spans="1:8" x14ac:dyDescent="0.25">
      <c r="A49" s="147" t="s">
        <v>118</v>
      </c>
      <c r="B49" s="32" t="s">
        <v>2668</v>
      </c>
      <c r="C49" s="32" t="str">
        <f>VLOOKUP(B49,Concepts!C:Q,14,0)</f>
        <v>Balance carried forward of income on value of significant increase in exports</v>
      </c>
      <c r="D49" s="89" t="str">
        <f>VLOOKUP(B49,Concepts!C:Q,15,0)</f>
        <v>Baki hantar hadapan daripada pendapatan ke atas nilai peningkatan eksport yang ketara</v>
      </c>
      <c r="E49" s="89" t="s">
        <v>2503</v>
      </c>
      <c r="F49" s="89" t="s">
        <v>2665</v>
      </c>
      <c r="G49" s="89"/>
      <c r="H49" s="24"/>
    </row>
    <row r="50" spans="1:8" x14ac:dyDescent="0.25">
      <c r="A50" s="147" t="s">
        <v>118</v>
      </c>
      <c r="B50" s="33" t="s">
        <v>2664</v>
      </c>
      <c r="C50" s="33" t="str">
        <f>VLOOKUP(B50,Concepts!C:Q,14,0)</f>
        <v>Computation for exemption of income on value of exports for new market, balance brought forward on export for new market [abstract]</v>
      </c>
      <c r="D50" s="91" t="str">
        <f>VLOOKUP(B50,Concepts!C:Q,15,0)</f>
        <v>Pengiraan bagi pengecualian pendapatan bagi nilai eksport untuk pasaran baru, baki bawa hadapan eksport untuk pasaran baru [abstrak]</v>
      </c>
      <c r="E50" s="89" t="s">
        <v>2662</v>
      </c>
      <c r="F50" s="89" t="s">
        <v>8236</v>
      </c>
      <c r="G50" s="89" t="s">
        <v>2741</v>
      </c>
      <c r="H50" s="336" t="s">
        <v>14554</v>
      </c>
    </row>
    <row r="51" spans="1:8" x14ac:dyDescent="0.25">
      <c r="A51" s="147" t="s">
        <v>118</v>
      </c>
      <c r="B51" s="32" t="s">
        <v>2661</v>
      </c>
      <c r="C51" s="32" t="str">
        <f>VLOOKUP(B51,Concepts!C:Q,14,0)</f>
        <v>Balance brought forward on export for new market</v>
      </c>
      <c r="D51" s="89" t="str">
        <f>VLOOKUP(B51,Concepts!C:Q,15,0)</f>
        <v>Baki bawa hadapan eksport untuk pasaran baru</v>
      </c>
      <c r="E51" s="89" t="s">
        <v>57</v>
      </c>
      <c r="F51" s="89" t="s">
        <v>58</v>
      </c>
      <c r="G51" s="89"/>
      <c r="H51" s="152"/>
    </row>
    <row r="52" spans="1:8" x14ac:dyDescent="0.25">
      <c r="A52" s="147" t="s">
        <v>118</v>
      </c>
      <c r="B52" s="29" t="s">
        <v>2660</v>
      </c>
      <c r="C52" s="29" t="str">
        <f>VLOOKUP(B52,Concepts!C:Q,14,0)</f>
        <v>Value of export for new market [abstract]</v>
      </c>
      <c r="D52" s="91" t="str">
        <f>VLOOKUP(B52,Concepts!C:Q,15,0)</f>
        <v>Nilai eksport untuk pasaran baru [abstrak]</v>
      </c>
      <c r="E52" s="89"/>
      <c r="F52" s="89"/>
      <c r="G52" s="89"/>
      <c r="H52" s="152"/>
    </row>
    <row r="53" spans="1:8" x14ac:dyDescent="0.25">
      <c r="A53" s="147" t="s">
        <v>118</v>
      </c>
      <c r="B53" s="30" t="s">
        <v>2657</v>
      </c>
      <c r="C53" s="30" t="str">
        <f>VLOOKUP(B53,Concepts!C:Q,14,0)</f>
        <v>Value of export for new market [table]</v>
      </c>
      <c r="D53" s="91" t="str">
        <f>VLOOKUP(B53,Concepts!C:Q,15,0)</f>
        <v>Nilai eksport untuk pasaran baru [jadual]</v>
      </c>
      <c r="E53" s="89"/>
      <c r="F53" s="89"/>
      <c r="G53" s="89"/>
      <c r="H53" s="152"/>
    </row>
    <row r="54" spans="1:8" x14ac:dyDescent="0.25">
      <c r="A54" s="147" t="s">
        <v>118</v>
      </c>
      <c r="B54" s="33" t="s">
        <v>270</v>
      </c>
      <c r="C54" s="33" t="str">
        <f>VLOOKUP(B54,Concepts!C:Q,14,0)</f>
        <v>Business identification [axis]</v>
      </c>
      <c r="D54" s="91" t="str">
        <f>VLOOKUP(B54,Concepts!C:Q,15,0)</f>
        <v>Pengenalan perniagaan [paksi]</v>
      </c>
      <c r="E54" s="89" t="s">
        <v>15</v>
      </c>
      <c r="F54" s="89" t="s">
        <v>16</v>
      </c>
      <c r="G54" s="89"/>
      <c r="H54" s="152"/>
    </row>
    <row r="55" spans="1:8" x14ac:dyDescent="0.25">
      <c r="A55" s="147" t="s">
        <v>118</v>
      </c>
      <c r="B55" s="28" t="s">
        <v>2638</v>
      </c>
      <c r="C55" s="28" t="str">
        <f>VLOOKUP(B55,Concepts!C:Q,14,0)</f>
        <v>Incentive identification [axis]</v>
      </c>
      <c r="D55" s="89" t="str">
        <f>VLOOKUP(B55,Concepts!C:Q,15,0)</f>
        <v>Pengenalan insentif [paksi]</v>
      </c>
      <c r="E55" s="89" t="s">
        <v>2635</v>
      </c>
      <c r="F55" s="89" t="s">
        <v>2634</v>
      </c>
      <c r="G55" s="89"/>
      <c r="H55" s="152"/>
    </row>
    <row r="56" spans="1:8" x14ac:dyDescent="0.25">
      <c r="A56" s="147" t="s">
        <v>118</v>
      </c>
      <c r="B56" s="33" t="s">
        <v>2654</v>
      </c>
      <c r="C56" s="33" t="str">
        <f>VLOOKUP(B56,Concepts!C:Q,14,0)</f>
        <v>Country identification [axis]</v>
      </c>
      <c r="D56" s="91" t="str">
        <f>VLOOKUP(B56,Concepts!C:Q,15,0)</f>
        <v>Pengenalan Negara [paksi]</v>
      </c>
      <c r="E56" s="89"/>
      <c r="F56" s="89"/>
      <c r="G56" s="89"/>
      <c r="H56" s="152"/>
    </row>
    <row r="57" spans="1:8" x14ac:dyDescent="0.25">
      <c r="A57" s="147" t="s">
        <v>118</v>
      </c>
      <c r="B57" s="26" t="s">
        <v>2144</v>
      </c>
      <c r="C57" s="26" t="str">
        <f>VLOOKUP(B57,Concepts!C:Q,14,0)</f>
        <v>Incentive granted [axis]</v>
      </c>
      <c r="D57" s="91" t="str">
        <f>VLOOKUP(B57,Concepts!C:Q,15,0)</f>
        <v>Insentif yang diberi [paksi]</v>
      </c>
      <c r="E57" s="89"/>
      <c r="F57" s="89"/>
      <c r="G57" s="89"/>
      <c r="H57" s="152"/>
    </row>
    <row r="58" spans="1:8" x14ac:dyDescent="0.25">
      <c r="A58" s="147" t="s">
        <v>118</v>
      </c>
      <c r="B58" s="32" t="s">
        <v>2633</v>
      </c>
      <c r="C58" s="32" t="str">
        <f>VLOOKUP(B58,Concepts!C:Q,14,0)</f>
        <v>Exemption of income on value of increased exports [member]</v>
      </c>
      <c r="D58" s="91" t="str">
        <f>VLOOKUP(B58,Concepts!C:Q,15,0)</f>
        <v>Pengecualian pendapatan bagi nilai peningkatan eksport [ahli]</v>
      </c>
      <c r="E58" s="89"/>
      <c r="F58" s="89"/>
      <c r="G58" s="89"/>
      <c r="H58" s="152"/>
    </row>
    <row r="59" spans="1:8" x14ac:dyDescent="0.25">
      <c r="A59" s="147" t="s">
        <v>118</v>
      </c>
      <c r="B59" s="27" t="s">
        <v>2651</v>
      </c>
      <c r="C59" s="27" t="str">
        <f>VLOOKUP(B59,Concepts!C:Q,14,0)</f>
        <v>Value of export for new market [line items]</v>
      </c>
      <c r="D59" s="89" t="str">
        <f>VLOOKUP(B59,Concepts!C:Q,15,0)</f>
        <v>Nilai eksport untuk pasaran baru [butiran]</v>
      </c>
      <c r="E59" s="89" t="s">
        <v>2627</v>
      </c>
      <c r="F59" s="89" t="s">
        <v>7789</v>
      </c>
      <c r="G59" s="89"/>
      <c r="H59" s="152"/>
    </row>
    <row r="60" spans="1:8" x14ac:dyDescent="0.25">
      <c r="A60" s="147" t="s">
        <v>164</v>
      </c>
      <c r="B60" s="28" t="s">
        <v>2648</v>
      </c>
      <c r="C60" s="28" t="str">
        <f>VLOOKUP(B60,Concepts!C:Q,14,0)</f>
        <v>Exporting country</v>
      </c>
      <c r="D60" s="89" t="str">
        <f>VLOOKUP(B60,Concepts!C:Q,15,0)</f>
        <v>Negara pengeksport</v>
      </c>
      <c r="E60" s="89" t="s">
        <v>7790</v>
      </c>
      <c r="F60" s="89" t="s">
        <v>7791</v>
      </c>
      <c r="G60" s="89"/>
      <c r="H60" s="152"/>
    </row>
    <row r="61" spans="1:8" x14ac:dyDescent="0.25">
      <c r="A61" s="147" t="s">
        <v>118</v>
      </c>
      <c r="B61" s="28" t="s">
        <v>2623</v>
      </c>
      <c r="C61" s="28" t="str">
        <f>VLOOKUP(B61,Concepts!C:Q,14,0)</f>
        <v>Value of exports in basis period (current)</v>
      </c>
      <c r="D61" s="89" t="str">
        <f>VLOOKUP(B61,Concepts!C:Q,15,0)</f>
        <v>Nilai eksport dalam tempoh asas (semasa)</v>
      </c>
      <c r="E61" s="89" t="s">
        <v>2645</v>
      </c>
      <c r="F61" s="89" t="s">
        <v>2745</v>
      </c>
      <c r="G61" s="89"/>
      <c r="H61" s="152"/>
    </row>
    <row r="62" spans="1:8" x14ac:dyDescent="0.25">
      <c r="A62" s="147" t="s">
        <v>118</v>
      </c>
      <c r="B62" s="29" t="s">
        <v>2644</v>
      </c>
      <c r="C62" s="29" t="str">
        <f>VLOOKUP(B62,Concepts!C:Q,14,0)</f>
        <v>Computation for exemption of income, adjustment of capital allowance [abstract]</v>
      </c>
      <c r="D62" s="91" t="str">
        <f>VLOOKUP(B62,Concepts!C:Q,15,0)</f>
        <v>Pengiraan pengecualian pendapatan, pelarasan elaun modal [abstrak]</v>
      </c>
      <c r="E62" s="89"/>
      <c r="F62" s="89"/>
      <c r="G62" s="89"/>
      <c r="H62" s="152"/>
    </row>
    <row r="63" spans="1:8" x14ac:dyDescent="0.25">
      <c r="A63" s="147" t="s">
        <v>118</v>
      </c>
      <c r="B63" s="27" t="s">
        <v>2641</v>
      </c>
      <c r="C63" s="27" t="str">
        <f>VLOOKUP(B63,Concepts!C:Q,14,0)</f>
        <v>Computation for exemption of income, adjustment of capital allowance [table]</v>
      </c>
      <c r="D63" s="91" t="str">
        <f>VLOOKUP(B63,Concepts!C:Q,15,0)</f>
        <v>Pengiraan pengecualian pendapatan, pelarasan elaun modal [jadual]</v>
      </c>
      <c r="E63" s="89"/>
      <c r="F63" s="89"/>
      <c r="G63" s="89"/>
      <c r="H63" s="152"/>
    </row>
    <row r="64" spans="1:8" x14ac:dyDescent="0.25">
      <c r="A64" s="147" t="s">
        <v>118</v>
      </c>
      <c r="B64" s="33" t="s">
        <v>270</v>
      </c>
      <c r="C64" s="33" t="str">
        <f>VLOOKUP(B64,Concepts!C:Q,14,0)</f>
        <v>Business identification [axis]</v>
      </c>
      <c r="D64" s="91" t="str">
        <f>VLOOKUP(B64,Concepts!C:Q,15,0)</f>
        <v>Pengenalan perniagaan [paksi]</v>
      </c>
      <c r="E64" s="89" t="s">
        <v>15</v>
      </c>
      <c r="F64" s="89" t="s">
        <v>16</v>
      </c>
      <c r="G64" s="89"/>
      <c r="H64" s="152"/>
    </row>
    <row r="65" spans="1:8" x14ac:dyDescent="0.25">
      <c r="A65" s="147" t="s">
        <v>118</v>
      </c>
      <c r="B65" s="28" t="s">
        <v>2638</v>
      </c>
      <c r="C65" s="28" t="str">
        <f>VLOOKUP(B65,Concepts!C:Q,14,0)</f>
        <v>Incentive identification [axis]</v>
      </c>
      <c r="D65" s="89" t="str">
        <f>VLOOKUP(B65,Concepts!C:Q,15,0)</f>
        <v>Pengenalan insentif [paksi]</v>
      </c>
      <c r="E65" s="89" t="s">
        <v>2635</v>
      </c>
      <c r="F65" s="89" t="s">
        <v>2634</v>
      </c>
      <c r="G65" s="89"/>
      <c r="H65" s="152"/>
    </row>
    <row r="66" spans="1:8" x14ac:dyDescent="0.25">
      <c r="A66" s="147" t="s">
        <v>118</v>
      </c>
      <c r="B66" s="26" t="s">
        <v>2144</v>
      </c>
      <c r="C66" s="26" t="str">
        <f>VLOOKUP(B66,Concepts!C:Q,14,0)</f>
        <v>Incentive granted [axis]</v>
      </c>
      <c r="D66" s="89" t="str">
        <f>VLOOKUP(B66,Concepts!C:Q,15,0)</f>
        <v>Insentif yang diberi [paksi]</v>
      </c>
      <c r="E66" s="89"/>
      <c r="F66" s="89"/>
      <c r="G66" s="89"/>
      <c r="H66" s="152"/>
    </row>
    <row r="67" spans="1:8" x14ac:dyDescent="0.25">
      <c r="A67" s="147" t="s">
        <v>118</v>
      </c>
      <c r="B67" s="32" t="s">
        <v>2633</v>
      </c>
      <c r="C67" s="32" t="str">
        <f>VLOOKUP(B67,Concepts!C:Q,14,0)</f>
        <v>Exemption of income on value of increased exports [member]</v>
      </c>
      <c r="D67" s="89" t="str">
        <f>VLOOKUP(B67,Concepts!C:Q,15,0)</f>
        <v>Pengecualian pendapatan bagi nilai peningkatan eksport [ahli]</v>
      </c>
      <c r="E67" s="89"/>
      <c r="F67" s="89"/>
      <c r="G67" s="89"/>
      <c r="H67" s="152"/>
    </row>
    <row r="68" spans="1:8" x14ac:dyDescent="0.25">
      <c r="A68" s="147" t="s">
        <v>118</v>
      </c>
      <c r="B68" s="27" t="s">
        <v>2630</v>
      </c>
      <c r="C68" s="27" t="str">
        <f>VLOOKUP(B68,Concepts!C:Q,14,0)</f>
        <v>Computation for exemption of income, adjustment of capital allowance [line items]</v>
      </c>
      <c r="D68" s="89" t="str">
        <f>VLOOKUP(B68,Concepts!C:Q,15,0)</f>
        <v>Pengiraan pengecualian pendapatan, pelarasan elaun modal [butiran]</v>
      </c>
      <c r="E68" s="89"/>
      <c r="F68" s="89"/>
      <c r="G68" s="89"/>
      <c r="H68" s="152"/>
    </row>
    <row r="69" spans="1:8" x14ac:dyDescent="0.25">
      <c r="A69" s="147" t="s">
        <v>118</v>
      </c>
      <c r="B69" s="28" t="s">
        <v>2626</v>
      </c>
      <c r="C69" s="28" t="str">
        <f>VLOOKUP(B69,Concepts!C:Q,14,0)</f>
        <v>Computation for exemption of income on value of exports for new market [abstract]</v>
      </c>
      <c r="D69" s="89" t="str">
        <f>VLOOKUP(B69,Concepts!C:Q,15,0)</f>
        <v>Pengiraan bagi pengecualian pendapatan bagi nilai eksport untuk pasaran baru [abstrak]</v>
      </c>
      <c r="E69" s="89"/>
      <c r="F69" s="89"/>
      <c r="G69" s="89"/>
      <c r="H69" s="152"/>
    </row>
    <row r="70" spans="1:8" x14ac:dyDescent="0.25">
      <c r="A70" s="147" t="s">
        <v>118</v>
      </c>
      <c r="B70" s="32" t="s">
        <v>2623</v>
      </c>
      <c r="C70" s="32" t="str">
        <f>VLOOKUP(B70,Concepts!C:Q,14,0)</f>
        <v>Value of exports in basis period (current)</v>
      </c>
      <c r="D70" s="89" t="str">
        <f>VLOOKUP(B70,Concepts!C:Q,15,0)</f>
        <v>Nilai eksport dalam tempoh asas (semasa)</v>
      </c>
      <c r="E70" s="89" t="s">
        <v>2744</v>
      </c>
      <c r="F70" s="89" t="s">
        <v>2743</v>
      </c>
      <c r="G70" s="89"/>
      <c r="H70" s="152"/>
    </row>
    <row r="71" spans="1:8" x14ac:dyDescent="0.25">
      <c r="A71" s="147" t="s">
        <v>118</v>
      </c>
      <c r="B71" s="32" t="s">
        <v>2620</v>
      </c>
      <c r="C71" s="32" t="str">
        <f>VLOOKUP(B71,Concepts!C:Q,14,0)</f>
        <v>Exemption on statutory income on exports for new market</v>
      </c>
      <c r="D71" s="89" t="str">
        <f>VLOOKUP(B71,Concepts!C:Q,15,0)</f>
        <v>Pengecualian ke atas pendapatan berkanun kepada eksport untuk pasaran baru</v>
      </c>
      <c r="E71" s="89" t="s">
        <v>2617</v>
      </c>
      <c r="F71" s="89" t="s">
        <v>2616</v>
      </c>
      <c r="G71" s="89" t="s">
        <v>2615</v>
      </c>
      <c r="H71" s="152" t="s">
        <v>2614</v>
      </c>
    </row>
    <row r="72" spans="1:8" x14ac:dyDescent="0.25">
      <c r="A72" s="147" t="s">
        <v>118</v>
      </c>
      <c r="B72" s="34" t="s">
        <v>4767</v>
      </c>
      <c r="C72" s="34" t="str">
        <f>VLOOKUP(B72,Concepts!C:Q,14,0)</f>
        <v>Balance brought forward add Exemption on statutory income on exports for new market</v>
      </c>
      <c r="D72" s="89" t="str">
        <f>VLOOKUP(B72,Concepts!C:Q,15,0)</f>
        <v>Baki bawa hadapan dan pengecualian ke atas pendapatan berkanun kepada eksport untuk pasaran baru</v>
      </c>
      <c r="E72" s="89" t="s">
        <v>2480</v>
      </c>
      <c r="F72" s="89" t="s">
        <v>2742</v>
      </c>
      <c r="G72" s="89"/>
      <c r="H72" s="152"/>
    </row>
    <row r="73" spans="1:8" s="157" customFormat="1" x14ac:dyDescent="0.25">
      <c r="A73" s="93" t="s">
        <v>118</v>
      </c>
      <c r="B73" s="32" t="s">
        <v>21956</v>
      </c>
      <c r="C73" s="32" t="str">
        <f>VLOOKUP(B73,Concepts!C:Q,14,0)</f>
        <v>Exemption on statutory income absorbed on exports for new market</v>
      </c>
      <c r="D73" s="89" t="str">
        <f>VLOOKUP(B73,Concepts!C:Q,15,0)</f>
        <v>Pendapatan berkanun dikecualikan yang diserap ke kepada eksport untuk pasaran baru</v>
      </c>
      <c r="E73" s="89" t="s">
        <v>2611</v>
      </c>
      <c r="F73" s="89" t="s">
        <v>2610</v>
      </c>
      <c r="G73" s="89" t="s">
        <v>2474</v>
      </c>
      <c r="H73" s="24" t="s">
        <v>2505</v>
      </c>
    </row>
    <row r="74" spans="1:8" x14ac:dyDescent="0.25">
      <c r="A74" s="147" t="s">
        <v>118</v>
      </c>
      <c r="B74" s="32" t="s">
        <v>2609</v>
      </c>
      <c r="C74" s="32" t="str">
        <f>VLOOKUP(B74,Concepts!C:Q,14,0)</f>
        <v>Balance carried forward on exports for new market</v>
      </c>
      <c r="D74" s="89" t="str">
        <f>VLOOKUP(B74,Concepts!C:Q,15,0)</f>
        <v>Baki hantar hadapan eksport untuk pasaran baru</v>
      </c>
      <c r="E74" s="89" t="s">
        <v>63</v>
      </c>
      <c r="F74" s="89" t="s">
        <v>64</v>
      </c>
      <c r="G74" s="89"/>
      <c r="H74" s="152"/>
    </row>
    <row r="75" spans="1:8" x14ac:dyDescent="0.25">
      <c r="A75" s="147" t="s">
        <v>118</v>
      </c>
      <c r="B75" s="28" t="s">
        <v>2607</v>
      </c>
      <c r="C75" s="28" t="str">
        <f>VLOOKUP(B75,Concepts!C:Q,14,0)</f>
        <v>Computation for exemption of income on value of increased exports by a company given an export excellence award for merchandise, services or brand [abstract]</v>
      </c>
      <c r="D75" s="89" t="str">
        <f>VLOOKUP(B75,Concepts!C:Q,15,0)</f>
        <v>Pengiraan bagi pengecualian pendapatan bagi nilai peningkatan eksport oleh syarikat diberi anugerah kecemerlangan eksport bagi barangan, perkhidmatan atau jenama [abstrak]</v>
      </c>
      <c r="E75" s="109" t="s">
        <v>2604</v>
      </c>
      <c r="F75" s="109" t="s">
        <v>7792</v>
      </c>
      <c r="G75" s="89" t="s">
        <v>2740</v>
      </c>
      <c r="H75" s="336" t="s">
        <v>2739</v>
      </c>
    </row>
    <row r="76" spans="1:8" x14ac:dyDescent="0.25">
      <c r="A76" s="147" t="s">
        <v>118</v>
      </c>
      <c r="B76" s="34" t="s">
        <v>2603</v>
      </c>
      <c r="C76" s="34" t="str">
        <f>VLOOKUP(B76,Concepts!C:Q,14,0)</f>
        <v>Balance brought forward on increased exports by company given export excellence award for merchandise, services or brand</v>
      </c>
      <c r="D76" s="89" t="str">
        <f>VLOOKUP(B76,Concepts!C:Q,15,0)</f>
        <v>Baki bawa hadapan kepada peningkatan eksport oleh syarikat diberi anugerah kecemerlangan eksport bagi barangan, perkhidmatan atau jenama</v>
      </c>
      <c r="E76" s="89" t="s">
        <v>66</v>
      </c>
      <c r="F76" s="89" t="s">
        <v>2601</v>
      </c>
      <c r="G76" s="89"/>
      <c r="H76" s="152"/>
    </row>
    <row r="77" spans="1:8" x14ac:dyDescent="0.25">
      <c r="A77" s="147" t="s">
        <v>118</v>
      </c>
      <c r="B77" s="34" t="s">
        <v>2600</v>
      </c>
      <c r="C77" s="34" t="str">
        <f>VLOOKUP(B77,Concepts!C:Q,14,0)</f>
        <v>Value of export for basis period current on increased exports by company given export excellence award for merchandise, services or brand</v>
      </c>
      <c r="D77" s="89" t="str">
        <f>VLOOKUP(B77,Concepts!C:Q,15,0)</f>
        <v>Nilai eksport bagi tempoh asas semasa pada peningkatan eksport oleh syarikat diberi anugerah kecemerlangan eksport bagi barangan, perkhidmatan atau jenama</v>
      </c>
      <c r="E77" s="89" t="s">
        <v>2597</v>
      </c>
      <c r="F77" s="89" t="s">
        <v>2596</v>
      </c>
      <c r="G77" s="89"/>
      <c r="H77" s="152"/>
    </row>
    <row r="78" spans="1:8" x14ac:dyDescent="0.25">
      <c r="A78" s="147" t="s">
        <v>118</v>
      </c>
      <c r="B78" s="34" t="s">
        <v>2595</v>
      </c>
      <c r="C78" s="34" t="str">
        <f>VLOOKUP(B78,Concepts!C:Q,14,0)</f>
        <v>Value of export for basis period immediately preceding on increased exports by company given export excellence award for merchandise, services or brand</v>
      </c>
      <c r="D78" s="89" t="str">
        <f>VLOOKUP(B78,Concepts!C:Q,15,0)</f>
        <v>Nilai eksport bagi tempoh asas sebelum sahaja kepada peningkatan eksport oleh syarikat diberi anugerah kecemerlangan eksport bagi barangan, perkhidmatan atau jenama</v>
      </c>
      <c r="E78" s="89" t="s">
        <v>2592</v>
      </c>
      <c r="F78" s="89" t="s">
        <v>2591</v>
      </c>
      <c r="G78" s="89"/>
      <c r="H78" s="152"/>
    </row>
    <row r="79" spans="1:8" x14ac:dyDescent="0.25">
      <c r="A79" s="147" t="s">
        <v>118</v>
      </c>
      <c r="B79" s="34" t="s">
        <v>2590</v>
      </c>
      <c r="C79" s="34" t="str">
        <f>VLOOKUP(B79,Concepts!C:Q,14,0)</f>
        <v>Value of increased export on increased exports by company given export excellence award for merchandise, services or brand</v>
      </c>
      <c r="D79" s="89" t="str">
        <f>VLOOKUP(B79,Concepts!C:Q,15,0)</f>
        <v>Nilai peningkatan eksport ke atas peningkatan eksport oleh syarikat diberi anugerah kecemerlangan eksport bagi barangan, perkhidmatan atau jenama</v>
      </c>
      <c r="E79" s="89" t="s">
        <v>2587</v>
      </c>
      <c r="F79" s="89" t="s">
        <v>2586</v>
      </c>
      <c r="G79" s="89"/>
      <c r="H79" s="152"/>
    </row>
    <row r="80" spans="1:8" x14ac:dyDescent="0.25">
      <c r="A80" s="147" t="s">
        <v>118</v>
      </c>
      <c r="B80" s="34" t="s">
        <v>2585</v>
      </c>
      <c r="C80" s="34" t="str">
        <f>VLOOKUP(B80,Concepts!C:Q,14,0)</f>
        <v>Exemption on statutory income on increased exports by company given export excellence award for merchandise, services or brand</v>
      </c>
      <c r="D80" s="89" t="str">
        <f>VLOOKUP(B80,Concepts!C:Q,15,0)</f>
        <v>Pengecualian ke atas pendapatan berkanun ke atas peningkatan eksport oleh syarikat diberi anugerah kecemerlangan eksport bagi barangan, perkhidmatan atau jenama</v>
      </c>
      <c r="E80" s="89" t="s">
        <v>2582</v>
      </c>
      <c r="F80" s="89" t="s">
        <v>2581</v>
      </c>
      <c r="G80" s="89" t="s">
        <v>2580</v>
      </c>
      <c r="H80" s="152" t="s">
        <v>2579</v>
      </c>
    </row>
    <row r="81" spans="1:8" x14ac:dyDescent="0.25">
      <c r="A81" s="147" t="s">
        <v>118</v>
      </c>
      <c r="B81" s="34" t="s">
        <v>2578</v>
      </c>
      <c r="C81" s="34" t="str">
        <f>VLOOKUP(B81,Concepts!C:Q,14,0)</f>
        <v>Balance brought forward add Exemption on statutory income on increased exports by company given export excellence award for merchandise, services or brand</v>
      </c>
      <c r="D81" s="89" t="str">
        <f>VLOOKUP(B81,Concepts!C:Q,15,0)</f>
        <v>Baki bawa hadapan dan Pengecualian ke atas pendapatan berkanun ke atas peningkatan eksport oleh syarikat diberi anugerah kecemerlangan eksport bagi barangan, perkhidmatan atau jenama</v>
      </c>
      <c r="E81" s="89" t="s">
        <v>2577</v>
      </c>
      <c r="F81" s="89" t="s">
        <v>2576</v>
      </c>
      <c r="G81" s="89"/>
      <c r="H81" s="152"/>
    </row>
    <row r="82" spans="1:8" x14ac:dyDescent="0.25">
      <c r="A82" s="147" t="s">
        <v>118</v>
      </c>
      <c r="B82" s="34" t="s">
        <v>2575</v>
      </c>
      <c r="C82" s="34" t="str">
        <f>VLOOKUP(B82,Concepts!C:Q,14,0)</f>
        <v>Exemption on statutory income absorbed on increased exports by company given export excellence award for merchandise, services or brand</v>
      </c>
      <c r="D82" s="89" t="str">
        <f>VLOOKUP(B82,Concepts!C:Q,15,0)</f>
        <v>Pengecualian ke atas pendapatan berkanun diserap kepada peningkatan eksport oleh syarikat diberi anugerah kecemerlangan eksport bagi barangan, perkhidmatan atau jenama</v>
      </c>
      <c r="E82" s="89" t="s">
        <v>2572</v>
      </c>
      <c r="F82" s="89" t="s">
        <v>2571</v>
      </c>
      <c r="G82" s="89" t="s">
        <v>2570</v>
      </c>
      <c r="H82" s="152" t="s">
        <v>2569</v>
      </c>
    </row>
    <row r="83" spans="1:8" x14ac:dyDescent="0.25">
      <c r="A83" s="147" t="s">
        <v>118</v>
      </c>
      <c r="B83" s="156" t="s">
        <v>2568</v>
      </c>
      <c r="C83" s="34" t="str">
        <f>VLOOKUP(B83,Concepts!C:Q,14,0)</f>
        <v>Balance carried forward on increased exports by company given an export excellence award for merchandise, services or brand</v>
      </c>
      <c r="D83" s="89" t="str">
        <f>VLOOKUP(B83,Concepts!C:Q,15,0)</f>
        <v>Baki hantar hadapan kepada peningkatan eksport oleh syarikat diberi anugerah kecemerlangan eksport bagi barangan, perkhidmatan atau jenama</v>
      </c>
      <c r="E83" s="89" t="s">
        <v>2566</v>
      </c>
      <c r="F83" s="89" t="s">
        <v>2565</v>
      </c>
      <c r="G83" s="89"/>
      <c r="H83" s="152"/>
    </row>
    <row r="84" spans="1:8" x14ac:dyDescent="0.25">
      <c r="A84" s="147" t="s">
        <v>118</v>
      </c>
      <c r="B84" s="205" t="s">
        <v>356</v>
      </c>
      <c r="C84" s="205" t="str">
        <f>VLOOKUP(B84,Concepts!C:Q,14,0)</f>
        <v>Adjustment of capital allowance [abstract]</v>
      </c>
      <c r="D84" s="89" t="str">
        <f>VLOOKUP(B84,Concepts!C:Q,15,0)</f>
        <v>Pelarasan baki elaun modal [abstrak]</v>
      </c>
      <c r="E84" s="89" t="s">
        <v>67</v>
      </c>
      <c r="F84" s="89" t="s">
        <v>7764</v>
      </c>
      <c r="G84" s="89"/>
      <c r="H84" s="152"/>
    </row>
    <row r="85" spans="1:8" x14ac:dyDescent="0.25">
      <c r="A85" s="147" t="s">
        <v>118</v>
      </c>
      <c r="B85" s="156" t="s">
        <v>2564</v>
      </c>
      <c r="C85" s="34" t="str">
        <f>VLOOKUP(B85,Concepts!C:Q,14,0)</f>
        <v>Balace brought forward on adjustment of capital allowance</v>
      </c>
      <c r="D85" s="89" t="str">
        <f>VLOOKUP(B85,Concepts!C:Q,15,0)</f>
        <v>Baki bawa hadapan pada pelarasan elaun modal</v>
      </c>
      <c r="E85" s="89" t="s">
        <v>68</v>
      </c>
      <c r="F85" s="89" t="s">
        <v>7682</v>
      </c>
      <c r="G85" s="89"/>
      <c r="H85" s="152"/>
    </row>
    <row r="86" spans="1:8" x14ac:dyDescent="0.25">
      <c r="A86" s="147" t="s">
        <v>118</v>
      </c>
      <c r="B86" s="255" t="s">
        <v>358</v>
      </c>
      <c r="C86" s="255" t="str">
        <f>VLOOKUP(B86,Concepts!C:Q,14,0)</f>
        <v>Balancing allowance</v>
      </c>
      <c r="D86" s="89" t="str">
        <f>VLOOKUP(B86,Concepts!C:Q,15,0)</f>
        <v>Elaun imbangan</v>
      </c>
      <c r="E86" s="89" t="s">
        <v>1008</v>
      </c>
      <c r="F86" s="89" t="s">
        <v>7765</v>
      </c>
      <c r="G86" s="89"/>
      <c r="H86" s="152"/>
    </row>
    <row r="87" spans="1:8" x14ac:dyDescent="0.25">
      <c r="A87" s="147" t="s">
        <v>118</v>
      </c>
      <c r="B87" s="255" t="s">
        <v>359</v>
      </c>
      <c r="C87" s="255" t="str">
        <f>VLOOKUP(B87,Concepts!C:Q,14,0)</f>
        <v>Capital allowance</v>
      </c>
      <c r="D87" s="89" t="str">
        <f>VLOOKUP(B87,Concepts!C:Q,15,0)</f>
        <v>Elaun modal</v>
      </c>
      <c r="E87" s="89" t="s">
        <v>1112</v>
      </c>
      <c r="F87" s="89" t="s">
        <v>7766</v>
      </c>
      <c r="G87" s="89"/>
      <c r="H87" s="152"/>
    </row>
    <row r="88" spans="1:8" x14ac:dyDescent="0.25">
      <c r="A88" s="147" t="s">
        <v>118</v>
      </c>
      <c r="B88" s="156" t="s">
        <v>4769</v>
      </c>
      <c r="C88" s="34" t="str">
        <f>VLOOKUP(B88,Concepts!C:Q,14,0)</f>
        <v>Balance brought forward add Balancing allowance add Capital allowance on adjustment of capital allowance</v>
      </c>
      <c r="D88" s="89" t="str">
        <f>VLOOKUP(B88,Concepts!C:Q,15,0)</f>
        <v>Baki bawa hadapan tambah elaun imbangan tambah elaun modal ke atas pelarasan elaun modal</v>
      </c>
      <c r="E88" s="89" t="s">
        <v>2738</v>
      </c>
      <c r="F88" s="89" t="s">
        <v>7684</v>
      </c>
      <c r="G88" s="89"/>
      <c r="H88" s="152"/>
    </row>
    <row r="89" spans="1:8" x14ac:dyDescent="0.25">
      <c r="A89" s="147" t="s">
        <v>118</v>
      </c>
      <c r="B89" s="255" t="s">
        <v>2060</v>
      </c>
      <c r="C89" s="255" t="str">
        <f>VLOOKUP(B89,Concepts!C:Q,14,0)</f>
        <v>Capital allowance absorbed in the current year</v>
      </c>
      <c r="D89" s="89" t="str">
        <f>VLOOKUP(B89,Concepts!C:Q,15,0)</f>
        <v>Elaun modal diserap dalam tahun semasa</v>
      </c>
      <c r="E89" s="89" t="s">
        <v>1147</v>
      </c>
      <c r="F89" s="89" t="s">
        <v>1148</v>
      </c>
      <c r="G89" s="89" t="s">
        <v>1078</v>
      </c>
      <c r="H89" s="152" t="s">
        <v>1076</v>
      </c>
    </row>
    <row r="90" spans="1:8" x14ac:dyDescent="0.25">
      <c r="A90" s="147" t="s">
        <v>118</v>
      </c>
      <c r="B90" s="156" t="s">
        <v>360</v>
      </c>
      <c r="C90" s="34" t="str">
        <f>VLOOKUP(B90,Concepts!C:Q,14,0)</f>
        <v>Balance carried forward</v>
      </c>
      <c r="D90" s="89" t="str">
        <f>VLOOKUP(B90,Concepts!C:Q,15,0)</f>
        <v>Baki hantar hadapan</v>
      </c>
      <c r="E90" s="89" t="s">
        <v>2562</v>
      </c>
      <c r="F90" s="89" t="s">
        <v>1104</v>
      </c>
      <c r="G90" s="89"/>
      <c r="H90"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tabColor rgb="FF92D050"/>
  </sheetPr>
  <dimension ref="A1:J51"/>
  <sheetViews>
    <sheetView zoomScaleNormal="100" workbookViewId="0">
      <selection activeCell="B1" sqref="B1"/>
    </sheetView>
  </sheetViews>
  <sheetFormatPr defaultColWidth="9.140625" defaultRowHeight="15" x14ac:dyDescent="0.25"/>
  <cols>
    <col min="1" max="1" width="12.5703125" style="141" bestFit="1" customWidth="1"/>
    <col min="2" max="2" width="62.85546875" style="141" customWidth="1"/>
    <col min="3" max="3" width="51.85546875" style="141" customWidth="1"/>
    <col min="4" max="4" width="50.85546875" style="141" customWidth="1"/>
    <col min="5" max="6" width="40.85546875" style="141" customWidth="1"/>
    <col min="7" max="8" width="29.42578125" style="141" customWidth="1"/>
    <col min="9" max="16384" width="9.140625" style="141"/>
  </cols>
  <sheetData>
    <row r="1" spans="1:8" x14ac:dyDescent="0.25">
      <c r="A1" s="140" t="s">
        <v>1366</v>
      </c>
    </row>
    <row r="2" spans="1:8" x14ac:dyDescent="0.25">
      <c r="A2" s="142" t="s">
        <v>111</v>
      </c>
      <c r="B2" s="143" t="s">
        <v>2783</v>
      </c>
    </row>
    <row r="3" spans="1:8" x14ac:dyDescent="0.25">
      <c r="A3" s="142" t="s">
        <v>122</v>
      </c>
      <c r="B3" s="143" t="str">
        <f>CONCATENATE("http://www.hasil.gov.my/role/",B2)</f>
        <v>http://www.hasil.gov.my/role/hk-pc10b</v>
      </c>
      <c r="E3" s="176"/>
      <c r="F3" s="144"/>
    </row>
    <row r="4" spans="1:8" x14ac:dyDescent="0.25">
      <c r="A4" s="142" t="s">
        <v>123</v>
      </c>
      <c r="B4" s="143" t="s">
        <v>8002</v>
      </c>
      <c r="E4" s="144"/>
      <c r="F4" s="144"/>
    </row>
    <row r="5" spans="1:8" x14ac:dyDescent="0.25">
      <c r="A5" s="177" t="s">
        <v>109</v>
      </c>
      <c r="B5" s="177" t="s">
        <v>110</v>
      </c>
      <c r="C5" s="146" t="s">
        <v>121</v>
      </c>
      <c r="D5" s="146" t="s">
        <v>14528</v>
      </c>
      <c r="E5" s="146" t="s">
        <v>1050</v>
      </c>
      <c r="F5" s="146" t="s">
        <v>14529</v>
      </c>
      <c r="G5" s="146" t="s">
        <v>1065</v>
      </c>
      <c r="H5" s="146" t="s">
        <v>14530</v>
      </c>
    </row>
    <row r="6" spans="1:8" x14ac:dyDescent="0.25">
      <c r="A6" s="147" t="s">
        <v>118</v>
      </c>
      <c r="B6" s="93" t="s">
        <v>2782</v>
      </c>
      <c r="C6" s="93" t="str">
        <f>VLOOKUP(B6,Concepts!C:Q,14,0)</f>
        <v>HK-PC10B [abstract]</v>
      </c>
      <c r="D6" s="93" t="str">
        <f>VLOOKUP(B6,Concepts!C:Q,15,0)</f>
        <v>HK-PC10B [abstrak]</v>
      </c>
      <c r="E6" s="320"/>
      <c r="F6" s="35"/>
      <c r="G6" s="80"/>
      <c r="H6" s="80"/>
    </row>
    <row r="7" spans="1:8" x14ac:dyDescent="0.25">
      <c r="A7" s="147" t="s">
        <v>118</v>
      </c>
      <c r="B7" s="149" t="s">
        <v>268</v>
      </c>
      <c r="C7" s="149" t="str">
        <f>VLOOKUP(B7,Concepts!C:Q,14,0)</f>
        <v>Business identification [abstract]</v>
      </c>
      <c r="D7" s="89" t="str">
        <f>VLOOKUP(B7,Concepts!C:Q,15,0)</f>
        <v>Pengenalan perniagaan [abstrak]</v>
      </c>
      <c r="E7" s="99"/>
      <c r="F7" s="80"/>
      <c r="G7" s="80"/>
      <c r="H7" s="80"/>
    </row>
    <row r="8" spans="1:8" x14ac:dyDescent="0.25">
      <c r="A8" s="147" t="s">
        <v>118</v>
      </c>
      <c r="B8" s="150" t="s">
        <v>269</v>
      </c>
      <c r="C8" s="150" t="str">
        <f>VLOOKUP(B8,Concepts!C:Q,14,0)</f>
        <v>Business identification [table]</v>
      </c>
      <c r="D8" s="89" t="str">
        <f>VLOOKUP(B8,Concepts!C:Q,15,0)</f>
        <v>Pengenalan perniagaan [jadual]</v>
      </c>
      <c r="E8" s="99"/>
      <c r="F8" s="80"/>
      <c r="G8" s="80"/>
      <c r="H8" s="80"/>
    </row>
    <row r="9" spans="1:8" x14ac:dyDescent="0.25">
      <c r="A9" s="147" t="s">
        <v>118</v>
      </c>
      <c r="B9" s="151" t="s">
        <v>270</v>
      </c>
      <c r="C9" s="151" t="str">
        <f>VLOOKUP(B9,Concepts!C:Q,14,0)</f>
        <v>Business identification [axis]</v>
      </c>
      <c r="D9" s="89" t="str">
        <f>VLOOKUP(B9,Concepts!C:Q,15,0)</f>
        <v>Pengenalan perniagaan [paksi]</v>
      </c>
      <c r="E9" s="100" t="s">
        <v>15</v>
      </c>
      <c r="F9" s="24" t="s">
        <v>16</v>
      </c>
      <c r="G9" s="80"/>
      <c r="H9" s="80"/>
    </row>
    <row r="10" spans="1:8" x14ac:dyDescent="0.25">
      <c r="A10" s="147" t="s">
        <v>118</v>
      </c>
      <c r="B10" s="150" t="s">
        <v>271</v>
      </c>
      <c r="C10" s="150" t="str">
        <f>VLOOKUP(B10,Concepts!C:Q,14,0)</f>
        <v>Business identification [line items]</v>
      </c>
      <c r="D10" s="89" t="str">
        <f>VLOOKUP(B10,Concepts!C:Q,15,0)</f>
        <v>Pengenalan perniagaan [butiran]</v>
      </c>
      <c r="E10" s="99"/>
      <c r="F10" s="80"/>
      <c r="G10" s="80"/>
      <c r="H10" s="80"/>
    </row>
    <row r="11" spans="1:8" x14ac:dyDescent="0.25">
      <c r="A11" s="147" t="s">
        <v>118</v>
      </c>
      <c r="B11" s="151" t="s">
        <v>267</v>
      </c>
      <c r="C11" s="151" t="str">
        <f>VLOOKUP(B11,Concepts!C:Q,14,0)</f>
        <v>Business activity</v>
      </c>
      <c r="D11" s="89" t="str">
        <f>VLOOKUP(B11,Concepts!C:Q,15,0)</f>
        <v>Aktiviti perniagaan</v>
      </c>
      <c r="E11" s="99"/>
      <c r="F11" s="80"/>
      <c r="G11" s="80"/>
      <c r="H11" s="80"/>
    </row>
    <row r="12" spans="1:8" x14ac:dyDescent="0.25">
      <c r="A12" s="147" t="s">
        <v>164</v>
      </c>
      <c r="B12" s="151" t="s">
        <v>14045</v>
      </c>
      <c r="C12" s="151" t="str">
        <f>VLOOKUP(B12,Concepts!C:Q,14,0)</f>
        <v>Business code</v>
      </c>
      <c r="D12" s="89" t="str">
        <f>VLOOKUP(B12,Concepts!C:Q,15,0)</f>
        <v>Kod perniagaan</v>
      </c>
      <c r="E12" s="99"/>
      <c r="F12" s="80"/>
      <c r="G12" s="80"/>
      <c r="H12" s="80"/>
    </row>
    <row r="13" spans="1:8" x14ac:dyDescent="0.25">
      <c r="A13" s="147" t="s">
        <v>164</v>
      </c>
      <c r="B13" s="151" t="s">
        <v>266</v>
      </c>
      <c r="C13" s="151" t="str">
        <f>VLOOKUP(B13,Concepts!C:Q,14,0)</f>
        <v>Type of business</v>
      </c>
      <c r="D13" s="89" t="str">
        <f>VLOOKUP(B13,Concepts!C:Q,15,0)</f>
        <v>Jenis perniagaan</v>
      </c>
      <c r="E13" s="99"/>
      <c r="F13" s="80"/>
      <c r="G13" s="80"/>
      <c r="H13" s="80"/>
    </row>
    <row r="14" spans="1:8" x14ac:dyDescent="0.25">
      <c r="A14" s="147" t="s">
        <v>118</v>
      </c>
      <c r="B14" s="149" t="s">
        <v>2779</v>
      </c>
      <c r="C14" s="149" t="str">
        <f>VLOOKUP(B14,Concepts!C:Q,14,0)</f>
        <v>Computation of statutory income for increased export of qualifying services [abstract]</v>
      </c>
      <c r="D14" s="89" t="str">
        <f>VLOOKUP(B14,Concepts!C:Q,15,0)</f>
        <v>Pengiraan pendapatan berkanun bagi peningkatan eksport perkhidmatan yang layak [abstrak]</v>
      </c>
      <c r="E14" s="100" t="s">
        <v>15837</v>
      </c>
      <c r="F14" s="522" t="s">
        <v>15838</v>
      </c>
      <c r="G14" s="80"/>
      <c r="H14" s="80"/>
    </row>
    <row r="15" spans="1:8" x14ac:dyDescent="0.25">
      <c r="A15" s="147" t="s">
        <v>118</v>
      </c>
      <c r="B15" s="150" t="s">
        <v>2776</v>
      </c>
      <c r="C15" s="150" t="str">
        <f>VLOOKUP(B15,Concepts!C:Q,14,0)</f>
        <v>Computation of statutory income for increased export of qualifying services [table]</v>
      </c>
      <c r="D15" s="89" t="str">
        <f>VLOOKUP(B15,Concepts!C:Q,15,0)</f>
        <v>Pengiraan pendapatan berkanun bagi peningkatan eksport perkhidmatan yang layak [jadual]</v>
      </c>
      <c r="E15" s="99"/>
      <c r="F15" s="80"/>
      <c r="G15" s="80"/>
      <c r="H15" s="80"/>
    </row>
    <row r="16" spans="1:8" x14ac:dyDescent="0.25">
      <c r="A16" s="147" t="s">
        <v>118</v>
      </c>
      <c r="B16" s="151" t="s">
        <v>270</v>
      </c>
      <c r="C16" s="151" t="str">
        <f>VLOOKUP(B16,Concepts!C:Q,14,0)</f>
        <v>Business identification [axis]</v>
      </c>
      <c r="D16" s="89" t="str">
        <f>VLOOKUP(B16,Concepts!C:Q,15,0)</f>
        <v>Pengenalan perniagaan [paksi]</v>
      </c>
      <c r="E16" s="100" t="s">
        <v>15</v>
      </c>
      <c r="F16" s="24" t="s">
        <v>16</v>
      </c>
      <c r="G16" s="80"/>
      <c r="H16" s="80"/>
    </row>
    <row r="17" spans="1:10" x14ac:dyDescent="0.25">
      <c r="A17" s="147" t="s">
        <v>118</v>
      </c>
      <c r="B17" s="151" t="s">
        <v>2144</v>
      </c>
      <c r="C17" s="151" t="str">
        <f>VLOOKUP(B17,Concepts!C:Q,14,0)</f>
        <v>Incentive granted [axis]</v>
      </c>
      <c r="D17" s="89" t="str">
        <f>VLOOKUP(B17,Concepts!C:Q,15,0)</f>
        <v>Insentif yang diberi [paksi]</v>
      </c>
      <c r="E17" s="100"/>
      <c r="F17" s="24"/>
      <c r="G17" s="80"/>
      <c r="H17" s="80"/>
    </row>
    <row r="18" spans="1:10" x14ac:dyDescent="0.25">
      <c r="A18" s="147" t="s">
        <v>118</v>
      </c>
      <c r="B18" s="374" t="s">
        <v>2773</v>
      </c>
      <c r="C18" s="205" t="str">
        <f>VLOOKUP(B18,Concepts!C:Q,14,0)</f>
        <v>Exemption of income on value of increased export of qualifying services [member]</v>
      </c>
      <c r="D18" s="89" t="str">
        <f>VLOOKUP(B18,Concepts!C:Q,15,0)</f>
        <v>Pengecualian pendapatan bagi nilai peningkatan eksport perkhidmatan yang layak [ahli]</v>
      </c>
      <c r="E18" s="100"/>
      <c r="F18" s="24"/>
      <c r="G18" s="80"/>
      <c r="H18" s="80"/>
    </row>
    <row r="19" spans="1:10" x14ac:dyDescent="0.25">
      <c r="A19" s="147" t="s">
        <v>118</v>
      </c>
      <c r="B19" s="150" t="s">
        <v>2770</v>
      </c>
      <c r="C19" s="150" t="str">
        <f>VLOOKUP(B19,Concepts!C:Q,14,0)</f>
        <v>Computation of statutory income for increased export of qualifying services [line items]</v>
      </c>
      <c r="D19" s="89" t="str">
        <f>VLOOKUP(B19,Concepts!C:Q,15,0)</f>
        <v>Pengiraan pendapatan berkanun bagi peningkatan eksport perkhidmatan yang layak [butiran]</v>
      </c>
      <c r="E19" s="99"/>
      <c r="F19" s="80"/>
      <c r="G19" s="80"/>
      <c r="H19" s="80"/>
    </row>
    <row r="20" spans="1:10" x14ac:dyDescent="0.25">
      <c r="A20" s="147" t="s">
        <v>164</v>
      </c>
      <c r="B20" s="151" t="s">
        <v>2767</v>
      </c>
      <c r="C20" s="151" t="str">
        <f>VLOOKUP(B20,Concepts!C:Q,14,0)</f>
        <v>Type of qualifying service</v>
      </c>
      <c r="D20" s="89" t="str">
        <f>VLOOKUP(B20,Concepts!C:Q,15,0)</f>
        <v>Jenis perkhidmatan yang layak</v>
      </c>
      <c r="E20" s="100"/>
      <c r="F20" s="24"/>
      <c r="G20" s="80"/>
      <c r="H20" s="80"/>
    </row>
    <row r="21" spans="1:10" x14ac:dyDescent="0.25">
      <c r="A21" s="147" t="s">
        <v>118</v>
      </c>
      <c r="B21" s="151" t="s">
        <v>952</v>
      </c>
      <c r="C21" s="151" t="str">
        <f>VLOOKUP(B21,Concepts!C:Q,14,0)</f>
        <v>Date of incentive approval</v>
      </c>
      <c r="D21" s="89" t="str">
        <f>VLOOKUP(B21,Concepts!C:Q,15,0)</f>
        <v>Tarikh kelulusan insentif</v>
      </c>
      <c r="E21" s="99"/>
      <c r="F21" s="80"/>
      <c r="G21" s="80"/>
      <c r="H21" s="80"/>
    </row>
    <row r="22" spans="1:10" x14ac:dyDescent="0.25">
      <c r="A22" s="147" t="s">
        <v>118</v>
      </c>
      <c r="B22" s="151" t="s">
        <v>953</v>
      </c>
      <c r="C22" s="151" t="str">
        <f>VLOOKUP(B22,Concepts!C:Q,14,0)</f>
        <v>Period of incentive approval from</v>
      </c>
      <c r="D22" s="89" t="str">
        <f>VLOOKUP(B22,Concepts!C:Q,15,0)</f>
        <v>Tempoh insentif dari</v>
      </c>
      <c r="E22" s="100"/>
      <c r="F22" s="24"/>
      <c r="G22" s="80"/>
      <c r="H22" s="80"/>
    </row>
    <row r="23" spans="1:10" x14ac:dyDescent="0.25">
      <c r="A23" s="147" t="s">
        <v>118</v>
      </c>
      <c r="B23" s="151" t="s">
        <v>954</v>
      </c>
      <c r="C23" s="151" t="str">
        <f>VLOOKUP(B23,Concepts!C:Q,14,0)</f>
        <v>Period of incentive approval to</v>
      </c>
      <c r="D23" s="89" t="str">
        <f>VLOOKUP(B23,Concepts!C:Q,15,0)</f>
        <v>Tempoh insentif hingga</v>
      </c>
      <c r="E23" s="100"/>
      <c r="F23" s="24"/>
      <c r="G23" s="80"/>
      <c r="H23" s="80"/>
    </row>
    <row r="24" spans="1:10" x14ac:dyDescent="0.25">
      <c r="A24" s="147" t="s">
        <v>118</v>
      </c>
      <c r="B24" s="151" t="s">
        <v>345</v>
      </c>
      <c r="C24" s="151" t="str">
        <f>VLOOKUP(B24,Concepts!C:Q,14,0)</f>
        <v>Adjusted business income</v>
      </c>
      <c r="D24" s="89" t="str">
        <f>VLOOKUP(B24,Concepts!C:Q,15,0)</f>
        <v>Pendapatan larasan perniagaan</v>
      </c>
      <c r="E24" s="100" t="s">
        <v>25</v>
      </c>
      <c r="F24" s="80" t="s">
        <v>2235</v>
      </c>
      <c r="G24" s="80" t="s">
        <v>1303</v>
      </c>
      <c r="H24" s="80" t="s">
        <v>2086</v>
      </c>
      <c r="J24" s="309"/>
    </row>
    <row r="25" spans="1:10" x14ac:dyDescent="0.25">
      <c r="A25" s="147" t="s">
        <v>118</v>
      </c>
      <c r="B25" s="151" t="s">
        <v>346</v>
      </c>
      <c r="C25" s="151" t="str">
        <f>VLOOKUP(B25,Concepts!C:Q,14,0)</f>
        <v>Balancing charge</v>
      </c>
      <c r="D25" s="89" t="str">
        <f>VLOOKUP(B25,Concepts!C:Q,15,0)</f>
        <v>Kenaan imbangan</v>
      </c>
      <c r="E25" s="100" t="s">
        <v>960</v>
      </c>
      <c r="F25" s="80" t="s">
        <v>2236</v>
      </c>
      <c r="G25" s="80"/>
      <c r="H25" s="80"/>
      <c r="J25" s="309"/>
    </row>
    <row r="26" spans="1:10" x14ac:dyDescent="0.25">
      <c r="A26" s="147" t="s">
        <v>118</v>
      </c>
      <c r="B26" s="151" t="s">
        <v>2138</v>
      </c>
      <c r="C26" s="151" t="str">
        <f>VLOOKUP(B26,Concepts!C:Q,14,0)</f>
        <v>Adjusted business income add Balancing charge</v>
      </c>
      <c r="D26" s="89" t="str">
        <f>VLOOKUP(B26,Concepts!C:Q,15,0)</f>
        <v>Pendapatan larasan perniagaan tambah kenaan imbangan</v>
      </c>
      <c r="E26" s="100" t="s">
        <v>26</v>
      </c>
      <c r="F26" s="80" t="s">
        <v>7670</v>
      </c>
      <c r="G26" s="80"/>
      <c r="H26" s="80"/>
      <c r="J26" s="309"/>
    </row>
    <row r="27" spans="1:10" x14ac:dyDescent="0.25">
      <c r="A27" s="147" t="s">
        <v>118</v>
      </c>
      <c r="B27" s="151" t="s">
        <v>2060</v>
      </c>
      <c r="C27" s="151" t="str">
        <f>VLOOKUP(B27,Concepts!C:Q,14,0)</f>
        <v>Capital allowance absorbed in the current year</v>
      </c>
      <c r="D27" s="89" t="str">
        <f>VLOOKUP(B27,Concepts!C:Q,15,0)</f>
        <v>Elaun modal diserap dalam tahun semasa</v>
      </c>
      <c r="E27" s="100" t="s">
        <v>1066</v>
      </c>
      <c r="F27" s="80" t="s">
        <v>2249</v>
      </c>
      <c r="G27" s="80" t="s">
        <v>1067</v>
      </c>
      <c r="H27" s="80" t="s">
        <v>1302</v>
      </c>
      <c r="J27" s="309"/>
    </row>
    <row r="28" spans="1:10" x14ac:dyDescent="0.25">
      <c r="A28" s="147" t="s">
        <v>118</v>
      </c>
      <c r="B28" s="151" t="s">
        <v>347</v>
      </c>
      <c r="C28" s="151" t="str">
        <f>VLOOKUP(B28,Concepts!C:Q,14,0)</f>
        <v>Statutory income</v>
      </c>
      <c r="D28" s="89" t="str">
        <f>VLOOKUP(B28,Concepts!C:Q,15,0)</f>
        <v>Pendapatan berkanun</v>
      </c>
      <c r="E28" s="100" t="s">
        <v>27</v>
      </c>
      <c r="F28" s="80" t="s">
        <v>2239</v>
      </c>
      <c r="G28" s="80"/>
      <c r="H28" s="80"/>
      <c r="J28" s="309"/>
    </row>
    <row r="29" spans="1:10" x14ac:dyDescent="0.25">
      <c r="A29" s="147" t="s">
        <v>118</v>
      </c>
      <c r="B29" s="151" t="s">
        <v>2715</v>
      </c>
      <c r="C29" s="151" t="str">
        <f>VLOOKUP(B29,Concepts!C:Q,14,0)</f>
        <v>Computation of claim for exemption of income [abstract]</v>
      </c>
      <c r="D29" s="89" t="str">
        <f>VLOOKUP(B29,Concepts!C:Q,15,0)</f>
        <v>Pengiraan pelepasan pengecualian pendapatan [abstrak]</v>
      </c>
      <c r="E29" s="100" t="s">
        <v>2712</v>
      </c>
      <c r="F29" s="80" t="s">
        <v>2711</v>
      </c>
      <c r="G29" s="80"/>
      <c r="H29" s="80"/>
      <c r="J29" s="309"/>
    </row>
    <row r="30" spans="1:10" x14ac:dyDescent="0.25">
      <c r="A30" s="147" t="s">
        <v>118</v>
      </c>
      <c r="B30" s="26" t="s">
        <v>925</v>
      </c>
      <c r="C30" s="26" t="str">
        <f>VLOOKUP(B30,Concepts!C:Q,14,0)</f>
        <v>Restriction on statutory income</v>
      </c>
      <c r="D30" s="89" t="str">
        <f>VLOOKUP(B30,Concepts!C:Q,15,0)</f>
        <v>Had sekatan pendapatan berkanun</v>
      </c>
      <c r="E30" s="89" t="s">
        <v>2710</v>
      </c>
      <c r="F30" s="89" t="s">
        <v>2709</v>
      </c>
      <c r="G30" s="89" t="s">
        <v>2708</v>
      </c>
      <c r="H30" s="24" t="s">
        <v>2708</v>
      </c>
      <c r="J30" s="309"/>
    </row>
    <row r="31" spans="1:10" x14ac:dyDescent="0.25">
      <c r="A31" s="147" t="s">
        <v>118</v>
      </c>
      <c r="B31" s="155" t="s">
        <v>2707</v>
      </c>
      <c r="C31" s="26" t="str">
        <f>VLOOKUP(B31,Concepts!C:Q,14,0)</f>
        <v>Exemption on statutory income claimed</v>
      </c>
      <c r="D31" s="89" t="str">
        <f>VLOOKUP(B31,Concepts!C:Q,15,0)</f>
        <v>Pendapatan berkanun dikecualikan yang boleh dituntut</v>
      </c>
      <c r="E31" s="100" t="s">
        <v>2705</v>
      </c>
      <c r="F31" s="80" t="s">
        <v>2704</v>
      </c>
      <c r="G31" s="80" t="s">
        <v>1294</v>
      </c>
      <c r="H31" s="80" t="s">
        <v>1296</v>
      </c>
      <c r="J31" s="309"/>
    </row>
    <row r="32" spans="1:10" x14ac:dyDescent="0.25">
      <c r="A32" s="147" t="s">
        <v>118</v>
      </c>
      <c r="B32" s="26" t="s">
        <v>2613</v>
      </c>
      <c r="C32" s="26" t="str">
        <f>VLOOKUP(B32,Concepts!C:Q,14,0)</f>
        <v>Exemption on statutory income absorbed</v>
      </c>
      <c r="D32" s="89" t="str">
        <f>VLOOKUP(B32,Concepts!C:Q,15,0)</f>
        <v>Pendapatan berkanun dikecualikan yang diserap</v>
      </c>
      <c r="E32" s="100" t="s">
        <v>2702</v>
      </c>
      <c r="F32" s="80" t="s">
        <v>2701</v>
      </c>
      <c r="G32" s="80" t="s">
        <v>2700</v>
      </c>
      <c r="H32" s="80" t="s">
        <v>2764</v>
      </c>
      <c r="J32" s="309"/>
    </row>
    <row r="33" spans="1:10" x14ac:dyDescent="0.25">
      <c r="A33" s="147" t="s">
        <v>118</v>
      </c>
      <c r="B33" s="151" t="s">
        <v>349</v>
      </c>
      <c r="C33" s="151" t="str">
        <f>VLOOKUP(B33,Concepts!C:Q,14,0)</f>
        <v>Taxable statutory income</v>
      </c>
      <c r="D33" s="89" t="str">
        <f>VLOOKUP(B33,Concepts!C:Q,15,0)</f>
        <v>Pendapatan berkanun dikenakan cukai</v>
      </c>
      <c r="E33" s="100" t="s">
        <v>2561</v>
      </c>
      <c r="F33" s="80" t="s">
        <v>7681</v>
      </c>
      <c r="G33" s="80"/>
      <c r="H33" s="80"/>
      <c r="J33" s="309"/>
    </row>
    <row r="34" spans="1:10" x14ac:dyDescent="0.25">
      <c r="A34" s="147" t="s">
        <v>118</v>
      </c>
      <c r="B34" s="151" t="s">
        <v>2763</v>
      </c>
      <c r="C34" s="151" t="str">
        <f>VLOOKUP(B34,Concepts!C:Q,14,0)</f>
        <v>Computation for exemption of income on value of increased exports [abstract]</v>
      </c>
      <c r="D34" s="89" t="str">
        <f>VLOOKUP(B34,Concepts!C:Q,15,0)</f>
        <v>Pengiraan bagi pengecualian pendapatan bagi nilai peningkatan eksport [abstrak]</v>
      </c>
      <c r="E34" s="100" t="s">
        <v>2760</v>
      </c>
      <c r="F34" s="80" t="s">
        <v>2759</v>
      </c>
      <c r="G34" s="80"/>
      <c r="H34" s="80"/>
    </row>
    <row r="35" spans="1:10" x14ac:dyDescent="0.25">
      <c r="A35" s="147" t="s">
        <v>118</v>
      </c>
      <c r="B35" s="26" t="s">
        <v>2758</v>
      </c>
      <c r="C35" s="26" t="str">
        <f>VLOOKUP(B35,Concepts!C:Q,14,0)</f>
        <v>Balance brought forward, exemption of income on value of increased exports</v>
      </c>
      <c r="D35" s="89" t="str">
        <f>VLOOKUP(B35,Concepts!C:Q,15,0)</f>
        <v>Baki bawa hadapan, pengecualian pendapatan bagi nilai peningkatan eksport</v>
      </c>
      <c r="E35" s="100" t="s">
        <v>65</v>
      </c>
      <c r="F35" s="80" t="s">
        <v>2254</v>
      </c>
      <c r="G35" s="80"/>
      <c r="H35" s="80"/>
    </row>
    <row r="36" spans="1:10" x14ac:dyDescent="0.25">
      <c r="A36" s="147" t="s">
        <v>118</v>
      </c>
      <c r="B36" s="26" t="s">
        <v>2695</v>
      </c>
      <c r="C36" s="26" t="str">
        <f>VLOOKUP(B36,Concepts!C:Q,14,0)</f>
        <v>Value of export for basis period (current)</v>
      </c>
      <c r="D36" s="89" t="str">
        <f>VLOOKUP(B36,Concepts!C:Q,15,0)</f>
        <v>Nilai eksport bagi tempoh asas (semasa)</v>
      </c>
      <c r="E36" s="100" t="s">
        <v>7685</v>
      </c>
      <c r="F36" s="80" t="s">
        <v>7686</v>
      </c>
      <c r="G36" s="80"/>
      <c r="H36" s="80"/>
    </row>
    <row r="37" spans="1:10" x14ac:dyDescent="0.25">
      <c r="A37" s="147" t="s">
        <v>118</v>
      </c>
      <c r="B37" s="26" t="s">
        <v>2692</v>
      </c>
      <c r="C37" s="26" t="str">
        <f>VLOOKUP(B37,Concepts!C:Q,14,0)</f>
        <v>Value of export for basis period (immediately preceding)</v>
      </c>
      <c r="D37" s="89" t="str">
        <f>VLOOKUP(B37,Concepts!C:Q,15,0)</f>
        <v>Nilai eksport bagi tempoh asas (sebelum sahaja)</v>
      </c>
      <c r="E37" s="100" t="s">
        <v>7687</v>
      </c>
      <c r="F37" s="80" t="s">
        <v>7688</v>
      </c>
      <c r="G37" s="80"/>
      <c r="H37" s="80"/>
    </row>
    <row r="38" spans="1:10" x14ac:dyDescent="0.25">
      <c r="A38" s="147" t="s">
        <v>118</v>
      </c>
      <c r="B38" s="26" t="s">
        <v>2689</v>
      </c>
      <c r="C38" s="26" t="str">
        <f>VLOOKUP(B38,Concepts!C:Q,14,0)</f>
        <v>Value of increased export</v>
      </c>
      <c r="D38" s="89" t="str">
        <f>VLOOKUP(B38,Concepts!C:Q,15,0)</f>
        <v>Nilai peningkatan eksport</v>
      </c>
      <c r="E38" s="110" t="s">
        <v>14781</v>
      </c>
      <c r="F38" s="89" t="s">
        <v>14808</v>
      </c>
      <c r="G38" s="89" t="s">
        <v>2686</v>
      </c>
      <c r="H38" s="24" t="s">
        <v>2686</v>
      </c>
    </row>
    <row r="39" spans="1:10" x14ac:dyDescent="0.25">
      <c r="A39" s="147" t="s">
        <v>118</v>
      </c>
      <c r="B39" s="26" t="s">
        <v>2756</v>
      </c>
      <c r="C39" s="26" t="str">
        <f>VLOOKUP(B39,Concepts!C:Q,14,0)</f>
        <v>Exemption on current year statutory income</v>
      </c>
      <c r="D39" s="89" t="str">
        <f>VLOOKUP(B39,Concepts!C:Q,15,0)</f>
        <v>Pendapatan berkanun dikecualikan tahun semasa</v>
      </c>
      <c r="E39" s="100" t="s">
        <v>8303</v>
      </c>
      <c r="F39" s="80" t="s">
        <v>8308</v>
      </c>
      <c r="G39" s="80" t="s">
        <v>8304</v>
      </c>
      <c r="H39" s="80" t="s">
        <v>8304</v>
      </c>
    </row>
    <row r="40" spans="1:10" x14ac:dyDescent="0.25">
      <c r="A40" s="147" t="s">
        <v>118</v>
      </c>
      <c r="B40" s="155" t="s">
        <v>4763</v>
      </c>
      <c r="C40" s="26" t="str">
        <f>VLOOKUP(B40,Concepts!C:Q,14,0)</f>
        <v>Balance brought forward add Exemption of income on value of increased exports add Exemption on current year Statutory Income</v>
      </c>
      <c r="D40" s="89" t="str">
        <f>VLOOKUP(B40,Concepts!C:Q,15,0)</f>
        <v>Baki bawa hadapan, Pengecualian pendapatan bagi nilai peningkatan eksport tambah Pengecualian pendapatan berkanun tahun semasa</v>
      </c>
      <c r="E40" s="99" t="s">
        <v>2754</v>
      </c>
      <c r="F40" s="80" t="s">
        <v>2787</v>
      </c>
      <c r="G40" s="80"/>
      <c r="H40" s="80"/>
    </row>
    <row r="41" spans="1:10" x14ac:dyDescent="0.25">
      <c r="A41" s="147" t="s">
        <v>118</v>
      </c>
      <c r="B41" s="26" t="s">
        <v>2613</v>
      </c>
      <c r="C41" s="26" t="str">
        <f>VLOOKUP(B41,Concepts!C:Q,14,0)</f>
        <v>Exemption on statutory income absorbed</v>
      </c>
      <c r="D41" s="89" t="str">
        <f>VLOOKUP(B41,Concepts!C:Q,15,0)</f>
        <v>Pendapatan berkanun dikecualikan yang diserap</v>
      </c>
      <c r="E41" s="100" t="s">
        <v>2753</v>
      </c>
      <c r="F41" s="80" t="s">
        <v>8180</v>
      </c>
      <c r="G41" s="80" t="s">
        <v>2474</v>
      </c>
      <c r="H41" s="80" t="s">
        <v>2505</v>
      </c>
    </row>
    <row r="42" spans="1:10" x14ac:dyDescent="0.25">
      <c r="A42" s="147" t="s">
        <v>118</v>
      </c>
      <c r="B42" s="26" t="s">
        <v>2752</v>
      </c>
      <c r="C42" s="26" t="str">
        <f>VLOOKUP(B42,Concepts!C:Q,14,0)</f>
        <v>Balance carried forward, exemption of income on value of increased exports</v>
      </c>
      <c r="D42" s="89" t="str">
        <f>VLOOKUP(B42,Concepts!C:Q,15,0)</f>
        <v>Baki hantar hadapan, pengecualian pendapatan bagi nilai peningkatan eksport</v>
      </c>
      <c r="E42" s="100" t="s">
        <v>2750</v>
      </c>
      <c r="F42" s="80" t="s">
        <v>2749</v>
      </c>
      <c r="G42" s="80"/>
      <c r="H42" s="80"/>
    </row>
    <row r="43" spans="1:10" x14ac:dyDescent="0.25">
      <c r="A43" s="147" t="s">
        <v>118</v>
      </c>
      <c r="B43" s="151" t="s">
        <v>356</v>
      </c>
      <c r="C43" s="151" t="str">
        <f>VLOOKUP(B43,Concepts!C:Q,14,0)</f>
        <v>Adjustment of capital allowance [abstract]</v>
      </c>
      <c r="D43" s="89" t="str">
        <f>VLOOKUP(B43,Concepts!C:Q,15,0)</f>
        <v>Pelarasan baki elaun modal [abstrak]</v>
      </c>
      <c r="E43" s="100" t="s">
        <v>55</v>
      </c>
      <c r="F43" s="80" t="s">
        <v>56</v>
      </c>
      <c r="G43" s="80"/>
      <c r="H43" s="80"/>
    </row>
    <row r="44" spans="1:10" x14ac:dyDescent="0.25">
      <c r="A44" s="147" t="s">
        <v>118</v>
      </c>
      <c r="B44" s="26" t="s">
        <v>2151</v>
      </c>
      <c r="C44" s="26" t="str">
        <f>VLOOKUP(B44,Concepts!C:Q,14,0)</f>
        <v>Balance brought forward, adjustment of capital allowance</v>
      </c>
      <c r="D44" s="89" t="str">
        <f>VLOOKUP(B44,Concepts!C:Q,15,0)</f>
        <v>Baki bawa hadapan, pelarasan elaun modal</v>
      </c>
      <c r="E44" s="99" t="s">
        <v>57</v>
      </c>
      <c r="F44" s="80" t="s">
        <v>58</v>
      </c>
      <c r="G44" s="80"/>
      <c r="H44" s="80"/>
    </row>
    <row r="45" spans="1:10" x14ac:dyDescent="0.25">
      <c r="A45" s="147" t="s">
        <v>118</v>
      </c>
      <c r="B45" s="26" t="s">
        <v>2152</v>
      </c>
      <c r="C45" s="26" t="str">
        <f>VLOOKUP(B45,Concepts!C:Q,14,0)</f>
        <v>Balancing allowance, adjustment of capital allowance</v>
      </c>
      <c r="D45" s="89" t="str">
        <f>VLOOKUP(B45,Concepts!C:Q,15,0)</f>
        <v>Elaun imbangan, pelarasan elaun modal</v>
      </c>
      <c r="E45" s="100" t="s">
        <v>970</v>
      </c>
      <c r="F45" s="80" t="s">
        <v>972</v>
      </c>
      <c r="G45" s="80"/>
      <c r="H45" s="80"/>
    </row>
    <row r="46" spans="1:10" x14ac:dyDescent="0.25">
      <c r="A46" s="147" t="s">
        <v>118</v>
      </c>
      <c r="B46" s="26" t="s">
        <v>2153</v>
      </c>
      <c r="C46" s="26" t="str">
        <f>VLOOKUP(B46,Concepts!C:Q,14,0)</f>
        <v>Capital allowance, adjustment of capital allowance</v>
      </c>
      <c r="D46" s="89" t="str">
        <f>VLOOKUP(B46,Concepts!C:Q,15,0)</f>
        <v>Elaun modal, pelarasan elaun modal</v>
      </c>
      <c r="E46" s="100" t="s">
        <v>59</v>
      </c>
      <c r="F46" s="80" t="s">
        <v>60</v>
      </c>
      <c r="G46" s="80"/>
      <c r="H46" s="80"/>
    </row>
    <row r="47" spans="1:10" x14ac:dyDescent="0.25">
      <c r="A47" s="147" t="s">
        <v>118</v>
      </c>
      <c r="B47" s="26" t="s">
        <v>2225</v>
      </c>
      <c r="C47" s="205" t="str">
        <f>VLOOKUP(B47,Concepts!C:Q,14,0)</f>
        <v>Balance brought forward, adjustment of capital allowance add Balancing allowance, adjustment of capital allowance add Capital allowance, adjustment of capital allowance</v>
      </c>
      <c r="D47" s="89" t="str">
        <f>VLOOKUP(B47,Concepts!C:Q,15,0)</f>
        <v>Baki bawa hadapan, pelarasan elaun modal tambah elaun imbangan, pelarasan elaun modal tambah elaun modal, pelarasan elaun modal</v>
      </c>
      <c r="E47" s="100" t="s">
        <v>61</v>
      </c>
      <c r="F47" s="80" t="s">
        <v>62</v>
      </c>
      <c r="G47" s="80"/>
      <c r="H47" s="80"/>
    </row>
    <row r="48" spans="1:10" x14ac:dyDescent="0.25">
      <c r="A48" s="147" t="s">
        <v>118</v>
      </c>
      <c r="B48" s="26" t="s">
        <v>2060</v>
      </c>
      <c r="C48" s="26" t="str">
        <f>VLOOKUP(B48,Concepts!C:Q,14,0)</f>
        <v>Capital allowance absorbed in the current year</v>
      </c>
      <c r="D48" s="89" t="str">
        <f>VLOOKUP(B48,Concepts!C:Q,15,0)</f>
        <v>Elaun modal diserap dalam tahun semasa</v>
      </c>
      <c r="E48" s="100" t="s">
        <v>1298</v>
      </c>
      <c r="F48" s="80" t="s">
        <v>1299</v>
      </c>
      <c r="G48" s="80" t="s">
        <v>1078</v>
      </c>
      <c r="H48" s="80" t="s">
        <v>1076</v>
      </c>
    </row>
    <row r="49" spans="1:8" x14ac:dyDescent="0.25">
      <c r="A49" s="147" t="s">
        <v>118</v>
      </c>
      <c r="B49" s="26" t="s">
        <v>360</v>
      </c>
      <c r="C49" s="26" t="str">
        <f>VLOOKUP(B49,Concepts!C:Q,14,0)</f>
        <v>Balance carried forward</v>
      </c>
      <c r="D49" s="89" t="str">
        <f>VLOOKUP(B49,Concepts!C:Q,15,0)</f>
        <v>Baki hantar hadapan</v>
      </c>
      <c r="E49" s="99" t="s">
        <v>63</v>
      </c>
      <c r="F49" s="80" t="s">
        <v>64</v>
      </c>
      <c r="G49" s="80"/>
      <c r="H49" s="80"/>
    </row>
    <row r="50" spans="1:8" x14ac:dyDescent="0.25">
      <c r="D50" s="92"/>
    </row>
    <row r="51" spans="1:8" x14ac:dyDescent="0.25">
      <c r="D51" s="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rgb="FF92D050"/>
  </sheetPr>
  <dimension ref="A1:R49"/>
  <sheetViews>
    <sheetView zoomScaleNormal="100" workbookViewId="0">
      <selection activeCell="B1" sqref="B1"/>
    </sheetView>
  </sheetViews>
  <sheetFormatPr defaultColWidth="9.140625" defaultRowHeight="15" x14ac:dyDescent="0.25"/>
  <cols>
    <col min="1" max="1" width="12.5703125" style="141" bestFit="1" customWidth="1"/>
    <col min="2" max="2" width="59.5703125" style="141" customWidth="1"/>
    <col min="3" max="3" width="92.85546875" style="141" customWidth="1"/>
    <col min="4" max="4" width="81.140625" style="141" customWidth="1"/>
    <col min="5" max="6" width="38.28515625" style="141" customWidth="1"/>
    <col min="7" max="8" width="29" style="141" customWidth="1"/>
    <col min="9" max="16" width="9.140625" style="141"/>
    <col min="17" max="17" width="46" style="141" customWidth="1"/>
    <col min="18" max="19" width="9.140625" style="141"/>
    <col min="20" max="20" width="20.5703125" style="141" customWidth="1"/>
    <col min="21" max="16384" width="9.140625" style="141"/>
  </cols>
  <sheetData>
    <row r="1" spans="1:10" x14ac:dyDescent="0.25">
      <c r="A1" s="140" t="s">
        <v>1366</v>
      </c>
    </row>
    <row r="2" spans="1:10" x14ac:dyDescent="0.25">
      <c r="A2" s="142" t="s">
        <v>111</v>
      </c>
      <c r="B2" s="143" t="s">
        <v>2800</v>
      </c>
    </row>
    <row r="3" spans="1:10" x14ac:dyDescent="0.25">
      <c r="A3" s="142" t="s">
        <v>122</v>
      </c>
      <c r="B3" s="143" t="str">
        <f>CONCATENATE("http://www.hasil.gov.my/role/",B2)</f>
        <v>http://www.hasil.gov.my/role/hk-pc11</v>
      </c>
      <c r="C3" s="144"/>
      <c r="D3" s="144"/>
    </row>
    <row r="4" spans="1:10" x14ac:dyDescent="0.25">
      <c r="A4" s="142" t="s">
        <v>123</v>
      </c>
      <c r="B4" s="143" t="s">
        <v>2799</v>
      </c>
      <c r="C4" s="144"/>
      <c r="D4" s="144"/>
    </row>
    <row r="5" spans="1:10" x14ac:dyDescent="0.25">
      <c r="A5" s="177" t="s">
        <v>109</v>
      </c>
      <c r="B5" s="177" t="s">
        <v>110</v>
      </c>
      <c r="C5" s="146" t="s">
        <v>121</v>
      </c>
      <c r="D5" s="146" t="s">
        <v>14528</v>
      </c>
      <c r="E5" s="146" t="s">
        <v>1050</v>
      </c>
      <c r="F5" s="146" t="s">
        <v>14529</v>
      </c>
      <c r="G5" s="146" t="s">
        <v>1065</v>
      </c>
      <c r="H5" s="146" t="s">
        <v>14530</v>
      </c>
    </row>
    <row r="6" spans="1:10" x14ac:dyDescent="0.25">
      <c r="A6" s="147" t="s">
        <v>118</v>
      </c>
      <c r="B6" s="147" t="s">
        <v>2798</v>
      </c>
      <c r="C6" s="93" t="str">
        <f>VLOOKUP(B6,Concepts!C:Q,14,0)</f>
        <v>HK-PC11 [abstract]</v>
      </c>
      <c r="D6" s="80" t="str">
        <f>VLOOKUP(B6,Concepts!C:Q,15,0)</f>
        <v>HK-PC11 [abstrak]</v>
      </c>
      <c r="E6" s="35"/>
      <c r="F6" s="35"/>
      <c r="G6" s="80"/>
      <c r="H6" s="80"/>
    </row>
    <row r="7" spans="1:10" x14ac:dyDescent="0.25">
      <c r="A7" s="147" t="s">
        <v>118</v>
      </c>
      <c r="B7" s="171" t="s">
        <v>268</v>
      </c>
      <c r="C7" s="149" t="str">
        <f>VLOOKUP(B7,Concepts!C:Q,14,0)</f>
        <v>Business identification [abstract]</v>
      </c>
      <c r="D7" s="91" t="str">
        <f>VLOOKUP(B7,Concepts!C:Q,15,0)</f>
        <v>Pengenalan perniagaan [abstrak]</v>
      </c>
      <c r="E7" s="91"/>
      <c r="F7" s="91"/>
      <c r="G7" s="91"/>
      <c r="H7" s="91"/>
    </row>
    <row r="8" spans="1:10" x14ac:dyDescent="0.25">
      <c r="A8" s="147" t="s">
        <v>118</v>
      </c>
      <c r="B8" s="153" t="s">
        <v>269</v>
      </c>
      <c r="C8" s="150" t="str">
        <f>VLOOKUP(B8,Concepts!C:Q,14,0)</f>
        <v>Business identification [table]</v>
      </c>
      <c r="D8" s="91" t="str">
        <f>VLOOKUP(B8,Concepts!C:Q,15,0)</f>
        <v>Pengenalan perniagaan [jadual]</v>
      </c>
      <c r="E8" s="91"/>
      <c r="F8" s="91"/>
      <c r="G8" s="91"/>
      <c r="H8" s="91"/>
    </row>
    <row r="9" spans="1:10" x14ac:dyDescent="0.25">
      <c r="A9" s="147" t="s">
        <v>118</v>
      </c>
      <c r="B9" s="154" t="s">
        <v>270</v>
      </c>
      <c r="C9" s="151" t="str">
        <f>VLOOKUP(B9,Concepts!C:Q,14,0)</f>
        <v>Business identification [axis]</v>
      </c>
      <c r="D9" s="91" t="str">
        <f>VLOOKUP(B9,Concepts!C:Q,15,0)</f>
        <v>Pengenalan perniagaan [paksi]</v>
      </c>
      <c r="E9" s="89" t="s">
        <v>15</v>
      </c>
      <c r="F9" s="89" t="s">
        <v>16</v>
      </c>
      <c r="G9" s="91"/>
      <c r="H9" s="91"/>
    </row>
    <row r="10" spans="1:10" x14ac:dyDescent="0.25">
      <c r="A10" s="147" t="s">
        <v>118</v>
      </c>
      <c r="B10" s="153" t="s">
        <v>271</v>
      </c>
      <c r="C10" s="150" t="str">
        <f>VLOOKUP(B10,Concepts!C:Q,14,0)</f>
        <v>Business identification [line items]</v>
      </c>
      <c r="D10" s="91" t="str">
        <f>VLOOKUP(B10,Concepts!C:Q,15,0)</f>
        <v>Pengenalan perniagaan [butiran]</v>
      </c>
      <c r="E10" s="91"/>
      <c r="F10" s="91"/>
      <c r="G10" s="91"/>
      <c r="H10" s="91"/>
    </row>
    <row r="11" spans="1:10" x14ac:dyDescent="0.25">
      <c r="A11" s="147" t="s">
        <v>118</v>
      </c>
      <c r="B11" s="154" t="s">
        <v>267</v>
      </c>
      <c r="C11" s="151" t="str">
        <f>VLOOKUP(B11,Concepts!C:Q,14,0)</f>
        <v>Business activity</v>
      </c>
      <c r="D11" s="91" t="str">
        <f>VLOOKUP(B11,Concepts!C:Q,15,0)</f>
        <v>Aktiviti perniagaan</v>
      </c>
      <c r="E11" s="91"/>
      <c r="F11" s="91"/>
      <c r="G11" s="91"/>
      <c r="H11" s="91"/>
    </row>
    <row r="12" spans="1:10" x14ac:dyDescent="0.25">
      <c r="A12" s="147" t="s">
        <v>164</v>
      </c>
      <c r="B12" s="154" t="s">
        <v>14045</v>
      </c>
      <c r="C12" s="151" t="str">
        <f>VLOOKUP(B12,Concepts!C:Q,14,0)</f>
        <v>Business code</v>
      </c>
      <c r="D12" s="91" t="str">
        <f>VLOOKUP(B12,Concepts!C:Q,15,0)</f>
        <v>Kod perniagaan</v>
      </c>
      <c r="E12" s="91"/>
      <c r="F12" s="91"/>
      <c r="G12" s="91"/>
      <c r="H12" s="91"/>
    </row>
    <row r="13" spans="1:10" x14ac:dyDescent="0.25">
      <c r="A13" s="147" t="s">
        <v>164</v>
      </c>
      <c r="B13" s="154" t="s">
        <v>266</v>
      </c>
      <c r="C13" s="151" t="str">
        <f>VLOOKUP(B13,Concepts!C:Q,14,0)</f>
        <v>Type of business</v>
      </c>
      <c r="D13" s="91" t="str">
        <f>VLOOKUP(B13,Concepts!C:Q,15,0)</f>
        <v>Jenis perniagaan</v>
      </c>
      <c r="E13" s="91"/>
      <c r="F13" s="91"/>
      <c r="G13" s="91"/>
      <c r="H13" s="91"/>
    </row>
    <row r="14" spans="1:10" x14ac:dyDescent="0.25">
      <c r="A14" s="147" t="s">
        <v>118</v>
      </c>
      <c r="B14" s="171" t="s">
        <v>2795</v>
      </c>
      <c r="C14" s="149" t="str">
        <f>VLOOKUP(B14,Concepts!C:Q,14,0)</f>
        <v>Computation of statutory income for a company entitled to claim exemption of income on value of increased exports - Malaysian international trading company [abstract]</v>
      </c>
      <c r="D14" s="91" t="str">
        <f>VLOOKUP(B14,Concepts!C:Q,15,0)</f>
        <v>Pengiraan pendapatan berkanun untuk syarikat yang layak menuntut pengecualian pendapatan bagi nilai peningkatan eksport - syarikat perdagangan antarabangsa Malaysia [abstrak]</v>
      </c>
      <c r="E14" s="91" t="s">
        <v>2794</v>
      </c>
      <c r="F14" s="91" t="s">
        <v>2793</v>
      </c>
      <c r="G14" s="91"/>
      <c r="H14" s="91"/>
    </row>
    <row r="15" spans="1:10" x14ac:dyDescent="0.25">
      <c r="A15" s="147" t="s">
        <v>118</v>
      </c>
      <c r="B15" s="153" t="s">
        <v>2792</v>
      </c>
      <c r="C15" s="150" t="str">
        <f>VLOOKUP(B15,Concepts!C:Q,14,0)</f>
        <v>Computation of statutory income for a company entitled to claim exemption of income on value of increased exports - Malaysian international trading company [table]</v>
      </c>
      <c r="D15" s="91" t="str">
        <f>VLOOKUP(B15,Concepts!C:Q,15,0)</f>
        <v>Pengiraan pendapatan berkanun untuk syarikat yang layak menuntut pengecualian pendapatan bagi nilai peningkatan eksport - syarikat perdagangan antarabangsa Malaysia [jadual]</v>
      </c>
      <c r="E15" s="91"/>
      <c r="F15" s="91"/>
      <c r="G15" s="91"/>
      <c r="H15" s="91"/>
      <c r="J15" s="309"/>
    </row>
    <row r="16" spans="1:10" x14ac:dyDescent="0.25">
      <c r="A16" s="147" t="s">
        <v>118</v>
      </c>
      <c r="B16" s="154" t="s">
        <v>270</v>
      </c>
      <c r="C16" s="151" t="str">
        <f>VLOOKUP(B16,Concepts!C:Q,14,0)</f>
        <v>Business identification [axis]</v>
      </c>
      <c r="D16" s="91" t="str">
        <f>VLOOKUP(B16,Concepts!C:Q,15,0)</f>
        <v>Pengenalan perniagaan [paksi]</v>
      </c>
      <c r="E16" s="89" t="s">
        <v>15</v>
      </c>
      <c r="F16" s="89" t="s">
        <v>16</v>
      </c>
      <c r="G16" s="91"/>
      <c r="H16" s="91"/>
      <c r="J16" s="309"/>
    </row>
    <row r="17" spans="1:10" x14ac:dyDescent="0.25">
      <c r="A17" s="147" t="s">
        <v>118</v>
      </c>
      <c r="B17" s="154" t="s">
        <v>2144</v>
      </c>
      <c r="C17" s="151" t="str">
        <f>VLOOKUP(B17,Concepts!C:Q,14,0)</f>
        <v>Incentive granted [axis]</v>
      </c>
      <c r="D17" s="91" t="str">
        <f>VLOOKUP(B17,Concepts!C:Q,15,0)</f>
        <v>Insentif yang diberi [paksi]</v>
      </c>
      <c r="E17" s="89"/>
      <c r="F17" s="89"/>
      <c r="G17" s="91"/>
      <c r="H17" s="91"/>
      <c r="J17" s="309"/>
    </row>
    <row r="18" spans="1:10" x14ac:dyDescent="0.25">
      <c r="A18" s="147" t="s">
        <v>118</v>
      </c>
      <c r="B18" s="155" t="s">
        <v>2773</v>
      </c>
      <c r="C18" s="205" t="str">
        <f>VLOOKUP(B18,Concepts!C:Q,14,0)</f>
        <v>Exemption of income on value of increased export of qualifying services [member]</v>
      </c>
      <c r="D18" s="91" t="str">
        <f>VLOOKUP(B18,Concepts!C:Q,15,0)</f>
        <v>Pengecualian pendapatan bagi nilai peningkatan eksport perkhidmatan yang layak [ahli]</v>
      </c>
      <c r="E18" s="89"/>
      <c r="F18" s="89"/>
      <c r="G18" s="91"/>
      <c r="H18" s="91"/>
      <c r="J18" s="309"/>
    </row>
    <row r="19" spans="1:10" x14ac:dyDescent="0.25">
      <c r="A19" s="147" t="s">
        <v>118</v>
      </c>
      <c r="B19" s="153" t="s">
        <v>2791</v>
      </c>
      <c r="C19" s="150" t="str">
        <f>VLOOKUP(B19,Concepts!C:Q,14,0)</f>
        <v>Computation of statutory income for a company entitled to claim exemption of income on value of increased exports - Malaysian international trading company [line items]</v>
      </c>
      <c r="D19" s="91" t="str">
        <f>VLOOKUP(B19,Concepts!C:Q,15,0)</f>
        <v>Pengiraan pendapatan berkanun untuk syarikat yang layak menuntut pengecualian pendapatan bagi nilai peningkatan eksport - syarikat perdagangan antarabangsa Malaysia [butiran]</v>
      </c>
      <c r="E19" s="91"/>
      <c r="F19" s="91"/>
      <c r="G19" s="91"/>
      <c r="H19" s="91"/>
      <c r="J19" s="309"/>
    </row>
    <row r="20" spans="1:10" x14ac:dyDescent="0.25">
      <c r="A20" s="147" t="s">
        <v>118</v>
      </c>
      <c r="B20" s="154" t="s">
        <v>952</v>
      </c>
      <c r="C20" s="151" t="str">
        <f>VLOOKUP(B20,Concepts!C:Q,14,0)</f>
        <v>Date of incentive approval</v>
      </c>
      <c r="D20" s="91" t="str">
        <f>VLOOKUP(B20,Concepts!C:Q,15,0)</f>
        <v>Tarikh kelulusan insentif</v>
      </c>
      <c r="E20" s="91"/>
      <c r="F20" s="91"/>
      <c r="G20" s="91" t="s">
        <v>15835</v>
      </c>
      <c r="H20" s="95" t="s">
        <v>15836</v>
      </c>
      <c r="J20" s="309"/>
    </row>
    <row r="21" spans="1:10" x14ac:dyDescent="0.25">
      <c r="A21" s="147" t="s">
        <v>118</v>
      </c>
      <c r="B21" s="154" t="s">
        <v>953</v>
      </c>
      <c r="C21" s="151" t="str">
        <f>VLOOKUP(B21,Concepts!C:Q,14,0)</f>
        <v>Period of incentive approval from</v>
      </c>
      <c r="D21" s="89" t="str">
        <f>VLOOKUP(B21,Concepts!C:Q,15,0)</f>
        <v>Tempoh insentif dari</v>
      </c>
      <c r="E21" s="91"/>
      <c r="F21" s="91"/>
      <c r="G21" s="91"/>
      <c r="H21" s="91"/>
      <c r="J21" s="309"/>
    </row>
    <row r="22" spans="1:10" x14ac:dyDescent="0.25">
      <c r="A22" s="147" t="s">
        <v>118</v>
      </c>
      <c r="B22" s="154" t="s">
        <v>954</v>
      </c>
      <c r="C22" s="151" t="str">
        <f>VLOOKUP(B22,Concepts!C:Q,14,0)</f>
        <v>Period of incentive approval to</v>
      </c>
      <c r="D22" s="89" t="str">
        <f>VLOOKUP(B22,Concepts!C:Q,15,0)</f>
        <v>Tempoh insentif hingga</v>
      </c>
      <c r="E22" s="91"/>
      <c r="F22" s="91"/>
      <c r="G22" s="91"/>
      <c r="H22" s="91"/>
      <c r="J22" s="309"/>
    </row>
    <row r="23" spans="1:10" x14ac:dyDescent="0.25">
      <c r="A23" s="173" t="s">
        <v>118</v>
      </c>
      <c r="B23" s="154" t="s">
        <v>345</v>
      </c>
      <c r="C23" s="241" t="str">
        <f>VLOOKUP(B23,Concepts!C:Q,14,0)</f>
        <v>Adjusted business income</v>
      </c>
      <c r="D23" s="89" t="str">
        <f>VLOOKUP(B23,Concepts!C:Q,15,0)</f>
        <v>Pendapatan larasan perniagaan</v>
      </c>
      <c r="E23" s="89" t="s">
        <v>25</v>
      </c>
      <c r="F23" s="89" t="s">
        <v>2235</v>
      </c>
      <c r="G23" s="88" t="s">
        <v>1303</v>
      </c>
      <c r="H23" s="95" t="s">
        <v>2086</v>
      </c>
      <c r="J23" s="309"/>
    </row>
    <row r="24" spans="1:10" x14ac:dyDescent="0.25">
      <c r="A24" s="173" t="s">
        <v>118</v>
      </c>
      <c r="B24" s="154" t="s">
        <v>346</v>
      </c>
      <c r="C24" s="241" t="str">
        <f>VLOOKUP(B24,Concepts!C:Q,14,0)</f>
        <v>Balancing charge</v>
      </c>
      <c r="D24" s="89" t="str">
        <f>VLOOKUP(B24,Concepts!C:Q,15,0)</f>
        <v>Kenaan imbangan</v>
      </c>
      <c r="E24" s="89" t="s">
        <v>960</v>
      </c>
      <c r="F24" s="89" t="s">
        <v>2236</v>
      </c>
      <c r="G24" s="91"/>
      <c r="H24" s="91"/>
      <c r="J24" s="309"/>
    </row>
    <row r="25" spans="1:10" x14ac:dyDescent="0.25">
      <c r="A25" s="173" t="s">
        <v>118</v>
      </c>
      <c r="B25" s="154" t="s">
        <v>2138</v>
      </c>
      <c r="C25" s="151" t="str">
        <f>VLOOKUP(B25,Concepts!C:Q,14,0)</f>
        <v>Adjusted business income add Balancing charge</v>
      </c>
      <c r="D25" s="89" t="str">
        <f>VLOOKUP(B25,Concepts!C:Q,15,0)</f>
        <v>Pendapatan larasan perniagaan tambah kenaan imbangan</v>
      </c>
      <c r="E25" s="89" t="s">
        <v>26</v>
      </c>
      <c r="F25" s="89" t="s">
        <v>7670</v>
      </c>
      <c r="G25" s="91"/>
      <c r="H25" s="91"/>
    </row>
    <row r="26" spans="1:10" x14ac:dyDescent="0.25">
      <c r="A26" s="173" t="s">
        <v>118</v>
      </c>
      <c r="B26" s="154" t="s">
        <v>2060</v>
      </c>
      <c r="C26" s="151" t="str">
        <f>VLOOKUP(B26,Concepts!C:Q,14,0)</f>
        <v>Capital allowance absorbed in the current year</v>
      </c>
      <c r="D26" s="89" t="str">
        <f>VLOOKUP(B26,Concepts!C:Q,15,0)</f>
        <v>Elaun modal diserap dalam tahun semasa</v>
      </c>
      <c r="E26" s="89" t="s">
        <v>1066</v>
      </c>
      <c r="F26" s="89" t="s">
        <v>2249</v>
      </c>
      <c r="G26" s="91" t="s">
        <v>1067</v>
      </c>
      <c r="H26" s="91" t="s">
        <v>1302</v>
      </c>
    </row>
    <row r="27" spans="1:10" x14ac:dyDescent="0.25">
      <c r="A27" s="173" t="s">
        <v>118</v>
      </c>
      <c r="B27" s="154" t="s">
        <v>347</v>
      </c>
      <c r="C27" s="151" t="str">
        <f>VLOOKUP(B27,Concepts!C:Q,14,0)</f>
        <v>Statutory income</v>
      </c>
      <c r="D27" s="89" t="str">
        <f>VLOOKUP(B27,Concepts!C:Q,15,0)</f>
        <v>Pendapatan berkanun</v>
      </c>
      <c r="E27" s="89" t="s">
        <v>27</v>
      </c>
      <c r="F27" s="89" t="s">
        <v>2239</v>
      </c>
      <c r="G27" s="91"/>
      <c r="H27" s="91"/>
    </row>
    <row r="28" spans="1:10" x14ac:dyDescent="0.25">
      <c r="A28" s="173" t="s">
        <v>118</v>
      </c>
      <c r="B28" s="154" t="s">
        <v>2715</v>
      </c>
      <c r="C28" s="151" t="str">
        <f>VLOOKUP(B28,Concepts!C:Q,14,0)</f>
        <v>Computation of claim for exemption of income [abstract]</v>
      </c>
      <c r="D28" s="89" t="str">
        <f>VLOOKUP(B28,Concepts!C:Q,15,0)</f>
        <v>Pengiraan pelepasan pengecualian pendapatan [abstrak]</v>
      </c>
      <c r="E28" s="89" t="s">
        <v>2712</v>
      </c>
      <c r="F28" s="89" t="s">
        <v>2711</v>
      </c>
      <c r="G28" s="91"/>
      <c r="H28" s="91"/>
    </row>
    <row r="29" spans="1:10" x14ac:dyDescent="0.25">
      <c r="A29" s="173" t="s">
        <v>118</v>
      </c>
      <c r="B29" s="155" t="s">
        <v>925</v>
      </c>
      <c r="C29" s="26" t="str">
        <f>VLOOKUP(B29,Concepts!C:Q,14,0)</f>
        <v>Restriction on statutory income</v>
      </c>
      <c r="D29" s="89" t="str">
        <f>VLOOKUP(B29,Concepts!C:Q,15,0)</f>
        <v>Had sekatan pendapatan berkanun</v>
      </c>
      <c r="E29" s="89" t="s">
        <v>2710</v>
      </c>
      <c r="F29" s="89" t="s">
        <v>2709</v>
      </c>
      <c r="G29" s="91" t="s">
        <v>2708</v>
      </c>
      <c r="H29" s="91" t="s">
        <v>2708</v>
      </c>
    </row>
    <row r="30" spans="1:10" x14ac:dyDescent="0.25">
      <c r="A30" s="173" t="s">
        <v>118</v>
      </c>
      <c r="B30" s="155" t="s">
        <v>2707</v>
      </c>
      <c r="C30" s="26" t="str">
        <f>VLOOKUP(B30,Concepts!C:Q,14,0)</f>
        <v>Exemption on statutory income claimed</v>
      </c>
      <c r="D30" s="89" t="str">
        <f>VLOOKUP(B30,Concepts!C:Q,15,0)</f>
        <v>Pendapatan berkanun dikecualikan yang boleh dituntut</v>
      </c>
      <c r="E30" s="89" t="s">
        <v>2705</v>
      </c>
      <c r="F30" s="89" t="s">
        <v>2704</v>
      </c>
      <c r="G30" s="91" t="s">
        <v>1294</v>
      </c>
      <c r="H30" s="91" t="s">
        <v>1296</v>
      </c>
    </row>
    <row r="31" spans="1:10" x14ac:dyDescent="0.25">
      <c r="A31" s="173" t="s">
        <v>118</v>
      </c>
      <c r="B31" s="155" t="s">
        <v>2613</v>
      </c>
      <c r="C31" s="26" t="str">
        <f>VLOOKUP(B31,Concepts!C:Q,14,0)</f>
        <v>Exemption on statutory income absorbed</v>
      </c>
      <c r="D31" s="89" t="str">
        <f>VLOOKUP(B31,Concepts!C:Q,15,0)</f>
        <v>Pendapatan berkanun dikecualikan yang diserap</v>
      </c>
      <c r="E31" s="89" t="s">
        <v>2702</v>
      </c>
      <c r="F31" s="89" t="s">
        <v>2701</v>
      </c>
      <c r="G31" s="91" t="s">
        <v>2700</v>
      </c>
      <c r="H31" s="91" t="s">
        <v>2764</v>
      </c>
    </row>
    <row r="32" spans="1:10" x14ac:dyDescent="0.25">
      <c r="A32" s="173" t="s">
        <v>118</v>
      </c>
      <c r="B32" s="154" t="s">
        <v>349</v>
      </c>
      <c r="C32" s="151" t="str">
        <f>VLOOKUP(B32,Concepts!C:Q,14,0)</f>
        <v>Taxable statutory income</v>
      </c>
      <c r="D32" s="89" t="str">
        <f>VLOOKUP(B32,Concepts!C:Q,15,0)</f>
        <v>Pendapatan berkanun dikenakan cukai</v>
      </c>
      <c r="E32" s="89" t="s">
        <v>2561</v>
      </c>
      <c r="F32" s="89" t="s">
        <v>7681</v>
      </c>
      <c r="G32" s="91"/>
      <c r="H32" s="91"/>
    </row>
    <row r="33" spans="1:8" x14ac:dyDescent="0.25">
      <c r="A33" s="173" t="s">
        <v>118</v>
      </c>
      <c r="B33" s="154" t="s">
        <v>2763</v>
      </c>
      <c r="C33" s="151" t="str">
        <f>VLOOKUP(B33,Concepts!C:Q,14,0)</f>
        <v>Computation for exemption of income on value of increased exports [abstract]</v>
      </c>
      <c r="D33" s="89" t="str">
        <f>VLOOKUP(B33,Concepts!C:Q,15,0)</f>
        <v>Pengiraan bagi pengecualian pendapatan bagi nilai peningkatan eksport [abstrak]</v>
      </c>
      <c r="E33" s="89" t="s">
        <v>2760</v>
      </c>
      <c r="F33" s="89" t="s">
        <v>2759</v>
      </c>
      <c r="G33" s="91"/>
      <c r="H33" s="91"/>
    </row>
    <row r="34" spans="1:8" x14ac:dyDescent="0.25">
      <c r="A34" s="173" t="s">
        <v>118</v>
      </c>
      <c r="B34" s="155" t="s">
        <v>357</v>
      </c>
      <c r="C34" s="26" t="str">
        <f>VLOOKUP(B34,Concepts!C:Q,14,0)</f>
        <v>Balance brought forward</v>
      </c>
      <c r="D34" s="89" t="str">
        <f>VLOOKUP(B34,Concepts!C:Q,15,0)</f>
        <v>Baki bawa hadapan</v>
      </c>
      <c r="E34" s="89" t="s">
        <v>65</v>
      </c>
      <c r="F34" s="89" t="s">
        <v>2254</v>
      </c>
      <c r="G34" s="91"/>
      <c r="H34" s="91"/>
    </row>
    <row r="35" spans="1:8" x14ac:dyDescent="0.25">
      <c r="A35" s="173" t="s">
        <v>118</v>
      </c>
      <c r="B35" s="155" t="s">
        <v>2695</v>
      </c>
      <c r="C35" s="26" t="str">
        <f>VLOOKUP(B35,Concepts!C:Q,14,0)</f>
        <v>Value of export for basis period (current)</v>
      </c>
      <c r="D35" s="89" t="str">
        <f>VLOOKUP(B35,Concepts!C:Q,15,0)</f>
        <v>Nilai eksport bagi tempoh asas (semasa)</v>
      </c>
      <c r="E35" s="89" t="s">
        <v>7685</v>
      </c>
      <c r="F35" s="89" t="s">
        <v>7686</v>
      </c>
      <c r="G35" s="91"/>
      <c r="H35" s="91"/>
    </row>
    <row r="36" spans="1:8" x14ac:dyDescent="0.25">
      <c r="A36" s="173" t="s">
        <v>118</v>
      </c>
      <c r="B36" s="155" t="s">
        <v>2692</v>
      </c>
      <c r="C36" s="26" t="str">
        <f>VLOOKUP(B36,Concepts!C:Q,14,0)</f>
        <v>Value of export for basis period (immediately preceding)</v>
      </c>
      <c r="D36" s="89" t="str">
        <f>VLOOKUP(B36,Concepts!C:Q,15,0)</f>
        <v>Nilai eksport bagi tempoh asas (sebelum sahaja)</v>
      </c>
      <c r="E36" s="89" t="s">
        <v>7687</v>
      </c>
      <c r="F36" s="89" t="s">
        <v>7688</v>
      </c>
      <c r="G36" s="91"/>
      <c r="H36" s="91"/>
    </row>
    <row r="37" spans="1:8" x14ac:dyDescent="0.25">
      <c r="A37" s="173" t="s">
        <v>118</v>
      </c>
      <c r="B37" s="155" t="s">
        <v>2689</v>
      </c>
      <c r="C37" s="26" t="str">
        <f>VLOOKUP(B37,Concepts!C:Q,14,0)</f>
        <v>Value of increased export</v>
      </c>
      <c r="D37" s="89" t="str">
        <f>VLOOKUP(B37,Concepts!C:Q,15,0)</f>
        <v>Nilai peningkatan eksport</v>
      </c>
      <c r="E37" s="89" t="s">
        <v>8305</v>
      </c>
      <c r="F37" s="89" t="s">
        <v>8306</v>
      </c>
      <c r="G37" s="91" t="s">
        <v>2686</v>
      </c>
      <c r="H37" s="91" t="s">
        <v>2686</v>
      </c>
    </row>
    <row r="38" spans="1:8" ht="15.75" customHeight="1" x14ac:dyDescent="0.25">
      <c r="A38" s="173" t="s">
        <v>118</v>
      </c>
      <c r="B38" s="155" t="s">
        <v>2756</v>
      </c>
      <c r="C38" s="26" t="str">
        <f>VLOOKUP(B38,Concepts!C:Q,14,0)</f>
        <v>Exemption on current year statutory income</v>
      </c>
      <c r="D38" s="89" t="str">
        <f>VLOOKUP(B38,Concepts!C:Q,15,0)</f>
        <v>Pendapatan berkanun dikecualikan tahun semasa</v>
      </c>
      <c r="E38" s="89" t="s">
        <v>8303</v>
      </c>
      <c r="F38" s="89" t="s">
        <v>8308</v>
      </c>
      <c r="G38" s="91" t="s">
        <v>8307</v>
      </c>
      <c r="H38" s="91" t="s">
        <v>8307</v>
      </c>
    </row>
    <row r="39" spans="1:8" x14ac:dyDescent="0.25">
      <c r="A39" s="173" t="s">
        <v>118</v>
      </c>
      <c r="B39" s="155" t="s">
        <v>2789</v>
      </c>
      <c r="C39" s="26" t="str">
        <f>VLOOKUP(B39,Concepts!C:Q,14,0)</f>
        <v>Balance brought forward add Exemption on current year statutory income</v>
      </c>
      <c r="D39" s="89" t="str">
        <f>VLOOKUP(B39,Concepts!C:Q,15,0)</f>
        <v>Baki bawa hadapan tambah Pengecualian ke atas pendapatan berkanun tahun semasa</v>
      </c>
      <c r="E39" s="89" t="s">
        <v>2754</v>
      </c>
      <c r="F39" s="89" t="s">
        <v>2787</v>
      </c>
      <c r="G39" s="91"/>
      <c r="H39" s="91"/>
    </row>
    <row r="40" spans="1:8" x14ac:dyDescent="0.25">
      <c r="A40" s="173" t="s">
        <v>118</v>
      </c>
      <c r="B40" s="155" t="s">
        <v>2613</v>
      </c>
      <c r="C40" s="26" t="str">
        <f>VLOOKUP(B40,Concepts!C:Q,14,0)</f>
        <v>Exemption on statutory income absorbed</v>
      </c>
      <c r="D40" s="89" t="str">
        <f>VLOOKUP(B40,Concepts!C:Q,15,0)</f>
        <v>Pendapatan berkanun dikecualikan yang diserap</v>
      </c>
      <c r="E40" s="89" t="s">
        <v>2753</v>
      </c>
      <c r="F40" s="89" t="s">
        <v>7793</v>
      </c>
      <c r="G40" s="91" t="s">
        <v>2474</v>
      </c>
      <c r="H40" s="91" t="s">
        <v>2505</v>
      </c>
    </row>
    <row r="41" spans="1:8" x14ac:dyDescent="0.25">
      <c r="A41" s="173" t="s">
        <v>118</v>
      </c>
      <c r="B41" s="155" t="s">
        <v>2786</v>
      </c>
      <c r="C41" s="26" t="str">
        <f>VLOOKUP(B41,Concepts!C:Q,14,0)</f>
        <v>Balance carried forward computation for exemption of income</v>
      </c>
      <c r="D41" s="89" t="str">
        <f>VLOOKUP(B41,Concepts!C:Q,15,0)</f>
        <v>Baki bawa hadapan bagi pengiraan pendapatan dikecualikan</v>
      </c>
      <c r="E41" s="89" t="s">
        <v>2750</v>
      </c>
      <c r="F41" s="89" t="s">
        <v>1171</v>
      </c>
      <c r="G41" s="91"/>
      <c r="H41" s="91"/>
    </row>
    <row r="42" spans="1:8" x14ac:dyDescent="0.25">
      <c r="A42" s="173" t="s">
        <v>118</v>
      </c>
      <c r="B42" s="154" t="s">
        <v>356</v>
      </c>
      <c r="C42" s="151" t="str">
        <f>VLOOKUP(B42,Concepts!C:Q,14,0)</f>
        <v>Adjustment of capital allowance [abstract]</v>
      </c>
      <c r="D42" s="89" t="str">
        <f>VLOOKUP(B42,Concepts!C:Q,15,0)</f>
        <v>Pelarasan baki elaun modal [abstrak]</v>
      </c>
      <c r="E42" s="89" t="s">
        <v>55</v>
      </c>
      <c r="F42" s="89" t="s">
        <v>56</v>
      </c>
      <c r="G42" s="91"/>
      <c r="H42" s="91"/>
    </row>
    <row r="43" spans="1:8" x14ac:dyDescent="0.25">
      <c r="A43" s="173" t="s">
        <v>118</v>
      </c>
      <c r="B43" s="155" t="s">
        <v>2151</v>
      </c>
      <c r="C43" s="26" t="str">
        <f>VLOOKUP(B43,Concepts!C:Q,14,0)</f>
        <v>Balance brought forward, adjustment of capital allowance</v>
      </c>
      <c r="D43" s="89" t="str">
        <f>VLOOKUP(B43,Concepts!C:Q,15,0)</f>
        <v>Baki bawa hadapan, pelarasan elaun modal</v>
      </c>
      <c r="E43" s="89" t="s">
        <v>57</v>
      </c>
      <c r="F43" s="89" t="s">
        <v>58</v>
      </c>
      <c r="G43" s="91"/>
      <c r="H43" s="91"/>
    </row>
    <row r="44" spans="1:8" x14ac:dyDescent="0.25">
      <c r="A44" s="173" t="s">
        <v>118</v>
      </c>
      <c r="B44" s="155" t="s">
        <v>358</v>
      </c>
      <c r="C44" s="26" t="str">
        <f>VLOOKUP(B44,Concepts!C:Q,14,0)</f>
        <v>Balancing allowance</v>
      </c>
      <c r="D44" s="89" t="str">
        <f>VLOOKUP(B44,Concepts!C:Q,15,0)</f>
        <v>Elaun imbangan</v>
      </c>
      <c r="E44" s="89" t="s">
        <v>970</v>
      </c>
      <c r="F44" s="89" t="s">
        <v>972</v>
      </c>
      <c r="G44" s="91"/>
      <c r="H44" s="91"/>
    </row>
    <row r="45" spans="1:8" x14ac:dyDescent="0.25">
      <c r="A45" s="173" t="s">
        <v>118</v>
      </c>
      <c r="B45" s="155" t="s">
        <v>359</v>
      </c>
      <c r="C45" s="26" t="str">
        <f>VLOOKUP(B45,Concepts!C:Q,14,0)</f>
        <v>Capital allowance</v>
      </c>
      <c r="D45" s="89" t="str">
        <f>VLOOKUP(B45,Concepts!C:Q,15,0)</f>
        <v>Elaun modal</v>
      </c>
      <c r="E45" s="89" t="s">
        <v>971</v>
      </c>
      <c r="F45" s="89" t="s">
        <v>973</v>
      </c>
      <c r="G45" s="91"/>
      <c r="H45" s="91"/>
    </row>
    <row r="46" spans="1:8" x14ac:dyDescent="0.25">
      <c r="A46" s="173" t="s">
        <v>118</v>
      </c>
      <c r="B46" s="155" t="s">
        <v>2784</v>
      </c>
      <c r="C46" s="26" t="str">
        <f>VLOOKUP(B46,Concepts!C:Q,14,0)</f>
        <v>Balance brought forward adjustment of capital allowance add Balancing allowance add Capital allowance</v>
      </c>
      <c r="D46" s="89" t="str">
        <f>VLOOKUP(B46,Concepts!C:Q,15,0)</f>
        <v>Baki bawa hadapan pelarasan elaun modal tambah Elaun imbangan tambah Elaun modal</v>
      </c>
      <c r="E46" s="89" t="s">
        <v>61</v>
      </c>
      <c r="F46" s="89" t="s">
        <v>62</v>
      </c>
      <c r="G46" s="91"/>
      <c r="H46" s="91"/>
    </row>
    <row r="47" spans="1:8" x14ac:dyDescent="0.25">
      <c r="A47" s="173" t="s">
        <v>118</v>
      </c>
      <c r="B47" s="155" t="s">
        <v>2060</v>
      </c>
      <c r="C47" s="26" t="str">
        <f>VLOOKUP(B47,Concepts!C:Q,14,0)</f>
        <v>Capital allowance absorbed in the current year</v>
      </c>
      <c r="D47" s="89" t="str">
        <f>VLOOKUP(B47,Concepts!C:Q,15,0)</f>
        <v>Elaun modal diserap dalam tahun semasa</v>
      </c>
      <c r="E47" s="89" t="s">
        <v>1298</v>
      </c>
      <c r="F47" s="89" t="s">
        <v>1299</v>
      </c>
      <c r="G47" s="91" t="s">
        <v>1078</v>
      </c>
      <c r="H47" s="91" t="s">
        <v>1076</v>
      </c>
    </row>
    <row r="48" spans="1:8" x14ac:dyDescent="0.25">
      <c r="A48" s="173" t="s">
        <v>118</v>
      </c>
      <c r="B48" s="155" t="s">
        <v>360</v>
      </c>
      <c r="C48" s="26" t="str">
        <f>VLOOKUP(B48,Concepts!C:Q,14,0)</f>
        <v>Balance carried forward</v>
      </c>
      <c r="D48" s="89" t="str">
        <f>VLOOKUP(B48,Concepts!C:Q,15,0)</f>
        <v>Baki hantar hadapan</v>
      </c>
      <c r="E48" s="89" t="s">
        <v>63</v>
      </c>
      <c r="F48" s="89" t="s">
        <v>64</v>
      </c>
      <c r="G48" s="91"/>
      <c r="H48" s="91"/>
    </row>
    <row r="49" spans="4:18" x14ac:dyDescent="0.25">
      <c r="D49" s="92"/>
      <c r="R49" s="31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0" tint="-0.249977111117893"/>
  </sheetPr>
  <dimension ref="A1:V2840"/>
  <sheetViews>
    <sheetView zoomScaleNormal="100" workbookViewId="0">
      <pane ySplit="1" topLeftCell="A2" activePane="bottomLeft" state="frozen"/>
      <selection activeCell="I511" sqref="I511"/>
      <selection pane="bottomLeft" activeCell="B1" sqref="B1"/>
    </sheetView>
  </sheetViews>
  <sheetFormatPr defaultColWidth="9.140625" defaultRowHeight="15" x14ac:dyDescent="0.25"/>
  <cols>
    <col min="1" max="1" width="5" style="482" bestFit="1" customWidth="1"/>
    <col min="2" max="2" width="12.5703125" style="396" customWidth="1"/>
    <col min="3" max="3" width="99.7109375" style="396" customWidth="1"/>
    <col min="4" max="4" width="10" style="397" customWidth="1"/>
    <col min="5" max="5" width="63.140625" style="396" customWidth="1"/>
    <col min="6" max="6" width="27.28515625" style="396" customWidth="1"/>
    <col min="7" max="7" width="17.42578125" style="396" customWidth="1"/>
    <col min="8" max="12" width="8.7109375" style="396" customWidth="1"/>
    <col min="13" max="13" width="11.140625" style="396" customWidth="1"/>
    <col min="14" max="14" width="8" style="396" customWidth="1"/>
    <col min="15" max="15" width="7.7109375" style="396" customWidth="1"/>
    <col min="16" max="16" width="56.5703125" style="396" customWidth="1"/>
    <col min="17" max="17" width="64" style="396" customWidth="1"/>
    <col min="18" max="16384" width="9.140625" style="396"/>
  </cols>
  <sheetData>
    <row r="1" spans="1:17" s="394" customFormat="1" x14ac:dyDescent="0.25">
      <c r="A1" s="480" t="s">
        <v>108</v>
      </c>
      <c r="B1" s="393" t="s">
        <v>109</v>
      </c>
      <c r="C1" s="393" t="s">
        <v>110</v>
      </c>
      <c r="D1" s="393" t="s">
        <v>863</v>
      </c>
      <c r="E1" s="393" t="s">
        <v>111</v>
      </c>
      <c r="F1" s="393" t="s">
        <v>112</v>
      </c>
      <c r="G1" s="393" t="s">
        <v>113</v>
      </c>
      <c r="H1" s="393" t="s">
        <v>150</v>
      </c>
      <c r="I1" s="393" t="s">
        <v>151</v>
      </c>
      <c r="J1" s="393" t="s">
        <v>152</v>
      </c>
      <c r="K1" s="393" t="s">
        <v>302</v>
      </c>
      <c r="L1" s="393" t="s">
        <v>114</v>
      </c>
      <c r="M1" s="393" t="s">
        <v>115</v>
      </c>
      <c r="N1" s="393" t="s">
        <v>116</v>
      </c>
      <c r="O1" s="393" t="s">
        <v>117</v>
      </c>
      <c r="P1" s="393" t="s">
        <v>121</v>
      </c>
      <c r="Q1" s="393" t="s">
        <v>14528</v>
      </c>
    </row>
    <row r="2" spans="1:17" s="395" customFormat="1" x14ac:dyDescent="0.25">
      <c r="A2" s="481">
        <v>1</v>
      </c>
      <c r="B2" s="395" t="s">
        <v>118</v>
      </c>
      <c r="C2" s="395" t="s">
        <v>125</v>
      </c>
      <c r="D2" s="395">
        <f t="shared" ref="D2:D33" si="0">COUNTIF(C:C,C2)</f>
        <v>1</v>
      </c>
      <c r="E2" s="395" t="str">
        <f t="shared" ref="E2:E65" si="1">CONCATENATE(B2,"_",C2)</f>
        <v>lhdnm_FilingInformationAbstract</v>
      </c>
      <c r="F2" s="395" t="s">
        <v>119</v>
      </c>
      <c r="G2" s="395" t="s">
        <v>120</v>
      </c>
      <c r="M2" s="395" t="s">
        <v>148</v>
      </c>
      <c r="N2" s="395" t="s">
        <v>149</v>
      </c>
      <c r="O2" s="395" t="s">
        <v>149</v>
      </c>
      <c r="P2" s="395" t="s">
        <v>126</v>
      </c>
      <c r="Q2" s="526" t="s">
        <v>16079</v>
      </c>
    </row>
    <row r="3" spans="1:17" x14ac:dyDescent="0.25">
      <c r="A3" s="482">
        <v>2</v>
      </c>
      <c r="B3" s="396" t="s">
        <v>118</v>
      </c>
      <c r="C3" s="396" t="s">
        <v>128</v>
      </c>
      <c r="D3" s="397">
        <f t="shared" si="0"/>
        <v>1</v>
      </c>
      <c r="E3" s="396" t="str">
        <f t="shared" si="1"/>
        <v>lhdnm_NameOfEntity</v>
      </c>
      <c r="F3" s="396" t="s">
        <v>119</v>
      </c>
      <c r="G3" s="396" t="s">
        <v>120</v>
      </c>
      <c r="M3" s="396" t="s">
        <v>148</v>
      </c>
      <c r="N3" s="396" t="s">
        <v>153</v>
      </c>
      <c r="O3" s="396" t="s">
        <v>149</v>
      </c>
      <c r="P3" s="396" t="s">
        <v>129</v>
      </c>
      <c r="Q3" s="396" t="s">
        <v>5</v>
      </c>
    </row>
    <row r="4" spans="1:17" x14ac:dyDescent="0.25">
      <c r="A4" s="482">
        <v>3</v>
      </c>
      <c r="B4" s="396" t="s">
        <v>164</v>
      </c>
      <c r="C4" s="396" t="s">
        <v>130</v>
      </c>
      <c r="D4" s="397">
        <f t="shared" si="0"/>
        <v>1</v>
      </c>
      <c r="E4" s="396" t="str">
        <f t="shared" si="1"/>
        <v>lhdnm-enum_IncomeTaxFileType</v>
      </c>
      <c r="F4" s="396" t="s">
        <v>154</v>
      </c>
      <c r="G4" s="396" t="s">
        <v>120</v>
      </c>
      <c r="H4" s="396" t="s">
        <v>153</v>
      </c>
      <c r="I4" s="396" t="s">
        <v>280</v>
      </c>
      <c r="J4" s="396" t="s">
        <v>241</v>
      </c>
      <c r="M4" s="396" t="s">
        <v>148</v>
      </c>
      <c r="N4" s="396" t="s">
        <v>153</v>
      </c>
      <c r="O4" s="396" t="s">
        <v>149</v>
      </c>
      <c r="P4" s="396" t="s">
        <v>131</v>
      </c>
      <c r="Q4" s="396" t="s">
        <v>132</v>
      </c>
    </row>
    <row r="5" spans="1:17" x14ac:dyDescent="0.25">
      <c r="A5" s="482">
        <v>4</v>
      </c>
      <c r="B5" s="396" t="s">
        <v>118</v>
      </c>
      <c r="C5" s="396" t="s">
        <v>133</v>
      </c>
      <c r="D5" s="397">
        <f t="shared" si="0"/>
        <v>1</v>
      </c>
      <c r="E5" s="396" t="str">
        <f t="shared" si="1"/>
        <v>lhdnm_IncomeTaxNumber</v>
      </c>
      <c r="F5" s="396" t="s">
        <v>119</v>
      </c>
      <c r="G5" s="396" t="s">
        <v>120</v>
      </c>
      <c r="M5" s="396" t="s">
        <v>148</v>
      </c>
      <c r="N5" s="396" t="s">
        <v>153</v>
      </c>
      <c r="O5" s="396" t="s">
        <v>149</v>
      </c>
      <c r="P5" s="396" t="s">
        <v>134</v>
      </c>
      <c r="Q5" s="398" t="s">
        <v>8172</v>
      </c>
    </row>
    <row r="6" spans="1:17" x14ac:dyDescent="0.25">
      <c r="A6" s="482">
        <v>5</v>
      </c>
      <c r="B6" s="396" t="s">
        <v>118</v>
      </c>
      <c r="C6" s="396" t="s">
        <v>935</v>
      </c>
      <c r="D6" s="397">
        <f t="shared" si="0"/>
        <v>1</v>
      </c>
      <c r="E6" s="396" t="str">
        <f t="shared" si="1"/>
        <v>lhdnm_IdentificationNumber</v>
      </c>
      <c r="F6" s="396" t="s">
        <v>119</v>
      </c>
      <c r="G6" s="396" t="s">
        <v>120</v>
      </c>
      <c r="M6" s="396" t="s">
        <v>148</v>
      </c>
      <c r="N6" s="396" t="s">
        <v>153</v>
      </c>
      <c r="O6" s="396" t="s">
        <v>149</v>
      </c>
      <c r="P6" s="396" t="s">
        <v>939</v>
      </c>
      <c r="Q6" s="396" t="s">
        <v>942</v>
      </c>
    </row>
    <row r="7" spans="1:17" x14ac:dyDescent="0.25">
      <c r="A7" s="482">
        <v>6</v>
      </c>
      <c r="B7" s="396" t="s">
        <v>118</v>
      </c>
      <c r="C7" s="396" t="s">
        <v>936</v>
      </c>
      <c r="D7" s="397">
        <f t="shared" si="0"/>
        <v>1</v>
      </c>
      <c r="E7" s="396" t="str">
        <f t="shared" si="1"/>
        <v>lhdnm_PassportNumber</v>
      </c>
      <c r="F7" s="396" t="s">
        <v>119</v>
      </c>
      <c r="G7" s="396" t="s">
        <v>120</v>
      </c>
      <c r="M7" s="396" t="s">
        <v>148</v>
      </c>
      <c r="N7" s="396" t="s">
        <v>153</v>
      </c>
      <c r="O7" s="396" t="s">
        <v>149</v>
      </c>
      <c r="P7" s="396" t="s">
        <v>940</v>
      </c>
      <c r="Q7" s="396" t="s">
        <v>943</v>
      </c>
    </row>
    <row r="8" spans="1:17" x14ac:dyDescent="0.25">
      <c r="A8" s="482">
        <v>7</v>
      </c>
      <c r="B8" s="396" t="s">
        <v>118</v>
      </c>
      <c r="C8" s="396" t="s">
        <v>937</v>
      </c>
      <c r="D8" s="397">
        <f t="shared" si="0"/>
        <v>1</v>
      </c>
      <c r="E8" s="396" t="str">
        <f t="shared" si="1"/>
        <v>lhdnm_DateOfBirth</v>
      </c>
      <c r="F8" s="396" t="s">
        <v>157</v>
      </c>
      <c r="G8" s="396" t="s">
        <v>120</v>
      </c>
      <c r="M8" s="396" t="s">
        <v>158</v>
      </c>
      <c r="N8" s="396" t="s">
        <v>153</v>
      </c>
      <c r="O8" s="396" t="s">
        <v>149</v>
      </c>
      <c r="P8" s="396" t="s">
        <v>4174</v>
      </c>
      <c r="Q8" s="396" t="s">
        <v>944</v>
      </c>
    </row>
    <row r="9" spans="1:17" x14ac:dyDescent="0.25">
      <c r="A9" s="482">
        <v>8</v>
      </c>
      <c r="B9" s="396" t="s">
        <v>164</v>
      </c>
      <c r="C9" s="396" t="s">
        <v>938</v>
      </c>
      <c r="D9" s="397">
        <f t="shared" si="0"/>
        <v>1</v>
      </c>
      <c r="E9" s="396" t="str">
        <f t="shared" si="1"/>
        <v>lhdnm-enum_CountryCode</v>
      </c>
      <c r="F9" s="396" t="s">
        <v>154</v>
      </c>
      <c r="G9" s="396" t="s">
        <v>120</v>
      </c>
      <c r="H9" s="396" t="s">
        <v>153</v>
      </c>
      <c r="I9" s="396" t="s">
        <v>6917</v>
      </c>
      <c r="J9" s="396" t="s">
        <v>6918</v>
      </c>
      <c r="M9" s="396" t="s">
        <v>148</v>
      </c>
      <c r="N9" s="396" t="s">
        <v>153</v>
      </c>
      <c r="O9" s="396" t="s">
        <v>149</v>
      </c>
      <c r="P9" s="396" t="s">
        <v>941</v>
      </c>
      <c r="Q9" s="396" t="s">
        <v>945</v>
      </c>
    </row>
    <row r="10" spans="1:17" x14ac:dyDescent="0.25">
      <c r="A10" s="482">
        <v>9</v>
      </c>
      <c r="B10" s="396" t="s">
        <v>164</v>
      </c>
      <c r="C10" s="396" t="s">
        <v>135</v>
      </c>
      <c r="D10" s="397">
        <f t="shared" si="0"/>
        <v>1</v>
      </c>
      <c r="E10" s="396" t="str">
        <f t="shared" si="1"/>
        <v>lhdnm-enum_ResidentStatus</v>
      </c>
      <c r="F10" s="396" t="s">
        <v>154</v>
      </c>
      <c r="G10" s="396" t="s">
        <v>120</v>
      </c>
      <c r="H10" s="396" t="s">
        <v>153</v>
      </c>
      <c r="I10" s="396" t="s">
        <v>279</v>
      </c>
      <c r="J10" s="396" t="s">
        <v>194</v>
      </c>
      <c r="M10" s="396" t="s">
        <v>148</v>
      </c>
      <c r="N10" s="396" t="s">
        <v>153</v>
      </c>
      <c r="O10" s="396" t="s">
        <v>149</v>
      </c>
      <c r="P10" s="396" t="s">
        <v>6</v>
      </c>
      <c r="Q10" s="396" t="s">
        <v>136</v>
      </c>
    </row>
    <row r="11" spans="1:17" x14ac:dyDescent="0.25">
      <c r="A11" s="482">
        <v>10</v>
      </c>
      <c r="B11" s="396" t="s">
        <v>118</v>
      </c>
      <c r="C11" s="546" t="s">
        <v>137</v>
      </c>
      <c r="D11" s="397">
        <f t="shared" si="0"/>
        <v>1</v>
      </c>
      <c r="E11" s="396" t="str">
        <f t="shared" si="1"/>
        <v>lhdnm_YearsOfAssessment</v>
      </c>
      <c r="F11" s="396" t="s">
        <v>156</v>
      </c>
      <c r="G11" s="396" t="s">
        <v>120</v>
      </c>
      <c r="M11" s="396" t="s">
        <v>148</v>
      </c>
      <c r="N11" s="396" t="s">
        <v>153</v>
      </c>
      <c r="O11" s="396" t="s">
        <v>149</v>
      </c>
      <c r="P11" s="396" t="s">
        <v>7734</v>
      </c>
      <c r="Q11" s="396" t="s">
        <v>138</v>
      </c>
    </row>
    <row r="12" spans="1:17" x14ac:dyDescent="0.25">
      <c r="A12" s="482">
        <v>11</v>
      </c>
      <c r="B12" s="396" t="s">
        <v>118</v>
      </c>
      <c r="C12" s="396" t="s">
        <v>139</v>
      </c>
      <c r="D12" s="397">
        <f t="shared" si="0"/>
        <v>1</v>
      </c>
      <c r="E12" s="396" t="str">
        <f t="shared" si="1"/>
        <v>lhdnm_AccountingPeriodFrom</v>
      </c>
      <c r="F12" s="396" t="s">
        <v>157</v>
      </c>
      <c r="G12" s="396" t="s">
        <v>120</v>
      </c>
      <c r="M12" s="396" t="s">
        <v>158</v>
      </c>
      <c r="N12" s="396" t="s">
        <v>153</v>
      </c>
      <c r="O12" s="396" t="s">
        <v>149</v>
      </c>
      <c r="P12" s="396" t="s">
        <v>7</v>
      </c>
      <c r="Q12" s="396" t="s">
        <v>8</v>
      </c>
    </row>
    <row r="13" spans="1:17" x14ac:dyDescent="0.25">
      <c r="A13" s="482">
        <v>12</v>
      </c>
      <c r="B13" s="396" t="s">
        <v>118</v>
      </c>
      <c r="C13" s="396" t="s">
        <v>140</v>
      </c>
      <c r="D13" s="397">
        <f t="shared" si="0"/>
        <v>1</v>
      </c>
      <c r="E13" s="396" t="str">
        <f t="shared" si="1"/>
        <v>lhdnm_AccountingPeriodTo</v>
      </c>
      <c r="F13" s="396" t="s">
        <v>157</v>
      </c>
      <c r="G13" s="396" t="s">
        <v>120</v>
      </c>
      <c r="M13" s="396" t="s">
        <v>158</v>
      </c>
      <c r="N13" s="396" t="s">
        <v>153</v>
      </c>
      <c r="O13" s="396" t="s">
        <v>149</v>
      </c>
      <c r="P13" s="396" t="s">
        <v>9</v>
      </c>
      <c r="Q13" s="396" t="s">
        <v>10</v>
      </c>
    </row>
    <row r="14" spans="1:17" x14ac:dyDescent="0.25">
      <c r="A14" s="482">
        <v>13</v>
      </c>
      <c r="B14" s="396" t="s">
        <v>118</v>
      </c>
      <c r="C14" s="396" t="s">
        <v>141</v>
      </c>
      <c r="D14" s="397">
        <f t="shared" si="0"/>
        <v>1</v>
      </c>
      <c r="E14" s="396" t="str">
        <f t="shared" si="1"/>
        <v>lhdnm_BasisPeriodFrom</v>
      </c>
      <c r="F14" s="396" t="s">
        <v>157</v>
      </c>
      <c r="G14" s="396" t="s">
        <v>120</v>
      </c>
      <c r="M14" s="396" t="s">
        <v>158</v>
      </c>
      <c r="N14" s="396" t="s">
        <v>153</v>
      </c>
      <c r="O14" s="396" t="s">
        <v>149</v>
      </c>
      <c r="P14" s="396" t="s">
        <v>11</v>
      </c>
      <c r="Q14" s="396" t="s">
        <v>12</v>
      </c>
    </row>
    <row r="15" spans="1:17" x14ac:dyDescent="0.25">
      <c r="A15" s="482">
        <v>14</v>
      </c>
      <c r="B15" s="396" t="s">
        <v>118</v>
      </c>
      <c r="C15" s="396" t="s">
        <v>142</v>
      </c>
      <c r="D15" s="397">
        <f t="shared" si="0"/>
        <v>1</v>
      </c>
      <c r="E15" s="396" t="str">
        <f t="shared" si="1"/>
        <v>lhdnm_BasisPeriodTo</v>
      </c>
      <c r="F15" s="396" t="s">
        <v>157</v>
      </c>
      <c r="G15" s="396" t="s">
        <v>120</v>
      </c>
      <c r="M15" s="396" t="s">
        <v>158</v>
      </c>
      <c r="N15" s="396" t="s">
        <v>153</v>
      </c>
      <c r="O15" s="396" t="s">
        <v>149</v>
      </c>
      <c r="P15" s="396" t="s">
        <v>13</v>
      </c>
      <c r="Q15" s="396" t="s">
        <v>14</v>
      </c>
    </row>
    <row r="16" spans="1:17" x14ac:dyDescent="0.25">
      <c r="A16" s="482">
        <v>15</v>
      </c>
      <c r="B16" s="396" t="s">
        <v>118</v>
      </c>
      <c r="C16" s="396" t="s">
        <v>143</v>
      </c>
      <c r="D16" s="397">
        <f t="shared" si="0"/>
        <v>1</v>
      </c>
      <c r="E16" s="396" t="str">
        <f t="shared" si="1"/>
        <v>lhdnm_ReferenceNumber</v>
      </c>
      <c r="F16" s="396" t="s">
        <v>119</v>
      </c>
      <c r="G16" s="396" t="s">
        <v>120</v>
      </c>
      <c r="M16" s="396" t="s">
        <v>148</v>
      </c>
      <c r="N16" s="396" t="s">
        <v>153</v>
      </c>
      <c r="O16" s="396" t="s">
        <v>149</v>
      </c>
      <c r="P16" s="396" t="s">
        <v>144</v>
      </c>
      <c r="Q16" s="398" t="s">
        <v>8173</v>
      </c>
    </row>
    <row r="17" spans="1:17" x14ac:dyDescent="0.25">
      <c r="A17" s="482">
        <v>16</v>
      </c>
      <c r="B17" s="396" t="s">
        <v>164</v>
      </c>
      <c r="C17" s="396" t="s">
        <v>145</v>
      </c>
      <c r="D17" s="397">
        <f t="shared" si="0"/>
        <v>1</v>
      </c>
      <c r="E17" s="396" t="str">
        <f t="shared" si="1"/>
        <v>lhdnm-enum_PaidupCapital</v>
      </c>
      <c r="F17" s="396" t="s">
        <v>154</v>
      </c>
      <c r="G17" s="396" t="s">
        <v>120</v>
      </c>
      <c r="H17" s="396" t="s">
        <v>153</v>
      </c>
      <c r="I17" s="396" t="s">
        <v>279</v>
      </c>
      <c r="J17" s="396" t="s">
        <v>194</v>
      </c>
      <c r="M17" s="399" t="s">
        <v>158</v>
      </c>
      <c r="N17" s="396" t="s">
        <v>153</v>
      </c>
      <c r="O17" s="396" t="s">
        <v>149</v>
      </c>
      <c r="P17" s="396" t="s">
        <v>146</v>
      </c>
      <c r="Q17" s="604" t="s">
        <v>147</v>
      </c>
    </row>
    <row r="18" spans="1:17" x14ac:dyDescent="0.25">
      <c r="A18" s="482">
        <v>17</v>
      </c>
      <c r="B18" s="396" t="s">
        <v>118</v>
      </c>
      <c r="C18" s="400" t="s">
        <v>13434</v>
      </c>
      <c r="D18" s="397">
        <f t="shared" si="0"/>
        <v>1</v>
      </c>
      <c r="E18" s="400" t="str">
        <f t="shared" si="1"/>
        <v>lhdnm_BusinessRegistrationNumber</v>
      </c>
      <c r="F18" s="396" t="s">
        <v>119</v>
      </c>
      <c r="G18" s="396" t="s">
        <v>120</v>
      </c>
      <c r="M18" s="396" t="s">
        <v>148</v>
      </c>
      <c r="N18" s="396" t="s">
        <v>153</v>
      </c>
      <c r="O18" s="396" t="s">
        <v>149</v>
      </c>
      <c r="P18" s="396" t="s">
        <v>13435</v>
      </c>
      <c r="Q18" s="396" t="s">
        <v>13436</v>
      </c>
    </row>
    <row r="19" spans="1:17" x14ac:dyDescent="0.25">
      <c r="A19" s="482">
        <v>18</v>
      </c>
      <c r="B19" s="396" t="s">
        <v>118</v>
      </c>
      <c r="C19" s="396" t="s">
        <v>13475</v>
      </c>
      <c r="D19" s="397">
        <f t="shared" si="0"/>
        <v>1</v>
      </c>
      <c r="E19" s="396" t="str">
        <f t="shared" si="1"/>
        <v>lhdnm_RegistrationCertificateNumber</v>
      </c>
      <c r="F19" s="396" t="s">
        <v>119</v>
      </c>
      <c r="G19" s="396" t="s">
        <v>120</v>
      </c>
      <c r="M19" s="396" t="s">
        <v>148</v>
      </c>
      <c r="N19" s="396" t="s">
        <v>153</v>
      </c>
      <c r="O19" s="396" t="s">
        <v>149</v>
      </c>
      <c r="P19" s="396" t="s">
        <v>13476</v>
      </c>
      <c r="Q19" s="396" t="s">
        <v>13477</v>
      </c>
    </row>
    <row r="20" spans="1:17" s="395" customFormat="1" x14ac:dyDescent="0.25">
      <c r="A20" s="481">
        <v>19</v>
      </c>
      <c r="B20" s="395" t="s">
        <v>118</v>
      </c>
      <c r="C20" s="395" t="s">
        <v>1061</v>
      </c>
      <c r="D20" s="395">
        <f t="shared" si="0"/>
        <v>1</v>
      </c>
      <c r="E20" s="395" t="str">
        <f t="shared" si="1"/>
        <v>lhdnm_HKPC1Abstract</v>
      </c>
      <c r="F20" s="395" t="s">
        <v>119</v>
      </c>
      <c r="G20" s="395" t="s">
        <v>120</v>
      </c>
      <c r="M20" s="395" t="s">
        <v>148</v>
      </c>
      <c r="N20" s="395" t="s">
        <v>149</v>
      </c>
      <c r="O20" s="395" t="s">
        <v>149</v>
      </c>
      <c r="P20" s="395" t="s">
        <v>1059</v>
      </c>
      <c r="Q20" s="395" t="s">
        <v>1060</v>
      </c>
    </row>
    <row r="21" spans="1:17" x14ac:dyDescent="0.25">
      <c r="A21" s="482">
        <v>20</v>
      </c>
      <c r="B21" s="396" t="s">
        <v>118</v>
      </c>
      <c r="C21" s="396" t="s">
        <v>268</v>
      </c>
      <c r="D21" s="397">
        <f t="shared" si="0"/>
        <v>1</v>
      </c>
      <c r="E21" s="396" t="str">
        <f t="shared" si="1"/>
        <v>lhdnm_BusinessIdentificationAbstract</v>
      </c>
      <c r="F21" s="396" t="s">
        <v>119</v>
      </c>
      <c r="G21" s="396" t="s">
        <v>120</v>
      </c>
      <c r="M21" s="396" t="s">
        <v>148</v>
      </c>
      <c r="N21" s="396" t="s">
        <v>149</v>
      </c>
      <c r="O21" s="396" t="s">
        <v>149</v>
      </c>
      <c r="P21" s="396" t="s">
        <v>273</v>
      </c>
      <c r="Q21" s="396" t="s">
        <v>275</v>
      </c>
    </row>
    <row r="22" spans="1:17" x14ac:dyDescent="0.25">
      <c r="A22" s="482">
        <v>21</v>
      </c>
      <c r="B22" s="396" t="s">
        <v>118</v>
      </c>
      <c r="C22" s="396" t="s">
        <v>269</v>
      </c>
      <c r="D22" s="397">
        <f t="shared" si="0"/>
        <v>1</v>
      </c>
      <c r="E22" s="396" t="str">
        <f t="shared" si="1"/>
        <v>lhdnm_BusinessIdentificationTable</v>
      </c>
      <c r="F22" s="396" t="s">
        <v>119</v>
      </c>
      <c r="G22" s="396" t="s">
        <v>277</v>
      </c>
      <c r="M22" s="396" t="s">
        <v>148</v>
      </c>
      <c r="N22" s="396" t="s">
        <v>149</v>
      </c>
      <c r="O22" s="396" t="s">
        <v>149</v>
      </c>
      <c r="P22" s="396" t="s">
        <v>274</v>
      </c>
      <c r="Q22" s="401" t="s">
        <v>2052</v>
      </c>
    </row>
    <row r="23" spans="1:17" x14ac:dyDescent="0.25">
      <c r="A23" s="482">
        <v>22</v>
      </c>
      <c r="B23" s="396" t="s">
        <v>118</v>
      </c>
      <c r="C23" s="396" t="s">
        <v>270</v>
      </c>
      <c r="D23" s="397">
        <f t="shared" si="0"/>
        <v>1</v>
      </c>
      <c r="E23" s="396" t="str">
        <f t="shared" si="1"/>
        <v>lhdnm_BusinessIdentificationAxis</v>
      </c>
      <c r="F23" s="401" t="s">
        <v>119</v>
      </c>
      <c r="G23" s="401" t="s">
        <v>278</v>
      </c>
      <c r="K23" s="396" t="s">
        <v>303</v>
      </c>
      <c r="M23" s="396" t="s">
        <v>148</v>
      </c>
      <c r="N23" s="396" t="s">
        <v>149</v>
      </c>
      <c r="O23" s="396" t="s">
        <v>149</v>
      </c>
      <c r="P23" s="396" t="s">
        <v>2230</v>
      </c>
      <c r="Q23" s="402" t="s">
        <v>2290</v>
      </c>
    </row>
    <row r="24" spans="1:17" x14ac:dyDescent="0.25">
      <c r="A24" s="482">
        <v>23</v>
      </c>
      <c r="B24" s="396" t="s">
        <v>118</v>
      </c>
      <c r="C24" s="396" t="s">
        <v>271</v>
      </c>
      <c r="D24" s="397">
        <f t="shared" si="0"/>
        <v>1</v>
      </c>
      <c r="E24" s="396" t="str">
        <f t="shared" si="1"/>
        <v>lhdnm_BusinessIdentificationLineItems</v>
      </c>
      <c r="F24" s="396" t="s">
        <v>119</v>
      </c>
      <c r="G24" s="396" t="s">
        <v>120</v>
      </c>
      <c r="M24" s="396" t="s">
        <v>148</v>
      </c>
      <c r="N24" s="396" t="s">
        <v>149</v>
      </c>
      <c r="O24" s="396" t="s">
        <v>149</v>
      </c>
      <c r="P24" s="396" t="s">
        <v>272</v>
      </c>
      <c r="Q24" s="401" t="s">
        <v>276</v>
      </c>
    </row>
    <row r="25" spans="1:17" x14ac:dyDescent="0.25">
      <c r="A25" s="482">
        <v>24</v>
      </c>
      <c r="B25" s="396" t="s">
        <v>118</v>
      </c>
      <c r="C25" s="396" t="s">
        <v>267</v>
      </c>
      <c r="D25" s="397">
        <f t="shared" si="0"/>
        <v>1</v>
      </c>
      <c r="E25" s="396" t="str">
        <f t="shared" si="1"/>
        <v>lhdnm_BusinessActivity</v>
      </c>
      <c r="F25" s="396" t="s">
        <v>119</v>
      </c>
      <c r="G25" s="396" t="s">
        <v>120</v>
      </c>
      <c r="M25" s="396" t="s">
        <v>148</v>
      </c>
      <c r="N25" s="396" t="s">
        <v>153</v>
      </c>
      <c r="O25" s="396" t="s">
        <v>149</v>
      </c>
      <c r="P25" s="396" t="s">
        <v>264</v>
      </c>
      <c r="Q25" s="401" t="s">
        <v>3091</v>
      </c>
    </row>
    <row r="26" spans="1:17" x14ac:dyDescent="0.25">
      <c r="A26" s="482">
        <v>25</v>
      </c>
      <c r="B26" s="396" t="s">
        <v>164</v>
      </c>
      <c r="C26" s="396" t="s">
        <v>14045</v>
      </c>
      <c r="D26" s="397">
        <f t="shared" si="0"/>
        <v>1</v>
      </c>
      <c r="E26" s="396" t="str">
        <f t="shared" si="1"/>
        <v>lhdnm-enum_BusinessCode</v>
      </c>
      <c r="F26" s="396" t="s">
        <v>154</v>
      </c>
      <c r="G26" s="396" t="s">
        <v>120</v>
      </c>
      <c r="H26" s="396" t="s">
        <v>153</v>
      </c>
      <c r="I26" s="396" t="s">
        <v>14046</v>
      </c>
      <c r="J26" s="396" t="s">
        <v>14050</v>
      </c>
      <c r="M26" s="396" t="s">
        <v>148</v>
      </c>
      <c r="N26" s="396" t="s">
        <v>153</v>
      </c>
      <c r="O26" s="396" t="s">
        <v>149</v>
      </c>
      <c r="P26" s="396" t="s">
        <v>14044</v>
      </c>
      <c r="Q26" s="401" t="s">
        <v>12986</v>
      </c>
    </row>
    <row r="27" spans="1:17" x14ac:dyDescent="0.25">
      <c r="A27" s="482">
        <v>26</v>
      </c>
      <c r="B27" s="396" t="s">
        <v>164</v>
      </c>
      <c r="C27" s="396" t="s">
        <v>266</v>
      </c>
      <c r="D27" s="397">
        <f t="shared" si="0"/>
        <v>1</v>
      </c>
      <c r="E27" s="396" t="str">
        <f t="shared" si="1"/>
        <v>lhdnm-enum_TypeOfBusiness</v>
      </c>
      <c r="F27" s="396" t="s">
        <v>154</v>
      </c>
      <c r="G27" s="396" t="s">
        <v>120</v>
      </c>
      <c r="H27" s="396" t="s">
        <v>153</v>
      </c>
      <c r="I27" s="396" t="s">
        <v>281</v>
      </c>
      <c r="J27" s="396" t="s">
        <v>282</v>
      </c>
      <c r="M27" s="396" t="s">
        <v>148</v>
      </c>
      <c r="N27" s="396" t="s">
        <v>153</v>
      </c>
      <c r="O27" s="396" t="s">
        <v>149</v>
      </c>
      <c r="P27" s="396" t="s">
        <v>265</v>
      </c>
      <c r="Q27" s="401" t="s">
        <v>2291</v>
      </c>
    </row>
    <row r="28" spans="1:17" x14ac:dyDescent="0.25">
      <c r="A28" s="483">
        <v>27</v>
      </c>
      <c r="B28" s="131" t="s">
        <v>118</v>
      </c>
      <c r="C28" s="396" t="s">
        <v>1017</v>
      </c>
      <c r="D28" s="397">
        <f t="shared" si="0"/>
        <v>1</v>
      </c>
      <c r="E28" s="396" t="str">
        <f t="shared" si="1"/>
        <v>lhdnm_ComputationOfStatutoryIncomeAbstract</v>
      </c>
      <c r="F28" s="396" t="s">
        <v>119</v>
      </c>
      <c r="G28" s="396" t="s">
        <v>120</v>
      </c>
      <c r="H28" s="403"/>
      <c r="I28" s="403"/>
      <c r="J28" s="403"/>
      <c r="K28" s="403"/>
      <c r="L28" s="403"/>
      <c r="M28" s="396" t="s">
        <v>148</v>
      </c>
      <c r="N28" s="396" t="s">
        <v>149</v>
      </c>
      <c r="O28" s="396" t="s">
        <v>149</v>
      </c>
      <c r="P28" s="396" t="s">
        <v>397</v>
      </c>
      <c r="Q28" s="401" t="s">
        <v>398</v>
      </c>
    </row>
    <row r="29" spans="1:17" x14ac:dyDescent="0.25">
      <c r="A29" s="483">
        <v>28</v>
      </c>
      <c r="B29" s="131" t="s">
        <v>118</v>
      </c>
      <c r="C29" s="396" t="s">
        <v>400</v>
      </c>
      <c r="D29" s="397">
        <f t="shared" si="0"/>
        <v>1</v>
      </c>
      <c r="E29" s="396" t="str">
        <f t="shared" si="1"/>
        <v>lhdnm_ComputationOfStatutoryIncomeTable</v>
      </c>
      <c r="F29" s="396" t="s">
        <v>119</v>
      </c>
      <c r="G29" s="396" t="s">
        <v>277</v>
      </c>
      <c r="H29" s="403"/>
      <c r="I29" s="403"/>
      <c r="J29" s="403"/>
      <c r="K29" s="403"/>
      <c r="L29" s="403"/>
      <c r="M29" s="396" t="s">
        <v>148</v>
      </c>
      <c r="N29" s="396" t="s">
        <v>149</v>
      </c>
      <c r="O29" s="396" t="s">
        <v>149</v>
      </c>
      <c r="P29" s="396" t="s">
        <v>401</v>
      </c>
      <c r="Q29" s="401" t="s">
        <v>2055</v>
      </c>
    </row>
    <row r="30" spans="1:17" x14ac:dyDescent="0.25">
      <c r="A30" s="483">
        <v>29</v>
      </c>
      <c r="B30" s="131" t="s">
        <v>118</v>
      </c>
      <c r="C30" s="401" t="s">
        <v>2141</v>
      </c>
      <c r="D30" s="397">
        <f t="shared" si="0"/>
        <v>1</v>
      </c>
      <c r="E30" s="401" t="str">
        <f t="shared" si="1"/>
        <v>lhdnm_TypeOfBusinessAxis</v>
      </c>
      <c r="F30" s="396" t="s">
        <v>119</v>
      </c>
      <c r="G30" s="396" t="s">
        <v>278</v>
      </c>
      <c r="M30" s="396" t="s">
        <v>148</v>
      </c>
      <c r="N30" s="396" t="s">
        <v>149</v>
      </c>
      <c r="O30" s="396" t="s">
        <v>149</v>
      </c>
      <c r="P30" s="396" t="s">
        <v>2172</v>
      </c>
      <c r="Q30" s="401" t="s">
        <v>2194</v>
      </c>
    </row>
    <row r="31" spans="1:17" x14ac:dyDescent="0.25">
      <c r="A31" s="483">
        <v>30</v>
      </c>
      <c r="B31" s="131" t="s">
        <v>118</v>
      </c>
      <c r="C31" s="401" t="s">
        <v>2142</v>
      </c>
      <c r="D31" s="397">
        <f t="shared" si="0"/>
        <v>1</v>
      </c>
      <c r="E31" s="401" t="str">
        <f t="shared" si="1"/>
        <v>lhdnm_BusinessMember</v>
      </c>
      <c r="F31" s="396" t="s">
        <v>1016</v>
      </c>
      <c r="G31" s="396" t="s">
        <v>120</v>
      </c>
      <c r="H31" s="403"/>
      <c r="I31" s="403"/>
      <c r="J31" s="403"/>
      <c r="K31" s="403"/>
      <c r="L31" s="403"/>
      <c r="M31" s="396" t="s">
        <v>148</v>
      </c>
      <c r="N31" s="396" t="s">
        <v>149</v>
      </c>
      <c r="O31" s="396" t="s">
        <v>149</v>
      </c>
      <c r="P31" s="396" t="s">
        <v>2173</v>
      </c>
      <c r="Q31" s="401" t="s">
        <v>2195</v>
      </c>
    </row>
    <row r="32" spans="1:17" x14ac:dyDescent="0.25">
      <c r="A32" s="483">
        <v>31</v>
      </c>
      <c r="B32" s="131" t="s">
        <v>118</v>
      </c>
      <c r="C32" s="401" t="s">
        <v>854</v>
      </c>
      <c r="D32" s="397">
        <f t="shared" si="0"/>
        <v>1</v>
      </c>
      <c r="E32" s="401" t="str">
        <f t="shared" si="1"/>
        <v>lhdnm_ComputationOfStatutoryIncomeLineItems</v>
      </c>
      <c r="F32" s="396" t="s">
        <v>119</v>
      </c>
      <c r="G32" s="396" t="s">
        <v>120</v>
      </c>
      <c r="M32" s="396" t="s">
        <v>148</v>
      </c>
      <c r="N32" s="396" t="s">
        <v>149</v>
      </c>
      <c r="O32" s="396" t="s">
        <v>149</v>
      </c>
      <c r="P32" s="396" t="s">
        <v>402</v>
      </c>
      <c r="Q32" s="401" t="s">
        <v>403</v>
      </c>
    </row>
    <row r="33" spans="1:17" x14ac:dyDescent="0.25">
      <c r="A33" s="483">
        <v>32</v>
      </c>
      <c r="B33" s="131" t="s">
        <v>118</v>
      </c>
      <c r="C33" s="401" t="s">
        <v>952</v>
      </c>
      <c r="D33" s="397">
        <f t="shared" si="0"/>
        <v>1</v>
      </c>
      <c r="E33" s="401" t="str">
        <f t="shared" si="1"/>
        <v>lhdnm_DateOfIncentiveApproval</v>
      </c>
      <c r="F33" s="396" t="s">
        <v>157</v>
      </c>
      <c r="G33" s="396" t="s">
        <v>120</v>
      </c>
      <c r="M33" s="401" t="s">
        <v>158</v>
      </c>
      <c r="N33" s="396" t="s">
        <v>153</v>
      </c>
      <c r="O33" s="396" t="s">
        <v>149</v>
      </c>
      <c r="P33" s="396" t="s">
        <v>951</v>
      </c>
      <c r="Q33" s="401" t="s">
        <v>946</v>
      </c>
    </row>
    <row r="34" spans="1:17" x14ac:dyDescent="0.25">
      <c r="A34" s="483">
        <v>33</v>
      </c>
      <c r="B34" s="131" t="s">
        <v>118</v>
      </c>
      <c r="C34" s="401" t="s">
        <v>953</v>
      </c>
      <c r="D34" s="397">
        <f t="shared" ref="D34:D65" si="2">COUNTIF(C:C,C34)</f>
        <v>1</v>
      </c>
      <c r="E34" s="401" t="str">
        <f t="shared" si="1"/>
        <v>lhdnm_PeriodOfIncentiveApprovalFrom</v>
      </c>
      <c r="F34" s="396" t="s">
        <v>157</v>
      </c>
      <c r="G34" s="396" t="s">
        <v>120</v>
      </c>
      <c r="M34" s="401" t="s">
        <v>158</v>
      </c>
      <c r="N34" s="396" t="s">
        <v>153</v>
      </c>
      <c r="O34" s="396" t="s">
        <v>149</v>
      </c>
      <c r="P34" s="396" t="s">
        <v>949</v>
      </c>
      <c r="Q34" s="401" t="s">
        <v>947</v>
      </c>
    </row>
    <row r="35" spans="1:17" x14ac:dyDescent="0.25">
      <c r="A35" s="483">
        <v>34</v>
      </c>
      <c r="B35" s="131" t="s">
        <v>118</v>
      </c>
      <c r="C35" s="401" t="s">
        <v>954</v>
      </c>
      <c r="D35" s="397">
        <f t="shared" si="2"/>
        <v>1</v>
      </c>
      <c r="E35" s="401" t="str">
        <f t="shared" si="1"/>
        <v>lhdnm_PeriodOfIncentiveApprovalTo</v>
      </c>
      <c r="F35" s="396" t="s">
        <v>157</v>
      </c>
      <c r="G35" s="396" t="s">
        <v>120</v>
      </c>
      <c r="M35" s="401" t="s">
        <v>158</v>
      </c>
      <c r="N35" s="396" t="s">
        <v>153</v>
      </c>
      <c r="O35" s="396" t="s">
        <v>149</v>
      </c>
      <c r="P35" s="396" t="s">
        <v>950</v>
      </c>
      <c r="Q35" s="401" t="s">
        <v>948</v>
      </c>
    </row>
    <row r="36" spans="1:17" x14ac:dyDescent="0.25">
      <c r="A36" s="483">
        <v>35</v>
      </c>
      <c r="B36" s="131" t="s">
        <v>118</v>
      </c>
      <c r="C36" s="401" t="s">
        <v>345</v>
      </c>
      <c r="D36" s="397">
        <f t="shared" si="2"/>
        <v>1</v>
      </c>
      <c r="E36" s="401" t="str">
        <f t="shared" si="1"/>
        <v>lhdnm_AdjustedBusinessIncome</v>
      </c>
      <c r="F36" s="396" t="s">
        <v>307</v>
      </c>
      <c r="G36" s="396" t="s">
        <v>120</v>
      </c>
      <c r="M36" s="396" t="s">
        <v>148</v>
      </c>
      <c r="N36" s="396" t="s">
        <v>153</v>
      </c>
      <c r="O36" s="396" t="s">
        <v>149</v>
      </c>
      <c r="P36" s="396" t="s">
        <v>308</v>
      </c>
      <c r="Q36" s="401" t="s">
        <v>309</v>
      </c>
    </row>
    <row r="37" spans="1:17" x14ac:dyDescent="0.25">
      <c r="A37" s="483">
        <v>36</v>
      </c>
      <c r="B37" s="131" t="s">
        <v>118</v>
      </c>
      <c r="C37" s="401" t="s">
        <v>346</v>
      </c>
      <c r="D37" s="397">
        <f t="shared" si="2"/>
        <v>1</v>
      </c>
      <c r="E37" s="401" t="str">
        <f t="shared" si="1"/>
        <v>lhdnm_BalancingCharge</v>
      </c>
      <c r="F37" s="396" t="s">
        <v>307</v>
      </c>
      <c r="G37" s="396" t="s">
        <v>120</v>
      </c>
      <c r="M37" s="396" t="s">
        <v>148</v>
      </c>
      <c r="N37" s="396" t="s">
        <v>153</v>
      </c>
      <c r="O37" s="396" t="s">
        <v>149</v>
      </c>
      <c r="P37" s="396" t="s">
        <v>310</v>
      </c>
      <c r="Q37" s="401" t="s">
        <v>311</v>
      </c>
    </row>
    <row r="38" spans="1:17" x14ac:dyDescent="0.25">
      <c r="A38" s="483">
        <v>37</v>
      </c>
      <c r="B38" s="131" t="s">
        <v>118</v>
      </c>
      <c r="C38" s="401" t="s">
        <v>2138</v>
      </c>
      <c r="D38" s="397">
        <f t="shared" si="2"/>
        <v>1</v>
      </c>
      <c r="E38" s="401" t="str">
        <f t="shared" si="1"/>
        <v>lhdnm_AdjustedBusinessIncomeAddBalancingCharge</v>
      </c>
      <c r="F38" s="396" t="s">
        <v>307</v>
      </c>
      <c r="G38" s="396" t="s">
        <v>120</v>
      </c>
      <c r="M38" s="396" t="s">
        <v>148</v>
      </c>
      <c r="N38" s="396" t="s">
        <v>153</v>
      </c>
      <c r="O38" s="396" t="s">
        <v>149</v>
      </c>
      <c r="P38" s="396" t="s">
        <v>4755</v>
      </c>
      <c r="Q38" s="401" t="s">
        <v>8372</v>
      </c>
    </row>
    <row r="39" spans="1:17" x14ac:dyDescent="0.25">
      <c r="A39" s="483">
        <v>38</v>
      </c>
      <c r="B39" s="131" t="s">
        <v>118</v>
      </c>
      <c r="C39" s="401" t="s">
        <v>2060</v>
      </c>
      <c r="D39" s="397">
        <f t="shared" si="2"/>
        <v>1</v>
      </c>
      <c r="E39" s="401" t="str">
        <f t="shared" si="1"/>
        <v>lhdnm_CapitalAllowanceAbsorbedInCurrentYear</v>
      </c>
      <c r="F39" s="396" t="s">
        <v>307</v>
      </c>
      <c r="G39" s="396" t="s">
        <v>120</v>
      </c>
      <c r="M39" s="396" t="s">
        <v>148</v>
      </c>
      <c r="N39" s="396" t="s">
        <v>153</v>
      </c>
      <c r="O39" s="396" t="s">
        <v>149</v>
      </c>
      <c r="P39" s="548" t="s">
        <v>2043</v>
      </c>
      <c r="Q39" s="549" t="s">
        <v>16656</v>
      </c>
    </row>
    <row r="40" spans="1:17" x14ac:dyDescent="0.25">
      <c r="A40" s="483">
        <v>39</v>
      </c>
      <c r="B40" s="131" t="s">
        <v>118</v>
      </c>
      <c r="C40" s="401" t="s">
        <v>347</v>
      </c>
      <c r="D40" s="397">
        <f t="shared" si="2"/>
        <v>1</v>
      </c>
      <c r="E40" s="401" t="str">
        <f t="shared" si="1"/>
        <v>lhdnm_StatutoryIncome</v>
      </c>
      <c r="F40" s="396" t="s">
        <v>307</v>
      </c>
      <c r="G40" s="396" t="s">
        <v>120</v>
      </c>
      <c r="M40" s="396" t="s">
        <v>148</v>
      </c>
      <c r="N40" s="396" t="s">
        <v>153</v>
      </c>
      <c r="O40" s="396" t="s">
        <v>149</v>
      </c>
      <c r="P40" s="396" t="s">
        <v>107</v>
      </c>
      <c r="Q40" s="401" t="s">
        <v>312</v>
      </c>
    </row>
    <row r="41" spans="1:17" x14ac:dyDescent="0.25">
      <c r="A41" s="483">
        <v>40</v>
      </c>
      <c r="B41" s="131" t="s">
        <v>118</v>
      </c>
      <c r="C41" s="396" t="s">
        <v>356</v>
      </c>
      <c r="D41" s="397">
        <f t="shared" si="2"/>
        <v>1</v>
      </c>
      <c r="E41" s="396" t="str">
        <f t="shared" si="1"/>
        <v>lhdnm_AdjustmentOfCapitalAllowanceAbstract</v>
      </c>
      <c r="F41" s="396" t="s">
        <v>119</v>
      </c>
      <c r="G41" s="396" t="s">
        <v>120</v>
      </c>
      <c r="M41" s="396" t="s">
        <v>148</v>
      </c>
      <c r="N41" s="396" t="s">
        <v>149</v>
      </c>
      <c r="O41" s="396" t="s">
        <v>149</v>
      </c>
      <c r="P41" s="396" t="s">
        <v>331</v>
      </c>
      <c r="Q41" s="527" t="s">
        <v>343</v>
      </c>
    </row>
    <row r="42" spans="1:17" x14ac:dyDescent="0.25">
      <c r="A42" s="482">
        <v>41</v>
      </c>
      <c r="B42" s="396" t="s">
        <v>118</v>
      </c>
      <c r="C42" s="396" t="s">
        <v>357</v>
      </c>
      <c r="D42" s="397">
        <f t="shared" si="2"/>
        <v>1</v>
      </c>
      <c r="E42" s="396" t="str">
        <f t="shared" si="1"/>
        <v>lhdnm_BalanceBroughtForward</v>
      </c>
      <c r="F42" s="396" t="s">
        <v>307</v>
      </c>
      <c r="G42" s="396" t="s">
        <v>120</v>
      </c>
      <c r="M42" s="404" t="s">
        <v>148</v>
      </c>
      <c r="N42" s="396" t="s">
        <v>153</v>
      </c>
      <c r="O42" s="396" t="s">
        <v>149</v>
      </c>
      <c r="P42" s="396" t="s">
        <v>332</v>
      </c>
      <c r="Q42" s="401" t="s">
        <v>333</v>
      </c>
    </row>
    <row r="43" spans="1:17" x14ac:dyDescent="0.25">
      <c r="A43" s="482">
        <v>42</v>
      </c>
      <c r="B43" s="396" t="s">
        <v>118</v>
      </c>
      <c r="C43" s="396" t="s">
        <v>1081</v>
      </c>
      <c r="D43" s="397">
        <f t="shared" si="2"/>
        <v>1</v>
      </c>
      <c r="E43" s="396" t="str">
        <f t="shared" si="1"/>
        <v>lhdnm_AmountDisregardedDueToSubstantialChangeInShareholding</v>
      </c>
      <c r="F43" s="396" t="s">
        <v>307</v>
      </c>
      <c r="G43" s="396" t="s">
        <v>120</v>
      </c>
      <c r="M43" s="396" t="s">
        <v>148</v>
      </c>
      <c r="N43" s="396" t="s">
        <v>153</v>
      </c>
      <c r="O43" s="396" t="s">
        <v>149</v>
      </c>
      <c r="P43" s="396" t="s">
        <v>1069</v>
      </c>
      <c r="Q43" s="401" t="s">
        <v>1074</v>
      </c>
    </row>
    <row r="44" spans="1:17" x14ac:dyDescent="0.25">
      <c r="A44" s="482">
        <v>43</v>
      </c>
      <c r="B44" s="396" t="s">
        <v>118</v>
      </c>
      <c r="C44" s="396" t="s">
        <v>2139</v>
      </c>
      <c r="D44" s="397">
        <f t="shared" si="2"/>
        <v>1</v>
      </c>
      <c r="E44" s="396" t="str">
        <f t="shared" si="1"/>
        <v>lhdnm_BalanceBroughtForwardLessAmountDisregardedDueToSubstantialChangeInShareholding</v>
      </c>
      <c r="F44" s="396" t="s">
        <v>307</v>
      </c>
      <c r="G44" s="396" t="s">
        <v>120</v>
      </c>
      <c r="M44" s="396" t="s">
        <v>148</v>
      </c>
      <c r="N44" s="396" t="s">
        <v>153</v>
      </c>
      <c r="O44" s="396" t="s">
        <v>149</v>
      </c>
      <c r="P44" s="548" t="s">
        <v>8329</v>
      </c>
      <c r="Q44" s="527" t="s">
        <v>16080</v>
      </c>
    </row>
    <row r="45" spans="1:17" x14ac:dyDescent="0.25">
      <c r="A45" s="482">
        <v>44</v>
      </c>
      <c r="B45" s="396" t="s">
        <v>118</v>
      </c>
      <c r="C45" s="396" t="s">
        <v>358</v>
      </c>
      <c r="D45" s="397">
        <f t="shared" si="2"/>
        <v>1</v>
      </c>
      <c r="E45" s="396" t="str">
        <f t="shared" si="1"/>
        <v>lhdnm_BalancingAllowance</v>
      </c>
      <c r="F45" s="396" t="s">
        <v>307</v>
      </c>
      <c r="G45" s="396" t="s">
        <v>120</v>
      </c>
      <c r="M45" s="396" t="s">
        <v>148</v>
      </c>
      <c r="N45" s="396" t="s">
        <v>153</v>
      </c>
      <c r="O45" s="396" t="s">
        <v>149</v>
      </c>
      <c r="P45" s="396" t="s">
        <v>334</v>
      </c>
      <c r="Q45" s="401" t="s">
        <v>335</v>
      </c>
    </row>
    <row r="46" spans="1:17" x14ac:dyDescent="0.25">
      <c r="A46" s="482">
        <v>45</v>
      </c>
      <c r="B46" s="396" t="s">
        <v>118</v>
      </c>
      <c r="C46" s="396" t="s">
        <v>359</v>
      </c>
      <c r="D46" s="397">
        <f t="shared" si="2"/>
        <v>1</v>
      </c>
      <c r="E46" s="396" t="str">
        <f t="shared" si="1"/>
        <v>lhdnm_CapitalAllowance</v>
      </c>
      <c r="F46" s="396" t="s">
        <v>307</v>
      </c>
      <c r="G46" s="396" t="s">
        <v>120</v>
      </c>
      <c r="M46" s="396" t="s">
        <v>148</v>
      </c>
      <c r="N46" s="396" t="s">
        <v>153</v>
      </c>
      <c r="O46" s="396" t="s">
        <v>149</v>
      </c>
      <c r="P46" s="396" t="s">
        <v>336</v>
      </c>
      <c r="Q46" s="401" t="s">
        <v>337</v>
      </c>
    </row>
    <row r="47" spans="1:17" x14ac:dyDescent="0.25">
      <c r="A47" s="482">
        <v>46</v>
      </c>
      <c r="B47" s="396" t="s">
        <v>118</v>
      </c>
      <c r="C47" s="396" t="s">
        <v>2140</v>
      </c>
      <c r="D47" s="397">
        <f t="shared" si="2"/>
        <v>1</v>
      </c>
      <c r="E47" s="396" t="str">
        <f t="shared" si="1"/>
        <v>lhdnm_BalanceBroughtForwardAddBalancingAllowanceAddCapitalAllowanceLessAmountDisregardedDueToSubstantialChangeInShareholding</v>
      </c>
      <c r="F47" s="396" t="s">
        <v>307</v>
      </c>
      <c r="G47" s="396" t="s">
        <v>120</v>
      </c>
      <c r="M47" s="396" t="s">
        <v>148</v>
      </c>
      <c r="N47" s="396" t="s">
        <v>153</v>
      </c>
      <c r="O47" s="396" t="s">
        <v>149</v>
      </c>
      <c r="P47" s="396" t="s">
        <v>4776</v>
      </c>
      <c r="Q47" s="527" t="s">
        <v>16081</v>
      </c>
    </row>
    <row r="48" spans="1:17" x14ac:dyDescent="0.25">
      <c r="A48" s="482">
        <v>47</v>
      </c>
      <c r="B48" s="396" t="s">
        <v>118</v>
      </c>
      <c r="C48" s="396" t="s">
        <v>360</v>
      </c>
      <c r="D48" s="397">
        <f t="shared" si="2"/>
        <v>1</v>
      </c>
      <c r="E48" s="396" t="str">
        <f t="shared" si="1"/>
        <v>lhdnm_BalanceCarriedForward</v>
      </c>
      <c r="F48" s="396" t="s">
        <v>307</v>
      </c>
      <c r="G48" s="396" t="s">
        <v>120</v>
      </c>
      <c r="M48" s="396" t="s">
        <v>148</v>
      </c>
      <c r="N48" s="396" t="s">
        <v>153</v>
      </c>
      <c r="O48" s="396" t="s">
        <v>149</v>
      </c>
      <c r="P48" s="396" t="s">
        <v>338</v>
      </c>
      <c r="Q48" s="396" t="s">
        <v>339</v>
      </c>
    </row>
    <row r="49" spans="1:17" s="395" customFormat="1" x14ac:dyDescent="0.25">
      <c r="A49" s="481">
        <v>48</v>
      </c>
      <c r="B49" s="395" t="s">
        <v>118</v>
      </c>
      <c r="C49" s="395" t="s">
        <v>1172</v>
      </c>
      <c r="D49" s="395">
        <f t="shared" si="2"/>
        <v>1</v>
      </c>
      <c r="E49" s="395" t="str">
        <f t="shared" si="1"/>
        <v>lhdnm_HKPC1AAbstract</v>
      </c>
      <c r="F49" s="395" t="s">
        <v>119</v>
      </c>
      <c r="G49" s="395" t="s">
        <v>120</v>
      </c>
      <c r="M49" s="395" t="s">
        <v>148</v>
      </c>
      <c r="N49" s="395" t="s">
        <v>149</v>
      </c>
      <c r="O49" s="395" t="s">
        <v>149</v>
      </c>
      <c r="P49" s="395" t="s">
        <v>1173</v>
      </c>
      <c r="Q49" s="395" t="s">
        <v>1174</v>
      </c>
    </row>
    <row r="50" spans="1:17" x14ac:dyDescent="0.25">
      <c r="A50" s="483">
        <v>49</v>
      </c>
      <c r="B50" s="131" t="s">
        <v>118</v>
      </c>
      <c r="C50" s="396" t="s">
        <v>1175</v>
      </c>
      <c r="D50" s="397">
        <f t="shared" si="2"/>
        <v>1</v>
      </c>
      <c r="E50" s="396" t="str">
        <f t="shared" si="1"/>
        <v>lhdnm_PartnershipIdentificationAbstract</v>
      </c>
      <c r="F50" s="396" t="s">
        <v>119</v>
      </c>
      <c r="G50" s="396" t="s">
        <v>120</v>
      </c>
      <c r="M50" s="396" t="s">
        <v>148</v>
      </c>
      <c r="N50" s="396" t="s">
        <v>149</v>
      </c>
      <c r="O50" s="396" t="s">
        <v>149</v>
      </c>
      <c r="P50" s="396" t="s">
        <v>1176</v>
      </c>
      <c r="Q50" s="401" t="s">
        <v>8188</v>
      </c>
    </row>
    <row r="51" spans="1:17" x14ac:dyDescent="0.25">
      <c r="A51" s="483">
        <v>50</v>
      </c>
      <c r="B51" s="131" t="s">
        <v>118</v>
      </c>
      <c r="C51" s="396" t="s">
        <v>1177</v>
      </c>
      <c r="D51" s="397">
        <f t="shared" si="2"/>
        <v>1</v>
      </c>
      <c r="E51" s="396" t="str">
        <f t="shared" si="1"/>
        <v>lhdnm_PartnershipIdentificationTable</v>
      </c>
      <c r="F51" s="396" t="s">
        <v>119</v>
      </c>
      <c r="G51" s="396" t="s">
        <v>277</v>
      </c>
      <c r="M51" s="396" t="s">
        <v>148</v>
      </c>
      <c r="N51" s="396" t="s">
        <v>149</v>
      </c>
      <c r="O51" s="396" t="s">
        <v>149</v>
      </c>
      <c r="P51" s="396" t="s">
        <v>1178</v>
      </c>
      <c r="Q51" s="401" t="s">
        <v>8189</v>
      </c>
    </row>
    <row r="52" spans="1:17" x14ac:dyDescent="0.25">
      <c r="A52" s="483">
        <v>51</v>
      </c>
      <c r="B52" s="131" t="s">
        <v>118</v>
      </c>
      <c r="C52" s="396" t="s">
        <v>1179</v>
      </c>
      <c r="D52" s="397">
        <f t="shared" si="2"/>
        <v>1</v>
      </c>
      <c r="E52" s="396" t="str">
        <f t="shared" si="1"/>
        <v>lhdnm_PartnershipIdentificationAxis</v>
      </c>
      <c r="F52" s="401" t="s">
        <v>119</v>
      </c>
      <c r="G52" s="401" t="s">
        <v>278</v>
      </c>
      <c r="K52" s="396" t="s">
        <v>1180</v>
      </c>
      <c r="M52" s="401" t="s">
        <v>148</v>
      </c>
      <c r="N52" s="401" t="s">
        <v>149</v>
      </c>
      <c r="O52" s="401" t="s">
        <v>149</v>
      </c>
      <c r="P52" s="396" t="s">
        <v>1181</v>
      </c>
      <c r="Q52" s="401" t="s">
        <v>8190</v>
      </c>
    </row>
    <row r="53" spans="1:17" x14ac:dyDescent="0.25">
      <c r="A53" s="483">
        <v>52</v>
      </c>
      <c r="B53" s="131" t="s">
        <v>118</v>
      </c>
      <c r="C53" s="396" t="s">
        <v>1182</v>
      </c>
      <c r="D53" s="397">
        <f t="shared" si="2"/>
        <v>1</v>
      </c>
      <c r="E53" s="396" t="str">
        <f t="shared" si="1"/>
        <v>lhdnm_PartnershipIdentificationLineItems</v>
      </c>
      <c r="F53" s="396" t="s">
        <v>119</v>
      </c>
      <c r="G53" s="396" t="s">
        <v>120</v>
      </c>
      <c r="M53" s="401" t="s">
        <v>148</v>
      </c>
      <c r="N53" s="401" t="s">
        <v>149</v>
      </c>
      <c r="O53" s="401" t="s">
        <v>149</v>
      </c>
      <c r="P53" s="396" t="s">
        <v>1183</v>
      </c>
      <c r="Q53" s="401" t="s">
        <v>8191</v>
      </c>
    </row>
    <row r="54" spans="1:17" x14ac:dyDescent="0.25">
      <c r="A54" s="483">
        <v>53</v>
      </c>
      <c r="B54" s="131" t="s">
        <v>118</v>
      </c>
      <c r="C54" s="396" t="s">
        <v>2197</v>
      </c>
      <c r="D54" s="397">
        <f t="shared" si="2"/>
        <v>1</v>
      </c>
      <c r="E54" s="396" t="str">
        <f t="shared" si="1"/>
        <v>lhdnm_PartnershipMember</v>
      </c>
      <c r="F54" s="396" t="s">
        <v>1016</v>
      </c>
      <c r="G54" s="396" t="s">
        <v>120</v>
      </c>
      <c r="M54" s="396" t="s">
        <v>148</v>
      </c>
      <c r="N54" s="396" t="s">
        <v>149</v>
      </c>
      <c r="O54" s="396" t="s">
        <v>149</v>
      </c>
      <c r="P54" s="396" t="s">
        <v>2196</v>
      </c>
      <c r="Q54" s="401" t="s">
        <v>13611</v>
      </c>
    </row>
    <row r="55" spans="1:17" x14ac:dyDescent="0.25">
      <c r="A55" s="483">
        <v>54</v>
      </c>
      <c r="B55" s="131" t="s">
        <v>118</v>
      </c>
      <c r="C55" s="396" t="s">
        <v>1184</v>
      </c>
      <c r="D55" s="397">
        <f t="shared" si="2"/>
        <v>1</v>
      </c>
      <c r="E55" s="396" t="str">
        <f t="shared" si="1"/>
        <v>lhdnm_NameOfPartnership</v>
      </c>
      <c r="F55" s="396" t="s">
        <v>119</v>
      </c>
      <c r="G55" s="396" t="s">
        <v>120</v>
      </c>
      <c r="M55" s="396" t="s">
        <v>148</v>
      </c>
      <c r="N55" s="396" t="s">
        <v>153</v>
      </c>
      <c r="O55" s="396" t="s">
        <v>149</v>
      </c>
      <c r="P55" s="396" t="s">
        <v>1185</v>
      </c>
      <c r="Q55" s="401" t="s">
        <v>1186</v>
      </c>
    </row>
    <row r="56" spans="1:17" x14ac:dyDescent="0.25">
      <c r="A56" s="483">
        <v>55</v>
      </c>
      <c r="B56" s="131" t="s">
        <v>118</v>
      </c>
      <c r="C56" s="396" t="s">
        <v>1187</v>
      </c>
      <c r="D56" s="397">
        <f t="shared" si="2"/>
        <v>1</v>
      </c>
      <c r="E56" s="396" t="str">
        <f t="shared" si="1"/>
        <v>lhdnm_PartnershipIncomeTaxNumber</v>
      </c>
      <c r="F56" s="396" t="s">
        <v>119</v>
      </c>
      <c r="G56" s="396" t="s">
        <v>120</v>
      </c>
      <c r="M56" s="396" t="s">
        <v>148</v>
      </c>
      <c r="N56" s="396" t="s">
        <v>153</v>
      </c>
      <c r="O56" s="396" t="s">
        <v>149</v>
      </c>
      <c r="P56" s="396" t="s">
        <v>1188</v>
      </c>
      <c r="Q56" s="401" t="s">
        <v>8302</v>
      </c>
    </row>
    <row r="57" spans="1:17" x14ac:dyDescent="0.25">
      <c r="A57" s="483">
        <v>56</v>
      </c>
      <c r="B57" s="131" t="s">
        <v>118</v>
      </c>
      <c r="C57" s="396" t="s">
        <v>2143</v>
      </c>
      <c r="D57" s="397">
        <f t="shared" si="2"/>
        <v>1</v>
      </c>
      <c r="E57" s="396" t="str">
        <f t="shared" si="1"/>
        <v>lhdnm_BalanceBroughtForwardAddBalancingAllowanceAddCapitalAllowance</v>
      </c>
      <c r="F57" s="396" t="s">
        <v>307</v>
      </c>
      <c r="G57" s="396" t="s">
        <v>120</v>
      </c>
      <c r="M57" s="396" t="s">
        <v>148</v>
      </c>
      <c r="N57" s="396" t="s">
        <v>153</v>
      </c>
      <c r="O57" s="396" t="s">
        <v>149</v>
      </c>
      <c r="P57" s="396" t="s">
        <v>4760</v>
      </c>
      <c r="Q57" s="527" t="s">
        <v>16082</v>
      </c>
    </row>
    <row r="58" spans="1:17" s="395" customFormat="1" x14ac:dyDescent="0.25">
      <c r="A58" s="481">
        <v>57</v>
      </c>
      <c r="B58" s="395" t="s">
        <v>118</v>
      </c>
      <c r="C58" s="395" t="s">
        <v>283</v>
      </c>
      <c r="D58" s="395">
        <f t="shared" si="2"/>
        <v>1</v>
      </c>
      <c r="E58" s="395" t="str">
        <f t="shared" si="1"/>
        <v>lhdnm_HKPC2Abstract</v>
      </c>
      <c r="F58" s="395" t="s">
        <v>119</v>
      </c>
      <c r="G58" s="395" t="s">
        <v>120</v>
      </c>
      <c r="M58" s="395" t="s">
        <v>148</v>
      </c>
      <c r="N58" s="395" t="s">
        <v>149</v>
      </c>
      <c r="O58" s="395" t="s">
        <v>149</v>
      </c>
      <c r="P58" s="395" t="s">
        <v>284</v>
      </c>
      <c r="Q58" s="395" t="s">
        <v>285</v>
      </c>
    </row>
    <row r="59" spans="1:17" x14ac:dyDescent="0.25">
      <c r="A59" s="482">
        <v>58</v>
      </c>
      <c r="B59" s="396" t="s">
        <v>118</v>
      </c>
      <c r="C59" s="396" t="s">
        <v>298</v>
      </c>
      <c r="D59" s="397">
        <f t="shared" si="2"/>
        <v>1</v>
      </c>
      <c r="E59" s="396" t="str">
        <f t="shared" si="1"/>
        <v>lhdnm_TypeOfPromotedActivityOrProductAbstract</v>
      </c>
      <c r="F59" s="396" t="s">
        <v>119</v>
      </c>
      <c r="G59" s="396" t="s">
        <v>120</v>
      </c>
      <c r="M59" s="396" t="s">
        <v>148</v>
      </c>
      <c r="N59" s="396" t="s">
        <v>149</v>
      </c>
      <c r="O59" s="396" t="s">
        <v>149</v>
      </c>
      <c r="P59" s="396" t="s">
        <v>2083</v>
      </c>
      <c r="Q59" s="401" t="s">
        <v>297</v>
      </c>
    </row>
    <row r="60" spans="1:17" x14ac:dyDescent="0.25">
      <c r="A60" s="482">
        <v>59</v>
      </c>
      <c r="B60" s="396" t="s">
        <v>118</v>
      </c>
      <c r="C60" s="396" t="s">
        <v>299</v>
      </c>
      <c r="D60" s="397">
        <f t="shared" si="2"/>
        <v>1</v>
      </c>
      <c r="E60" s="396" t="str">
        <f t="shared" si="1"/>
        <v>lhdnm_TypeOfPromotedActivityOrProductTable</v>
      </c>
      <c r="F60" s="396" t="s">
        <v>119</v>
      </c>
      <c r="G60" s="396" t="s">
        <v>277</v>
      </c>
      <c r="M60" s="396" t="s">
        <v>148</v>
      </c>
      <c r="N60" s="396" t="s">
        <v>149</v>
      </c>
      <c r="O60" s="396" t="s">
        <v>149</v>
      </c>
      <c r="P60" s="396" t="s">
        <v>2084</v>
      </c>
      <c r="Q60" s="401" t="s">
        <v>2053</v>
      </c>
    </row>
    <row r="61" spans="1:17" x14ac:dyDescent="0.25">
      <c r="A61" s="482">
        <v>60</v>
      </c>
      <c r="B61" s="396" t="s">
        <v>118</v>
      </c>
      <c r="C61" s="396" t="s">
        <v>300</v>
      </c>
      <c r="D61" s="397">
        <f t="shared" si="2"/>
        <v>1</v>
      </c>
      <c r="E61" s="396" t="str">
        <f t="shared" si="1"/>
        <v>lhdnm_TypeOfPromotedActivityOrProductAxis</v>
      </c>
      <c r="F61" s="396" t="s">
        <v>119</v>
      </c>
      <c r="G61" s="396" t="s">
        <v>278</v>
      </c>
      <c r="K61" s="396" t="s">
        <v>304</v>
      </c>
      <c r="M61" s="396" t="s">
        <v>148</v>
      </c>
      <c r="N61" s="396" t="s">
        <v>149</v>
      </c>
      <c r="O61" s="396" t="s">
        <v>149</v>
      </c>
      <c r="P61" s="396" t="s">
        <v>2198</v>
      </c>
      <c r="Q61" s="401" t="s">
        <v>305</v>
      </c>
    </row>
    <row r="62" spans="1:17" x14ac:dyDescent="0.25">
      <c r="A62" s="482">
        <v>61</v>
      </c>
      <c r="B62" s="396" t="s">
        <v>118</v>
      </c>
      <c r="C62" s="401" t="s">
        <v>301</v>
      </c>
      <c r="D62" s="397">
        <f t="shared" si="2"/>
        <v>1</v>
      </c>
      <c r="E62" s="401" t="str">
        <f t="shared" si="1"/>
        <v>lhdnm_TypeOfPromotedActivityOrProductLineItems</v>
      </c>
      <c r="F62" s="396" t="s">
        <v>119</v>
      </c>
      <c r="G62" s="396" t="s">
        <v>120</v>
      </c>
      <c r="M62" s="396" t="s">
        <v>148</v>
      </c>
      <c r="N62" s="396" t="s">
        <v>149</v>
      </c>
      <c r="O62" s="396" t="s">
        <v>149</v>
      </c>
      <c r="P62" s="396" t="s">
        <v>2085</v>
      </c>
      <c r="Q62" s="401" t="s">
        <v>306</v>
      </c>
    </row>
    <row r="63" spans="1:17" x14ac:dyDescent="0.25">
      <c r="A63" s="484">
        <v>62</v>
      </c>
      <c r="B63" s="401" t="s">
        <v>164</v>
      </c>
      <c r="C63" s="401" t="s">
        <v>289</v>
      </c>
      <c r="D63" s="397">
        <f t="shared" si="2"/>
        <v>1</v>
      </c>
      <c r="E63" s="401" t="str">
        <f t="shared" si="1"/>
        <v>lhdnm-enum_ApprovalUnderPromotionOfInvestmentsAct1986</v>
      </c>
      <c r="F63" s="401" t="s">
        <v>154</v>
      </c>
      <c r="G63" s="401" t="s">
        <v>120</v>
      </c>
      <c r="H63" s="396" t="s">
        <v>153</v>
      </c>
      <c r="I63" s="396" t="s">
        <v>291</v>
      </c>
      <c r="J63" s="396" t="s">
        <v>292</v>
      </c>
      <c r="M63" s="401" t="s">
        <v>148</v>
      </c>
      <c r="N63" s="401" t="s">
        <v>153</v>
      </c>
      <c r="O63" s="401" t="s">
        <v>149</v>
      </c>
      <c r="P63" s="401" t="s">
        <v>2126</v>
      </c>
      <c r="Q63" s="401" t="s">
        <v>290</v>
      </c>
    </row>
    <row r="64" spans="1:17" x14ac:dyDescent="0.25">
      <c r="A64" s="482">
        <v>63</v>
      </c>
      <c r="B64" s="396" t="s">
        <v>118</v>
      </c>
      <c r="C64" s="401" t="s">
        <v>286</v>
      </c>
      <c r="D64" s="397">
        <f t="shared" si="2"/>
        <v>1</v>
      </c>
      <c r="E64" s="401" t="str">
        <f t="shared" si="1"/>
        <v>lhdnm_ComputationOfStatutoryIncomeForPioneerBusinessAbstract</v>
      </c>
      <c r="F64" s="396" t="s">
        <v>119</v>
      </c>
      <c r="G64" s="396" t="s">
        <v>120</v>
      </c>
      <c r="M64" s="396" t="s">
        <v>148</v>
      </c>
      <c r="N64" s="396" t="s">
        <v>149</v>
      </c>
      <c r="O64" s="396" t="s">
        <v>149</v>
      </c>
      <c r="P64" s="396" t="s">
        <v>287</v>
      </c>
      <c r="Q64" s="401" t="s">
        <v>288</v>
      </c>
    </row>
    <row r="65" spans="1:17" x14ac:dyDescent="0.25">
      <c r="A65" s="482">
        <v>64</v>
      </c>
      <c r="B65" s="396" t="s">
        <v>118</v>
      </c>
      <c r="C65" s="401" t="s">
        <v>963</v>
      </c>
      <c r="D65" s="397">
        <f t="shared" si="2"/>
        <v>1</v>
      </c>
      <c r="E65" s="401" t="str">
        <f t="shared" si="1"/>
        <v>lhdnm_ComputationStatutoryIncomePioneerBusinessTable</v>
      </c>
      <c r="F65" s="396" t="s">
        <v>119</v>
      </c>
      <c r="G65" s="396" t="s">
        <v>277</v>
      </c>
      <c r="M65" s="396" t="s">
        <v>148</v>
      </c>
      <c r="N65" s="396" t="s">
        <v>149</v>
      </c>
      <c r="O65" s="396" t="s">
        <v>149</v>
      </c>
      <c r="P65" s="396" t="s">
        <v>294</v>
      </c>
      <c r="Q65" s="401" t="s">
        <v>2054</v>
      </c>
    </row>
    <row r="66" spans="1:17" x14ac:dyDescent="0.25">
      <c r="A66" s="482">
        <v>65</v>
      </c>
      <c r="B66" s="396" t="s">
        <v>118</v>
      </c>
      <c r="C66" s="401" t="s">
        <v>2144</v>
      </c>
      <c r="D66" s="397">
        <f t="shared" ref="D66:D97" si="3">COUNTIF(C:C,C66)</f>
        <v>1</v>
      </c>
      <c r="E66" s="401" t="str">
        <f t="shared" ref="E66:E129" si="4">CONCATENATE(B66,"_",C66)</f>
        <v>lhdnm_IncentiveGrantedAxis</v>
      </c>
      <c r="F66" s="396" t="s">
        <v>119</v>
      </c>
      <c r="G66" s="396" t="s">
        <v>278</v>
      </c>
      <c r="M66" s="396" t="s">
        <v>148</v>
      </c>
      <c r="N66" s="396" t="s">
        <v>149</v>
      </c>
      <c r="O66" s="396" t="s">
        <v>149</v>
      </c>
      <c r="P66" s="401" t="s">
        <v>2174</v>
      </c>
      <c r="Q66" s="527" t="s">
        <v>8268</v>
      </c>
    </row>
    <row r="67" spans="1:17" x14ac:dyDescent="0.25">
      <c r="A67" s="482">
        <v>66</v>
      </c>
      <c r="B67" s="396" t="s">
        <v>118</v>
      </c>
      <c r="C67" s="401" t="s">
        <v>2145</v>
      </c>
      <c r="D67" s="397">
        <f t="shared" si="3"/>
        <v>1</v>
      </c>
      <c r="E67" s="401" t="str">
        <f t="shared" si="4"/>
        <v>lhdnm_PioneerBusinessMember</v>
      </c>
      <c r="F67" s="396" t="s">
        <v>1016</v>
      </c>
      <c r="G67" s="396" t="s">
        <v>120</v>
      </c>
      <c r="H67" s="403"/>
      <c r="I67" s="403"/>
      <c r="J67" s="403"/>
      <c r="K67" s="403"/>
      <c r="L67" s="403"/>
      <c r="M67" s="396" t="s">
        <v>148</v>
      </c>
      <c r="N67" s="396" t="s">
        <v>149</v>
      </c>
      <c r="O67" s="396" t="s">
        <v>149</v>
      </c>
      <c r="P67" s="401" t="s">
        <v>2175</v>
      </c>
      <c r="Q67" s="401" t="s">
        <v>2199</v>
      </c>
    </row>
    <row r="68" spans="1:17" x14ac:dyDescent="0.25">
      <c r="A68" s="482">
        <v>67</v>
      </c>
      <c r="B68" s="396" t="s">
        <v>118</v>
      </c>
      <c r="C68" s="401" t="s">
        <v>293</v>
      </c>
      <c r="D68" s="397">
        <f t="shared" si="3"/>
        <v>1</v>
      </c>
      <c r="E68" s="401" t="str">
        <f t="shared" si="4"/>
        <v>lhdnm_ComputationOfStatutoryIncomeForPioneerBusinessLineItems</v>
      </c>
      <c r="F68" s="396" t="s">
        <v>119</v>
      </c>
      <c r="G68" s="396" t="s">
        <v>120</v>
      </c>
      <c r="M68" s="396" t="s">
        <v>148</v>
      </c>
      <c r="N68" s="396" t="s">
        <v>149</v>
      </c>
      <c r="O68" s="396" t="s">
        <v>149</v>
      </c>
      <c r="P68" s="401" t="s">
        <v>295</v>
      </c>
      <c r="Q68" s="401" t="s">
        <v>296</v>
      </c>
    </row>
    <row r="69" spans="1:17" x14ac:dyDescent="0.25">
      <c r="A69" s="482">
        <v>68</v>
      </c>
      <c r="B69" s="396" t="s">
        <v>118</v>
      </c>
      <c r="C69" s="396" t="s">
        <v>348</v>
      </c>
      <c r="D69" s="397">
        <f t="shared" si="3"/>
        <v>1</v>
      </c>
      <c r="E69" s="396" t="str">
        <f t="shared" si="4"/>
        <v>lhdnm_ComputationOfTaxableAndTaxExemptStatutoryIncomeAbstract</v>
      </c>
      <c r="F69" s="401" t="s">
        <v>119</v>
      </c>
      <c r="G69" s="396" t="s">
        <v>120</v>
      </c>
      <c r="M69" s="396" t="s">
        <v>148</v>
      </c>
      <c r="N69" s="396" t="s">
        <v>149</v>
      </c>
      <c r="O69" s="396" t="s">
        <v>149</v>
      </c>
      <c r="P69" s="396" t="s">
        <v>313</v>
      </c>
      <c r="Q69" s="396" t="s">
        <v>344</v>
      </c>
    </row>
    <row r="70" spans="1:17" x14ac:dyDescent="0.25">
      <c r="A70" s="482">
        <v>69</v>
      </c>
      <c r="B70" s="396" t="s">
        <v>118</v>
      </c>
      <c r="C70" s="396" t="s">
        <v>349</v>
      </c>
      <c r="D70" s="397">
        <f t="shared" si="3"/>
        <v>1</v>
      </c>
      <c r="E70" s="396" t="str">
        <f t="shared" si="4"/>
        <v>lhdnm_TaxableStatutoryIncome</v>
      </c>
      <c r="F70" s="396" t="s">
        <v>307</v>
      </c>
      <c r="G70" s="396" t="s">
        <v>120</v>
      </c>
      <c r="M70" s="396" t="s">
        <v>148</v>
      </c>
      <c r="N70" s="396" t="s">
        <v>153</v>
      </c>
      <c r="O70" s="396" t="s">
        <v>149</v>
      </c>
      <c r="P70" s="396" t="s">
        <v>314</v>
      </c>
      <c r="Q70" s="396" t="s">
        <v>8272</v>
      </c>
    </row>
    <row r="71" spans="1:17" x14ac:dyDescent="0.25">
      <c r="A71" s="482">
        <v>70</v>
      </c>
      <c r="B71" s="396" t="s">
        <v>118</v>
      </c>
      <c r="C71" s="396" t="s">
        <v>350</v>
      </c>
      <c r="D71" s="397">
        <f t="shared" si="3"/>
        <v>1</v>
      </c>
      <c r="E71" s="396" t="str">
        <f t="shared" si="4"/>
        <v>lhdnm_PercentagePortionOfTaxableStatutoryIncome</v>
      </c>
      <c r="F71" s="396" t="s">
        <v>315</v>
      </c>
      <c r="G71" s="396" t="s">
        <v>120</v>
      </c>
      <c r="M71" s="396" t="s">
        <v>148</v>
      </c>
      <c r="N71" s="396" t="s">
        <v>153</v>
      </c>
      <c r="O71" s="396" t="s">
        <v>149</v>
      </c>
      <c r="P71" s="396" t="s">
        <v>316</v>
      </c>
      <c r="Q71" s="396" t="s">
        <v>317</v>
      </c>
    </row>
    <row r="72" spans="1:17" x14ac:dyDescent="0.25">
      <c r="A72" s="482">
        <v>71</v>
      </c>
      <c r="B72" s="396" t="s">
        <v>118</v>
      </c>
      <c r="C72" s="401" t="s">
        <v>351</v>
      </c>
      <c r="D72" s="397">
        <f t="shared" si="3"/>
        <v>1</v>
      </c>
      <c r="E72" s="401" t="str">
        <f t="shared" si="4"/>
        <v>lhdnm_TaxExemptStatutoryIncome</v>
      </c>
      <c r="F72" s="396" t="s">
        <v>307</v>
      </c>
      <c r="G72" s="396" t="s">
        <v>120</v>
      </c>
      <c r="M72" s="396" t="s">
        <v>148</v>
      </c>
      <c r="N72" s="396" t="s">
        <v>153</v>
      </c>
      <c r="O72" s="396" t="s">
        <v>149</v>
      </c>
      <c r="P72" s="396" t="s">
        <v>318</v>
      </c>
      <c r="Q72" s="396" t="s">
        <v>319</v>
      </c>
    </row>
    <row r="73" spans="1:17" x14ac:dyDescent="0.25">
      <c r="A73" s="482">
        <v>72</v>
      </c>
      <c r="B73" s="396" t="s">
        <v>118</v>
      </c>
      <c r="C73" s="401" t="s">
        <v>352</v>
      </c>
      <c r="D73" s="397">
        <f t="shared" si="3"/>
        <v>1</v>
      </c>
      <c r="E73" s="401" t="str">
        <f t="shared" si="4"/>
        <v>lhdnm_PercentagePortionOfExemptedStatutoryIncome</v>
      </c>
      <c r="F73" s="396" t="s">
        <v>315</v>
      </c>
      <c r="G73" s="396" t="s">
        <v>120</v>
      </c>
      <c r="M73" s="396" t="s">
        <v>148</v>
      </c>
      <c r="N73" s="396" t="s">
        <v>153</v>
      </c>
      <c r="O73" s="396" t="s">
        <v>149</v>
      </c>
      <c r="P73" s="396" t="s">
        <v>320</v>
      </c>
      <c r="Q73" s="396" t="s">
        <v>2089</v>
      </c>
    </row>
    <row r="74" spans="1:17" x14ac:dyDescent="0.25">
      <c r="A74" s="482">
        <v>73</v>
      </c>
      <c r="B74" s="396" t="s">
        <v>118</v>
      </c>
      <c r="C74" s="401" t="s">
        <v>2218</v>
      </c>
      <c r="D74" s="397">
        <f t="shared" si="3"/>
        <v>1</v>
      </c>
      <c r="E74" s="401" t="str">
        <f t="shared" si="4"/>
        <v>lhdnm_ComputationOfValueAddedIncomeUnderSection21CPIA1986Abstract</v>
      </c>
      <c r="F74" s="401" t="s">
        <v>119</v>
      </c>
      <c r="G74" s="396" t="s">
        <v>120</v>
      </c>
      <c r="M74" s="396" t="s">
        <v>148</v>
      </c>
      <c r="N74" s="396" t="s">
        <v>149</v>
      </c>
      <c r="O74" s="396" t="s">
        <v>149</v>
      </c>
      <c r="P74" s="396" t="s">
        <v>321</v>
      </c>
      <c r="Q74" s="396" t="s">
        <v>340</v>
      </c>
    </row>
    <row r="75" spans="1:17" x14ac:dyDescent="0.25">
      <c r="A75" s="482">
        <v>74</v>
      </c>
      <c r="B75" s="396" t="s">
        <v>118</v>
      </c>
      <c r="C75" s="401" t="s">
        <v>2219</v>
      </c>
      <c r="D75" s="397">
        <f t="shared" si="3"/>
        <v>1</v>
      </c>
      <c r="E75" s="401" t="str">
        <f t="shared" si="4"/>
        <v>lhdnm_InflationAdjustedBaseIncome</v>
      </c>
      <c r="F75" s="396" t="s">
        <v>307</v>
      </c>
      <c r="G75" s="396" t="s">
        <v>120</v>
      </c>
      <c r="M75" s="396" t="s">
        <v>148</v>
      </c>
      <c r="N75" s="396" t="s">
        <v>153</v>
      </c>
      <c r="O75" s="396" t="s">
        <v>149</v>
      </c>
      <c r="P75" s="396" t="s">
        <v>322</v>
      </c>
      <c r="Q75" s="396" t="s">
        <v>323</v>
      </c>
    </row>
    <row r="76" spans="1:17" x14ac:dyDescent="0.25">
      <c r="A76" s="482">
        <v>75</v>
      </c>
      <c r="B76" s="396" t="s">
        <v>118</v>
      </c>
      <c r="C76" s="401" t="s">
        <v>2220</v>
      </c>
      <c r="D76" s="397">
        <f t="shared" si="3"/>
        <v>1</v>
      </c>
      <c r="E76" s="401" t="str">
        <f t="shared" si="4"/>
        <v>lhdnm_ValueAddedIncome</v>
      </c>
      <c r="F76" s="396" t="s">
        <v>307</v>
      </c>
      <c r="G76" s="396" t="s">
        <v>120</v>
      </c>
      <c r="M76" s="396" t="s">
        <v>148</v>
      </c>
      <c r="N76" s="396" t="s">
        <v>153</v>
      </c>
      <c r="O76" s="396" t="s">
        <v>149</v>
      </c>
      <c r="P76" s="396" t="s">
        <v>324</v>
      </c>
      <c r="Q76" s="396" t="s">
        <v>325</v>
      </c>
    </row>
    <row r="77" spans="1:17" x14ac:dyDescent="0.25">
      <c r="A77" s="482">
        <v>76</v>
      </c>
      <c r="B77" s="396" t="s">
        <v>118</v>
      </c>
      <c r="C77" s="401" t="s">
        <v>353</v>
      </c>
      <c r="D77" s="397">
        <f t="shared" si="3"/>
        <v>1</v>
      </c>
      <c r="E77" s="401" t="str">
        <f t="shared" si="4"/>
        <v>lhdnm_ComputationOfTaxExemptPioneerIncomeAbstract</v>
      </c>
      <c r="F77" s="396" t="s">
        <v>119</v>
      </c>
      <c r="G77" s="396" t="s">
        <v>120</v>
      </c>
      <c r="M77" s="396" t="s">
        <v>148</v>
      </c>
      <c r="N77" s="396" t="s">
        <v>149</v>
      </c>
      <c r="O77" s="396" t="s">
        <v>149</v>
      </c>
      <c r="P77" s="396" t="s">
        <v>341</v>
      </c>
      <c r="Q77" s="396" t="s">
        <v>342</v>
      </c>
    </row>
    <row r="78" spans="1:17" x14ac:dyDescent="0.25">
      <c r="A78" s="482">
        <v>77</v>
      </c>
      <c r="B78" s="396" t="s">
        <v>118</v>
      </c>
      <c r="C78" s="401" t="s">
        <v>2221</v>
      </c>
      <c r="D78" s="397">
        <f t="shared" si="3"/>
        <v>1</v>
      </c>
      <c r="E78" s="401" t="str">
        <f t="shared" si="4"/>
        <v>lhdnm_AdjustedBusinessIncomeOrStatutoryIncomeOrTaxExemptStatutoryIncomeOrValueAddedIncome</v>
      </c>
      <c r="F78" s="396" t="s">
        <v>307</v>
      </c>
      <c r="G78" s="396" t="s">
        <v>120</v>
      </c>
      <c r="M78" s="396" t="s">
        <v>148</v>
      </c>
      <c r="N78" s="396" t="s">
        <v>153</v>
      </c>
      <c r="O78" s="396" t="s">
        <v>149</v>
      </c>
      <c r="P78" s="396" t="s">
        <v>326</v>
      </c>
      <c r="Q78" s="396" t="s">
        <v>16083</v>
      </c>
    </row>
    <row r="79" spans="1:17" x14ac:dyDescent="0.25">
      <c r="A79" s="482">
        <v>78</v>
      </c>
      <c r="B79" s="396" t="s">
        <v>118</v>
      </c>
      <c r="C79" s="401" t="s">
        <v>2222</v>
      </c>
      <c r="D79" s="397">
        <f t="shared" si="3"/>
        <v>1</v>
      </c>
      <c r="E79" s="401" t="str">
        <f t="shared" si="4"/>
        <v>lhdnm_LossUnderSection21APIA1986NonPromotedActivityOrProduct</v>
      </c>
      <c r="F79" s="396" t="s">
        <v>307</v>
      </c>
      <c r="G79" s="396" t="s">
        <v>120</v>
      </c>
      <c r="M79" s="396" t="s">
        <v>148</v>
      </c>
      <c r="N79" s="396" t="s">
        <v>153</v>
      </c>
      <c r="O79" s="396" t="s">
        <v>149</v>
      </c>
      <c r="P79" s="396" t="s">
        <v>2092</v>
      </c>
      <c r="Q79" s="396" t="s">
        <v>327</v>
      </c>
    </row>
    <row r="80" spans="1:17" x14ac:dyDescent="0.25">
      <c r="A80" s="482">
        <v>79</v>
      </c>
      <c r="B80" s="396" t="s">
        <v>118</v>
      </c>
      <c r="C80" s="401" t="s">
        <v>354</v>
      </c>
      <c r="D80" s="397">
        <f t="shared" si="3"/>
        <v>1</v>
      </c>
      <c r="E80" s="401" t="str">
        <f t="shared" si="4"/>
        <v>lhdnm_LossUnderSection252PIA1986PioneerLossBroughtForwardAndCurrentYearPioneerLossFromOtherPioneerBusinessesIfAny</v>
      </c>
      <c r="F80" s="396" t="s">
        <v>307</v>
      </c>
      <c r="G80" s="396" t="s">
        <v>120</v>
      </c>
      <c r="M80" s="396" t="s">
        <v>148</v>
      </c>
      <c r="N80" s="396" t="s">
        <v>153</v>
      </c>
      <c r="O80" s="396" t="s">
        <v>149</v>
      </c>
      <c r="P80" s="396" t="s">
        <v>328</v>
      </c>
      <c r="Q80" s="396" t="s">
        <v>16084</v>
      </c>
    </row>
    <row r="81" spans="1:22" x14ac:dyDescent="0.25">
      <c r="A81" s="482">
        <v>80</v>
      </c>
      <c r="B81" s="396" t="s">
        <v>118</v>
      </c>
      <c r="C81" s="401" t="s">
        <v>355</v>
      </c>
      <c r="D81" s="397">
        <f t="shared" si="3"/>
        <v>1</v>
      </c>
      <c r="E81" s="401" t="str">
        <f t="shared" si="4"/>
        <v>lhdnm_TaxExemptPioneerIncome</v>
      </c>
      <c r="F81" s="396" t="s">
        <v>307</v>
      </c>
      <c r="G81" s="396" t="s">
        <v>120</v>
      </c>
      <c r="M81" s="396" t="s">
        <v>148</v>
      </c>
      <c r="N81" s="396" t="s">
        <v>153</v>
      </c>
      <c r="O81" s="396" t="s">
        <v>149</v>
      </c>
      <c r="P81" s="396" t="s">
        <v>329</v>
      </c>
      <c r="Q81" s="396" t="s">
        <v>330</v>
      </c>
    </row>
    <row r="82" spans="1:22" s="395" customFormat="1" x14ac:dyDescent="0.25">
      <c r="A82" s="481">
        <v>81</v>
      </c>
      <c r="B82" s="395" t="s">
        <v>118</v>
      </c>
      <c r="C82" s="395" t="s">
        <v>1158</v>
      </c>
      <c r="D82" s="395">
        <f t="shared" si="3"/>
        <v>1</v>
      </c>
      <c r="E82" s="395" t="str">
        <f t="shared" si="4"/>
        <v>lhdnm_HKPC3Abstract</v>
      </c>
      <c r="F82" s="395" t="s">
        <v>119</v>
      </c>
      <c r="G82" s="395" t="s">
        <v>120</v>
      </c>
      <c r="M82" s="395" t="s">
        <v>148</v>
      </c>
      <c r="N82" s="395" t="s">
        <v>149</v>
      </c>
      <c r="O82" s="395" t="s">
        <v>149</v>
      </c>
      <c r="P82" s="395" t="s">
        <v>1159</v>
      </c>
      <c r="Q82" s="395" t="s">
        <v>1160</v>
      </c>
    </row>
    <row r="83" spans="1:22" x14ac:dyDescent="0.25">
      <c r="A83" s="483">
        <v>82</v>
      </c>
      <c r="B83" s="131" t="s">
        <v>118</v>
      </c>
      <c r="C83" s="396" t="s">
        <v>1210</v>
      </c>
      <c r="D83" s="397">
        <f t="shared" si="3"/>
        <v>1</v>
      </c>
      <c r="E83" s="396" t="str">
        <f t="shared" si="4"/>
        <v>lhdnm_ComputationOfStatutoryIncomeForApprovedServiceProjectAbstract</v>
      </c>
      <c r="F83" s="396" t="s">
        <v>119</v>
      </c>
      <c r="G83" s="396" t="s">
        <v>120</v>
      </c>
      <c r="M83" s="396" t="s">
        <v>148</v>
      </c>
      <c r="N83" s="396" t="s">
        <v>149</v>
      </c>
      <c r="O83" s="396" t="s">
        <v>149</v>
      </c>
      <c r="P83" s="396" t="s">
        <v>1213</v>
      </c>
      <c r="Q83" s="401" t="s">
        <v>1215</v>
      </c>
    </row>
    <row r="84" spans="1:22" s="401" customFormat="1" x14ac:dyDescent="0.25">
      <c r="A84" s="483">
        <v>83</v>
      </c>
      <c r="B84" s="131" t="s">
        <v>118</v>
      </c>
      <c r="C84" s="401" t="s">
        <v>1211</v>
      </c>
      <c r="D84" s="397">
        <f t="shared" si="3"/>
        <v>1</v>
      </c>
      <c r="E84" s="401" t="str">
        <f t="shared" si="4"/>
        <v>lhdnm_ComputationOfStatutoryIncomeForApprovedServiceProjectTable</v>
      </c>
      <c r="F84" s="401" t="s">
        <v>119</v>
      </c>
      <c r="G84" s="401" t="s">
        <v>277</v>
      </c>
      <c r="M84" s="401" t="s">
        <v>148</v>
      </c>
      <c r="N84" s="401" t="s">
        <v>149</v>
      </c>
      <c r="O84" s="401" t="s">
        <v>149</v>
      </c>
      <c r="P84" s="401" t="s">
        <v>1214</v>
      </c>
      <c r="Q84" s="401" t="s">
        <v>2057</v>
      </c>
    </row>
    <row r="85" spans="1:22" s="401" customFormat="1" x14ac:dyDescent="0.25">
      <c r="A85" s="483">
        <v>84</v>
      </c>
      <c r="B85" s="131" t="s">
        <v>118</v>
      </c>
      <c r="C85" s="401" t="s">
        <v>2146</v>
      </c>
      <c r="D85" s="397">
        <f t="shared" si="3"/>
        <v>1</v>
      </c>
      <c r="E85" s="401" t="str">
        <f t="shared" si="4"/>
        <v>lhdnm_ExemptionOfIncomeFromApprovedServiceProjectMember</v>
      </c>
      <c r="F85" s="401" t="s">
        <v>1016</v>
      </c>
      <c r="G85" s="401" t="s">
        <v>120</v>
      </c>
      <c r="M85" s="401" t="s">
        <v>148</v>
      </c>
      <c r="N85" s="401" t="s">
        <v>149</v>
      </c>
      <c r="O85" s="401" t="s">
        <v>149</v>
      </c>
      <c r="P85" s="401" t="s">
        <v>2176</v>
      </c>
      <c r="Q85" s="401" t="s">
        <v>2208</v>
      </c>
    </row>
    <row r="86" spans="1:22" x14ac:dyDescent="0.25">
      <c r="A86" s="483">
        <v>85</v>
      </c>
      <c r="B86" s="131" t="s">
        <v>118</v>
      </c>
      <c r="C86" s="396" t="s">
        <v>1161</v>
      </c>
      <c r="D86" s="397">
        <f t="shared" si="3"/>
        <v>1</v>
      </c>
      <c r="E86" s="396" t="str">
        <f t="shared" si="4"/>
        <v>lhdnm_ComputationOfStatutoryIncomeForApprovedServiceProjectLineItems</v>
      </c>
      <c r="F86" s="396" t="s">
        <v>119</v>
      </c>
      <c r="G86" s="396" t="s">
        <v>120</v>
      </c>
      <c r="M86" s="396" t="s">
        <v>148</v>
      </c>
      <c r="N86" s="396" t="s">
        <v>149</v>
      </c>
      <c r="O86" s="396" t="s">
        <v>149</v>
      </c>
      <c r="P86" s="396" t="s">
        <v>1212</v>
      </c>
      <c r="Q86" s="401" t="s">
        <v>1216</v>
      </c>
    </row>
    <row r="87" spans="1:22" x14ac:dyDescent="0.25">
      <c r="A87" s="483">
        <v>86</v>
      </c>
      <c r="B87" s="131" t="s">
        <v>118</v>
      </c>
      <c r="C87" s="396" t="s">
        <v>2147</v>
      </c>
      <c r="D87" s="397">
        <f t="shared" si="3"/>
        <v>1</v>
      </c>
      <c r="E87" s="396" t="str">
        <f t="shared" si="4"/>
        <v>lhdnm_TaxExemptBalanceOfStatutoryIncome</v>
      </c>
      <c r="F87" s="396" t="s">
        <v>307</v>
      </c>
      <c r="G87" s="396" t="s">
        <v>120</v>
      </c>
      <c r="M87" s="396" t="s">
        <v>148</v>
      </c>
      <c r="N87" s="396" t="s">
        <v>153</v>
      </c>
      <c r="O87" s="396" t="s">
        <v>149</v>
      </c>
      <c r="P87" s="396" t="s">
        <v>2177</v>
      </c>
      <c r="Q87" s="527" t="s">
        <v>16085</v>
      </c>
    </row>
    <row r="88" spans="1:22" s="395" customFormat="1" x14ac:dyDescent="0.25">
      <c r="A88" s="481">
        <v>87</v>
      </c>
      <c r="B88" s="395" t="s">
        <v>118</v>
      </c>
      <c r="C88" s="395" t="s">
        <v>1154</v>
      </c>
      <c r="D88" s="395">
        <f t="shared" si="3"/>
        <v>1</v>
      </c>
      <c r="E88" s="395" t="str">
        <f t="shared" si="4"/>
        <v>lhdnm_HKPC4Abstract</v>
      </c>
      <c r="F88" s="395" t="s">
        <v>119</v>
      </c>
      <c r="G88" s="395" t="s">
        <v>120</v>
      </c>
      <c r="M88" s="395" t="s">
        <v>148</v>
      </c>
      <c r="N88" s="395" t="s">
        <v>149</v>
      </c>
      <c r="O88" s="395" t="s">
        <v>149</v>
      </c>
      <c r="P88" s="395" t="s">
        <v>1155</v>
      </c>
      <c r="Q88" s="395" t="s">
        <v>1156</v>
      </c>
    </row>
    <row r="89" spans="1:22" x14ac:dyDescent="0.25">
      <c r="A89" s="483">
        <v>88</v>
      </c>
      <c r="B89" s="131" t="s">
        <v>118</v>
      </c>
      <c r="C89" s="396" t="s">
        <v>1107</v>
      </c>
      <c r="D89" s="397">
        <f t="shared" si="3"/>
        <v>1</v>
      </c>
      <c r="E89" s="396" t="str">
        <f t="shared" si="4"/>
        <v>lhdnm_ComputationOfStatutoryIncomeForCompanyGrantedWithInvestmentTaxAllowanceIncentiveAbstract</v>
      </c>
      <c r="F89" s="396" t="s">
        <v>119</v>
      </c>
      <c r="G89" s="396" t="s">
        <v>120</v>
      </c>
      <c r="M89" s="396" t="s">
        <v>148</v>
      </c>
      <c r="N89" s="396" t="s">
        <v>149</v>
      </c>
      <c r="O89" s="396" t="s">
        <v>149</v>
      </c>
      <c r="P89" s="396" t="s">
        <v>2200</v>
      </c>
      <c r="Q89" s="396" t="s">
        <v>1105</v>
      </c>
    </row>
    <row r="90" spans="1:22" x14ac:dyDescent="0.25">
      <c r="A90" s="483">
        <v>89</v>
      </c>
      <c r="B90" s="131" t="s">
        <v>118</v>
      </c>
      <c r="C90" s="396" t="s">
        <v>1108</v>
      </c>
      <c r="D90" s="397">
        <f t="shared" si="3"/>
        <v>1</v>
      </c>
      <c r="E90" s="396" t="str">
        <f t="shared" si="4"/>
        <v>lhdnm_ComputationOfStatutoryIncomeForCompanyGrantedWithInvestmentTaxAllowanceIncentiveTable</v>
      </c>
      <c r="F90" s="396" t="s">
        <v>119</v>
      </c>
      <c r="G90" s="396" t="s">
        <v>277</v>
      </c>
      <c r="M90" s="396" t="s">
        <v>148</v>
      </c>
      <c r="N90" s="396" t="s">
        <v>149</v>
      </c>
      <c r="O90" s="396" t="s">
        <v>149</v>
      </c>
      <c r="P90" s="396" t="s">
        <v>2201</v>
      </c>
      <c r="Q90" s="396" t="s">
        <v>2058</v>
      </c>
    </row>
    <row r="91" spans="1:22" x14ac:dyDescent="0.25">
      <c r="A91" s="483">
        <v>90</v>
      </c>
      <c r="B91" s="131" t="s">
        <v>118</v>
      </c>
      <c r="C91" s="396" t="s">
        <v>2150</v>
      </c>
      <c r="D91" s="397">
        <f t="shared" si="3"/>
        <v>1</v>
      </c>
      <c r="E91" s="396" t="str">
        <f t="shared" si="4"/>
        <v>lhdnm_InvestmentTaxAllowanceMember</v>
      </c>
      <c r="F91" s="396" t="s">
        <v>1016</v>
      </c>
      <c r="G91" s="396" t="s">
        <v>120</v>
      </c>
      <c r="M91" s="396" t="s">
        <v>148</v>
      </c>
      <c r="N91" s="396" t="s">
        <v>149</v>
      </c>
      <c r="O91" s="396" t="s">
        <v>149</v>
      </c>
      <c r="P91" s="396" t="s">
        <v>2178</v>
      </c>
      <c r="Q91" s="401" t="s">
        <v>2203</v>
      </c>
      <c r="R91" s="401"/>
      <c r="S91" s="401"/>
      <c r="T91" s="401"/>
      <c r="U91" s="401"/>
      <c r="V91" s="401"/>
    </row>
    <row r="92" spans="1:22" x14ac:dyDescent="0.25">
      <c r="A92" s="483">
        <v>91</v>
      </c>
      <c r="B92" s="131" t="s">
        <v>118</v>
      </c>
      <c r="C92" s="396" t="s">
        <v>1109</v>
      </c>
      <c r="D92" s="397">
        <f t="shared" si="3"/>
        <v>1</v>
      </c>
      <c r="E92" s="396" t="str">
        <f t="shared" si="4"/>
        <v>lhdnm_ComputationOfStatutoryIncomeForCompanyGrantedWithInvestmentTaxAllowanceIncentiveLineItems</v>
      </c>
      <c r="F92" s="396" t="s">
        <v>119</v>
      </c>
      <c r="G92" s="396" t="s">
        <v>120</v>
      </c>
      <c r="M92" s="396" t="s">
        <v>148</v>
      </c>
      <c r="N92" s="396" t="s">
        <v>149</v>
      </c>
      <c r="O92" s="396" t="s">
        <v>149</v>
      </c>
      <c r="P92" s="396" t="s">
        <v>2202</v>
      </c>
      <c r="Q92" s="401" t="s">
        <v>1106</v>
      </c>
      <c r="R92" s="401"/>
      <c r="S92" s="401"/>
      <c r="T92" s="401"/>
      <c r="U92" s="401"/>
      <c r="V92" s="401"/>
    </row>
    <row r="93" spans="1:22" x14ac:dyDescent="0.25">
      <c r="A93" s="483">
        <v>92</v>
      </c>
      <c r="B93" s="131" t="s">
        <v>118</v>
      </c>
      <c r="C93" s="396" t="s">
        <v>1114</v>
      </c>
      <c r="D93" s="397">
        <f t="shared" si="3"/>
        <v>1</v>
      </c>
      <c r="E93" s="396" t="str">
        <f t="shared" si="4"/>
        <v>lhdnm_ComputationOfClaimOnInvestmentTaxAllowanceAbstract</v>
      </c>
      <c r="F93" s="396" t="s">
        <v>119</v>
      </c>
      <c r="G93" s="396" t="s">
        <v>120</v>
      </c>
      <c r="M93" s="396" t="s">
        <v>148</v>
      </c>
      <c r="N93" s="396" t="s">
        <v>149</v>
      </c>
      <c r="O93" s="396" t="s">
        <v>149</v>
      </c>
      <c r="P93" s="396" t="s">
        <v>1115</v>
      </c>
      <c r="Q93" s="401" t="s">
        <v>1116</v>
      </c>
      <c r="R93" s="401"/>
      <c r="S93" s="401"/>
      <c r="T93" s="401"/>
      <c r="U93" s="401"/>
      <c r="V93" s="401"/>
    </row>
    <row r="94" spans="1:22" x14ac:dyDescent="0.25">
      <c r="A94" s="483">
        <v>93</v>
      </c>
      <c r="B94" s="131" t="s">
        <v>118</v>
      </c>
      <c r="C94" s="396" t="s">
        <v>1117</v>
      </c>
      <c r="D94" s="397">
        <f t="shared" si="3"/>
        <v>1</v>
      </c>
      <c r="E94" s="396" t="str">
        <f t="shared" si="4"/>
        <v>lhdnm_BalanceOfInvestmentTaxAllowanceBroughtForward</v>
      </c>
      <c r="F94" s="396" t="s">
        <v>307</v>
      </c>
      <c r="G94" s="396" t="s">
        <v>120</v>
      </c>
      <c r="M94" s="396" t="s">
        <v>148</v>
      </c>
      <c r="N94" s="396" t="s">
        <v>153</v>
      </c>
      <c r="O94" s="396" t="s">
        <v>149</v>
      </c>
      <c r="P94" s="396" t="s">
        <v>1124</v>
      </c>
      <c r="Q94" s="401" t="s">
        <v>8184</v>
      </c>
      <c r="R94" s="401"/>
      <c r="S94" s="401"/>
      <c r="T94" s="401"/>
      <c r="U94" s="401"/>
      <c r="V94" s="401"/>
    </row>
    <row r="95" spans="1:22" x14ac:dyDescent="0.25">
      <c r="A95" s="483">
        <v>94</v>
      </c>
      <c r="B95" s="131" t="s">
        <v>118</v>
      </c>
      <c r="C95" s="396" t="s">
        <v>1119</v>
      </c>
      <c r="D95" s="397">
        <f t="shared" si="3"/>
        <v>1</v>
      </c>
      <c r="E95" s="396" t="str">
        <f t="shared" si="4"/>
        <v>lhdnm_PercentageRateOfAllowance</v>
      </c>
      <c r="F95" s="396" t="s">
        <v>315</v>
      </c>
      <c r="G95" s="396" t="s">
        <v>120</v>
      </c>
      <c r="M95" s="396" t="s">
        <v>148</v>
      </c>
      <c r="N95" s="396" t="s">
        <v>153</v>
      </c>
      <c r="O95" s="396" t="s">
        <v>149</v>
      </c>
      <c r="P95" s="396" t="s">
        <v>1125</v>
      </c>
      <c r="Q95" s="401" t="s">
        <v>1131</v>
      </c>
      <c r="R95" s="401"/>
      <c r="S95" s="401"/>
      <c r="T95" s="401"/>
      <c r="U95" s="401"/>
      <c r="V95" s="401"/>
    </row>
    <row r="96" spans="1:22" x14ac:dyDescent="0.25">
      <c r="A96" s="483">
        <v>95</v>
      </c>
      <c r="B96" s="131" t="s">
        <v>118</v>
      </c>
      <c r="C96" s="396" t="s">
        <v>1120</v>
      </c>
      <c r="D96" s="397">
        <f t="shared" si="3"/>
        <v>1</v>
      </c>
      <c r="E96" s="396" t="str">
        <f t="shared" si="4"/>
        <v>lhdnm_QualifyingCapitalExpenditure</v>
      </c>
      <c r="F96" s="396" t="s">
        <v>307</v>
      </c>
      <c r="G96" s="396" t="s">
        <v>120</v>
      </c>
      <c r="M96" s="396" t="s">
        <v>148</v>
      </c>
      <c r="N96" s="396" t="s">
        <v>153</v>
      </c>
      <c r="O96" s="396" t="s">
        <v>149</v>
      </c>
      <c r="P96" s="396" t="s">
        <v>1090</v>
      </c>
      <c r="Q96" s="401" t="s">
        <v>1091</v>
      </c>
      <c r="R96" s="401"/>
      <c r="S96" s="401"/>
      <c r="T96" s="401"/>
      <c r="U96" s="401"/>
      <c r="V96" s="401"/>
    </row>
    <row r="97" spans="1:22" x14ac:dyDescent="0.25">
      <c r="A97" s="483">
        <v>96</v>
      </c>
      <c r="B97" s="131" t="s">
        <v>118</v>
      </c>
      <c r="C97" s="396" t="s">
        <v>1118</v>
      </c>
      <c r="D97" s="397">
        <f t="shared" si="3"/>
        <v>1</v>
      </c>
      <c r="E97" s="396" t="str">
        <f t="shared" si="4"/>
        <v>lhdnm_InvestmentTaxAllowanceForCurrentYear</v>
      </c>
      <c r="F97" s="396" t="s">
        <v>307</v>
      </c>
      <c r="G97" s="396" t="s">
        <v>120</v>
      </c>
      <c r="M97" s="396" t="s">
        <v>148</v>
      </c>
      <c r="N97" s="396" t="s">
        <v>153</v>
      </c>
      <c r="O97" s="396" t="s">
        <v>149</v>
      </c>
      <c r="P97" s="396" t="s">
        <v>1126</v>
      </c>
      <c r="Q97" s="401" t="s">
        <v>1134</v>
      </c>
      <c r="R97" s="401"/>
      <c r="S97" s="401"/>
      <c r="T97" s="401"/>
      <c r="U97" s="401"/>
      <c r="V97" s="401"/>
    </row>
    <row r="98" spans="1:22" x14ac:dyDescent="0.25">
      <c r="A98" s="483">
        <v>97</v>
      </c>
      <c r="B98" s="131" t="s">
        <v>118</v>
      </c>
      <c r="C98" s="396" t="s">
        <v>2155</v>
      </c>
      <c r="D98" s="397">
        <f t="shared" ref="D98:D129" si="5">COUNTIF(C:C,C98)</f>
        <v>1</v>
      </c>
      <c r="E98" s="396" t="str">
        <f t="shared" si="4"/>
        <v>lhdnm_BalanceOfInvestmentTaxAllowanceBroughtForwardAddInvestmentTaxAllowanceForCurrentYear</v>
      </c>
      <c r="F98" s="396" t="s">
        <v>307</v>
      </c>
      <c r="G98" s="396" t="s">
        <v>120</v>
      </c>
      <c r="M98" s="396" t="s">
        <v>148</v>
      </c>
      <c r="N98" s="396" t="s">
        <v>153</v>
      </c>
      <c r="O98" s="396" t="s">
        <v>149</v>
      </c>
      <c r="P98" s="396" t="s">
        <v>2179</v>
      </c>
      <c r="Q98" s="401" t="s">
        <v>16086</v>
      </c>
      <c r="R98" s="401"/>
      <c r="S98" s="401"/>
      <c r="T98" s="401"/>
      <c r="U98" s="401"/>
      <c r="V98" s="401"/>
    </row>
    <row r="99" spans="1:22" x14ac:dyDescent="0.25">
      <c r="A99" s="483">
        <v>98</v>
      </c>
      <c r="B99" s="131" t="s">
        <v>118</v>
      </c>
      <c r="C99" s="396" t="s">
        <v>1122</v>
      </c>
      <c r="D99" s="397">
        <f t="shared" si="5"/>
        <v>1</v>
      </c>
      <c r="E99" s="396" t="str">
        <f t="shared" si="4"/>
        <v>lhdnm_RestrictionOnStatutoryIncomeAbstract</v>
      </c>
      <c r="F99" s="396" t="s">
        <v>119</v>
      </c>
      <c r="G99" s="396" t="s">
        <v>120</v>
      </c>
      <c r="M99" s="396" t="s">
        <v>148</v>
      </c>
      <c r="N99" s="396" t="s">
        <v>149</v>
      </c>
      <c r="O99" s="396" t="s">
        <v>149</v>
      </c>
      <c r="P99" s="396" t="s">
        <v>1127</v>
      </c>
      <c r="Q99" s="401" t="s">
        <v>1132</v>
      </c>
      <c r="R99" s="401"/>
      <c r="S99" s="401"/>
      <c r="T99" s="401"/>
      <c r="U99" s="401"/>
      <c r="V99" s="401"/>
    </row>
    <row r="100" spans="1:22" x14ac:dyDescent="0.25">
      <c r="A100" s="483">
        <v>99</v>
      </c>
      <c r="B100" s="131" t="s">
        <v>118</v>
      </c>
      <c r="C100" s="396" t="s">
        <v>1129</v>
      </c>
      <c r="D100" s="397">
        <f t="shared" si="5"/>
        <v>1</v>
      </c>
      <c r="E100" s="396" t="str">
        <f t="shared" si="4"/>
        <v>lhdnm_PercentageRateOfRestriction</v>
      </c>
      <c r="F100" s="396" t="s">
        <v>315</v>
      </c>
      <c r="G100" s="396" t="s">
        <v>120</v>
      </c>
      <c r="M100" s="396" t="s">
        <v>148</v>
      </c>
      <c r="N100" s="396" t="s">
        <v>153</v>
      </c>
      <c r="O100" s="396" t="s">
        <v>149</v>
      </c>
      <c r="P100" s="396" t="s">
        <v>1128</v>
      </c>
      <c r="Q100" s="401" t="s">
        <v>1133</v>
      </c>
      <c r="R100" s="401"/>
      <c r="S100" s="401"/>
      <c r="T100" s="401"/>
      <c r="U100" s="401"/>
      <c r="V100" s="401"/>
    </row>
    <row r="101" spans="1:22" x14ac:dyDescent="0.25">
      <c r="A101" s="483">
        <v>100</v>
      </c>
      <c r="B101" s="131" t="s">
        <v>118</v>
      </c>
      <c r="C101" s="396" t="s">
        <v>925</v>
      </c>
      <c r="D101" s="397">
        <f t="shared" si="5"/>
        <v>1</v>
      </c>
      <c r="E101" s="396" t="str">
        <f t="shared" si="4"/>
        <v>lhdnm_RestrictionOnStatutoryIncome</v>
      </c>
      <c r="F101" s="396" t="s">
        <v>307</v>
      </c>
      <c r="G101" s="396" t="s">
        <v>120</v>
      </c>
      <c r="M101" s="396" t="s">
        <v>148</v>
      </c>
      <c r="N101" s="396" t="s">
        <v>153</v>
      </c>
      <c r="O101" s="396" t="s">
        <v>149</v>
      </c>
      <c r="P101" s="396" t="s">
        <v>926</v>
      </c>
      <c r="Q101" s="401" t="s">
        <v>8214</v>
      </c>
      <c r="R101" s="401"/>
      <c r="S101" s="401"/>
      <c r="T101" s="401"/>
      <c r="U101" s="401"/>
      <c r="V101" s="401"/>
    </row>
    <row r="102" spans="1:22" x14ac:dyDescent="0.25">
      <c r="A102" s="483">
        <v>101</v>
      </c>
      <c r="B102" s="131" t="s">
        <v>118</v>
      </c>
      <c r="C102" s="396" t="s">
        <v>1123</v>
      </c>
      <c r="D102" s="397">
        <f t="shared" si="5"/>
        <v>1</v>
      </c>
      <c r="E102" s="396" t="str">
        <f t="shared" si="4"/>
        <v>lhdnm_InvestmentTaxAllowanceAbsorbed</v>
      </c>
      <c r="F102" s="396" t="s">
        <v>307</v>
      </c>
      <c r="G102" s="396" t="s">
        <v>120</v>
      </c>
      <c r="M102" s="396" t="s">
        <v>148</v>
      </c>
      <c r="N102" s="396" t="s">
        <v>153</v>
      </c>
      <c r="O102" s="396" t="s">
        <v>149</v>
      </c>
      <c r="P102" s="396" t="s">
        <v>1130</v>
      </c>
      <c r="Q102" s="401" t="s">
        <v>1135</v>
      </c>
      <c r="R102" s="401"/>
      <c r="S102" s="401"/>
      <c r="T102" s="401"/>
      <c r="U102" s="401"/>
      <c r="V102" s="401"/>
    </row>
    <row r="103" spans="1:22" x14ac:dyDescent="0.25">
      <c r="A103" s="483">
        <v>102</v>
      </c>
      <c r="B103" s="131" t="s">
        <v>118</v>
      </c>
      <c r="C103" s="396" t="s">
        <v>1136</v>
      </c>
      <c r="D103" s="397">
        <f t="shared" si="5"/>
        <v>1</v>
      </c>
      <c r="E103" s="396" t="str">
        <f t="shared" si="4"/>
        <v>lhdnm_AdjustmentOfInvestmentTaxAllowanceAbstract</v>
      </c>
      <c r="F103" s="396" t="s">
        <v>119</v>
      </c>
      <c r="G103" s="396" t="s">
        <v>120</v>
      </c>
      <c r="M103" s="396" t="s">
        <v>148</v>
      </c>
      <c r="N103" s="396" t="s">
        <v>149</v>
      </c>
      <c r="O103" s="396" t="s">
        <v>149</v>
      </c>
      <c r="P103" s="396" t="s">
        <v>1145</v>
      </c>
      <c r="Q103" s="401" t="s">
        <v>1146</v>
      </c>
      <c r="R103" s="401"/>
      <c r="S103" s="401"/>
      <c r="T103" s="401"/>
      <c r="U103" s="401"/>
      <c r="V103" s="401"/>
    </row>
    <row r="104" spans="1:22" x14ac:dyDescent="0.25">
      <c r="A104" s="483">
        <v>103</v>
      </c>
      <c r="B104" s="131" t="s">
        <v>118</v>
      </c>
      <c r="C104" s="396" t="s">
        <v>1149</v>
      </c>
      <c r="D104" s="397">
        <f t="shared" si="5"/>
        <v>1</v>
      </c>
      <c r="E104" s="396" t="str">
        <f t="shared" si="4"/>
        <v>lhdnm_BalanceBroughtForwardAdjustmentOfInvestmentTaxAllowance</v>
      </c>
      <c r="F104" s="396" t="s">
        <v>307</v>
      </c>
      <c r="G104" s="396" t="s">
        <v>120</v>
      </c>
      <c r="M104" s="396" t="s">
        <v>148</v>
      </c>
      <c r="N104" s="396" t="s">
        <v>153</v>
      </c>
      <c r="O104" s="396" t="s">
        <v>149</v>
      </c>
      <c r="P104" s="396" t="s">
        <v>1151</v>
      </c>
      <c r="Q104" s="401" t="s">
        <v>8185</v>
      </c>
      <c r="R104" s="401"/>
      <c r="S104" s="401"/>
      <c r="T104" s="401"/>
      <c r="U104" s="401"/>
      <c r="V104" s="401"/>
    </row>
    <row r="105" spans="1:22" x14ac:dyDescent="0.25">
      <c r="A105" s="483">
        <v>104</v>
      </c>
      <c r="B105" s="131" t="s">
        <v>118</v>
      </c>
      <c r="C105" s="396" t="s">
        <v>1150</v>
      </c>
      <c r="D105" s="397">
        <f t="shared" si="5"/>
        <v>1</v>
      </c>
      <c r="E105" s="396" t="str">
        <f t="shared" si="4"/>
        <v>lhdnm_CurrentYearClaimAdjustmentOfInvestmentTaxAllowance</v>
      </c>
      <c r="F105" s="396" t="s">
        <v>307</v>
      </c>
      <c r="G105" s="396" t="s">
        <v>120</v>
      </c>
      <c r="M105" s="396" t="s">
        <v>148</v>
      </c>
      <c r="N105" s="396" t="s">
        <v>153</v>
      </c>
      <c r="O105" s="396" t="s">
        <v>149</v>
      </c>
      <c r="P105" s="396" t="s">
        <v>1152</v>
      </c>
      <c r="Q105" s="401" t="s">
        <v>1153</v>
      </c>
      <c r="R105" s="401"/>
      <c r="S105" s="401"/>
      <c r="T105" s="401"/>
      <c r="U105" s="401"/>
      <c r="V105" s="401"/>
    </row>
    <row r="106" spans="1:22" x14ac:dyDescent="0.25">
      <c r="A106" s="483">
        <v>105</v>
      </c>
      <c r="B106" s="131" t="s">
        <v>118</v>
      </c>
      <c r="C106" s="396" t="s">
        <v>2223</v>
      </c>
      <c r="D106" s="397">
        <f t="shared" si="5"/>
        <v>1</v>
      </c>
      <c r="E106" s="396" t="str">
        <f t="shared" si="4"/>
        <v>lhdnm_BalanceBroughtForwardAdjustmentOfInvestmentTaxAllowanceAddCurrentYearClaimAdjustmentOfInvestmentTaxAllowance</v>
      </c>
      <c r="F106" s="396" t="s">
        <v>307</v>
      </c>
      <c r="G106" s="396" t="s">
        <v>120</v>
      </c>
      <c r="M106" s="396" t="s">
        <v>148</v>
      </c>
      <c r="N106" s="396" t="s">
        <v>153</v>
      </c>
      <c r="O106" s="396" t="s">
        <v>149</v>
      </c>
      <c r="P106" s="524" t="s">
        <v>4774</v>
      </c>
      <c r="Q106" s="401" t="s">
        <v>16087</v>
      </c>
      <c r="R106" s="401"/>
      <c r="S106" s="401"/>
      <c r="T106" s="401"/>
      <c r="U106" s="401"/>
      <c r="V106" s="401"/>
    </row>
    <row r="107" spans="1:22" x14ac:dyDescent="0.25">
      <c r="A107" s="483">
        <v>106</v>
      </c>
      <c r="B107" s="131" t="s">
        <v>118</v>
      </c>
      <c r="C107" s="396" t="s">
        <v>2224</v>
      </c>
      <c r="D107" s="397">
        <f t="shared" si="5"/>
        <v>1</v>
      </c>
      <c r="E107" s="396" t="str">
        <f t="shared" si="4"/>
        <v>lhdnm_BalanceBroughtForwardAdjustmentOfInvestmentTaxAllowanceAddCurrentYearClaimAdjustmentOfInvestmentTaxAllowanceAddInvestmentTaxAllowanceAbsorbed</v>
      </c>
      <c r="F107" s="396" t="s">
        <v>307</v>
      </c>
      <c r="G107" s="396" t="s">
        <v>120</v>
      </c>
      <c r="M107" s="396" t="s">
        <v>148</v>
      </c>
      <c r="N107" s="396" t="s">
        <v>153</v>
      </c>
      <c r="O107" s="396" t="s">
        <v>149</v>
      </c>
      <c r="P107" s="396" t="s">
        <v>4775</v>
      </c>
      <c r="Q107" s="401" t="s">
        <v>16088</v>
      </c>
      <c r="R107" s="401"/>
      <c r="S107" s="401"/>
      <c r="T107" s="401"/>
      <c r="U107" s="401"/>
      <c r="V107" s="401"/>
    </row>
    <row r="108" spans="1:22" x14ac:dyDescent="0.25">
      <c r="A108" s="483">
        <v>107</v>
      </c>
      <c r="B108" s="131" t="s">
        <v>118</v>
      </c>
      <c r="C108" s="396" t="s">
        <v>2151</v>
      </c>
      <c r="D108" s="397">
        <f t="shared" si="5"/>
        <v>1</v>
      </c>
      <c r="E108" s="396" t="str">
        <f t="shared" si="4"/>
        <v>lhdnm_BalanceBroughtForwardAdjustmentOfCapitalAllowance</v>
      </c>
      <c r="F108" s="396" t="s">
        <v>307</v>
      </c>
      <c r="G108" s="396" t="s">
        <v>120</v>
      </c>
      <c r="M108" s="396" t="s">
        <v>148</v>
      </c>
      <c r="N108" s="396" t="s">
        <v>153</v>
      </c>
      <c r="O108" s="396" t="s">
        <v>149</v>
      </c>
      <c r="P108" s="396" t="s">
        <v>2748</v>
      </c>
      <c r="Q108" s="401" t="s">
        <v>8183</v>
      </c>
      <c r="R108" s="401"/>
      <c r="S108" s="401"/>
      <c r="T108" s="401"/>
      <c r="U108" s="401"/>
      <c r="V108" s="401"/>
    </row>
    <row r="109" spans="1:22" x14ac:dyDescent="0.25">
      <c r="A109" s="483">
        <v>108</v>
      </c>
      <c r="B109" s="131" t="s">
        <v>118</v>
      </c>
      <c r="C109" s="396" t="s">
        <v>2152</v>
      </c>
      <c r="D109" s="397">
        <f t="shared" si="5"/>
        <v>1</v>
      </c>
      <c r="E109" s="396" t="str">
        <f t="shared" si="4"/>
        <v>lhdnm_BalancingAllowanceAdjustmentOfCapitalAllowance</v>
      </c>
      <c r="F109" s="396" t="s">
        <v>307</v>
      </c>
      <c r="G109" s="396" t="s">
        <v>120</v>
      </c>
      <c r="M109" s="396" t="s">
        <v>148</v>
      </c>
      <c r="N109" s="396" t="s">
        <v>153</v>
      </c>
      <c r="O109" s="396" t="s">
        <v>149</v>
      </c>
      <c r="P109" s="396" t="s">
        <v>2747</v>
      </c>
      <c r="Q109" s="401" t="s">
        <v>2210</v>
      </c>
      <c r="R109" s="401"/>
      <c r="S109" s="401"/>
      <c r="T109" s="401"/>
      <c r="U109" s="401"/>
      <c r="V109" s="401"/>
    </row>
    <row r="110" spans="1:22" x14ac:dyDescent="0.25">
      <c r="A110" s="483">
        <v>109</v>
      </c>
      <c r="B110" s="131" t="s">
        <v>118</v>
      </c>
      <c r="C110" s="396" t="s">
        <v>2153</v>
      </c>
      <c r="D110" s="397">
        <f t="shared" si="5"/>
        <v>1</v>
      </c>
      <c r="E110" s="396" t="str">
        <f t="shared" si="4"/>
        <v>lhdnm_CapitalAllowanceAdjustmentOfCapitalAllowance</v>
      </c>
      <c r="F110" s="396" t="s">
        <v>307</v>
      </c>
      <c r="G110" s="396" t="s">
        <v>120</v>
      </c>
      <c r="M110" s="396" t="s">
        <v>148</v>
      </c>
      <c r="N110" s="396" t="s">
        <v>153</v>
      </c>
      <c r="O110" s="396" t="s">
        <v>149</v>
      </c>
      <c r="P110" s="396" t="s">
        <v>2746</v>
      </c>
      <c r="Q110" s="401" t="s">
        <v>2209</v>
      </c>
      <c r="R110" s="401"/>
      <c r="S110" s="401"/>
      <c r="T110" s="401"/>
      <c r="U110" s="401"/>
      <c r="V110" s="401"/>
    </row>
    <row r="111" spans="1:22" x14ac:dyDescent="0.25">
      <c r="A111" s="483">
        <v>110</v>
      </c>
      <c r="B111" s="131" t="s">
        <v>118</v>
      </c>
      <c r="C111" s="396" t="s">
        <v>2225</v>
      </c>
      <c r="D111" s="397">
        <f t="shared" si="5"/>
        <v>1</v>
      </c>
      <c r="E111" s="396" t="str">
        <f t="shared" si="4"/>
        <v>lhdnm_BalanceBroughtForwardAdjustmentOfCapitalAllowanceAddBalancingAllowanceAdjustmentOfCapitalAllowanceAddCapitalAllowanceAdjustmentOfCapitalAllowance</v>
      </c>
      <c r="F111" s="396" t="s">
        <v>307</v>
      </c>
      <c r="G111" s="396" t="s">
        <v>120</v>
      </c>
      <c r="M111" s="396" t="s">
        <v>148</v>
      </c>
      <c r="N111" s="396" t="s">
        <v>153</v>
      </c>
      <c r="O111" s="396" t="s">
        <v>149</v>
      </c>
      <c r="P111" s="396" t="s">
        <v>4765</v>
      </c>
      <c r="Q111" s="527" t="s">
        <v>16089</v>
      </c>
      <c r="R111" s="401"/>
      <c r="S111" s="401"/>
      <c r="T111" s="401"/>
      <c r="U111" s="401"/>
      <c r="V111" s="401"/>
    </row>
    <row r="112" spans="1:22" x14ac:dyDescent="0.25">
      <c r="A112" s="483">
        <v>111</v>
      </c>
      <c r="B112" s="131" t="s">
        <v>118</v>
      </c>
      <c r="C112" s="396" t="s">
        <v>2154</v>
      </c>
      <c r="D112" s="397">
        <f t="shared" si="5"/>
        <v>1</v>
      </c>
      <c r="E112" s="396" t="str">
        <f t="shared" si="4"/>
        <v>lhdnm_BalanceCarriedForwardAdjustmentOfCapitalAllowance</v>
      </c>
      <c r="F112" s="396" t="s">
        <v>307</v>
      </c>
      <c r="G112" s="396" t="s">
        <v>120</v>
      </c>
      <c r="M112" s="396" t="s">
        <v>148</v>
      </c>
      <c r="N112" s="396" t="s">
        <v>153</v>
      </c>
      <c r="O112" s="396" t="s">
        <v>149</v>
      </c>
      <c r="P112" s="396" t="s">
        <v>7735</v>
      </c>
      <c r="Q112" s="401" t="s">
        <v>8186</v>
      </c>
      <c r="R112" s="401"/>
      <c r="S112" s="401"/>
      <c r="T112" s="401"/>
      <c r="U112" s="401"/>
      <c r="V112" s="401"/>
    </row>
    <row r="113" spans="1:17" s="395" customFormat="1" x14ac:dyDescent="0.25">
      <c r="A113" s="481">
        <v>112</v>
      </c>
      <c r="B113" s="395" t="s">
        <v>118</v>
      </c>
      <c r="C113" s="395" t="s">
        <v>2125</v>
      </c>
      <c r="D113" s="395">
        <f t="shared" si="5"/>
        <v>1</v>
      </c>
      <c r="E113" s="395" t="str">
        <f t="shared" si="4"/>
        <v>lhdnm_HKPC5Abstract</v>
      </c>
      <c r="F113" s="395" t="s">
        <v>119</v>
      </c>
      <c r="G113" s="395" t="s">
        <v>120</v>
      </c>
      <c r="M113" s="395" t="s">
        <v>148</v>
      </c>
      <c r="N113" s="395" t="s">
        <v>149</v>
      </c>
      <c r="O113" s="395" t="s">
        <v>149</v>
      </c>
      <c r="P113" s="395" t="s">
        <v>1234</v>
      </c>
      <c r="Q113" s="395" t="s">
        <v>1235</v>
      </c>
    </row>
    <row r="114" spans="1:17" x14ac:dyDescent="0.25">
      <c r="A114" s="482">
        <v>113</v>
      </c>
      <c r="B114" s="396" t="s">
        <v>118</v>
      </c>
      <c r="C114" s="396" t="s">
        <v>1258</v>
      </c>
      <c r="D114" s="397">
        <f t="shared" si="5"/>
        <v>1</v>
      </c>
      <c r="E114" s="396" t="str">
        <f t="shared" si="4"/>
        <v>lhdnm_ComputationOfStatutoryIncomeForCompanyWhichHasBeenGrantedSchedule7ASchedule7BInfrastructureAllowanceIncentiveAbstract</v>
      </c>
      <c r="F114" s="396" t="s">
        <v>119</v>
      </c>
      <c r="G114" s="396" t="s">
        <v>120</v>
      </c>
      <c r="M114" s="396" t="s">
        <v>148</v>
      </c>
      <c r="N114" s="396" t="s">
        <v>149</v>
      </c>
      <c r="O114" s="396" t="s">
        <v>149</v>
      </c>
      <c r="P114" s="396" t="s">
        <v>1236</v>
      </c>
      <c r="Q114" s="401" t="s">
        <v>16090</v>
      </c>
    </row>
    <row r="115" spans="1:17" x14ac:dyDescent="0.25">
      <c r="A115" s="482">
        <v>114</v>
      </c>
      <c r="B115" s="396" t="s">
        <v>118</v>
      </c>
      <c r="C115" s="396" t="s">
        <v>1259</v>
      </c>
      <c r="D115" s="397">
        <f t="shared" si="5"/>
        <v>1</v>
      </c>
      <c r="E115" s="396" t="str">
        <f t="shared" si="4"/>
        <v>lhdnm_ComputationOfStatutoryIncomeForCompanyWhichHasBeenGrantedSchedule7ASchedule7BInfrastructureAllowanceIncentiveTable</v>
      </c>
      <c r="F115" s="396" t="s">
        <v>119</v>
      </c>
      <c r="G115" s="396" t="s">
        <v>277</v>
      </c>
      <c r="M115" s="396" t="s">
        <v>148</v>
      </c>
      <c r="N115" s="396" t="s">
        <v>149</v>
      </c>
      <c r="O115" s="396" t="s">
        <v>149</v>
      </c>
      <c r="P115" s="396" t="s">
        <v>1237</v>
      </c>
      <c r="Q115" s="401" t="s">
        <v>16091</v>
      </c>
    </row>
    <row r="116" spans="1:17" x14ac:dyDescent="0.25">
      <c r="A116" s="482">
        <v>115</v>
      </c>
      <c r="B116" s="396" t="s">
        <v>118</v>
      </c>
      <c r="C116" s="548" t="s">
        <v>2160</v>
      </c>
      <c r="D116" s="397">
        <f t="shared" si="5"/>
        <v>1</v>
      </c>
      <c r="E116" s="396" t="str">
        <f t="shared" si="4"/>
        <v>lhdnm_ReinvestmentAllowanceSchedule7A7BAndInfrastructureAllowanceMember</v>
      </c>
      <c r="F116" s="396" t="s">
        <v>1016</v>
      </c>
      <c r="G116" s="396" t="s">
        <v>120</v>
      </c>
      <c r="M116" s="396" t="s">
        <v>148</v>
      </c>
      <c r="N116" s="396" t="s">
        <v>149</v>
      </c>
      <c r="O116" s="396" t="s">
        <v>149</v>
      </c>
      <c r="P116" s="548" t="s">
        <v>16659</v>
      </c>
      <c r="Q116" s="549" t="s">
        <v>16653</v>
      </c>
    </row>
    <row r="117" spans="1:17" x14ac:dyDescent="0.25">
      <c r="A117" s="482">
        <v>116</v>
      </c>
      <c r="B117" s="396" t="s">
        <v>118</v>
      </c>
      <c r="C117" s="396" t="s">
        <v>1260</v>
      </c>
      <c r="D117" s="397">
        <f t="shared" si="5"/>
        <v>1</v>
      </c>
      <c r="E117" s="396" t="str">
        <f t="shared" si="4"/>
        <v>lhdnm_ComputationOfStatutoryIncomeForCompanyWhichHasBeenGrantedSchedule7ASchedule7BInfrastructureAllowanceIncentiveLineItems</v>
      </c>
      <c r="F117" s="396" t="s">
        <v>119</v>
      </c>
      <c r="G117" s="396" t="s">
        <v>120</v>
      </c>
      <c r="M117" s="396" t="s">
        <v>148</v>
      </c>
      <c r="N117" s="396" t="s">
        <v>149</v>
      </c>
      <c r="O117" s="396" t="s">
        <v>149</v>
      </c>
      <c r="P117" s="396" t="s">
        <v>1238</v>
      </c>
      <c r="Q117" s="401" t="s">
        <v>16092</v>
      </c>
    </row>
    <row r="118" spans="1:17" x14ac:dyDescent="0.25">
      <c r="A118" s="482">
        <v>117</v>
      </c>
      <c r="B118" s="396" t="s">
        <v>164</v>
      </c>
      <c r="C118" s="548" t="s">
        <v>16523</v>
      </c>
      <c r="D118" s="397">
        <f t="shared" si="5"/>
        <v>1</v>
      </c>
      <c r="E118" s="396" t="str">
        <f t="shared" si="4"/>
        <v>lhdnm-enum_TypeOfIncentiveAllowance</v>
      </c>
      <c r="F118" s="396" t="s">
        <v>154</v>
      </c>
      <c r="G118" s="396" t="s">
        <v>120</v>
      </c>
      <c r="H118" s="396" t="s">
        <v>153</v>
      </c>
      <c r="I118" s="566" t="s">
        <v>16669</v>
      </c>
      <c r="J118" s="396" t="s">
        <v>16372</v>
      </c>
      <c r="M118" s="396" t="s">
        <v>148</v>
      </c>
      <c r="N118" s="396" t="s">
        <v>153</v>
      </c>
      <c r="O118" s="396" t="s">
        <v>149</v>
      </c>
      <c r="P118" s="548" t="s">
        <v>16524</v>
      </c>
      <c r="Q118" s="549" t="s">
        <v>16525</v>
      </c>
    </row>
    <row r="119" spans="1:17" x14ac:dyDescent="0.25">
      <c r="A119" s="482">
        <v>118</v>
      </c>
      <c r="B119" s="396" t="s">
        <v>118</v>
      </c>
      <c r="C119" s="396" t="s">
        <v>2156</v>
      </c>
      <c r="D119" s="397">
        <f t="shared" si="5"/>
        <v>1</v>
      </c>
      <c r="E119" s="396" t="str">
        <f t="shared" si="4"/>
        <v>lhdnm_ComputationOfClaimAbstract</v>
      </c>
      <c r="F119" s="396" t="s">
        <v>119</v>
      </c>
      <c r="G119" s="396" t="s">
        <v>120</v>
      </c>
      <c r="M119" s="396" t="s">
        <v>148</v>
      </c>
      <c r="N119" s="396" t="s">
        <v>149</v>
      </c>
      <c r="O119" s="396" t="s">
        <v>149</v>
      </c>
      <c r="P119" s="396" t="s">
        <v>2231</v>
      </c>
      <c r="Q119" s="401" t="s">
        <v>16093</v>
      </c>
    </row>
    <row r="120" spans="1:17" x14ac:dyDescent="0.25">
      <c r="A120" s="482">
        <v>119</v>
      </c>
      <c r="B120" s="396" t="s">
        <v>118</v>
      </c>
      <c r="C120" s="396" t="s">
        <v>2157</v>
      </c>
      <c r="D120" s="397">
        <f t="shared" si="5"/>
        <v>1</v>
      </c>
      <c r="E120" s="396" t="str">
        <f t="shared" si="4"/>
        <v>lhdnm_BalanceOfAllowanceBroughtForward</v>
      </c>
      <c r="F120" s="396" t="s">
        <v>307</v>
      </c>
      <c r="G120" s="396" t="s">
        <v>120</v>
      </c>
      <c r="M120" s="396" t="s">
        <v>148</v>
      </c>
      <c r="N120" s="396" t="s">
        <v>153</v>
      </c>
      <c r="O120" s="396" t="s">
        <v>149</v>
      </c>
      <c r="P120" s="396" t="s">
        <v>2984</v>
      </c>
      <c r="Q120" s="401" t="s">
        <v>8182</v>
      </c>
    </row>
    <row r="121" spans="1:17" x14ac:dyDescent="0.25">
      <c r="A121" s="482">
        <v>120</v>
      </c>
      <c r="B121" s="396" t="s">
        <v>118</v>
      </c>
      <c r="C121" s="396" t="s">
        <v>1244</v>
      </c>
      <c r="D121" s="397">
        <f t="shared" si="5"/>
        <v>1</v>
      </c>
      <c r="E121" s="396" t="str">
        <f t="shared" si="4"/>
        <v>lhdnm_Schedule7ASchedule7BInfrastructureAllowanceForCurrentYear</v>
      </c>
      <c r="F121" s="396" t="s">
        <v>307</v>
      </c>
      <c r="G121" s="396" t="s">
        <v>120</v>
      </c>
      <c r="M121" s="396" t="s">
        <v>148</v>
      </c>
      <c r="N121" s="396" t="s">
        <v>153</v>
      </c>
      <c r="O121" s="396" t="s">
        <v>149</v>
      </c>
      <c r="P121" s="396" t="s">
        <v>1245</v>
      </c>
      <c r="Q121" s="401" t="s">
        <v>14731</v>
      </c>
    </row>
    <row r="122" spans="1:17" x14ac:dyDescent="0.25">
      <c r="A122" s="482">
        <v>121</v>
      </c>
      <c r="B122" s="396" t="s">
        <v>118</v>
      </c>
      <c r="C122" s="396" t="s">
        <v>2161</v>
      </c>
      <c r="D122" s="397">
        <f t="shared" si="5"/>
        <v>1</v>
      </c>
      <c r="E122" s="396" t="str">
        <f t="shared" si="4"/>
        <v>lhdnm_BalanceOfAllowanceBroughtForwardAddSchedule7ASchedule7BInfrastructureAllowanceForCurrentYear</v>
      </c>
      <c r="F122" s="396" t="s">
        <v>307</v>
      </c>
      <c r="G122" s="396" t="s">
        <v>120</v>
      </c>
      <c r="M122" s="396" t="s">
        <v>148</v>
      </c>
      <c r="N122" s="396" t="s">
        <v>153</v>
      </c>
      <c r="O122" s="396" t="s">
        <v>149</v>
      </c>
      <c r="P122" s="563" t="s">
        <v>2180</v>
      </c>
      <c r="Q122" s="562" t="s">
        <v>16657</v>
      </c>
    </row>
    <row r="123" spans="1:17" x14ac:dyDescent="0.25">
      <c r="A123" s="482">
        <v>122</v>
      </c>
      <c r="B123" s="396" t="s">
        <v>118</v>
      </c>
      <c r="C123" s="396" t="s">
        <v>2158</v>
      </c>
      <c r="D123" s="397">
        <f t="shared" si="5"/>
        <v>1</v>
      </c>
      <c r="E123" s="396" t="str">
        <f t="shared" si="4"/>
        <v>lhdnm_RestrictionAbstract</v>
      </c>
      <c r="F123" s="396" t="s">
        <v>119</v>
      </c>
      <c r="G123" s="396" t="s">
        <v>120</v>
      </c>
      <c r="M123" s="396" t="s">
        <v>148</v>
      </c>
      <c r="N123" s="396" t="s">
        <v>149</v>
      </c>
      <c r="O123" s="396" t="s">
        <v>149</v>
      </c>
      <c r="P123" s="396" t="s">
        <v>2232</v>
      </c>
      <c r="Q123" s="401" t="s">
        <v>2211</v>
      </c>
    </row>
    <row r="124" spans="1:17" x14ac:dyDescent="0.25">
      <c r="A124" s="482">
        <v>123</v>
      </c>
      <c r="B124" s="396" t="s">
        <v>118</v>
      </c>
      <c r="C124" s="396" t="s">
        <v>2159</v>
      </c>
      <c r="D124" s="397">
        <f t="shared" si="5"/>
        <v>1</v>
      </c>
      <c r="E124" s="396" t="str">
        <f t="shared" si="4"/>
        <v>lhdnm_Restriction</v>
      </c>
      <c r="F124" s="396" t="s">
        <v>307</v>
      </c>
      <c r="G124" s="396" t="s">
        <v>120</v>
      </c>
      <c r="M124" s="396" t="s">
        <v>148</v>
      </c>
      <c r="N124" s="396" t="s">
        <v>153</v>
      </c>
      <c r="O124" s="396" t="s">
        <v>149</v>
      </c>
      <c r="P124" s="396" t="s">
        <v>2159</v>
      </c>
      <c r="Q124" s="401" t="s">
        <v>16094</v>
      </c>
    </row>
    <row r="125" spans="1:17" x14ac:dyDescent="0.25">
      <c r="A125" s="482">
        <v>124</v>
      </c>
      <c r="B125" s="396" t="s">
        <v>118</v>
      </c>
      <c r="C125" s="396" t="s">
        <v>1246</v>
      </c>
      <c r="D125" s="397">
        <f t="shared" si="5"/>
        <v>1</v>
      </c>
      <c r="E125" s="396" t="str">
        <f t="shared" si="4"/>
        <v>lhdnm_Schedule7ASchedule7BInfrastructureAllowanceAbsorbed</v>
      </c>
      <c r="F125" s="396" t="s">
        <v>307</v>
      </c>
      <c r="G125" s="396" t="s">
        <v>120</v>
      </c>
      <c r="M125" s="396" t="s">
        <v>148</v>
      </c>
      <c r="N125" s="396" t="s">
        <v>153</v>
      </c>
      <c r="O125" s="396" t="s">
        <v>149</v>
      </c>
      <c r="P125" s="396" t="s">
        <v>1247</v>
      </c>
      <c r="Q125" s="401" t="s">
        <v>14732</v>
      </c>
    </row>
    <row r="126" spans="1:17" x14ac:dyDescent="0.25">
      <c r="A126" s="482">
        <v>125</v>
      </c>
      <c r="B126" s="396" t="s">
        <v>118</v>
      </c>
      <c r="C126" s="396" t="s">
        <v>1250</v>
      </c>
      <c r="D126" s="397">
        <f t="shared" si="5"/>
        <v>1</v>
      </c>
      <c r="E126" s="396" t="str">
        <f t="shared" si="4"/>
        <v>lhdnm_AdjustmentOfSchedule7ASchedule7BInfrastructureAllowanceAbstract</v>
      </c>
      <c r="F126" s="396" t="s">
        <v>119</v>
      </c>
      <c r="G126" s="396" t="s">
        <v>120</v>
      </c>
      <c r="M126" s="396" t="s">
        <v>148</v>
      </c>
      <c r="N126" s="396" t="s">
        <v>149</v>
      </c>
      <c r="O126" s="396" t="s">
        <v>149</v>
      </c>
      <c r="P126" s="396" t="s">
        <v>1251</v>
      </c>
      <c r="Q126" s="401" t="s">
        <v>16095</v>
      </c>
    </row>
    <row r="127" spans="1:17" x14ac:dyDescent="0.25">
      <c r="A127" s="482">
        <v>126</v>
      </c>
      <c r="B127" s="396" t="s">
        <v>118</v>
      </c>
      <c r="C127" s="396" t="s">
        <v>1252</v>
      </c>
      <c r="D127" s="397">
        <f t="shared" si="5"/>
        <v>1</v>
      </c>
      <c r="E127" s="396" t="str">
        <f t="shared" si="4"/>
        <v>lhdnm_BalanceBroughtForwardAdjustmentOfSchedule7ASchedule7BInfrastructureAllowance</v>
      </c>
      <c r="F127" s="396" t="s">
        <v>307</v>
      </c>
      <c r="G127" s="396" t="s">
        <v>120</v>
      </c>
      <c r="M127" s="396" t="s">
        <v>148</v>
      </c>
      <c r="N127" s="396" t="s">
        <v>153</v>
      </c>
      <c r="O127" s="396" t="s">
        <v>149</v>
      </c>
      <c r="P127" s="396" t="s">
        <v>1255</v>
      </c>
      <c r="Q127" s="401" t="s">
        <v>16096</v>
      </c>
    </row>
    <row r="128" spans="1:17" x14ac:dyDescent="0.25">
      <c r="A128" s="482">
        <v>127</v>
      </c>
      <c r="B128" s="396" t="s">
        <v>118</v>
      </c>
      <c r="C128" s="396" t="s">
        <v>1253</v>
      </c>
      <c r="D128" s="397">
        <f t="shared" si="5"/>
        <v>1</v>
      </c>
      <c r="E128" s="396" t="str">
        <f t="shared" si="4"/>
        <v>lhdnm_CurrentYearClaimAdjustmentOfSchedule7ASchedule7BInfrastructureAllowance</v>
      </c>
      <c r="F128" s="396" t="s">
        <v>307</v>
      </c>
      <c r="G128" s="396" t="s">
        <v>120</v>
      </c>
      <c r="M128" s="396" t="s">
        <v>148</v>
      </c>
      <c r="N128" s="396" t="s">
        <v>153</v>
      </c>
      <c r="O128" s="396" t="s">
        <v>149</v>
      </c>
      <c r="P128" s="396" t="s">
        <v>1256</v>
      </c>
      <c r="Q128" s="401" t="s">
        <v>14733</v>
      </c>
    </row>
    <row r="129" spans="1:17" x14ac:dyDescent="0.25">
      <c r="A129" s="482">
        <v>128</v>
      </c>
      <c r="B129" s="396" t="s">
        <v>118</v>
      </c>
      <c r="C129" s="396" t="s">
        <v>2182</v>
      </c>
      <c r="D129" s="397">
        <f t="shared" si="5"/>
        <v>1</v>
      </c>
      <c r="E129" s="396" t="str">
        <f t="shared" si="4"/>
        <v>lhdnm_BalanceBroughtForwardAdjustmentOfSchedule7ASchedule7BInfrastructureAllowanceAddCurrentYearClaimAdjustmentOfSchedule7ASchedule7BInfrastructureAllowance</v>
      </c>
      <c r="F129" s="396" t="s">
        <v>307</v>
      </c>
      <c r="G129" s="396" t="s">
        <v>120</v>
      </c>
      <c r="M129" s="396" t="s">
        <v>148</v>
      </c>
      <c r="N129" s="396" t="s">
        <v>153</v>
      </c>
      <c r="O129" s="396" t="s">
        <v>149</v>
      </c>
      <c r="P129" s="396" t="s">
        <v>2181</v>
      </c>
      <c r="Q129" s="549" t="s">
        <v>16654</v>
      </c>
    </row>
    <row r="130" spans="1:17" x14ac:dyDescent="0.25">
      <c r="A130" s="482">
        <v>129</v>
      </c>
      <c r="B130" s="396" t="s">
        <v>118</v>
      </c>
      <c r="C130" s="396" t="s">
        <v>1254</v>
      </c>
      <c r="D130" s="397">
        <f t="shared" ref="D130:D161" si="6">COUNTIF(C:C,C130)</f>
        <v>1</v>
      </c>
      <c r="E130" s="396" t="str">
        <f t="shared" ref="E130:E194" si="7">CONCATENATE(B130,"_",C130)</f>
        <v>lhdnm_BalanceCarriedForwardAdjustmentOfSchedule7ASchedule7BInfrastructureAllowance</v>
      </c>
      <c r="F130" s="396" t="s">
        <v>307</v>
      </c>
      <c r="G130" s="396" t="s">
        <v>120</v>
      </c>
      <c r="M130" s="396" t="s">
        <v>148</v>
      </c>
      <c r="N130" s="396" t="s">
        <v>153</v>
      </c>
      <c r="O130" s="396" t="s">
        <v>149</v>
      </c>
      <c r="P130" s="396" t="s">
        <v>1257</v>
      </c>
      <c r="Q130" s="549" t="s">
        <v>16658</v>
      </c>
    </row>
    <row r="131" spans="1:17" s="395" customFormat="1" x14ac:dyDescent="0.25">
      <c r="A131" s="481">
        <v>130</v>
      </c>
      <c r="B131" s="395" t="s">
        <v>118</v>
      </c>
      <c r="C131" s="395" t="s">
        <v>1280</v>
      </c>
      <c r="D131" s="395">
        <f t="shared" si="6"/>
        <v>1</v>
      </c>
      <c r="E131" s="395" t="str">
        <f t="shared" si="7"/>
        <v>lhdnm_HKPC6Abstract</v>
      </c>
      <c r="F131" s="395" t="s">
        <v>119</v>
      </c>
      <c r="G131" s="395" t="s">
        <v>120</v>
      </c>
      <c r="M131" s="395" t="s">
        <v>148</v>
      </c>
      <c r="N131" s="395" t="s">
        <v>149</v>
      </c>
      <c r="O131" s="395" t="s">
        <v>149</v>
      </c>
      <c r="P131" s="395" t="s">
        <v>1281</v>
      </c>
      <c r="Q131" s="395" t="s">
        <v>1282</v>
      </c>
    </row>
    <row r="132" spans="1:17" x14ac:dyDescent="0.25">
      <c r="A132" s="482">
        <v>131</v>
      </c>
      <c r="B132" s="396" t="s">
        <v>118</v>
      </c>
      <c r="C132" s="396" t="s">
        <v>1283</v>
      </c>
      <c r="D132" s="397">
        <f t="shared" si="6"/>
        <v>1</v>
      </c>
      <c r="E132" s="396" t="str">
        <f t="shared" si="7"/>
        <v>lhdnm_ComputationOfStatutoryIncomeForOperationalHeadquartersCompanyAbstract</v>
      </c>
      <c r="F132" s="396" t="s">
        <v>119</v>
      </c>
      <c r="G132" s="396" t="s">
        <v>120</v>
      </c>
      <c r="M132" s="396" t="s">
        <v>148</v>
      </c>
      <c r="N132" s="396" t="s">
        <v>149</v>
      </c>
      <c r="O132" s="396" t="s">
        <v>149</v>
      </c>
      <c r="P132" s="396" t="s">
        <v>1285</v>
      </c>
      <c r="Q132" s="401" t="s">
        <v>1287</v>
      </c>
    </row>
    <row r="133" spans="1:17" x14ac:dyDescent="0.25">
      <c r="A133" s="482">
        <v>132</v>
      </c>
      <c r="B133" s="396" t="s">
        <v>118</v>
      </c>
      <c r="C133" s="396" t="s">
        <v>1284</v>
      </c>
      <c r="D133" s="397">
        <f t="shared" si="6"/>
        <v>1</v>
      </c>
      <c r="E133" s="396" t="str">
        <f t="shared" si="7"/>
        <v>lhdnm_ComputationOfStatutoryIncomeForOperationalHeadquartersCompanyTable</v>
      </c>
      <c r="F133" s="396" t="s">
        <v>119</v>
      </c>
      <c r="G133" s="396" t="s">
        <v>277</v>
      </c>
      <c r="M133" s="396" t="s">
        <v>148</v>
      </c>
      <c r="N133" s="396" t="s">
        <v>149</v>
      </c>
      <c r="O133" s="396" t="s">
        <v>149</v>
      </c>
      <c r="P133" s="396" t="s">
        <v>1286</v>
      </c>
      <c r="Q133" s="401" t="s">
        <v>2059</v>
      </c>
    </row>
    <row r="134" spans="1:17" x14ac:dyDescent="0.25">
      <c r="A134" s="482">
        <v>133</v>
      </c>
      <c r="B134" s="396" t="s">
        <v>118</v>
      </c>
      <c r="C134" s="396" t="s">
        <v>2162</v>
      </c>
      <c r="D134" s="397">
        <f t="shared" si="6"/>
        <v>1</v>
      </c>
      <c r="E134" s="396" t="str">
        <f t="shared" si="7"/>
        <v>lhdnm_ExemptionOfIncomeFromProvisionOfQualifyingServicesInMalaysiaByOperationalHeadquartersCompanyMember</v>
      </c>
      <c r="F134" s="396" t="s">
        <v>1016</v>
      </c>
      <c r="G134" s="396" t="s">
        <v>120</v>
      </c>
      <c r="M134" s="396" t="s">
        <v>148</v>
      </c>
      <c r="N134" s="396" t="s">
        <v>149</v>
      </c>
      <c r="O134" s="396" t="s">
        <v>149</v>
      </c>
      <c r="P134" s="396" t="s">
        <v>2183</v>
      </c>
      <c r="Q134" s="401" t="s">
        <v>2204</v>
      </c>
    </row>
    <row r="135" spans="1:17" x14ac:dyDescent="0.25">
      <c r="A135" s="482">
        <v>134</v>
      </c>
      <c r="B135" s="396" t="s">
        <v>118</v>
      </c>
      <c r="C135" s="396" t="s">
        <v>1290</v>
      </c>
      <c r="D135" s="397">
        <f t="shared" si="6"/>
        <v>1</v>
      </c>
      <c r="E135" s="396" t="str">
        <f t="shared" si="7"/>
        <v>lhdnm_ComputationOfStatutoryIncomeForOperationalHeadquartersCompanyLineItems</v>
      </c>
      <c r="F135" s="396" t="s">
        <v>119</v>
      </c>
      <c r="G135" s="396" t="s">
        <v>120</v>
      </c>
      <c r="M135" s="396" t="s">
        <v>148</v>
      </c>
      <c r="N135" s="396" t="s">
        <v>149</v>
      </c>
      <c r="O135" s="396" t="s">
        <v>149</v>
      </c>
      <c r="P135" s="396" t="s">
        <v>1291</v>
      </c>
      <c r="Q135" s="401" t="s">
        <v>1292</v>
      </c>
    </row>
    <row r="136" spans="1:17" x14ac:dyDescent="0.25">
      <c r="A136" s="482">
        <v>135</v>
      </c>
      <c r="B136" s="396" t="s">
        <v>118</v>
      </c>
      <c r="C136" s="396" t="s">
        <v>2163</v>
      </c>
      <c r="D136" s="397">
        <f t="shared" si="6"/>
        <v>1</v>
      </c>
      <c r="E136" s="396" t="str">
        <f t="shared" si="7"/>
        <v>lhdnm_ComputationOfTaxExemptStatutoryIncomeAbstract</v>
      </c>
      <c r="F136" s="396" t="s">
        <v>119</v>
      </c>
      <c r="G136" s="396" t="s">
        <v>120</v>
      </c>
      <c r="M136" s="396" t="s">
        <v>148</v>
      </c>
      <c r="N136" s="396" t="s">
        <v>149</v>
      </c>
      <c r="O136" s="396" t="s">
        <v>149</v>
      </c>
      <c r="P136" s="396" t="s">
        <v>2184</v>
      </c>
      <c r="Q136" s="401" t="s">
        <v>2205</v>
      </c>
    </row>
    <row r="137" spans="1:17" x14ac:dyDescent="0.25">
      <c r="A137" s="482">
        <v>136</v>
      </c>
      <c r="B137" s="396" t="s">
        <v>118</v>
      </c>
      <c r="C137" s="396" t="s">
        <v>2093</v>
      </c>
      <c r="D137" s="397">
        <f t="shared" si="6"/>
        <v>1</v>
      </c>
      <c r="E137" s="396" t="str">
        <f t="shared" si="7"/>
        <v>lhdnm_AmountOfAllIncomeFromProvisionOfQualifyingServices</v>
      </c>
      <c r="F137" s="396" t="s">
        <v>307</v>
      </c>
      <c r="G137" s="396" t="s">
        <v>120</v>
      </c>
      <c r="M137" s="396" t="s">
        <v>148</v>
      </c>
      <c r="N137" s="396" t="s">
        <v>153</v>
      </c>
      <c r="O137" s="396" t="s">
        <v>149</v>
      </c>
      <c r="P137" s="396" t="s">
        <v>1300</v>
      </c>
      <c r="Q137" s="401" t="s">
        <v>1301</v>
      </c>
    </row>
    <row r="138" spans="1:17" x14ac:dyDescent="0.25">
      <c r="A138" s="482">
        <v>137</v>
      </c>
      <c r="B138" s="396" t="s">
        <v>118</v>
      </c>
      <c r="C138" s="548" t="s">
        <v>16526</v>
      </c>
      <c r="D138" s="397">
        <f t="shared" si="6"/>
        <v>1</v>
      </c>
      <c r="E138" s="396" t="str">
        <f t="shared" si="7"/>
        <v>lhdnm_TwentyOverEigthyOfAmountOfAllIncomeFromProvisionOfQualifyingServices</v>
      </c>
      <c r="F138" s="396" t="s">
        <v>307</v>
      </c>
      <c r="G138" s="396" t="s">
        <v>120</v>
      </c>
      <c r="M138" s="396" t="s">
        <v>148</v>
      </c>
      <c r="N138" s="396" t="s">
        <v>153</v>
      </c>
      <c r="O138" s="396" t="s">
        <v>149</v>
      </c>
      <c r="P138" s="396" t="s">
        <v>16527</v>
      </c>
      <c r="Q138" s="401" t="s">
        <v>16528</v>
      </c>
    </row>
    <row r="139" spans="1:17" x14ac:dyDescent="0.25">
      <c r="A139" s="482">
        <v>138</v>
      </c>
      <c r="B139" s="396" t="s">
        <v>118</v>
      </c>
      <c r="C139" s="396" t="s">
        <v>2164</v>
      </c>
      <c r="D139" s="397">
        <f t="shared" si="6"/>
        <v>1</v>
      </c>
      <c r="E139" s="396" t="str">
        <f t="shared" si="7"/>
        <v>lhdnm_AmountOfGrossIncomeFromServicesInMalaysia</v>
      </c>
      <c r="F139" s="396" t="s">
        <v>307</v>
      </c>
      <c r="G139" s="396" t="s">
        <v>120</v>
      </c>
      <c r="M139" s="396" t="s">
        <v>148</v>
      </c>
      <c r="N139" s="396" t="s">
        <v>153</v>
      </c>
      <c r="O139" s="396" t="s">
        <v>149</v>
      </c>
      <c r="P139" s="396" t="s">
        <v>2185</v>
      </c>
      <c r="Q139" s="401" t="s">
        <v>2206</v>
      </c>
    </row>
    <row r="140" spans="1:17" x14ac:dyDescent="0.25">
      <c r="A140" s="482">
        <v>139</v>
      </c>
      <c r="B140" s="396" t="s">
        <v>118</v>
      </c>
      <c r="C140" s="396" t="s">
        <v>2165</v>
      </c>
      <c r="D140" s="397">
        <f t="shared" si="6"/>
        <v>1</v>
      </c>
      <c r="E140" s="396" t="str">
        <f t="shared" si="7"/>
        <v>lhdnm_AmountOfStatutoryIncomeFromServicesInMalaysia</v>
      </c>
      <c r="F140" s="396" t="s">
        <v>307</v>
      </c>
      <c r="G140" s="396" t="s">
        <v>120</v>
      </c>
      <c r="M140" s="396" t="s">
        <v>148</v>
      </c>
      <c r="N140" s="396" t="s">
        <v>153</v>
      </c>
      <c r="O140" s="396" t="s">
        <v>149</v>
      </c>
      <c r="P140" s="396" t="s">
        <v>2186</v>
      </c>
      <c r="Q140" s="401" t="s">
        <v>2207</v>
      </c>
    </row>
    <row r="141" spans="1:17" s="395" customFormat="1" x14ac:dyDescent="0.25">
      <c r="A141" s="481">
        <v>140</v>
      </c>
      <c r="B141" s="395" t="s">
        <v>118</v>
      </c>
      <c r="C141" s="395" t="s">
        <v>1263</v>
      </c>
      <c r="D141" s="395">
        <f t="shared" si="6"/>
        <v>1</v>
      </c>
      <c r="E141" s="395" t="str">
        <f t="shared" si="7"/>
        <v>lhdnm_HKPC7Abstract</v>
      </c>
      <c r="F141" s="395" t="s">
        <v>119</v>
      </c>
      <c r="G141" s="395" t="s">
        <v>120</v>
      </c>
      <c r="M141" s="395" t="s">
        <v>148</v>
      </c>
      <c r="N141" s="395" t="s">
        <v>149</v>
      </c>
      <c r="O141" s="395" t="s">
        <v>149</v>
      </c>
      <c r="P141" s="395" t="s">
        <v>1264</v>
      </c>
      <c r="Q141" s="395" t="s">
        <v>1265</v>
      </c>
    </row>
    <row r="142" spans="1:17" x14ac:dyDescent="0.25">
      <c r="A142" s="482">
        <v>141</v>
      </c>
      <c r="B142" s="396" t="s">
        <v>118</v>
      </c>
      <c r="C142" s="396" t="s">
        <v>1266</v>
      </c>
      <c r="D142" s="397">
        <f t="shared" si="6"/>
        <v>1</v>
      </c>
      <c r="E142" s="396" t="str">
        <f t="shared" si="7"/>
        <v>lhdnm_ComputationOfStatutoryIncomeForShippingBusinessCarriedOnByResidentCompanyAbstract</v>
      </c>
      <c r="F142" s="396" t="s">
        <v>119</v>
      </c>
      <c r="G142" s="396" t="s">
        <v>120</v>
      </c>
      <c r="M142" s="396" t="s">
        <v>148</v>
      </c>
      <c r="N142" s="396" t="s">
        <v>149</v>
      </c>
      <c r="O142" s="396" t="s">
        <v>149</v>
      </c>
      <c r="P142" s="396" t="s">
        <v>1267</v>
      </c>
      <c r="Q142" s="396" t="s">
        <v>1064</v>
      </c>
    </row>
    <row r="143" spans="1:17" x14ac:dyDescent="0.25">
      <c r="A143" s="482">
        <v>142</v>
      </c>
      <c r="B143" s="396" t="s">
        <v>118</v>
      </c>
      <c r="C143" s="396" t="s">
        <v>1270</v>
      </c>
      <c r="D143" s="397">
        <f t="shared" si="6"/>
        <v>1</v>
      </c>
      <c r="E143" s="396" t="str">
        <f t="shared" si="7"/>
        <v>lhdnm_ComputationOfStatutoryIncomeForShippingBusinessCarriedOnByResidentCompanyTable</v>
      </c>
      <c r="F143" s="396" t="s">
        <v>119</v>
      </c>
      <c r="G143" s="396" t="s">
        <v>277</v>
      </c>
      <c r="M143" s="396" t="s">
        <v>148</v>
      </c>
      <c r="N143" s="396" t="s">
        <v>149</v>
      </c>
      <c r="O143" s="396" t="s">
        <v>149</v>
      </c>
      <c r="P143" s="396" t="s">
        <v>1271</v>
      </c>
      <c r="Q143" s="396" t="s">
        <v>2056</v>
      </c>
    </row>
    <row r="144" spans="1:17" x14ac:dyDescent="0.25">
      <c r="A144" s="482">
        <v>143</v>
      </c>
      <c r="B144" s="396" t="s">
        <v>118</v>
      </c>
      <c r="C144" s="548" t="s">
        <v>2168</v>
      </c>
      <c r="D144" s="397">
        <f t="shared" si="6"/>
        <v>1</v>
      </c>
      <c r="E144" s="396" t="str">
        <f t="shared" si="7"/>
        <v>lhdnm_ExemptionOfIncomeFromShippingBusinessByResidentCompanyMember</v>
      </c>
      <c r="F144" s="396" t="s">
        <v>1016</v>
      </c>
      <c r="G144" s="396" t="s">
        <v>120</v>
      </c>
      <c r="M144" s="396" t="s">
        <v>148</v>
      </c>
      <c r="N144" s="396" t="s">
        <v>149</v>
      </c>
      <c r="O144" s="396" t="s">
        <v>149</v>
      </c>
      <c r="P144" s="396" t="s">
        <v>2187</v>
      </c>
      <c r="Q144" s="401" t="s">
        <v>16577</v>
      </c>
    </row>
    <row r="145" spans="1:17" x14ac:dyDescent="0.25">
      <c r="A145" s="482">
        <v>144</v>
      </c>
      <c r="B145" s="396" t="s">
        <v>118</v>
      </c>
      <c r="C145" s="396" t="s">
        <v>1272</v>
      </c>
      <c r="D145" s="397">
        <f t="shared" si="6"/>
        <v>1</v>
      </c>
      <c r="E145" s="396" t="str">
        <f t="shared" si="7"/>
        <v>lhdnm_ComputationOfStatutoryIncomeForShippingBusinessCarriedOnByResidentCompanyLineItems</v>
      </c>
      <c r="F145" s="396" t="s">
        <v>119</v>
      </c>
      <c r="G145" s="396" t="s">
        <v>120</v>
      </c>
      <c r="M145" s="396" t="s">
        <v>148</v>
      </c>
      <c r="N145" s="396" t="s">
        <v>149</v>
      </c>
      <c r="O145" s="396" t="s">
        <v>149</v>
      </c>
      <c r="P145" s="396" t="s">
        <v>1273</v>
      </c>
      <c r="Q145" s="401" t="s">
        <v>16578</v>
      </c>
    </row>
    <row r="146" spans="1:17" x14ac:dyDescent="0.25">
      <c r="A146" s="482">
        <v>145</v>
      </c>
      <c r="B146" s="396" t="s">
        <v>118</v>
      </c>
      <c r="C146" s="396" t="s">
        <v>2166</v>
      </c>
      <c r="D146" s="397">
        <f t="shared" si="6"/>
        <v>1</v>
      </c>
      <c r="E146" s="396" t="str">
        <f t="shared" si="7"/>
        <v>lhdnm_BroughtForwardLossesFromShippingOperations</v>
      </c>
      <c r="F146" s="396" t="s">
        <v>307</v>
      </c>
      <c r="G146" s="396" t="s">
        <v>120</v>
      </c>
      <c r="M146" s="396" t="s">
        <v>148</v>
      </c>
      <c r="N146" s="396" t="s">
        <v>153</v>
      </c>
      <c r="O146" s="396" t="s">
        <v>149</v>
      </c>
      <c r="P146" s="396" t="s">
        <v>2188</v>
      </c>
      <c r="Q146" s="401" t="s">
        <v>8187</v>
      </c>
    </row>
    <row r="147" spans="1:17" x14ac:dyDescent="0.25">
      <c r="A147" s="482">
        <v>146</v>
      </c>
      <c r="B147" s="396" t="s">
        <v>118</v>
      </c>
      <c r="C147" s="396" t="s">
        <v>927</v>
      </c>
      <c r="D147" s="397">
        <f t="shared" si="6"/>
        <v>1</v>
      </c>
      <c r="E147" s="396" t="str">
        <f t="shared" si="7"/>
        <v>lhdnm_TaxExemptIncome</v>
      </c>
      <c r="F147" s="396" t="s">
        <v>307</v>
      </c>
      <c r="G147" s="396" t="s">
        <v>120</v>
      </c>
      <c r="M147" s="396" t="s">
        <v>148</v>
      </c>
      <c r="N147" s="396" t="s">
        <v>153</v>
      </c>
      <c r="O147" s="396" t="s">
        <v>149</v>
      </c>
      <c r="P147" s="396" t="s">
        <v>929</v>
      </c>
      <c r="Q147" s="401" t="s">
        <v>930</v>
      </c>
    </row>
    <row r="148" spans="1:17" x14ac:dyDescent="0.25">
      <c r="A148" s="482">
        <v>147</v>
      </c>
      <c r="B148" s="396" t="s">
        <v>118</v>
      </c>
      <c r="C148" s="396" t="s">
        <v>2167</v>
      </c>
      <c r="D148" s="397">
        <f t="shared" si="6"/>
        <v>1</v>
      </c>
      <c r="E148" s="396" t="str">
        <f t="shared" si="7"/>
        <v>lhdnm_AdjustementOfCapitalAllowanceAbstract</v>
      </c>
      <c r="F148" s="396" t="s">
        <v>119</v>
      </c>
      <c r="G148" s="396" t="s">
        <v>120</v>
      </c>
      <c r="M148" s="396" t="s">
        <v>148</v>
      </c>
      <c r="N148" s="396" t="s">
        <v>149</v>
      </c>
      <c r="O148" s="396" t="s">
        <v>149</v>
      </c>
      <c r="P148" s="396" t="s">
        <v>331</v>
      </c>
      <c r="Q148" s="401" t="s">
        <v>2067</v>
      </c>
    </row>
    <row r="149" spans="1:17" s="395" customFormat="1" x14ac:dyDescent="0.25">
      <c r="A149" s="481">
        <v>148</v>
      </c>
      <c r="B149" s="395" t="s">
        <v>118</v>
      </c>
      <c r="C149" s="395" t="s">
        <v>362</v>
      </c>
      <c r="D149" s="395">
        <f t="shared" si="6"/>
        <v>1</v>
      </c>
      <c r="E149" s="395" t="str">
        <f t="shared" si="7"/>
        <v>lhdnm_HKPC8Abstract</v>
      </c>
      <c r="F149" s="395" t="s">
        <v>119</v>
      </c>
      <c r="G149" s="395" t="s">
        <v>120</v>
      </c>
      <c r="M149" s="395" t="s">
        <v>148</v>
      </c>
      <c r="N149" s="395" t="s">
        <v>149</v>
      </c>
      <c r="O149" s="395" t="s">
        <v>149</v>
      </c>
      <c r="P149" s="395" t="s">
        <v>363</v>
      </c>
      <c r="Q149" s="395" t="s">
        <v>364</v>
      </c>
    </row>
    <row r="150" spans="1:17" x14ac:dyDescent="0.25">
      <c r="A150" s="482">
        <v>149</v>
      </c>
      <c r="B150" s="396" t="s">
        <v>118</v>
      </c>
      <c r="C150" s="396" t="s">
        <v>2169</v>
      </c>
      <c r="D150" s="397">
        <f>COUNTIF($C$1:C150,C150)</f>
        <v>1</v>
      </c>
      <c r="E150" s="396" t="str">
        <f t="shared" si="7"/>
        <v>lhdnm_SeaAndAirTransportBusinessByNonResidentOperatorMember</v>
      </c>
      <c r="F150" s="396" t="s">
        <v>1016</v>
      </c>
      <c r="G150" s="396" t="s">
        <v>120</v>
      </c>
      <c r="M150" s="396" t="s">
        <v>148</v>
      </c>
      <c r="N150" s="396" t="s">
        <v>149</v>
      </c>
      <c r="O150" s="396" t="s">
        <v>149</v>
      </c>
      <c r="P150" s="405" t="s">
        <v>14713</v>
      </c>
      <c r="Q150" s="396" t="s">
        <v>16097</v>
      </c>
    </row>
    <row r="151" spans="1:17" x14ac:dyDescent="0.25">
      <c r="A151" s="482">
        <v>150</v>
      </c>
      <c r="B151" s="396" t="s">
        <v>118</v>
      </c>
      <c r="C151" s="396" t="s">
        <v>376</v>
      </c>
      <c r="D151" s="397">
        <f>COUNTIF($C$1:C151,C151)</f>
        <v>1</v>
      </c>
      <c r="E151" s="396" t="str">
        <f t="shared" si="7"/>
        <v>lhdnm_ComputationOfStatutoryIncomeUnderSubsection543Abstract</v>
      </c>
      <c r="F151" s="396" t="s">
        <v>119</v>
      </c>
      <c r="G151" s="396" t="s">
        <v>120</v>
      </c>
      <c r="M151" s="396" t="s">
        <v>148</v>
      </c>
      <c r="N151" s="396" t="s">
        <v>149</v>
      </c>
      <c r="O151" s="396" t="s">
        <v>149</v>
      </c>
      <c r="P151" s="396" t="s">
        <v>372</v>
      </c>
      <c r="Q151" s="396" t="s">
        <v>2212</v>
      </c>
    </row>
    <row r="152" spans="1:17" x14ac:dyDescent="0.25">
      <c r="A152" s="482">
        <v>151</v>
      </c>
      <c r="B152" s="396" t="s">
        <v>118</v>
      </c>
      <c r="C152" s="396" t="s">
        <v>2170</v>
      </c>
      <c r="D152" s="397">
        <f>COUNTIF($C$1:C152,C152)</f>
        <v>1</v>
      </c>
      <c r="E152" s="396" t="str">
        <f t="shared" si="7"/>
        <v>lhdnm_GrossIncomeInForeignCurrency</v>
      </c>
      <c r="F152" s="396" t="s">
        <v>307</v>
      </c>
      <c r="G152" s="396" t="s">
        <v>120</v>
      </c>
      <c r="M152" s="396" t="s">
        <v>148</v>
      </c>
      <c r="N152" s="396" t="s">
        <v>153</v>
      </c>
      <c r="O152" s="396" t="s">
        <v>149</v>
      </c>
      <c r="P152" s="396" t="s">
        <v>2171</v>
      </c>
      <c r="Q152" s="396" t="s">
        <v>2213</v>
      </c>
    </row>
    <row r="153" spans="1:17" x14ac:dyDescent="0.25">
      <c r="A153" s="482">
        <v>152</v>
      </c>
      <c r="B153" s="396" t="s">
        <v>164</v>
      </c>
      <c r="C153" s="406" t="s">
        <v>377</v>
      </c>
      <c r="D153" s="397">
        <f>COUNTIF($C$1:C153,C153)</f>
        <v>1</v>
      </c>
      <c r="E153" s="406" t="str">
        <f t="shared" si="7"/>
        <v>lhdnm-enum_TypeOfForeignCurrency</v>
      </c>
      <c r="F153" s="396" t="s">
        <v>154</v>
      </c>
      <c r="G153" s="396" t="s">
        <v>120</v>
      </c>
      <c r="H153" s="396" t="s">
        <v>153</v>
      </c>
      <c r="I153" s="396" t="s">
        <v>404</v>
      </c>
      <c r="J153" s="396" t="s">
        <v>405</v>
      </c>
      <c r="M153" s="396" t="s">
        <v>148</v>
      </c>
      <c r="N153" s="396" t="s">
        <v>153</v>
      </c>
      <c r="O153" s="396" t="s">
        <v>149</v>
      </c>
      <c r="P153" s="396" t="s">
        <v>78</v>
      </c>
      <c r="Q153" s="396" t="s">
        <v>72</v>
      </c>
    </row>
    <row r="154" spans="1:17" x14ac:dyDescent="0.25">
      <c r="A154" s="482">
        <v>153</v>
      </c>
      <c r="B154" s="396" t="s">
        <v>118</v>
      </c>
      <c r="C154" s="396" t="s">
        <v>378</v>
      </c>
      <c r="D154" s="397">
        <f>COUNTIF($C$1:C154,C154)</f>
        <v>1</v>
      </c>
      <c r="E154" s="396" t="str">
        <f t="shared" si="7"/>
        <v>lhdnm_RateOfConversionToRinggitMalaysia</v>
      </c>
      <c r="F154" s="396" t="s">
        <v>315</v>
      </c>
      <c r="G154" s="396" t="s">
        <v>120</v>
      </c>
      <c r="M154" s="396" t="s">
        <v>148</v>
      </c>
      <c r="N154" s="396" t="s">
        <v>153</v>
      </c>
      <c r="O154" s="396" t="s">
        <v>149</v>
      </c>
      <c r="P154" s="396" t="s">
        <v>79</v>
      </c>
      <c r="Q154" s="396" t="s">
        <v>2226</v>
      </c>
    </row>
    <row r="155" spans="1:17" x14ac:dyDescent="0.25">
      <c r="A155" s="482">
        <v>154</v>
      </c>
      <c r="B155" s="396" t="s">
        <v>118</v>
      </c>
      <c r="C155" s="396" t="s">
        <v>864</v>
      </c>
      <c r="D155" s="397">
        <f>COUNTIF($C$1:C155,C155)</f>
        <v>1</v>
      </c>
      <c r="E155" s="396" t="str">
        <f t="shared" si="7"/>
        <v>lhdnm_StatutoryIncomeFivePercentOfGrossIncomeDerivedFromMalaysia</v>
      </c>
      <c r="F155" s="396" t="s">
        <v>307</v>
      </c>
      <c r="G155" s="396" t="s">
        <v>120</v>
      </c>
      <c r="M155" s="396" t="s">
        <v>148</v>
      </c>
      <c r="N155" s="396" t="s">
        <v>153</v>
      </c>
      <c r="O155" s="396" t="s">
        <v>149</v>
      </c>
      <c r="P155" s="396" t="s">
        <v>865</v>
      </c>
      <c r="Q155" s="396" t="s">
        <v>16098</v>
      </c>
    </row>
    <row r="156" spans="1:17" x14ac:dyDescent="0.25">
      <c r="A156" s="482">
        <v>155</v>
      </c>
      <c r="B156" s="396" t="s">
        <v>118</v>
      </c>
      <c r="C156" s="396" t="s">
        <v>379</v>
      </c>
      <c r="D156" s="397">
        <f>COUNTIF($C$1:C156,C156)</f>
        <v>1</v>
      </c>
      <c r="E156" s="396" t="str">
        <f t="shared" si="7"/>
        <v>lhdnm_GrossIncomeDerivedFromMalaysia</v>
      </c>
      <c r="F156" s="396" t="s">
        <v>307</v>
      </c>
      <c r="G156" s="396" t="s">
        <v>120</v>
      </c>
      <c r="M156" s="396" t="s">
        <v>148</v>
      </c>
      <c r="N156" s="396" t="s">
        <v>153</v>
      </c>
      <c r="O156" s="396" t="s">
        <v>149</v>
      </c>
      <c r="P156" s="396" t="s">
        <v>2127</v>
      </c>
      <c r="Q156" s="396" t="s">
        <v>16099</v>
      </c>
    </row>
    <row r="157" spans="1:17" x14ac:dyDescent="0.25">
      <c r="A157" s="482">
        <v>156</v>
      </c>
      <c r="B157" s="396" t="s">
        <v>118</v>
      </c>
      <c r="C157" s="396" t="s">
        <v>380</v>
      </c>
      <c r="D157" s="397">
        <f>COUNTIF($C$1:C157,C157)</f>
        <v>1</v>
      </c>
      <c r="E157" s="396" t="str">
        <f t="shared" si="7"/>
        <v>lhdnm_IncomeExemptedUnderAvoidanceOfDoubleTaxationAgreement</v>
      </c>
      <c r="F157" s="396" t="s">
        <v>307</v>
      </c>
      <c r="G157" s="396" t="s">
        <v>120</v>
      </c>
      <c r="M157" s="396" t="s">
        <v>148</v>
      </c>
      <c r="N157" s="396" t="s">
        <v>153</v>
      </c>
      <c r="O157" s="396" t="s">
        <v>149</v>
      </c>
      <c r="P157" s="396" t="s">
        <v>381</v>
      </c>
      <c r="Q157" s="396" t="s">
        <v>8371</v>
      </c>
    </row>
    <row r="158" spans="1:17" x14ac:dyDescent="0.25">
      <c r="A158" s="482">
        <v>157</v>
      </c>
      <c r="B158" s="396" t="s">
        <v>164</v>
      </c>
      <c r="C158" s="396" t="s">
        <v>871</v>
      </c>
      <c r="D158" s="397">
        <f>COUNTIF($C$1:C158,C158)</f>
        <v>1</v>
      </c>
      <c r="E158" s="396" t="str">
        <f t="shared" si="7"/>
        <v>lhdnm-enum_CountryWithAvoidanceOfDoubleTaxationAgreementWithMalaysia</v>
      </c>
      <c r="F158" s="396" t="s">
        <v>154</v>
      </c>
      <c r="G158" s="396" t="s">
        <v>120</v>
      </c>
      <c r="H158" s="396" t="s">
        <v>153</v>
      </c>
      <c r="I158" s="396" t="s">
        <v>6917</v>
      </c>
      <c r="J158" s="396" t="s">
        <v>6918</v>
      </c>
      <c r="M158" s="396" t="s">
        <v>148</v>
      </c>
      <c r="N158" s="396" t="s">
        <v>153</v>
      </c>
      <c r="O158" s="396" t="s">
        <v>149</v>
      </c>
      <c r="P158" s="396" t="s">
        <v>870</v>
      </c>
      <c r="Q158" s="396" t="s">
        <v>8192</v>
      </c>
    </row>
    <row r="159" spans="1:17" x14ac:dyDescent="0.25">
      <c r="A159" s="482">
        <v>158</v>
      </c>
      <c r="B159" s="396" t="s">
        <v>118</v>
      </c>
      <c r="C159" s="396" t="s">
        <v>866</v>
      </c>
      <c r="D159" s="397">
        <f>COUNTIF($C$1:C159,C159)</f>
        <v>1</v>
      </c>
      <c r="E159" s="396" t="str">
        <f t="shared" si="7"/>
        <v>lhdnm_TaxableStatutoryIncomeUnderSubsection543</v>
      </c>
      <c r="F159" s="396" t="s">
        <v>307</v>
      </c>
      <c r="G159" s="396" t="s">
        <v>120</v>
      </c>
      <c r="M159" s="396" t="s">
        <v>148</v>
      </c>
      <c r="N159" s="396" t="s">
        <v>153</v>
      </c>
      <c r="O159" s="396" t="s">
        <v>149</v>
      </c>
      <c r="P159" s="396" t="s">
        <v>867</v>
      </c>
      <c r="Q159" s="396" t="s">
        <v>8193</v>
      </c>
    </row>
    <row r="160" spans="1:17" x14ac:dyDescent="0.25">
      <c r="A160" s="482">
        <v>159</v>
      </c>
      <c r="B160" s="396" t="s">
        <v>118</v>
      </c>
      <c r="C160" s="396" t="s">
        <v>382</v>
      </c>
      <c r="D160" s="397">
        <f>COUNTIF($C$1:C160,C160)</f>
        <v>1</v>
      </c>
      <c r="E160" s="396" t="str">
        <f t="shared" si="7"/>
        <v>lhdnm_ComputationOfStatutoryIncomeUnderSubsection544Abstract</v>
      </c>
      <c r="F160" s="396" t="s">
        <v>119</v>
      </c>
      <c r="G160" s="396" t="s">
        <v>120</v>
      </c>
      <c r="M160" s="396" t="s">
        <v>148</v>
      </c>
      <c r="N160" s="396" t="s">
        <v>149</v>
      </c>
      <c r="O160" s="396" t="s">
        <v>149</v>
      </c>
      <c r="P160" s="396" t="s">
        <v>373</v>
      </c>
      <c r="Q160" s="396" t="s">
        <v>2214</v>
      </c>
    </row>
    <row r="161" spans="1:17" x14ac:dyDescent="0.25">
      <c r="A161" s="482">
        <v>160</v>
      </c>
      <c r="B161" s="396" t="s">
        <v>164</v>
      </c>
      <c r="C161" s="396" t="s">
        <v>383</v>
      </c>
      <c r="D161" s="397">
        <f>COUNTIF($C$1:C161,C161)</f>
        <v>1</v>
      </c>
      <c r="E161" s="396" t="str">
        <f t="shared" si="7"/>
        <v>lhdnm-enum_CountryOfResidence</v>
      </c>
      <c r="F161" s="396" t="s">
        <v>154</v>
      </c>
      <c r="G161" s="396" t="s">
        <v>120</v>
      </c>
      <c r="H161" s="396" t="s">
        <v>153</v>
      </c>
      <c r="I161" s="396" t="s">
        <v>6917</v>
      </c>
      <c r="J161" s="396" t="s">
        <v>6918</v>
      </c>
      <c r="M161" s="396" t="s">
        <v>148</v>
      </c>
      <c r="N161" s="396" t="s">
        <v>153</v>
      </c>
      <c r="O161" s="396" t="s">
        <v>149</v>
      </c>
      <c r="P161" s="396" t="s">
        <v>366</v>
      </c>
      <c r="Q161" s="396" t="s">
        <v>7775</v>
      </c>
    </row>
    <row r="162" spans="1:17" x14ac:dyDescent="0.25">
      <c r="A162" s="482">
        <v>161</v>
      </c>
      <c r="B162" s="396" t="s">
        <v>118</v>
      </c>
      <c r="C162" s="396" t="s">
        <v>384</v>
      </c>
      <c r="D162" s="397">
        <f>COUNTIF($C$1:C162,C162)</f>
        <v>1</v>
      </c>
      <c r="E162" s="396" t="str">
        <f t="shared" si="7"/>
        <v>lhdnm_DateOfCertificate</v>
      </c>
      <c r="F162" s="396" t="s">
        <v>157</v>
      </c>
      <c r="G162" s="396" t="s">
        <v>120</v>
      </c>
      <c r="M162" s="396" t="s">
        <v>158</v>
      </c>
      <c r="N162" s="396" t="s">
        <v>153</v>
      </c>
      <c r="O162" s="396" t="s">
        <v>149</v>
      </c>
      <c r="P162" s="396" t="s">
        <v>76</v>
      </c>
      <c r="Q162" s="396" t="s">
        <v>77</v>
      </c>
    </row>
    <row r="163" spans="1:17" x14ac:dyDescent="0.25">
      <c r="A163" s="482">
        <v>162</v>
      </c>
      <c r="B163" s="396" t="s">
        <v>118</v>
      </c>
      <c r="C163" s="396" t="s">
        <v>385</v>
      </c>
      <c r="D163" s="397">
        <f>COUNTIF($C$1:C163,C163)</f>
        <v>1</v>
      </c>
      <c r="E163" s="396" t="str">
        <f t="shared" si="7"/>
        <v>lhdnm_InformationFromRatioCertificateAbstract</v>
      </c>
      <c r="F163" s="396" t="s">
        <v>119</v>
      </c>
      <c r="G163" s="396" t="s">
        <v>120</v>
      </c>
      <c r="M163" s="396" t="s">
        <v>148</v>
      </c>
      <c r="N163" s="396" t="s">
        <v>149</v>
      </c>
      <c r="O163" s="396" t="s">
        <v>149</v>
      </c>
      <c r="P163" s="396" t="s">
        <v>374</v>
      </c>
      <c r="Q163" s="396" t="s">
        <v>399</v>
      </c>
    </row>
    <row r="164" spans="1:17" x14ac:dyDescent="0.25">
      <c r="A164" s="482">
        <v>163</v>
      </c>
      <c r="B164" s="396" t="s">
        <v>118</v>
      </c>
      <c r="C164" s="396" t="s">
        <v>386</v>
      </c>
      <c r="D164" s="397">
        <f>COUNTIF($C$1:C164,C164)</f>
        <v>1</v>
      </c>
      <c r="E164" s="396" t="str">
        <f t="shared" si="7"/>
        <v>lhdnm_IncomeFromWhereverDerived</v>
      </c>
      <c r="F164" s="396" t="s">
        <v>307</v>
      </c>
      <c r="G164" s="396" t="s">
        <v>120</v>
      </c>
      <c r="M164" s="396" t="s">
        <v>148</v>
      </c>
      <c r="N164" s="396" t="s">
        <v>153</v>
      </c>
      <c r="O164" s="396" t="s">
        <v>149</v>
      </c>
      <c r="P164" s="396" t="s">
        <v>367</v>
      </c>
      <c r="Q164" s="396" t="s">
        <v>8194</v>
      </c>
    </row>
    <row r="165" spans="1:17" x14ac:dyDescent="0.25">
      <c r="A165" s="482">
        <v>164</v>
      </c>
      <c r="B165" s="396" t="s">
        <v>118</v>
      </c>
      <c r="C165" s="548" t="s">
        <v>2228</v>
      </c>
      <c r="D165" s="397">
        <f>COUNTIF($C$1:C165,C165)</f>
        <v>1</v>
      </c>
      <c r="E165" s="396" t="str">
        <f t="shared" si="7"/>
        <v>lhdnm_AdjustedIncomeOrAdjustedLossBeforeDeductingDepreciation</v>
      </c>
      <c r="F165" s="396" t="s">
        <v>307</v>
      </c>
      <c r="G165" s="396" t="s">
        <v>120</v>
      </c>
      <c r="M165" s="396" t="s">
        <v>148</v>
      </c>
      <c r="N165" s="396" t="s">
        <v>153</v>
      </c>
      <c r="O165" s="396" t="s">
        <v>149</v>
      </c>
      <c r="P165" s="396" t="s">
        <v>3023</v>
      </c>
      <c r="Q165" s="396" t="s">
        <v>16579</v>
      </c>
    </row>
    <row r="166" spans="1:17" x14ac:dyDescent="0.25">
      <c r="A166" s="482">
        <v>165</v>
      </c>
      <c r="B166" s="396" t="s">
        <v>118</v>
      </c>
      <c r="C166" s="405" t="s">
        <v>14709</v>
      </c>
      <c r="D166" s="397">
        <f>COUNTIF($C$1:C166,C166)</f>
        <v>1</v>
      </c>
      <c r="E166" s="405" t="str">
        <f t="shared" ref="E166" si="8">CONCATENATE(B166,"_",C166)</f>
        <v>lhdnm_AdjustedLossBeforeDeductingDepreciation</v>
      </c>
      <c r="F166" s="396" t="s">
        <v>307</v>
      </c>
      <c r="G166" s="396" t="s">
        <v>120</v>
      </c>
      <c r="M166" s="396" t="s">
        <v>148</v>
      </c>
      <c r="N166" s="396" t="s">
        <v>153</v>
      </c>
      <c r="O166" s="396" t="s">
        <v>149</v>
      </c>
      <c r="P166" s="407" t="s">
        <v>14710</v>
      </c>
      <c r="Q166" s="407" t="s">
        <v>14711</v>
      </c>
    </row>
    <row r="167" spans="1:17" x14ac:dyDescent="0.25">
      <c r="A167" s="482">
        <v>166</v>
      </c>
      <c r="B167" s="396" t="s">
        <v>118</v>
      </c>
      <c r="C167" s="396" t="s">
        <v>850</v>
      </c>
      <c r="D167" s="397">
        <f>COUNTIF($C$1:C167,C167)</f>
        <v>1</v>
      </c>
      <c r="E167" s="396" t="str">
        <f t="shared" si="7"/>
        <v>lhdnm_DepreciationAllowanceAllowedByAboveCountrysTaxAuthority</v>
      </c>
      <c r="F167" s="396" t="s">
        <v>307</v>
      </c>
      <c r="G167" s="396" t="s">
        <v>120</v>
      </c>
      <c r="M167" s="396" t="s">
        <v>148</v>
      </c>
      <c r="N167" s="396" t="s">
        <v>153</v>
      </c>
      <c r="O167" s="396" t="s">
        <v>149</v>
      </c>
      <c r="P167" s="396" t="s">
        <v>368</v>
      </c>
      <c r="Q167" s="396" t="s">
        <v>8195</v>
      </c>
    </row>
    <row r="168" spans="1:17" x14ac:dyDescent="0.25">
      <c r="A168" s="482">
        <v>167</v>
      </c>
      <c r="B168" s="396" t="s">
        <v>118</v>
      </c>
      <c r="C168" s="396" t="s">
        <v>855</v>
      </c>
      <c r="D168" s="397">
        <f>COUNTIF($C$1:C168,C168)</f>
        <v>1</v>
      </c>
      <c r="E168" s="396" t="str">
        <f t="shared" si="7"/>
        <v>lhdnm_ComputationOfWorldIncomeAbstract</v>
      </c>
      <c r="F168" s="396" t="s">
        <v>119</v>
      </c>
      <c r="G168" s="396" t="s">
        <v>120</v>
      </c>
      <c r="M168" s="396" t="s">
        <v>148</v>
      </c>
      <c r="N168" s="396" t="s">
        <v>149</v>
      </c>
      <c r="O168" s="396" t="s">
        <v>149</v>
      </c>
      <c r="P168" s="396" t="s">
        <v>856</v>
      </c>
      <c r="Q168" s="396" t="s">
        <v>8196</v>
      </c>
    </row>
    <row r="169" spans="1:17" x14ac:dyDescent="0.25">
      <c r="A169" s="482">
        <v>168</v>
      </c>
      <c r="B169" s="396" t="s">
        <v>118</v>
      </c>
      <c r="C169" s="396" t="s">
        <v>2193</v>
      </c>
      <c r="D169" s="397">
        <f>COUNTIF($C$1:C169,C169)</f>
        <v>1</v>
      </c>
      <c r="E169" s="396" t="str">
        <f t="shared" si="7"/>
        <v>lhdnm_AdjustedIncomeAddDepreciationAllowance</v>
      </c>
      <c r="F169" s="396" t="s">
        <v>307</v>
      </c>
      <c r="G169" s="396" t="s">
        <v>120</v>
      </c>
      <c r="M169" s="396" t="s">
        <v>148</v>
      </c>
      <c r="N169" s="396" t="s">
        <v>153</v>
      </c>
      <c r="O169" s="396" t="s">
        <v>149</v>
      </c>
      <c r="P169" s="396" t="s">
        <v>2192</v>
      </c>
      <c r="Q169" s="548" t="s">
        <v>16652</v>
      </c>
    </row>
    <row r="170" spans="1:17" x14ac:dyDescent="0.25">
      <c r="A170" s="482">
        <v>169</v>
      </c>
      <c r="B170" s="396" t="s">
        <v>118</v>
      </c>
      <c r="C170" s="396" t="s">
        <v>387</v>
      </c>
      <c r="D170" s="397">
        <f>COUNTIF($C$1:C170,C170)</f>
        <v>1</v>
      </c>
      <c r="E170" s="396" t="str">
        <f t="shared" si="7"/>
        <v>lhdnm_RefundOrBusinessReturns</v>
      </c>
      <c r="F170" s="396" t="s">
        <v>307</v>
      </c>
      <c r="G170" s="396" t="s">
        <v>120</v>
      </c>
      <c r="M170" s="396" t="s">
        <v>148</v>
      </c>
      <c r="N170" s="396" t="s">
        <v>153</v>
      </c>
      <c r="O170" s="396" t="s">
        <v>149</v>
      </c>
      <c r="P170" s="396" t="s">
        <v>2132</v>
      </c>
      <c r="Q170" s="396" t="s">
        <v>2133</v>
      </c>
    </row>
    <row r="171" spans="1:17" x14ac:dyDescent="0.25">
      <c r="A171" s="482">
        <v>170</v>
      </c>
      <c r="B171" s="396" t="s">
        <v>118</v>
      </c>
      <c r="C171" s="396" t="s">
        <v>388</v>
      </c>
      <c r="D171" s="397">
        <f>COUNTIF($C$1:C171,C171)</f>
        <v>1</v>
      </c>
      <c r="E171" s="396" t="str">
        <f t="shared" si="7"/>
        <v>lhdnm_WorldIncome</v>
      </c>
      <c r="F171" s="396" t="s">
        <v>307</v>
      </c>
      <c r="G171" s="396" t="s">
        <v>120</v>
      </c>
      <c r="M171" s="396" t="s">
        <v>148</v>
      </c>
      <c r="N171" s="396" t="s">
        <v>153</v>
      </c>
      <c r="O171" s="396" t="s">
        <v>149</v>
      </c>
      <c r="P171" s="396" t="s">
        <v>369</v>
      </c>
      <c r="Q171" s="396" t="s">
        <v>8197</v>
      </c>
    </row>
    <row r="172" spans="1:17" x14ac:dyDescent="0.25">
      <c r="A172" s="482">
        <v>171</v>
      </c>
      <c r="B172" s="396" t="s">
        <v>118</v>
      </c>
      <c r="C172" s="396" t="s">
        <v>875</v>
      </c>
      <c r="D172" s="397">
        <f>COUNTIF($C$1:C172,C172)</f>
        <v>1</v>
      </c>
      <c r="E172" s="396" t="str">
        <f t="shared" si="7"/>
        <v>lhdnm_IncomeDerivedFromMalaysiaAfterDeductingRefundOrBusinessReturns</v>
      </c>
      <c r="F172" s="396" t="s">
        <v>307</v>
      </c>
      <c r="G172" s="396" t="s">
        <v>120</v>
      </c>
      <c r="M172" s="396" t="s">
        <v>148</v>
      </c>
      <c r="N172" s="396" t="s">
        <v>153</v>
      </c>
      <c r="O172" s="396" t="s">
        <v>149</v>
      </c>
      <c r="P172" s="396" t="s">
        <v>874</v>
      </c>
      <c r="Q172" s="396" t="s">
        <v>16100</v>
      </c>
    </row>
    <row r="173" spans="1:17" x14ac:dyDescent="0.25">
      <c r="A173" s="482">
        <v>172</v>
      </c>
      <c r="B173" s="396" t="s">
        <v>118</v>
      </c>
      <c r="C173" s="396" t="s">
        <v>872</v>
      </c>
      <c r="D173" s="397">
        <f>COUNTIF($C$1:C173,C173)</f>
        <v>1</v>
      </c>
      <c r="E173" s="396" t="str">
        <f t="shared" si="7"/>
        <v>lhdnm_StatutoryIncomeAsWorldIncomeMultipliedByIncomeDerivedFromMalaysiaDividedByIncomeFromWhereverDerived</v>
      </c>
      <c r="F173" s="396" t="s">
        <v>307</v>
      </c>
      <c r="G173" s="396" t="s">
        <v>120</v>
      </c>
      <c r="M173" s="396" t="s">
        <v>148</v>
      </c>
      <c r="N173" s="396" t="s">
        <v>153</v>
      </c>
      <c r="O173" s="396" t="s">
        <v>149</v>
      </c>
      <c r="P173" s="396" t="s">
        <v>873</v>
      </c>
      <c r="Q173" s="548" t="s">
        <v>16655</v>
      </c>
    </row>
    <row r="174" spans="1:17" x14ac:dyDescent="0.25">
      <c r="A174" s="482">
        <v>173</v>
      </c>
      <c r="B174" s="396" t="s">
        <v>118</v>
      </c>
      <c r="C174" s="396" t="s">
        <v>851</v>
      </c>
      <c r="D174" s="397">
        <f>COUNTIF($C$1:C174,C174)</f>
        <v>1</v>
      </c>
      <c r="E174" s="396" t="str">
        <f t="shared" si="7"/>
        <v>lhdnm_StatutoryIncomeInRinggitMalaysia</v>
      </c>
      <c r="F174" s="396" t="s">
        <v>307</v>
      </c>
      <c r="G174" s="396" t="s">
        <v>120</v>
      </c>
      <c r="M174" s="396" t="s">
        <v>148</v>
      </c>
      <c r="N174" s="396" t="s">
        <v>153</v>
      </c>
      <c r="O174" s="396" t="s">
        <v>149</v>
      </c>
      <c r="P174" s="396" t="s">
        <v>852</v>
      </c>
      <c r="Q174" s="396" t="s">
        <v>2227</v>
      </c>
    </row>
    <row r="175" spans="1:17" x14ac:dyDescent="0.25">
      <c r="A175" s="482">
        <v>174</v>
      </c>
      <c r="B175" s="396" t="s">
        <v>118</v>
      </c>
      <c r="C175" s="396" t="s">
        <v>853</v>
      </c>
      <c r="D175" s="397">
        <f>COUNTIF($C$1:C175,C175)</f>
        <v>1</v>
      </c>
      <c r="E175" s="396" t="str">
        <f t="shared" si="7"/>
        <v>lhdnm_IncomeUnderAvoidanceOfDoubleTaxationAgreement</v>
      </c>
      <c r="F175" s="396" t="s">
        <v>307</v>
      </c>
      <c r="G175" s="396" t="s">
        <v>120</v>
      </c>
      <c r="M175" s="396" t="s">
        <v>148</v>
      </c>
      <c r="N175" s="396" t="s">
        <v>153</v>
      </c>
      <c r="O175" s="396" t="s">
        <v>149</v>
      </c>
      <c r="P175" s="396" t="s">
        <v>389</v>
      </c>
      <c r="Q175" s="402" t="s">
        <v>8198</v>
      </c>
    </row>
    <row r="176" spans="1:17" x14ac:dyDescent="0.25">
      <c r="A176" s="482">
        <v>175</v>
      </c>
      <c r="B176" s="396" t="s">
        <v>118</v>
      </c>
      <c r="C176" s="396" t="s">
        <v>4773</v>
      </c>
      <c r="D176" s="397">
        <f>COUNTIF($C$1:C176,C176)</f>
        <v>1</v>
      </c>
      <c r="E176" s="396" t="str">
        <f t="shared" si="7"/>
        <v>lhdnm_StatutoryIncomeInRinggitMalaysiaLessIncomeUnderAvoidanceOfDoubleTaxationAgreement</v>
      </c>
      <c r="F176" s="396" t="s">
        <v>307</v>
      </c>
      <c r="G176" s="396" t="s">
        <v>120</v>
      </c>
      <c r="M176" s="396" t="s">
        <v>148</v>
      </c>
      <c r="N176" s="396" t="s">
        <v>153</v>
      </c>
      <c r="O176" s="396" t="s">
        <v>149</v>
      </c>
      <c r="P176" s="396" t="s">
        <v>4772</v>
      </c>
      <c r="Q176" s="408" t="s">
        <v>16101</v>
      </c>
    </row>
    <row r="177" spans="1:17" x14ac:dyDescent="0.25">
      <c r="A177" s="482">
        <v>176</v>
      </c>
      <c r="B177" s="396" t="s">
        <v>118</v>
      </c>
      <c r="C177" s="396" t="s">
        <v>390</v>
      </c>
      <c r="D177" s="397">
        <f>COUNTIF($C$1:C177,C177)</f>
        <v>1</v>
      </c>
      <c r="E177" s="396" t="str">
        <f t="shared" si="7"/>
        <v>lhdnm_LossesBroughtForward</v>
      </c>
      <c r="F177" s="396" t="s">
        <v>307</v>
      </c>
      <c r="G177" s="396" t="s">
        <v>120</v>
      </c>
      <c r="M177" s="396" t="s">
        <v>148</v>
      </c>
      <c r="N177" s="396" t="s">
        <v>153</v>
      </c>
      <c r="O177" s="396" t="s">
        <v>149</v>
      </c>
      <c r="P177" s="396" t="s">
        <v>370</v>
      </c>
      <c r="Q177" s="402" t="s">
        <v>2215</v>
      </c>
    </row>
    <row r="178" spans="1:17" x14ac:dyDescent="0.25">
      <c r="A178" s="482">
        <v>177</v>
      </c>
      <c r="B178" s="396" t="s">
        <v>118</v>
      </c>
      <c r="C178" s="396" t="s">
        <v>869</v>
      </c>
      <c r="D178" s="397">
        <f>COUNTIF($C$1:C178,C178)</f>
        <v>1</v>
      </c>
      <c r="E178" s="396" t="str">
        <f t="shared" si="7"/>
        <v>lhdnm_TaxableStatutoryIncomeUnderSubsection544</v>
      </c>
      <c r="F178" s="396" t="s">
        <v>307</v>
      </c>
      <c r="G178" s="396" t="s">
        <v>120</v>
      </c>
      <c r="M178" s="396" t="s">
        <v>148</v>
      </c>
      <c r="N178" s="396" t="s">
        <v>153</v>
      </c>
      <c r="O178" s="396" t="s">
        <v>149</v>
      </c>
      <c r="P178" s="396" t="s">
        <v>868</v>
      </c>
      <c r="Q178" s="401" t="s">
        <v>2216</v>
      </c>
    </row>
    <row r="179" spans="1:17" x14ac:dyDescent="0.25">
      <c r="A179" s="482">
        <v>178</v>
      </c>
      <c r="B179" s="396" t="s">
        <v>118</v>
      </c>
      <c r="C179" s="396" t="s">
        <v>857</v>
      </c>
      <c r="D179" s="397">
        <f>COUNTIF($C$1:C179,C179)</f>
        <v>1</v>
      </c>
      <c r="E179" s="396" t="str">
        <f t="shared" si="7"/>
        <v>lhdnm_ComputationOfAdjustedLossIComputedAdjustedLossInCountryOfResidenceAbstract</v>
      </c>
      <c r="F179" s="396" t="s">
        <v>119</v>
      </c>
      <c r="G179" s="396" t="s">
        <v>120</v>
      </c>
      <c r="M179" s="396" t="s">
        <v>148</v>
      </c>
      <c r="N179" s="396" t="s">
        <v>149</v>
      </c>
      <c r="O179" s="396" t="s">
        <v>149</v>
      </c>
      <c r="P179" s="396" t="s">
        <v>858</v>
      </c>
      <c r="Q179" s="401" t="s">
        <v>16102</v>
      </c>
    </row>
    <row r="180" spans="1:17" x14ac:dyDescent="0.25">
      <c r="A180" s="482">
        <v>179</v>
      </c>
      <c r="B180" s="396" t="s">
        <v>118</v>
      </c>
      <c r="C180" s="396" t="s">
        <v>862</v>
      </c>
      <c r="D180" s="397">
        <f>COUNTIF($C$1:C180,C180)</f>
        <v>1</v>
      </c>
      <c r="E180" s="396" t="str">
        <f t="shared" si="7"/>
        <v>lhdnm_ComputationOfWorldLossIAbstract</v>
      </c>
      <c r="F180" s="396" t="s">
        <v>119</v>
      </c>
      <c r="G180" s="396" t="s">
        <v>120</v>
      </c>
      <c r="M180" s="396" t="s">
        <v>148</v>
      </c>
      <c r="N180" s="396" t="s">
        <v>149</v>
      </c>
      <c r="O180" s="396" t="s">
        <v>149</v>
      </c>
      <c r="P180" s="396" t="s">
        <v>860</v>
      </c>
      <c r="Q180" s="396" t="s">
        <v>8199</v>
      </c>
    </row>
    <row r="181" spans="1:17" x14ac:dyDescent="0.25">
      <c r="A181" s="482">
        <v>180</v>
      </c>
      <c r="B181" s="396" t="s">
        <v>118</v>
      </c>
      <c r="C181" s="396" t="s">
        <v>2189</v>
      </c>
      <c r="D181" s="397">
        <f>COUNTIF($C$1:C181,C181)</f>
        <v>1</v>
      </c>
      <c r="E181" s="396" t="str">
        <f t="shared" si="7"/>
        <v>lhdnm_WorldLossI</v>
      </c>
      <c r="F181" s="396" t="s">
        <v>307</v>
      </c>
      <c r="G181" s="396" t="s">
        <v>120</v>
      </c>
      <c r="M181" s="396" t="s">
        <v>148</v>
      </c>
      <c r="N181" s="396" t="s">
        <v>153</v>
      </c>
      <c r="O181" s="396" t="s">
        <v>149</v>
      </c>
      <c r="P181" s="396" t="s">
        <v>2190</v>
      </c>
      <c r="Q181" s="396" t="s">
        <v>8200</v>
      </c>
    </row>
    <row r="182" spans="1:17" x14ac:dyDescent="0.25">
      <c r="A182" s="482">
        <v>181</v>
      </c>
      <c r="B182" s="396" t="s">
        <v>118</v>
      </c>
      <c r="C182" s="396" t="s">
        <v>391</v>
      </c>
      <c r="D182" s="397">
        <f>COUNTIF($C$1:C182,C182)</f>
        <v>1</v>
      </c>
      <c r="E182" s="396" t="str">
        <f t="shared" si="7"/>
        <v>lhdnm_IncomeDerivedFromMalaysia</v>
      </c>
      <c r="F182" s="396" t="s">
        <v>307</v>
      </c>
      <c r="G182" s="396" t="s">
        <v>120</v>
      </c>
      <c r="M182" s="396" t="s">
        <v>148</v>
      </c>
      <c r="N182" s="396" t="s">
        <v>153</v>
      </c>
      <c r="O182" s="396" t="s">
        <v>149</v>
      </c>
      <c r="P182" s="396" t="s">
        <v>371</v>
      </c>
      <c r="Q182" s="396" t="s">
        <v>8202</v>
      </c>
    </row>
    <row r="183" spans="1:17" x14ac:dyDescent="0.25">
      <c r="A183" s="482">
        <v>182</v>
      </c>
      <c r="B183" s="396" t="s">
        <v>118</v>
      </c>
      <c r="C183" s="396" t="s">
        <v>392</v>
      </c>
      <c r="D183" s="397">
        <f>COUNTIF($C$1:C183,C183)</f>
        <v>1</v>
      </c>
      <c r="E183" s="396" t="str">
        <f t="shared" si="7"/>
        <v>lhdnm_AdjustedLoss</v>
      </c>
      <c r="F183" s="396" t="s">
        <v>307</v>
      </c>
      <c r="G183" s="396" t="s">
        <v>120</v>
      </c>
      <c r="M183" s="396" t="s">
        <v>148</v>
      </c>
      <c r="N183" s="396" t="s">
        <v>153</v>
      </c>
      <c r="O183" s="396" t="s">
        <v>149</v>
      </c>
      <c r="P183" s="396" t="s">
        <v>396</v>
      </c>
      <c r="Q183" s="396" t="s">
        <v>8203</v>
      </c>
    </row>
    <row r="184" spans="1:17" x14ac:dyDescent="0.25">
      <c r="A184" s="482">
        <v>183</v>
      </c>
      <c r="B184" s="396" t="s">
        <v>118</v>
      </c>
      <c r="C184" s="396" t="s">
        <v>393</v>
      </c>
      <c r="D184" s="397">
        <f>COUNTIF($C$1:C184,C184)</f>
        <v>1</v>
      </c>
      <c r="E184" s="396" t="str">
        <f t="shared" si="7"/>
        <v>lhdnm_AdjustedLossInRinggitMalaysia</v>
      </c>
      <c r="F184" s="396" t="s">
        <v>307</v>
      </c>
      <c r="G184" s="396" t="s">
        <v>120</v>
      </c>
      <c r="M184" s="396" t="s">
        <v>148</v>
      </c>
      <c r="N184" s="396" t="s">
        <v>153</v>
      </c>
      <c r="O184" s="396" t="s">
        <v>149</v>
      </c>
      <c r="P184" s="396" t="s">
        <v>395</v>
      </c>
      <c r="Q184" s="396" t="s">
        <v>8222</v>
      </c>
    </row>
    <row r="185" spans="1:17" x14ac:dyDescent="0.25">
      <c r="A185" s="482">
        <v>184</v>
      </c>
      <c r="B185" s="396" t="s">
        <v>118</v>
      </c>
      <c r="C185" s="396" t="s">
        <v>394</v>
      </c>
      <c r="D185" s="397">
        <f>COUNTIF($C$1:C185,C185)</f>
        <v>1</v>
      </c>
      <c r="E185" s="396" t="str">
        <f t="shared" si="7"/>
        <v>lhdnm_ComputationOfAdjustedLossIIDepreciationAllowanceExceedingAdjustedIncomeInCountryOfResidenceAbstract</v>
      </c>
      <c r="F185" s="396" t="s">
        <v>119</v>
      </c>
      <c r="G185" s="396" t="s">
        <v>120</v>
      </c>
      <c r="M185" s="396" t="s">
        <v>148</v>
      </c>
      <c r="N185" s="396" t="s">
        <v>149</v>
      </c>
      <c r="O185" s="396" t="s">
        <v>149</v>
      </c>
      <c r="P185" s="396" t="s">
        <v>375</v>
      </c>
      <c r="Q185" s="524" t="s">
        <v>16103</v>
      </c>
    </row>
    <row r="186" spans="1:17" x14ac:dyDescent="0.25">
      <c r="A186" s="482">
        <v>185</v>
      </c>
      <c r="B186" s="396" t="s">
        <v>118</v>
      </c>
      <c r="C186" s="396" t="s">
        <v>859</v>
      </c>
      <c r="D186" s="397">
        <f>COUNTIF($C$1:C186,C186)</f>
        <v>1</v>
      </c>
      <c r="E186" s="396" t="str">
        <f t="shared" si="7"/>
        <v>lhdnm_ComputationOfWorldLossIIAbstract</v>
      </c>
      <c r="F186" s="396" t="s">
        <v>119</v>
      </c>
      <c r="G186" s="396" t="s">
        <v>120</v>
      </c>
      <c r="M186" s="396" t="s">
        <v>148</v>
      </c>
      <c r="N186" s="396" t="s">
        <v>149</v>
      </c>
      <c r="O186" s="396" t="s">
        <v>149</v>
      </c>
      <c r="P186" s="396" t="s">
        <v>861</v>
      </c>
      <c r="Q186" s="396" t="s">
        <v>16580</v>
      </c>
    </row>
    <row r="187" spans="1:17" x14ac:dyDescent="0.25">
      <c r="A187" s="482">
        <v>186</v>
      </c>
      <c r="B187" s="396" t="s">
        <v>118</v>
      </c>
      <c r="C187" s="396" t="s">
        <v>2217</v>
      </c>
      <c r="D187" s="397">
        <f>COUNTIF($C$1:C187,C187)</f>
        <v>1</v>
      </c>
      <c r="E187" s="396" t="str">
        <f t="shared" si="7"/>
        <v>lhdnm_WorldLossII</v>
      </c>
      <c r="F187" s="396" t="s">
        <v>307</v>
      </c>
      <c r="G187" s="396" t="s">
        <v>120</v>
      </c>
      <c r="M187" s="396" t="s">
        <v>148</v>
      </c>
      <c r="N187" s="396" t="s">
        <v>153</v>
      </c>
      <c r="O187" s="396" t="s">
        <v>149</v>
      </c>
      <c r="P187" s="396" t="s">
        <v>2191</v>
      </c>
      <c r="Q187" s="396" t="s">
        <v>8201</v>
      </c>
    </row>
    <row r="188" spans="1:17" s="395" customFormat="1" x14ac:dyDescent="0.25">
      <c r="A188" s="481">
        <v>187</v>
      </c>
      <c r="B188" s="395" t="s">
        <v>118</v>
      </c>
      <c r="C188" s="395" t="s">
        <v>2287</v>
      </c>
      <c r="D188" s="395">
        <f t="shared" ref="D188:D251" si="9">COUNTIF(C:C,C188)</f>
        <v>1</v>
      </c>
      <c r="E188" s="395" t="str">
        <f t="shared" si="7"/>
        <v>lhdnm_HKPC9Abstract</v>
      </c>
      <c r="F188" s="395" t="s">
        <v>119</v>
      </c>
      <c r="G188" s="395" t="s">
        <v>120</v>
      </c>
      <c r="M188" s="395" t="s">
        <v>148</v>
      </c>
      <c r="N188" s="395" t="s">
        <v>149</v>
      </c>
      <c r="O188" s="395" t="s">
        <v>149</v>
      </c>
      <c r="P188" s="395" t="s">
        <v>2288</v>
      </c>
      <c r="Q188" s="395" t="s">
        <v>2289</v>
      </c>
    </row>
    <row r="189" spans="1:17" x14ac:dyDescent="0.25">
      <c r="A189" s="482">
        <v>188</v>
      </c>
      <c r="B189" s="396" t="s">
        <v>118</v>
      </c>
      <c r="C189" s="396" t="s">
        <v>2292</v>
      </c>
      <c r="D189" s="397">
        <f t="shared" si="9"/>
        <v>1</v>
      </c>
      <c r="E189" s="396" t="str">
        <f t="shared" si="7"/>
        <v>lhdnm_ComputationOfStatutoryIncomeForInsuranceBusinessAbstract</v>
      </c>
      <c r="F189" s="396" t="s">
        <v>119</v>
      </c>
      <c r="G189" s="396" t="s">
        <v>120</v>
      </c>
      <c r="M189" s="396" t="s">
        <v>148</v>
      </c>
      <c r="N189" s="396" t="s">
        <v>149</v>
      </c>
      <c r="O189" s="396" t="s">
        <v>149</v>
      </c>
      <c r="P189" s="396" t="s">
        <v>2293</v>
      </c>
      <c r="Q189" s="401" t="s">
        <v>2294</v>
      </c>
    </row>
    <row r="190" spans="1:17" x14ac:dyDescent="0.25">
      <c r="A190" s="482">
        <v>189</v>
      </c>
      <c r="B190" s="396" t="s">
        <v>118</v>
      </c>
      <c r="C190" s="396" t="s">
        <v>2297</v>
      </c>
      <c r="D190" s="397">
        <f t="shared" si="9"/>
        <v>1</v>
      </c>
      <c r="E190" s="396" t="str">
        <f t="shared" si="7"/>
        <v>lhdnm_ComputationOfStatutoryIncomeForInsuranceBusinessTable</v>
      </c>
      <c r="F190" s="396" t="s">
        <v>119</v>
      </c>
      <c r="G190" s="396" t="s">
        <v>277</v>
      </c>
      <c r="M190" s="396" t="s">
        <v>148</v>
      </c>
      <c r="N190" s="396" t="s">
        <v>149</v>
      </c>
      <c r="O190" s="396" t="s">
        <v>149</v>
      </c>
      <c r="P190" s="396" t="s">
        <v>2298</v>
      </c>
      <c r="Q190" s="401" t="s">
        <v>2299</v>
      </c>
    </row>
    <row r="191" spans="1:17" x14ac:dyDescent="0.25">
      <c r="A191" s="482">
        <v>190</v>
      </c>
      <c r="B191" s="396" t="s">
        <v>118</v>
      </c>
      <c r="C191" s="396" t="s">
        <v>2300</v>
      </c>
      <c r="D191" s="397">
        <f t="shared" si="9"/>
        <v>1</v>
      </c>
      <c r="E191" s="396" t="str">
        <f t="shared" si="7"/>
        <v>lhdnm_InsuranceBusinessMember</v>
      </c>
      <c r="F191" s="396" t="s">
        <v>1016</v>
      </c>
      <c r="G191" s="396" t="s">
        <v>120</v>
      </c>
      <c r="M191" s="396" t="s">
        <v>148</v>
      </c>
      <c r="N191" s="396" t="s">
        <v>149</v>
      </c>
      <c r="O191" s="396" t="s">
        <v>149</v>
      </c>
      <c r="P191" s="396" t="s">
        <v>2301</v>
      </c>
      <c r="Q191" s="401" t="s">
        <v>2302</v>
      </c>
    </row>
    <row r="192" spans="1:17" x14ac:dyDescent="0.25">
      <c r="A192" s="482">
        <v>191</v>
      </c>
      <c r="B192" s="396" t="s">
        <v>118</v>
      </c>
      <c r="C192" s="396" t="s">
        <v>2303</v>
      </c>
      <c r="D192" s="397">
        <f t="shared" si="9"/>
        <v>1</v>
      </c>
      <c r="E192" s="396" t="str">
        <f t="shared" si="7"/>
        <v>lhdnm_TypeOfFundAxis</v>
      </c>
      <c r="F192" s="396" t="s">
        <v>119</v>
      </c>
      <c r="G192" s="396" t="s">
        <v>278</v>
      </c>
      <c r="M192" s="396" t="s">
        <v>148</v>
      </c>
      <c r="N192" s="396" t="s">
        <v>149</v>
      </c>
      <c r="O192" s="396" t="s">
        <v>149</v>
      </c>
      <c r="P192" s="396" t="s">
        <v>2304</v>
      </c>
      <c r="Q192" s="401" t="s">
        <v>2305</v>
      </c>
    </row>
    <row r="193" spans="1:17" x14ac:dyDescent="0.25">
      <c r="A193" s="482">
        <v>192</v>
      </c>
      <c r="B193" s="396" t="s">
        <v>118</v>
      </c>
      <c r="C193" s="396" t="s">
        <v>2306</v>
      </c>
      <c r="D193" s="397">
        <f t="shared" si="9"/>
        <v>1</v>
      </c>
      <c r="E193" s="396" t="str">
        <f t="shared" si="7"/>
        <v>lhdnm_LifeFundMember</v>
      </c>
      <c r="F193" s="396" t="s">
        <v>1016</v>
      </c>
      <c r="G193" s="396" t="s">
        <v>120</v>
      </c>
      <c r="M193" s="396" t="s">
        <v>148</v>
      </c>
      <c r="N193" s="396" t="s">
        <v>149</v>
      </c>
      <c r="O193" s="396" t="s">
        <v>149</v>
      </c>
      <c r="P193" s="396" t="s">
        <v>2307</v>
      </c>
      <c r="Q193" s="401" t="s">
        <v>2308</v>
      </c>
    </row>
    <row r="194" spans="1:17" x14ac:dyDescent="0.25">
      <c r="A194" s="482">
        <v>193</v>
      </c>
      <c r="B194" s="396" t="s">
        <v>118</v>
      </c>
      <c r="C194" s="396" t="s">
        <v>2311</v>
      </c>
      <c r="D194" s="397">
        <f t="shared" si="9"/>
        <v>1</v>
      </c>
      <c r="E194" s="396" t="str">
        <f t="shared" si="7"/>
        <v>lhdnm_ShareholdersFundMember</v>
      </c>
      <c r="F194" s="396" t="s">
        <v>1016</v>
      </c>
      <c r="G194" s="396" t="s">
        <v>120</v>
      </c>
      <c r="M194" s="396" t="s">
        <v>148</v>
      </c>
      <c r="N194" s="396" t="s">
        <v>149</v>
      </c>
      <c r="O194" s="396" t="s">
        <v>149</v>
      </c>
      <c r="P194" s="396" t="s">
        <v>2312</v>
      </c>
      <c r="Q194" s="401" t="s">
        <v>2313</v>
      </c>
    </row>
    <row r="195" spans="1:17" x14ac:dyDescent="0.25">
      <c r="A195" s="482">
        <v>194</v>
      </c>
      <c r="B195" s="396" t="s">
        <v>118</v>
      </c>
      <c r="C195" s="396" t="s">
        <v>3000</v>
      </c>
      <c r="D195" s="397">
        <f t="shared" si="9"/>
        <v>1</v>
      </c>
      <c r="E195" s="396" t="str">
        <f t="shared" ref="E195:E258" si="10">CONCATENATE(B195,"_",C195)</f>
        <v>lhdnm_LifeReInsuranceFundMember</v>
      </c>
      <c r="F195" s="396" t="s">
        <v>1016</v>
      </c>
      <c r="G195" s="396" t="s">
        <v>120</v>
      </c>
      <c r="M195" s="396" t="s">
        <v>148</v>
      </c>
      <c r="N195" s="396" t="s">
        <v>149</v>
      </c>
      <c r="O195" s="396" t="s">
        <v>149</v>
      </c>
      <c r="P195" s="396" t="s">
        <v>2316</v>
      </c>
      <c r="Q195" s="401" t="s">
        <v>2317</v>
      </c>
    </row>
    <row r="196" spans="1:17" x14ac:dyDescent="0.25">
      <c r="A196" s="482">
        <v>195</v>
      </c>
      <c r="B196" s="396" t="s">
        <v>118</v>
      </c>
      <c r="C196" s="396" t="s">
        <v>2320</v>
      </c>
      <c r="D196" s="397">
        <f t="shared" si="9"/>
        <v>1</v>
      </c>
      <c r="E196" s="396" t="str">
        <f t="shared" si="10"/>
        <v>lhdnm_GeneralInsuranceFundMember</v>
      </c>
      <c r="F196" s="396" t="s">
        <v>1016</v>
      </c>
      <c r="G196" s="396" t="s">
        <v>120</v>
      </c>
      <c r="M196" s="396" t="s">
        <v>148</v>
      </c>
      <c r="N196" s="396" t="s">
        <v>149</v>
      </c>
      <c r="O196" s="396" t="s">
        <v>149</v>
      </c>
      <c r="P196" s="396" t="s">
        <v>2321</v>
      </c>
      <c r="Q196" s="401" t="s">
        <v>2322</v>
      </c>
    </row>
    <row r="197" spans="1:17" x14ac:dyDescent="0.25">
      <c r="A197" s="482">
        <v>196</v>
      </c>
      <c r="B197" s="396" t="s">
        <v>118</v>
      </c>
      <c r="C197" s="396" t="s">
        <v>3002</v>
      </c>
      <c r="D197" s="397">
        <f t="shared" si="9"/>
        <v>1</v>
      </c>
      <c r="E197" s="396" t="str">
        <f t="shared" si="10"/>
        <v>lhdnm_InwardReInsuranceFundMember</v>
      </c>
      <c r="F197" s="396" t="s">
        <v>1016</v>
      </c>
      <c r="G197" s="396" t="s">
        <v>120</v>
      </c>
      <c r="M197" s="396" t="s">
        <v>148</v>
      </c>
      <c r="N197" s="396" t="s">
        <v>149</v>
      </c>
      <c r="O197" s="396" t="s">
        <v>149</v>
      </c>
      <c r="P197" s="396" t="s">
        <v>2325</v>
      </c>
      <c r="Q197" s="401" t="s">
        <v>2326</v>
      </c>
    </row>
    <row r="198" spans="1:17" x14ac:dyDescent="0.25">
      <c r="A198" s="482">
        <v>197</v>
      </c>
      <c r="B198" s="396" t="s">
        <v>118</v>
      </c>
      <c r="C198" s="396" t="s">
        <v>3001</v>
      </c>
      <c r="D198" s="397">
        <f t="shared" si="9"/>
        <v>1</v>
      </c>
      <c r="E198" s="396" t="str">
        <f t="shared" si="10"/>
        <v>lhdnm_InwardLifeReInsuranceFundMember</v>
      </c>
      <c r="F198" s="396" t="s">
        <v>1016</v>
      </c>
      <c r="G198" s="396" t="s">
        <v>120</v>
      </c>
      <c r="M198" s="396" t="s">
        <v>148</v>
      </c>
      <c r="N198" s="396" t="s">
        <v>149</v>
      </c>
      <c r="O198" s="396" t="s">
        <v>149</v>
      </c>
      <c r="P198" s="396" t="s">
        <v>2329</v>
      </c>
      <c r="Q198" s="401" t="s">
        <v>2330</v>
      </c>
    </row>
    <row r="199" spans="1:17" x14ac:dyDescent="0.25">
      <c r="A199" s="482">
        <v>198</v>
      </c>
      <c r="B199" s="396" t="s">
        <v>118</v>
      </c>
      <c r="C199" s="396" t="s">
        <v>2333</v>
      </c>
      <c r="D199" s="397">
        <f t="shared" si="9"/>
        <v>1</v>
      </c>
      <c r="E199" s="396" t="str">
        <f t="shared" si="10"/>
        <v>lhdnm_OffshoreInsuranceFundMember</v>
      </c>
      <c r="F199" s="396" t="s">
        <v>1016</v>
      </c>
      <c r="G199" s="396" t="s">
        <v>120</v>
      </c>
      <c r="M199" s="396" t="s">
        <v>148</v>
      </c>
      <c r="N199" s="396" t="s">
        <v>149</v>
      </c>
      <c r="O199" s="396" t="s">
        <v>149</v>
      </c>
      <c r="P199" s="396" t="s">
        <v>2334</v>
      </c>
      <c r="Q199" s="401" t="s">
        <v>2335</v>
      </c>
    </row>
    <row r="200" spans="1:17" x14ac:dyDescent="0.25">
      <c r="A200" s="482">
        <v>199</v>
      </c>
      <c r="B200" s="396" t="s">
        <v>118</v>
      </c>
      <c r="C200" s="396" t="s">
        <v>2338</v>
      </c>
      <c r="D200" s="397">
        <f t="shared" si="9"/>
        <v>1</v>
      </c>
      <c r="E200" s="396" t="str">
        <f t="shared" si="10"/>
        <v>lhdnm_ComputationOfStatutoryIncomeForInsuranceBusinessLineItems</v>
      </c>
      <c r="F200" s="396" t="s">
        <v>119</v>
      </c>
      <c r="G200" s="396" t="s">
        <v>120</v>
      </c>
      <c r="M200" s="396" t="s">
        <v>148</v>
      </c>
      <c r="N200" s="396" t="s">
        <v>149</v>
      </c>
      <c r="O200" s="396" t="s">
        <v>149</v>
      </c>
      <c r="P200" s="396" t="s">
        <v>2339</v>
      </c>
      <c r="Q200" s="401" t="s">
        <v>2340</v>
      </c>
    </row>
    <row r="201" spans="1:17" x14ac:dyDescent="0.25">
      <c r="A201" s="482">
        <v>200</v>
      </c>
      <c r="B201" s="396" t="s">
        <v>118</v>
      </c>
      <c r="C201" s="396" t="s">
        <v>2341</v>
      </c>
      <c r="D201" s="397">
        <f t="shared" si="9"/>
        <v>1</v>
      </c>
      <c r="E201" s="396" t="str">
        <f t="shared" si="10"/>
        <v>lhdnm_AdjustedIncome</v>
      </c>
      <c r="F201" s="396" t="s">
        <v>307</v>
      </c>
      <c r="G201" s="396" t="s">
        <v>120</v>
      </c>
      <c r="M201" s="396" t="s">
        <v>148</v>
      </c>
      <c r="N201" s="396" t="s">
        <v>153</v>
      </c>
      <c r="O201" s="396" t="s">
        <v>149</v>
      </c>
      <c r="P201" s="396" t="s">
        <v>3005</v>
      </c>
      <c r="Q201" s="401" t="s">
        <v>3006</v>
      </c>
    </row>
    <row r="202" spans="1:17" x14ac:dyDescent="0.25">
      <c r="A202" s="482">
        <v>201</v>
      </c>
      <c r="B202" s="396" t="s">
        <v>118</v>
      </c>
      <c r="C202" s="396" t="s">
        <v>2413</v>
      </c>
      <c r="D202" s="397">
        <f t="shared" si="9"/>
        <v>1</v>
      </c>
      <c r="E202" s="396" t="str">
        <f t="shared" si="10"/>
        <v>lhdnm_AdjustedIncomeAddBalancingCharge</v>
      </c>
      <c r="F202" s="396" t="s">
        <v>307</v>
      </c>
      <c r="G202" s="396" t="s">
        <v>120</v>
      </c>
      <c r="M202" s="396" t="s">
        <v>148</v>
      </c>
      <c r="N202" s="396" t="s">
        <v>153</v>
      </c>
      <c r="O202" s="396" t="s">
        <v>149</v>
      </c>
      <c r="P202" s="396" t="s">
        <v>2412</v>
      </c>
      <c r="Q202" s="401" t="s">
        <v>8370</v>
      </c>
    </row>
    <row r="203" spans="1:17" x14ac:dyDescent="0.25">
      <c r="A203" s="482">
        <v>202</v>
      </c>
      <c r="B203" s="396" t="s">
        <v>118</v>
      </c>
      <c r="C203" s="396" t="s">
        <v>2355</v>
      </c>
      <c r="D203" s="397">
        <f t="shared" si="9"/>
        <v>1</v>
      </c>
      <c r="E203" s="396" t="str">
        <f t="shared" si="10"/>
        <v>lhdnm_LossBroughtForward</v>
      </c>
      <c r="F203" s="396" t="s">
        <v>307</v>
      </c>
      <c r="G203" s="396" t="s">
        <v>120</v>
      </c>
      <c r="M203" s="396" t="s">
        <v>148</v>
      </c>
      <c r="N203" s="396" t="s">
        <v>153</v>
      </c>
      <c r="O203" s="396" t="s">
        <v>149</v>
      </c>
      <c r="P203" s="396" t="s">
        <v>2356</v>
      </c>
      <c r="Q203" s="401" t="s">
        <v>2357</v>
      </c>
    </row>
    <row r="204" spans="1:17" x14ac:dyDescent="0.25">
      <c r="A204" s="482">
        <v>203</v>
      </c>
      <c r="B204" s="396" t="s">
        <v>118</v>
      </c>
      <c r="C204" s="396" t="s">
        <v>2409</v>
      </c>
      <c r="D204" s="397">
        <f t="shared" si="9"/>
        <v>1</v>
      </c>
      <c r="E204" s="396" t="str">
        <f t="shared" si="10"/>
        <v>lhdnm_StatutoryIncomeLessLossBroughtForward</v>
      </c>
      <c r="F204" s="396" t="s">
        <v>307</v>
      </c>
      <c r="G204" s="396" t="s">
        <v>120</v>
      </c>
      <c r="M204" s="396" t="s">
        <v>148</v>
      </c>
      <c r="N204" s="396" t="s">
        <v>153</v>
      </c>
      <c r="O204" s="396" t="s">
        <v>149</v>
      </c>
      <c r="P204" s="403" t="s">
        <v>2408</v>
      </c>
      <c r="Q204" s="402" t="s">
        <v>8205</v>
      </c>
    </row>
    <row r="205" spans="1:17" x14ac:dyDescent="0.25">
      <c r="A205" s="482">
        <v>204</v>
      </c>
      <c r="B205" s="396" t="s">
        <v>118</v>
      </c>
      <c r="C205" s="396" t="s">
        <v>1609</v>
      </c>
      <c r="D205" s="397">
        <f t="shared" si="9"/>
        <v>1</v>
      </c>
      <c r="E205" s="396" t="str">
        <f t="shared" si="10"/>
        <v>lhdnm_OtherIncome</v>
      </c>
      <c r="F205" s="396" t="s">
        <v>307</v>
      </c>
      <c r="G205" s="396" t="s">
        <v>120</v>
      </c>
      <c r="M205" s="396" t="s">
        <v>148</v>
      </c>
      <c r="N205" s="396" t="s">
        <v>153</v>
      </c>
      <c r="O205" s="396" t="s">
        <v>149</v>
      </c>
      <c r="P205" s="403" t="s">
        <v>2364</v>
      </c>
      <c r="Q205" s="402" t="s">
        <v>2365</v>
      </c>
    </row>
    <row r="206" spans="1:17" s="401" customFormat="1" x14ac:dyDescent="0.25">
      <c r="A206" s="484">
        <v>205</v>
      </c>
      <c r="B206" s="401" t="s">
        <v>118</v>
      </c>
      <c r="C206" s="401" t="s">
        <v>14604</v>
      </c>
      <c r="D206" s="397">
        <f t="shared" si="9"/>
        <v>1</v>
      </c>
      <c r="E206" s="401" t="str">
        <f t="shared" si="10"/>
        <v>lhdnm_OtherIncomeAddStatutoryIncomeLessLossBroughtForward</v>
      </c>
      <c r="F206" s="401" t="s">
        <v>307</v>
      </c>
      <c r="G206" s="401" t="s">
        <v>120</v>
      </c>
      <c r="M206" s="401" t="s">
        <v>148</v>
      </c>
      <c r="N206" s="401" t="s">
        <v>153</v>
      </c>
      <c r="O206" s="401" t="s">
        <v>149</v>
      </c>
      <c r="P206" s="402" t="s">
        <v>13911</v>
      </c>
      <c r="Q206" s="409" t="s">
        <v>14664</v>
      </c>
    </row>
    <row r="207" spans="1:17" x14ac:dyDescent="0.25">
      <c r="A207" s="482">
        <v>206</v>
      </c>
      <c r="B207" s="396" t="s">
        <v>118</v>
      </c>
      <c r="C207" s="396" t="s">
        <v>2370</v>
      </c>
      <c r="D207" s="397">
        <f t="shared" si="9"/>
        <v>1</v>
      </c>
      <c r="E207" s="396" t="str">
        <f t="shared" si="10"/>
        <v>lhdnm_CurrentYearLoss</v>
      </c>
      <c r="F207" s="396" t="s">
        <v>307</v>
      </c>
      <c r="G207" s="396" t="s">
        <v>120</v>
      </c>
      <c r="M207" s="396" t="s">
        <v>148</v>
      </c>
      <c r="N207" s="396" t="s">
        <v>153</v>
      </c>
      <c r="O207" s="396" t="s">
        <v>149</v>
      </c>
      <c r="P207" s="403" t="s">
        <v>2371</v>
      </c>
      <c r="Q207" s="402" t="s">
        <v>2372</v>
      </c>
    </row>
    <row r="208" spans="1:17" x14ac:dyDescent="0.25">
      <c r="A208" s="482">
        <v>207</v>
      </c>
      <c r="B208" s="396" t="s">
        <v>118</v>
      </c>
      <c r="C208" s="401" t="s">
        <v>13923</v>
      </c>
      <c r="D208" s="397">
        <f t="shared" si="9"/>
        <v>1</v>
      </c>
      <c r="E208" s="401" t="str">
        <f t="shared" si="10"/>
        <v>lhdnm_CurrentYearLossAddOtherIncomeAddStatutoryIncomeLessLossBroughtForward</v>
      </c>
      <c r="F208" s="401" t="s">
        <v>307</v>
      </c>
      <c r="G208" s="401" t="s">
        <v>120</v>
      </c>
      <c r="H208" s="401"/>
      <c r="I208" s="401"/>
      <c r="J208" s="401"/>
      <c r="K208" s="401"/>
      <c r="L208" s="401"/>
      <c r="M208" s="401" t="s">
        <v>148</v>
      </c>
      <c r="N208" s="401" t="s">
        <v>153</v>
      </c>
      <c r="O208" s="401" t="s">
        <v>149</v>
      </c>
      <c r="P208" s="402" t="s">
        <v>13893</v>
      </c>
      <c r="Q208" s="401" t="s">
        <v>13894</v>
      </c>
    </row>
    <row r="209" spans="1:17" x14ac:dyDescent="0.25">
      <c r="A209" s="482">
        <v>208</v>
      </c>
      <c r="B209" s="396" t="s">
        <v>118</v>
      </c>
      <c r="C209" s="396" t="s">
        <v>2377</v>
      </c>
      <c r="D209" s="397">
        <f t="shared" si="9"/>
        <v>1</v>
      </c>
      <c r="E209" s="396" t="str">
        <f t="shared" si="10"/>
        <v>lhdnm_ApprovedDonations</v>
      </c>
      <c r="F209" s="396" t="s">
        <v>307</v>
      </c>
      <c r="G209" s="396" t="s">
        <v>120</v>
      </c>
      <c r="M209" s="396" t="s">
        <v>148</v>
      </c>
      <c r="N209" s="396" t="s">
        <v>153</v>
      </c>
      <c r="O209" s="396" t="s">
        <v>149</v>
      </c>
      <c r="P209" s="403" t="s">
        <v>2378</v>
      </c>
      <c r="Q209" s="402" t="s">
        <v>2379</v>
      </c>
    </row>
    <row r="210" spans="1:17" x14ac:dyDescent="0.25">
      <c r="A210" s="482">
        <v>209</v>
      </c>
      <c r="B210" s="396" t="s">
        <v>118</v>
      </c>
      <c r="C210" s="396" t="s">
        <v>8248</v>
      </c>
      <c r="D210" s="397">
        <f t="shared" si="9"/>
        <v>1</v>
      </c>
      <c r="E210" s="396" t="str">
        <f t="shared" si="10"/>
        <v>lhdnm_ChargeableIncome</v>
      </c>
      <c r="F210" s="396" t="s">
        <v>307</v>
      </c>
      <c r="G210" s="396" t="s">
        <v>120</v>
      </c>
      <c r="M210" s="396" t="s">
        <v>148</v>
      </c>
      <c r="N210" s="396" t="s">
        <v>153</v>
      </c>
      <c r="O210" s="396" t="s">
        <v>149</v>
      </c>
      <c r="P210" s="402" t="s">
        <v>8249</v>
      </c>
      <c r="Q210" s="130" t="s">
        <v>8250</v>
      </c>
    </row>
    <row r="211" spans="1:17" x14ac:dyDescent="0.25">
      <c r="A211" s="482">
        <v>210</v>
      </c>
      <c r="B211" s="396" t="s">
        <v>118</v>
      </c>
      <c r="C211" s="396" t="s">
        <v>8251</v>
      </c>
      <c r="D211" s="397">
        <f t="shared" si="9"/>
        <v>1</v>
      </c>
      <c r="E211" s="396" t="str">
        <f t="shared" si="10"/>
        <v>lhdnm_DivisionOfChargeableIncome</v>
      </c>
      <c r="F211" s="396" t="s">
        <v>307</v>
      </c>
      <c r="G211" s="396" t="s">
        <v>120</v>
      </c>
      <c r="M211" s="396" t="s">
        <v>148</v>
      </c>
      <c r="N211" s="396" t="s">
        <v>153</v>
      </c>
      <c r="O211" s="396" t="s">
        <v>149</v>
      </c>
      <c r="P211" s="402" t="s">
        <v>8252</v>
      </c>
      <c r="Q211" s="130" t="s">
        <v>8253</v>
      </c>
    </row>
    <row r="212" spans="1:17" x14ac:dyDescent="0.25">
      <c r="A212" s="482">
        <v>211</v>
      </c>
      <c r="B212" s="396" t="s">
        <v>118</v>
      </c>
      <c r="C212" s="396" t="s">
        <v>2385</v>
      </c>
      <c r="D212" s="397">
        <f t="shared" si="9"/>
        <v>1</v>
      </c>
      <c r="E212" s="396" t="str">
        <f t="shared" si="10"/>
        <v>lhdnm_LossCarriedForward</v>
      </c>
      <c r="F212" s="396" t="s">
        <v>307</v>
      </c>
      <c r="G212" s="396" t="s">
        <v>120</v>
      </c>
      <c r="M212" s="396" t="s">
        <v>148</v>
      </c>
      <c r="N212" s="396" t="s">
        <v>153</v>
      </c>
      <c r="O212" s="396" t="s">
        <v>149</v>
      </c>
      <c r="P212" s="403" t="s">
        <v>2386</v>
      </c>
      <c r="Q212" s="402" t="s">
        <v>8204</v>
      </c>
    </row>
    <row r="213" spans="1:17" s="395" customFormat="1" x14ac:dyDescent="0.25">
      <c r="A213" s="481">
        <v>212</v>
      </c>
      <c r="B213" s="395" t="s">
        <v>118</v>
      </c>
      <c r="C213" s="395" t="s">
        <v>2462</v>
      </c>
      <c r="D213" s="395">
        <f t="shared" si="9"/>
        <v>1</v>
      </c>
      <c r="E213" s="395" t="str">
        <f t="shared" si="10"/>
        <v>lhdnm_HKPC9AAbstract</v>
      </c>
      <c r="F213" s="395" t="s">
        <v>119</v>
      </c>
      <c r="G213" s="395" t="s">
        <v>120</v>
      </c>
      <c r="M213" s="395" t="s">
        <v>148</v>
      </c>
      <c r="N213" s="395" t="s">
        <v>149</v>
      </c>
      <c r="O213" s="395" t="s">
        <v>149</v>
      </c>
      <c r="P213" s="395" t="s">
        <v>2461</v>
      </c>
      <c r="Q213" s="395" t="s">
        <v>2460</v>
      </c>
    </row>
    <row r="214" spans="1:17" x14ac:dyDescent="0.25">
      <c r="A214" s="482">
        <v>213</v>
      </c>
      <c r="B214" s="396" t="s">
        <v>118</v>
      </c>
      <c r="C214" s="396" t="s">
        <v>2459</v>
      </c>
      <c r="D214" s="397">
        <f t="shared" si="9"/>
        <v>1</v>
      </c>
      <c r="E214" s="396" t="str">
        <f t="shared" si="10"/>
        <v>lhdnm_ComputationOfStatutoryIncomeForTakafulBusinessAbstract</v>
      </c>
      <c r="F214" s="396" t="s">
        <v>119</v>
      </c>
      <c r="G214" s="396" t="s">
        <v>120</v>
      </c>
      <c r="M214" s="396" t="s">
        <v>148</v>
      </c>
      <c r="N214" s="396" t="s">
        <v>149</v>
      </c>
      <c r="O214" s="396" t="s">
        <v>149</v>
      </c>
      <c r="P214" s="396" t="s">
        <v>2458</v>
      </c>
      <c r="Q214" s="396" t="s">
        <v>2457</v>
      </c>
    </row>
    <row r="215" spans="1:17" x14ac:dyDescent="0.25">
      <c r="A215" s="482">
        <v>214</v>
      </c>
      <c r="B215" s="396" t="s">
        <v>118</v>
      </c>
      <c r="C215" s="396" t="s">
        <v>2456</v>
      </c>
      <c r="D215" s="397">
        <f t="shared" si="9"/>
        <v>1</v>
      </c>
      <c r="E215" s="396" t="str">
        <f t="shared" si="10"/>
        <v>lhdnm_ComputationOfStatutoryIncomeForTakafulBusinessTable</v>
      </c>
      <c r="F215" s="396" t="s">
        <v>119</v>
      </c>
      <c r="G215" s="396" t="s">
        <v>277</v>
      </c>
      <c r="M215" s="396" t="s">
        <v>148</v>
      </c>
      <c r="N215" s="396" t="s">
        <v>149</v>
      </c>
      <c r="O215" s="396" t="s">
        <v>149</v>
      </c>
      <c r="P215" s="396" t="s">
        <v>2455</v>
      </c>
      <c r="Q215" s="401" t="s">
        <v>2454</v>
      </c>
    </row>
    <row r="216" spans="1:17" x14ac:dyDescent="0.25">
      <c r="A216" s="482">
        <v>215</v>
      </c>
      <c r="B216" s="396" t="s">
        <v>118</v>
      </c>
      <c r="C216" s="396" t="s">
        <v>2453</v>
      </c>
      <c r="D216" s="397">
        <f t="shared" si="9"/>
        <v>1</v>
      </c>
      <c r="E216" s="396" t="str">
        <f t="shared" si="10"/>
        <v>lhdnm_TakafulBusinessMember</v>
      </c>
      <c r="F216" s="396" t="s">
        <v>1016</v>
      </c>
      <c r="G216" s="396" t="s">
        <v>120</v>
      </c>
      <c r="M216" s="396" t="s">
        <v>148</v>
      </c>
      <c r="N216" s="396" t="s">
        <v>149</v>
      </c>
      <c r="O216" s="396" t="s">
        <v>149</v>
      </c>
      <c r="P216" s="396" t="s">
        <v>2452</v>
      </c>
      <c r="Q216" s="401" t="s">
        <v>2451</v>
      </c>
    </row>
    <row r="217" spans="1:17" x14ac:dyDescent="0.25">
      <c r="A217" s="482">
        <v>216</v>
      </c>
      <c r="B217" s="396" t="s">
        <v>118</v>
      </c>
      <c r="C217" s="396" t="s">
        <v>2450</v>
      </c>
      <c r="D217" s="397">
        <f t="shared" si="9"/>
        <v>1</v>
      </c>
      <c r="E217" s="396" t="str">
        <f t="shared" si="10"/>
        <v>lhdnm_FamilyTakafulFundMember</v>
      </c>
      <c r="F217" s="396" t="s">
        <v>1016</v>
      </c>
      <c r="G217" s="396" t="s">
        <v>120</v>
      </c>
      <c r="M217" s="396" t="s">
        <v>148</v>
      </c>
      <c r="N217" s="396" t="s">
        <v>149</v>
      </c>
      <c r="O217" s="396" t="s">
        <v>149</v>
      </c>
      <c r="P217" s="396" t="s">
        <v>2449</v>
      </c>
      <c r="Q217" s="401" t="s">
        <v>2448</v>
      </c>
    </row>
    <row r="218" spans="1:17" x14ac:dyDescent="0.25">
      <c r="A218" s="482">
        <v>217</v>
      </c>
      <c r="B218" s="396" t="s">
        <v>118</v>
      </c>
      <c r="C218" s="396" t="s">
        <v>2445</v>
      </c>
      <c r="D218" s="397">
        <f t="shared" si="9"/>
        <v>1</v>
      </c>
      <c r="E218" s="396" t="str">
        <f t="shared" si="10"/>
        <v>lhdnm_TakafulOperatorsFundMember</v>
      </c>
      <c r="F218" s="396" t="s">
        <v>1016</v>
      </c>
      <c r="G218" s="396" t="s">
        <v>120</v>
      </c>
      <c r="M218" s="396" t="s">
        <v>148</v>
      </c>
      <c r="N218" s="396" t="s">
        <v>149</v>
      </c>
      <c r="O218" s="396" t="s">
        <v>149</v>
      </c>
      <c r="P218" s="396" t="s">
        <v>2444</v>
      </c>
      <c r="Q218" s="401" t="s">
        <v>2443</v>
      </c>
    </row>
    <row r="219" spans="1:17" x14ac:dyDescent="0.25">
      <c r="A219" s="482">
        <v>218</v>
      </c>
      <c r="B219" s="396" t="s">
        <v>118</v>
      </c>
      <c r="C219" s="396" t="s">
        <v>2440</v>
      </c>
      <c r="D219" s="397">
        <f t="shared" si="9"/>
        <v>1</v>
      </c>
      <c r="E219" s="396" t="str">
        <f t="shared" si="10"/>
        <v>lhdnm_FamilyReTakafulFundMember</v>
      </c>
      <c r="F219" s="396" t="s">
        <v>1016</v>
      </c>
      <c r="G219" s="396" t="s">
        <v>120</v>
      </c>
      <c r="M219" s="396" t="s">
        <v>148</v>
      </c>
      <c r="N219" s="396" t="s">
        <v>149</v>
      </c>
      <c r="O219" s="396" t="s">
        <v>149</v>
      </c>
      <c r="P219" s="396" t="s">
        <v>2439</v>
      </c>
      <c r="Q219" s="410" t="s">
        <v>14665</v>
      </c>
    </row>
    <row r="220" spans="1:17" x14ac:dyDescent="0.25">
      <c r="A220" s="482">
        <v>219</v>
      </c>
      <c r="B220" s="396" t="s">
        <v>118</v>
      </c>
      <c r="C220" s="396" t="s">
        <v>2436</v>
      </c>
      <c r="D220" s="397">
        <f t="shared" si="9"/>
        <v>1</v>
      </c>
      <c r="E220" s="396" t="str">
        <f t="shared" si="10"/>
        <v>lhdnm_GeneralTakafulFundMember</v>
      </c>
      <c r="F220" s="396" t="s">
        <v>1016</v>
      </c>
      <c r="G220" s="396" t="s">
        <v>120</v>
      </c>
      <c r="M220" s="396" t="s">
        <v>148</v>
      </c>
      <c r="N220" s="396" t="s">
        <v>149</v>
      </c>
      <c r="O220" s="396" t="s">
        <v>149</v>
      </c>
      <c r="P220" s="396" t="s">
        <v>2435</v>
      </c>
      <c r="Q220" s="401" t="s">
        <v>2434</v>
      </c>
    </row>
    <row r="221" spans="1:17" x14ac:dyDescent="0.25">
      <c r="A221" s="482">
        <v>220</v>
      </c>
      <c r="B221" s="396" t="s">
        <v>118</v>
      </c>
      <c r="C221" s="396" t="s">
        <v>2431</v>
      </c>
      <c r="D221" s="397">
        <f t="shared" si="9"/>
        <v>1</v>
      </c>
      <c r="E221" s="396" t="str">
        <f t="shared" si="10"/>
        <v>lhdnm_InwardReTakafulFundMember</v>
      </c>
      <c r="F221" s="396" t="s">
        <v>1016</v>
      </c>
      <c r="G221" s="396" t="s">
        <v>120</v>
      </c>
      <c r="M221" s="396" t="s">
        <v>148</v>
      </c>
      <c r="N221" s="396" t="s">
        <v>149</v>
      </c>
      <c r="O221" s="396" t="s">
        <v>149</v>
      </c>
      <c r="P221" s="396" t="s">
        <v>2430</v>
      </c>
      <c r="Q221" s="410" t="s">
        <v>14666</v>
      </c>
    </row>
    <row r="222" spans="1:17" x14ac:dyDescent="0.25">
      <c r="A222" s="482">
        <v>221</v>
      </c>
      <c r="B222" s="396" t="s">
        <v>118</v>
      </c>
      <c r="C222" s="396" t="s">
        <v>2427</v>
      </c>
      <c r="D222" s="397">
        <f t="shared" si="9"/>
        <v>1</v>
      </c>
      <c r="E222" s="396" t="str">
        <f t="shared" si="10"/>
        <v>lhdnm_InwardFamilyReTakafulFundMember</v>
      </c>
      <c r="F222" s="396" t="s">
        <v>1016</v>
      </c>
      <c r="G222" s="396" t="s">
        <v>120</v>
      </c>
      <c r="M222" s="396" t="s">
        <v>148</v>
      </c>
      <c r="N222" s="396" t="s">
        <v>149</v>
      </c>
      <c r="O222" s="396" t="s">
        <v>149</v>
      </c>
      <c r="P222" s="396" t="s">
        <v>2426</v>
      </c>
      <c r="Q222" s="410" t="s">
        <v>14667</v>
      </c>
    </row>
    <row r="223" spans="1:17" x14ac:dyDescent="0.25">
      <c r="A223" s="482">
        <v>222</v>
      </c>
      <c r="B223" s="396" t="s">
        <v>118</v>
      </c>
      <c r="C223" s="396" t="s">
        <v>2423</v>
      </c>
      <c r="D223" s="397">
        <f t="shared" si="9"/>
        <v>1</v>
      </c>
      <c r="E223" s="396" t="str">
        <f t="shared" si="10"/>
        <v>lhdnm_OffshoreTakafulFundMember</v>
      </c>
      <c r="F223" s="396" t="s">
        <v>1016</v>
      </c>
      <c r="G223" s="396" t="s">
        <v>120</v>
      </c>
      <c r="M223" s="396" t="s">
        <v>148</v>
      </c>
      <c r="N223" s="396" t="s">
        <v>149</v>
      </c>
      <c r="O223" s="396" t="s">
        <v>149</v>
      </c>
      <c r="P223" s="396" t="s">
        <v>2422</v>
      </c>
      <c r="Q223" s="401" t="s">
        <v>2421</v>
      </c>
    </row>
    <row r="224" spans="1:17" x14ac:dyDescent="0.25">
      <c r="A224" s="482">
        <v>223</v>
      </c>
      <c r="B224" s="396" t="s">
        <v>118</v>
      </c>
      <c r="C224" s="396" t="s">
        <v>8267</v>
      </c>
      <c r="D224" s="397">
        <f t="shared" si="9"/>
        <v>1</v>
      </c>
      <c r="E224" s="396" t="str">
        <f t="shared" si="10"/>
        <v>lhdnm_TotalMember</v>
      </c>
      <c r="F224" s="396" t="s">
        <v>1016</v>
      </c>
      <c r="G224" s="396" t="s">
        <v>120</v>
      </c>
      <c r="M224" s="396" t="s">
        <v>148</v>
      </c>
      <c r="N224" s="396" t="s">
        <v>149</v>
      </c>
      <c r="O224" s="396" t="s">
        <v>149</v>
      </c>
      <c r="P224" s="396" t="s">
        <v>8266</v>
      </c>
      <c r="Q224" s="401" t="s">
        <v>8265</v>
      </c>
    </row>
    <row r="225" spans="1:17" x14ac:dyDescent="0.25">
      <c r="A225" s="482">
        <v>224</v>
      </c>
      <c r="B225" s="396" t="s">
        <v>118</v>
      </c>
      <c r="C225" s="396" t="s">
        <v>2418</v>
      </c>
      <c r="D225" s="397">
        <f t="shared" si="9"/>
        <v>1</v>
      </c>
      <c r="E225" s="396" t="str">
        <f t="shared" si="10"/>
        <v>lhdnm_ComputationOfStatutoryIncomeForTakafulBusinessLineItems</v>
      </c>
      <c r="F225" s="396" t="s">
        <v>119</v>
      </c>
      <c r="G225" s="396" t="s">
        <v>120</v>
      </c>
      <c r="M225" s="396" t="s">
        <v>148</v>
      </c>
      <c r="N225" s="396" t="s">
        <v>149</v>
      </c>
      <c r="O225" s="396" t="s">
        <v>149</v>
      </c>
      <c r="P225" s="396" t="s">
        <v>2417</v>
      </c>
      <c r="Q225" s="396" t="s">
        <v>2416</v>
      </c>
    </row>
    <row r="226" spans="1:17" s="395" customFormat="1" x14ac:dyDescent="0.25">
      <c r="A226" s="481">
        <v>225</v>
      </c>
      <c r="B226" s="395" t="s">
        <v>118</v>
      </c>
      <c r="C226" s="395" t="s">
        <v>2559</v>
      </c>
      <c r="D226" s="395">
        <f t="shared" si="9"/>
        <v>1</v>
      </c>
      <c r="E226" s="395" t="str">
        <f t="shared" si="10"/>
        <v>lhdnm_HKPC10Abstract</v>
      </c>
      <c r="F226" s="395" t="s">
        <v>119</v>
      </c>
      <c r="G226" s="395" t="s">
        <v>120</v>
      </c>
      <c r="M226" s="395" t="s">
        <v>148</v>
      </c>
      <c r="N226" s="395" t="s">
        <v>149</v>
      </c>
      <c r="O226" s="395" t="s">
        <v>149</v>
      </c>
      <c r="P226" s="395" t="s">
        <v>2558</v>
      </c>
      <c r="Q226" s="395" t="s">
        <v>2557</v>
      </c>
    </row>
    <row r="227" spans="1:17" x14ac:dyDescent="0.25">
      <c r="A227" s="482">
        <v>226</v>
      </c>
      <c r="B227" s="396" t="s">
        <v>118</v>
      </c>
      <c r="C227" s="396" t="s">
        <v>2556</v>
      </c>
      <c r="D227" s="397">
        <f t="shared" si="9"/>
        <v>1</v>
      </c>
      <c r="E227" s="396" t="str">
        <f t="shared" si="10"/>
        <v>lhdnm_ComputationOfStatutoryIncomeForCompanyEntitledToClaimAllowanceForIncreasedExportsManufacturingAndAgricultureCompanyAbstract</v>
      </c>
      <c r="F227" s="396" t="s">
        <v>119</v>
      </c>
      <c r="G227" s="396" t="s">
        <v>120</v>
      </c>
      <c r="M227" s="396" t="s">
        <v>148</v>
      </c>
      <c r="N227" s="396" t="s">
        <v>149</v>
      </c>
      <c r="O227" s="396" t="s">
        <v>149</v>
      </c>
      <c r="P227" s="396" t="s">
        <v>2555</v>
      </c>
      <c r="Q227" s="396" t="s">
        <v>2554</v>
      </c>
    </row>
    <row r="228" spans="1:17" x14ac:dyDescent="0.25">
      <c r="A228" s="482">
        <v>227</v>
      </c>
      <c r="B228" s="396" t="s">
        <v>118</v>
      </c>
      <c r="C228" s="396" t="s">
        <v>2551</v>
      </c>
      <c r="D228" s="397">
        <f t="shared" si="9"/>
        <v>1</v>
      </c>
      <c r="E228" s="396" t="str">
        <f t="shared" si="10"/>
        <v>lhdnm_ComputationOfStatutoryIncomeForCompanyEntitledToClaimAllowanceForIncreasedExportsManufacturingAndAgricultureCompanyTable</v>
      </c>
      <c r="F228" s="396" t="s">
        <v>119</v>
      </c>
      <c r="G228" s="396" t="s">
        <v>277</v>
      </c>
      <c r="M228" s="396" t="s">
        <v>148</v>
      </c>
      <c r="N228" s="396" t="s">
        <v>149</v>
      </c>
      <c r="O228" s="396" t="s">
        <v>149</v>
      </c>
      <c r="P228" s="396" t="s">
        <v>2550</v>
      </c>
      <c r="Q228" s="396" t="s">
        <v>2549</v>
      </c>
    </row>
    <row r="229" spans="1:17" x14ac:dyDescent="0.25">
      <c r="A229" s="482">
        <v>228</v>
      </c>
      <c r="B229" s="396" t="s">
        <v>118</v>
      </c>
      <c r="C229" s="396" t="s">
        <v>2548</v>
      </c>
      <c r="D229" s="397">
        <f t="shared" si="9"/>
        <v>1</v>
      </c>
      <c r="E229" s="396" t="str">
        <f t="shared" si="10"/>
        <v>lhdnm_IncreasedExportsAllowancePUA1281999Member</v>
      </c>
      <c r="F229" s="396" t="s">
        <v>1016</v>
      </c>
      <c r="G229" s="396" t="s">
        <v>120</v>
      </c>
      <c r="M229" s="396" t="s">
        <v>148</v>
      </c>
      <c r="N229" s="396" t="s">
        <v>149</v>
      </c>
      <c r="O229" s="396" t="s">
        <v>149</v>
      </c>
      <c r="P229" s="411" t="s">
        <v>14537</v>
      </c>
      <c r="Q229" s="411" t="s">
        <v>14536</v>
      </c>
    </row>
    <row r="230" spans="1:17" x14ac:dyDescent="0.25">
      <c r="A230" s="482">
        <v>229</v>
      </c>
      <c r="B230" s="396" t="s">
        <v>118</v>
      </c>
      <c r="C230" s="396" t="s">
        <v>2547</v>
      </c>
      <c r="D230" s="397">
        <f t="shared" si="9"/>
        <v>1</v>
      </c>
      <c r="E230" s="396" t="str">
        <f t="shared" si="10"/>
        <v>lhdnm_ComputationOfStatutoryIncomeForIncreasedExportsManufacturingAndAgricultureCompanyLineItems</v>
      </c>
      <c r="F230" s="396" t="s">
        <v>119</v>
      </c>
      <c r="G230" s="396" t="s">
        <v>120</v>
      </c>
      <c r="M230" s="396" t="s">
        <v>148</v>
      </c>
      <c r="N230" s="396" t="s">
        <v>149</v>
      </c>
      <c r="O230" s="396" t="s">
        <v>149</v>
      </c>
      <c r="P230" s="396" t="s">
        <v>2546</v>
      </c>
      <c r="Q230" s="401" t="s">
        <v>8206</v>
      </c>
    </row>
    <row r="231" spans="1:17" x14ac:dyDescent="0.25">
      <c r="A231" s="482">
        <v>230</v>
      </c>
      <c r="B231" s="396" t="s">
        <v>164</v>
      </c>
      <c r="C231" s="396" t="s">
        <v>2545</v>
      </c>
      <c r="D231" s="397">
        <f t="shared" si="9"/>
        <v>1</v>
      </c>
      <c r="E231" s="396" t="str">
        <f t="shared" si="10"/>
        <v>lhdnm-enum_IndustrySector</v>
      </c>
      <c r="F231" s="396" t="s">
        <v>154</v>
      </c>
      <c r="G231" s="396" t="s">
        <v>120</v>
      </c>
      <c r="H231" s="396" t="s">
        <v>153</v>
      </c>
      <c r="I231" s="396" t="s">
        <v>3007</v>
      </c>
      <c r="J231" s="396" t="s">
        <v>3008</v>
      </c>
      <c r="M231" s="396" t="s">
        <v>148</v>
      </c>
      <c r="N231" s="396" t="s">
        <v>153</v>
      </c>
      <c r="O231" s="396" t="s">
        <v>149</v>
      </c>
      <c r="P231" s="396" t="s">
        <v>2544</v>
      </c>
      <c r="Q231" s="401" t="s">
        <v>2543</v>
      </c>
    </row>
    <row r="232" spans="1:17" x14ac:dyDescent="0.25">
      <c r="A232" s="482">
        <v>231</v>
      </c>
      <c r="B232" s="396" t="s">
        <v>118</v>
      </c>
      <c r="C232" s="396" t="s">
        <v>2540</v>
      </c>
      <c r="D232" s="397">
        <f t="shared" si="9"/>
        <v>1</v>
      </c>
      <c r="E232" s="396" t="str">
        <f t="shared" si="10"/>
        <v>lhdnm_ComputationOfClaimOnAllowanceAbstract</v>
      </c>
      <c r="F232" s="396" t="s">
        <v>119</v>
      </c>
      <c r="G232" s="396" t="s">
        <v>120</v>
      </c>
      <c r="M232" s="396" t="s">
        <v>148</v>
      </c>
      <c r="N232" s="396" t="s">
        <v>149</v>
      </c>
      <c r="O232" s="396" t="s">
        <v>149</v>
      </c>
      <c r="P232" s="396" t="s">
        <v>7665</v>
      </c>
      <c r="Q232" s="401" t="s">
        <v>2539</v>
      </c>
    </row>
    <row r="233" spans="1:17" x14ac:dyDescent="0.25">
      <c r="A233" s="482">
        <v>232</v>
      </c>
      <c r="B233" s="396" t="s">
        <v>118</v>
      </c>
      <c r="C233" s="396" t="s">
        <v>2537</v>
      </c>
      <c r="D233" s="397">
        <f t="shared" si="9"/>
        <v>1</v>
      </c>
      <c r="E233" s="396" t="str">
        <f t="shared" si="10"/>
        <v>lhdnm_AllowanceForIncreasedExportsClaimed</v>
      </c>
      <c r="F233" s="396" t="s">
        <v>307</v>
      </c>
      <c r="G233" s="396" t="s">
        <v>120</v>
      </c>
      <c r="M233" s="396" t="s">
        <v>148</v>
      </c>
      <c r="N233" s="396" t="s">
        <v>153</v>
      </c>
      <c r="O233" s="396" t="s">
        <v>149</v>
      </c>
      <c r="P233" s="396" t="s">
        <v>7736</v>
      </c>
      <c r="Q233" s="401" t="s">
        <v>2536</v>
      </c>
    </row>
    <row r="234" spans="1:17" x14ac:dyDescent="0.25">
      <c r="A234" s="482">
        <v>233</v>
      </c>
      <c r="B234" s="396" t="s">
        <v>118</v>
      </c>
      <c r="C234" s="396" t="s">
        <v>2479</v>
      </c>
      <c r="D234" s="397">
        <f t="shared" si="9"/>
        <v>1</v>
      </c>
      <c r="E234" s="396" t="str">
        <f t="shared" si="10"/>
        <v>lhdnm_AllowanceForIncreasedExportsAbsorbedManufacturingAndAgricultureCompany</v>
      </c>
      <c r="F234" s="396" t="s">
        <v>307</v>
      </c>
      <c r="G234" s="396" t="s">
        <v>120</v>
      </c>
      <c r="M234" s="396" t="s">
        <v>148</v>
      </c>
      <c r="N234" s="396" t="s">
        <v>153</v>
      </c>
      <c r="O234" s="396" t="s">
        <v>149</v>
      </c>
      <c r="P234" s="396" t="s">
        <v>2478</v>
      </c>
      <c r="Q234" s="401" t="s">
        <v>2477</v>
      </c>
    </row>
    <row r="235" spans="1:17" x14ac:dyDescent="0.25">
      <c r="A235" s="482">
        <v>234</v>
      </c>
      <c r="B235" s="396" t="s">
        <v>118</v>
      </c>
      <c r="C235" s="396" t="s">
        <v>2535</v>
      </c>
      <c r="D235" s="397">
        <f t="shared" si="9"/>
        <v>1</v>
      </c>
      <c r="E235" s="396" t="str">
        <f t="shared" si="10"/>
        <v>lhdnm_ComputationOfAllowanceForIncreasedExportsByManufacturingCompanyAbstract</v>
      </c>
      <c r="F235" s="396" t="s">
        <v>119</v>
      </c>
      <c r="G235" s="396" t="s">
        <v>120</v>
      </c>
      <c r="M235" s="396" t="s">
        <v>148</v>
      </c>
      <c r="N235" s="396" t="s">
        <v>149</v>
      </c>
      <c r="O235" s="396" t="s">
        <v>149</v>
      </c>
      <c r="P235" s="396" t="s">
        <v>2534</v>
      </c>
      <c r="Q235" s="401" t="s">
        <v>2533</v>
      </c>
    </row>
    <row r="236" spans="1:17" x14ac:dyDescent="0.25">
      <c r="A236" s="482">
        <v>235</v>
      </c>
      <c r="B236" s="396" t="s">
        <v>118</v>
      </c>
      <c r="C236" s="396" t="s">
        <v>2531</v>
      </c>
      <c r="D236" s="397">
        <f t="shared" si="9"/>
        <v>1</v>
      </c>
      <c r="E236" s="396" t="str">
        <f t="shared" si="10"/>
        <v>lhdnm_SalesPriceOfGoodsForIncreasedExportsByManufacturingCompany</v>
      </c>
      <c r="F236" s="396" t="s">
        <v>307</v>
      </c>
      <c r="G236" s="396" t="s">
        <v>120</v>
      </c>
      <c r="M236" s="396" t="s">
        <v>148</v>
      </c>
      <c r="N236" s="396" t="s">
        <v>153</v>
      </c>
      <c r="O236" s="396" t="s">
        <v>149</v>
      </c>
      <c r="P236" s="396" t="s">
        <v>7737</v>
      </c>
      <c r="Q236" s="401" t="s">
        <v>2530</v>
      </c>
    </row>
    <row r="237" spans="1:17" x14ac:dyDescent="0.25">
      <c r="A237" s="482">
        <v>236</v>
      </c>
      <c r="B237" s="396" t="s">
        <v>118</v>
      </c>
      <c r="C237" s="396" t="s">
        <v>2527</v>
      </c>
      <c r="D237" s="397">
        <f t="shared" si="9"/>
        <v>1</v>
      </c>
      <c r="E237" s="396" t="str">
        <f t="shared" si="10"/>
        <v>lhdnm_CostOfRawMaterialsForIncreasedExportsByManufacturingCompany</v>
      </c>
      <c r="F237" s="396" t="s">
        <v>307</v>
      </c>
      <c r="G237" s="396" t="s">
        <v>120</v>
      </c>
      <c r="M237" s="396" t="s">
        <v>148</v>
      </c>
      <c r="N237" s="396" t="s">
        <v>153</v>
      </c>
      <c r="O237" s="396" t="s">
        <v>149</v>
      </c>
      <c r="P237" s="396" t="s">
        <v>7738</v>
      </c>
      <c r="Q237" s="401" t="s">
        <v>2526</v>
      </c>
    </row>
    <row r="238" spans="1:17" x14ac:dyDescent="0.25">
      <c r="A238" s="482">
        <v>237</v>
      </c>
      <c r="B238" s="396" t="s">
        <v>118</v>
      </c>
      <c r="C238" s="396" t="s">
        <v>2525</v>
      </c>
      <c r="D238" s="397">
        <f t="shared" si="9"/>
        <v>1</v>
      </c>
      <c r="E238" s="396" t="str">
        <f t="shared" si="10"/>
        <v>lhdnm_ValueAddedForIncreasedExportsByManufacturingCompany</v>
      </c>
      <c r="F238" s="396" t="s">
        <v>307</v>
      </c>
      <c r="G238" s="396" t="s">
        <v>120</v>
      </c>
      <c r="M238" s="396" t="s">
        <v>148</v>
      </c>
      <c r="N238" s="396" t="s">
        <v>153</v>
      </c>
      <c r="O238" s="396" t="s">
        <v>149</v>
      </c>
      <c r="P238" s="396" t="s">
        <v>7739</v>
      </c>
      <c r="Q238" s="401" t="s">
        <v>13705</v>
      </c>
    </row>
    <row r="239" spans="1:17" x14ac:dyDescent="0.25">
      <c r="A239" s="482">
        <v>238</v>
      </c>
      <c r="B239" s="396" t="s">
        <v>118</v>
      </c>
      <c r="C239" s="396" t="s">
        <v>2524</v>
      </c>
      <c r="D239" s="397">
        <f t="shared" si="9"/>
        <v>1</v>
      </c>
      <c r="E239" s="396" t="str">
        <f t="shared" si="10"/>
        <v>lhdnm_PercentageValueAddedForIncreasedExportsByManufacturingCompany</v>
      </c>
      <c r="F239" s="402" t="s">
        <v>315</v>
      </c>
      <c r="G239" s="396" t="s">
        <v>120</v>
      </c>
      <c r="M239" s="396" t="s">
        <v>148</v>
      </c>
      <c r="N239" s="396" t="s">
        <v>153</v>
      </c>
      <c r="O239" s="396" t="s">
        <v>149</v>
      </c>
      <c r="P239" s="396" t="s">
        <v>7740</v>
      </c>
      <c r="Q239" s="401" t="s">
        <v>13706</v>
      </c>
    </row>
    <row r="240" spans="1:17" x14ac:dyDescent="0.25">
      <c r="A240" s="482">
        <v>239</v>
      </c>
      <c r="B240" s="396" t="s">
        <v>118</v>
      </c>
      <c r="C240" s="396" t="s">
        <v>2523</v>
      </c>
      <c r="D240" s="397">
        <f t="shared" si="9"/>
        <v>1</v>
      </c>
      <c r="E240" s="396" t="str">
        <f t="shared" si="10"/>
        <v>lhdnm_BalanceOfAllowanceForIncreasedExportsBroughtForwardByManufacturingCompany</v>
      </c>
      <c r="F240" s="396" t="s">
        <v>307</v>
      </c>
      <c r="G240" s="396" t="s">
        <v>120</v>
      </c>
      <c r="M240" s="396" t="s">
        <v>148</v>
      </c>
      <c r="N240" s="396" t="s">
        <v>153</v>
      </c>
      <c r="O240" s="396" t="s">
        <v>149</v>
      </c>
      <c r="P240" s="396" t="s">
        <v>7741</v>
      </c>
      <c r="Q240" s="401" t="s">
        <v>2522</v>
      </c>
    </row>
    <row r="241" spans="1:17" x14ac:dyDescent="0.25">
      <c r="A241" s="482">
        <v>240</v>
      </c>
      <c r="B241" s="396" t="s">
        <v>118</v>
      </c>
      <c r="C241" s="396" t="s">
        <v>2519</v>
      </c>
      <c r="D241" s="397">
        <f t="shared" si="9"/>
        <v>1</v>
      </c>
      <c r="E241" s="396" t="str">
        <f t="shared" si="10"/>
        <v>lhdnm_ValueOfExportForBasisPeriodCurrentForIncreasedExportsByManufacturingCompany</v>
      </c>
      <c r="F241" s="396" t="s">
        <v>307</v>
      </c>
      <c r="G241" s="396" t="s">
        <v>120</v>
      </c>
      <c r="M241" s="396" t="s">
        <v>148</v>
      </c>
      <c r="N241" s="396" t="s">
        <v>153</v>
      </c>
      <c r="O241" s="396" t="s">
        <v>149</v>
      </c>
      <c r="P241" s="396" t="s">
        <v>7742</v>
      </c>
      <c r="Q241" s="401" t="s">
        <v>2518</v>
      </c>
    </row>
    <row r="242" spans="1:17" x14ac:dyDescent="0.25">
      <c r="A242" s="482">
        <v>241</v>
      </c>
      <c r="B242" s="396" t="s">
        <v>118</v>
      </c>
      <c r="C242" s="396" t="s">
        <v>2517</v>
      </c>
      <c r="D242" s="397">
        <f t="shared" si="9"/>
        <v>1</v>
      </c>
      <c r="E242" s="396" t="str">
        <f t="shared" si="10"/>
        <v>lhdnm_ValueOfExportForBasisPeriodImmediatelyPrecedingForIncreasedExportsByManufacturingCompany</v>
      </c>
      <c r="F242" s="396" t="s">
        <v>307</v>
      </c>
      <c r="G242" s="396" t="s">
        <v>120</v>
      </c>
      <c r="M242" s="396" t="s">
        <v>148</v>
      </c>
      <c r="N242" s="396" t="s">
        <v>153</v>
      </c>
      <c r="O242" s="396" t="s">
        <v>149</v>
      </c>
      <c r="P242" s="396" t="s">
        <v>7743</v>
      </c>
      <c r="Q242" s="401" t="s">
        <v>2516</v>
      </c>
    </row>
    <row r="243" spans="1:17" x14ac:dyDescent="0.25">
      <c r="A243" s="482">
        <v>242</v>
      </c>
      <c r="B243" s="396" t="s">
        <v>118</v>
      </c>
      <c r="C243" s="396" t="s">
        <v>2515</v>
      </c>
      <c r="D243" s="397">
        <f t="shared" si="9"/>
        <v>1</v>
      </c>
      <c r="E243" s="396" t="str">
        <f t="shared" si="10"/>
        <v>lhdnm_ValueOfIncreasedExportByManufacturingCompany</v>
      </c>
      <c r="F243" s="396" t="s">
        <v>307</v>
      </c>
      <c r="G243" s="396" t="s">
        <v>120</v>
      </c>
      <c r="M243" s="396" t="s">
        <v>148</v>
      </c>
      <c r="N243" s="396" t="s">
        <v>153</v>
      </c>
      <c r="O243" s="396" t="s">
        <v>149</v>
      </c>
      <c r="P243" s="396" t="s">
        <v>7744</v>
      </c>
      <c r="Q243" s="401" t="s">
        <v>13707</v>
      </c>
    </row>
    <row r="244" spans="1:17" x14ac:dyDescent="0.25">
      <c r="A244" s="482">
        <v>243</v>
      </c>
      <c r="B244" s="396" t="s">
        <v>118</v>
      </c>
      <c r="C244" s="396" t="s">
        <v>2514</v>
      </c>
      <c r="D244" s="397">
        <f t="shared" si="9"/>
        <v>1</v>
      </c>
      <c r="E244" s="396" t="str">
        <f t="shared" si="10"/>
        <v>lhdnm_AllowanceForIncreasedExportsByManufacturingCompany</v>
      </c>
      <c r="F244" s="396" t="s">
        <v>307</v>
      </c>
      <c r="G244" s="396" t="s">
        <v>120</v>
      </c>
      <c r="M244" s="396" t="s">
        <v>148</v>
      </c>
      <c r="N244" s="396" t="s">
        <v>153</v>
      </c>
      <c r="O244" s="396" t="s">
        <v>149</v>
      </c>
      <c r="P244" s="396" t="s">
        <v>2513</v>
      </c>
      <c r="Q244" s="401" t="s">
        <v>2512</v>
      </c>
    </row>
    <row r="245" spans="1:17" x14ac:dyDescent="0.25">
      <c r="A245" s="482">
        <v>244</v>
      </c>
      <c r="B245" s="396" t="s">
        <v>118</v>
      </c>
      <c r="C245" s="396" t="s">
        <v>2510</v>
      </c>
      <c r="D245" s="397">
        <f t="shared" si="9"/>
        <v>1</v>
      </c>
      <c r="E245" s="396" t="str">
        <f t="shared" si="10"/>
        <v>lhdnm_AllowanceForIncreasedExportsByManufacturingCompanyAddBalanceOfAllowanceForIncreasedExportsBroughtForwardByManufacturingCompany</v>
      </c>
      <c r="F245" s="396" t="s">
        <v>307</v>
      </c>
      <c r="G245" s="396" t="s">
        <v>120</v>
      </c>
      <c r="M245" s="396" t="s">
        <v>148</v>
      </c>
      <c r="N245" s="396" t="s">
        <v>153</v>
      </c>
      <c r="O245" s="396" t="s">
        <v>149</v>
      </c>
      <c r="P245" s="396" t="s">
        <v>7745</v>
      </c>
      <c r="Q245" s="401" t="s">
        <v>13708</v>
      </c>
    </row>
    <row r="246" spans="1:17" x14ac:dyDescent="0.25">
      <c r="A246" s="482">
        <v>245</v>
      </c>
      <c r="B246" s="396" t="s">
        <v>118</v>
      </c>
      <c r="C246" s="396" t="s">
        <v>2504</v>
      </c>
      <c r="D246" s="397">
        <f t="shared" si="9"/>
        <v>1</v>
      </c>
      <c r="E246" s="396" t="str">
        <f t="shared" si="10"/>
        <v>lhdnm_BalanceCarriedForwardForIncreasedExportsByManufacturingCompany</v>
      </c>
      <c r="F246" s="396" t="s">
        <v>307</v>
      </c>
      <c r="G246" s="396" t="s">
        <v>120</v>
      </c>
      <c r="M246" s="396" t="s">
        <v>148</v>
      </c>
      <c r="N246" s="396" t="s">
        <v>153</v>
      </c>
      <c r="O246" s="396" t="s">
        <v>149</v>
      </c>
      <c r="P246" s="396" t="s">
        <v>7746</v>
      </c>
      <c r="Q246" s="401" t="s">
        <v>8207</v>
      </c>
    </row>
    <row r="247" spans="1:17" x14ac:dyDescent="0.25">
      <c r="A247" s="482">
        <v>246</v>
      </c>
      <c r="B247" s="396" t="s">
        <v>118</v>
      </c>
      <c r="C247" s="396" t="s">
        <v>2502</v>
      </c>
      <c r="D247" s="397">
        <f t="shared" si="9"/>
        <v>1</v>
      </c>
      <c r="E247" s="396" t="str">
        <f t="shared" si="10"/>
        <v>lhdnm_ComputationOfAllowanceForIncreasedExportsByCompanyEngagedInAgricultureAbstract</v>
      </c>
      <c r="F247" s="396" t="s">
        <v>119</v>
      </c>
      <c r="G247" s="396" t="s">
        <v>120</v>
      </c>
      <c r="M247" s="396" t="s">
        <v>148</v>
      </c>
      <c r="N247" s="396" t="s">
        <v>149</v>
      </c>
      <c r="O247" s="396" t="s">
        <v>149</v>
      </c>
      <c r="P247" s="396" t="s">
        <v>2501</v>
      </c>
      <c r="Q247" s="401" t="s">
        <v>2500</v>
      </c>
    </row>
    <row r="248" spans="1:17" x14ac:dyDescent="0.25">
      <c r="A248" s="482">
        <v>247</v>
      </c>
      <c r="B248" s="396" t="s">
        <v>118</v>
      </c>
      <c r="C248" s="396" t="s">
        <v>2498</v>
      </c>
      <c r="D248" s="397">
        <f t="shared" si="9"/>
        <v>1</v>
      </c>
      <c r="E248" s="396" t="str">
        <f t="shared" si="10"/>
        <v>lhdnm_BalanceOfAllowanceForIncreasedExportsBroughtForwardByCompanyEngagedInAgriculture</v>
      </c>
      <c r="F248" s="396" t="s">
        <v>307</v>
      </c>
      <c r="G248" s="396" t="s">
        <v>120</v>
      </c>
      <c r="M248" s="396" t="s">
        <v>148</v>
      </c>
      <c r="N248" s="396" t="s">
        <v>153</v>
      </c>
      <c r="O248" s="396" t="s">
        <v>149</v>
      </c>
      <c r="P248" s="396" t="s">
        <v>2497</v>
      </c>
      <c r="Q248" s="401" t="s">
        <v>2496</v>
      </c>
    </row>
    <row r="249" spans="1:17" x14ac:dyDescent="0.25">
      <c r="A249" s="482">
        <v>248</v>
      </c>
      <c r="B249" s="396" t="s">
        <v>118</v>
      </c>
      <c r="C249" s="396" t="s">
        <v>2494</v>
      </c>
      <c r="D249" s="397">
        <f t="shared" si="9"/>
        <v>1</v>
      </c>
      <c r="E249" s="396" t="str">
        <f t="shared" si="10"/>
        <v>lhdnm_ValueOfExportForBasisPeriodCurrentForIncreasedExportsByCompanyEngagedInAgriculture</v>
      </c>
      <c r="F249" s="396" t="s">
        <v>307</v>
      </c>
      <c r="G249" s="396" t="s">
        <v>120</v>
      </c>
      <c r="M249" s="396" t="s">
        <v>148</v>
      </c>
      <c r="N249" s="396" t="s">
        <v>153</v>
      </c>
      <c r="O249" s="396" t="s">
        <v>149</v>
      </c>
      <c r="P249" s="396" t="s">
        <v>2493</v>
      </c>
      <c r="Q249" s="401" t="s">
        <v>2492</v>
      </c>
    </row>
    <row r="250" spans="1:17" x14ac:dyDescent="0.25">
      <c r="A250" s="482">
        <v>249</v>
      </c>
      <c r="B250" s="396" t="s">
        <v>118</v>
      </c>
      <c r="C250" s="396" t="s">
        <v>2491</v>
      </c>
      <c r="D250" s="397">
        <f t="shared" si="9"/>
        <v>1</v>
      </c>
      <c r="E250" s="396" t="str">
        <f t="shared" si="10"/>
        <v>lhdnm_ValueOfExportForBasisPeriodImmediatelyPrecedingForIncreasedExportsByCompanyEngagedInAgriculture</v>
      </c>
      <c r="F250" s="396" t="s">
        <v>307</v>
      </c>
      <c r="G250" s="396" t="s">
        <v>120</v>
      </c>
      <c r="M250" s="396" t="s">
        <v>148</v>
      </c>
      <c r="N250" s="396" t="s">
        <v>153</v>
      </c>
      <c r="O250" s="396" t="s">
        <v>149</v>
      </c>
      <c r="P250" s="396" t="s">
        <v>2490</v>
      </c>
      <c r="Q250" s="401" t="s">
        <v>2489</v>
      </c>
    </row>
    <row r="251" spans="1:17" x14ac:dyDescent="0.25">
      <c r="A251" s="482">
        <v>250</v>
      </c>
      <c r="B251" s="396" t="s">
        <v>118</v>
      </c>
      <c r="C251" s="396" t="s">
        <v>2488</v>
      </c>
      <c r="D251" s="397">
        <f t="shared" si="9"/>
        <v>1</v>
      </c>
      <c r="E251" s="396" t="str">
        <f t="shared" si="10"/>
        <v>lhdnm_ValueOfIncreasedExportsByCompanyEngagedInAgriculture</v>
      </c>
      <c r="F251" s="396" t="s">
        <v>307</v>
      </c>
      <c r="G251" s="396" t="s">
        <v>120</v>
      </c>
      <c r="M251" s="396" t="s">
        <v>148</v>
      </c>
      <c r="N251" s="396" t="s">
        <v>153</v>
      </c>
      <c r="O251" s="396" t="s">
        <v>149</v>
      </c>
      <c r="P251" s="396" t="s">
        <v>2487</v>
      </c>
      <c r="Q251" s="401" t="s">
        <v>2486</v>
      </c>
    </row>
    <row r="252" spans="1:17" x14ac:dyDescent="0.25">
      <c r="A252" s="482">
        <v>251</v>
      </c>
      <c r="B252" s="396" t="s">
        <v>118</v>
      </c>
      <c r="C252" s="396" t="s">
        <v>2484</v>
      </c>
      <c r="D252" s="397">
        <f t="shared" ref="D252:D315" si="11">COUNTIF(C:C,C252)</f>
        <v>1</v>
      </c>
      <c r="E252" s="396" t="str">
        <f t="shared" si="10"/>
        <v>lhdnm_CurrentYearAllowanceForIncreasedExportsByCompanyEngagedInAgriculture</v>
      </c>
      <c r="F252" s="396" t="s">
        <v>307</v>
      </c>
      <c r="G252" s="396" t="s">
        <v>120</v>
      </c>
      <c r="M252" s="396" t="s">
        <v>148</v>
      </c>
      <c r="N252" s="396" t="s">
        <v>153</v>
      </c>
      <c r="O252" s="396" t="s">
        <v>149</v>
      </c>
      <c r="P252" s="396" t="s">
        <v>2483</v>
      </c>
      <c r="Q252" s="401" t="s">
        <v>13709</v>
      </c>
    </row>
    <row r="253" spans="1:17" x14ac:dyDescent="0.25">
      <c r="A253" s="482">
        <v>252</v>
      </c>
      <c r="B253" s="396" t="s">
        <v>118</v>
      </c>
      <c r="C253" s="396" t="s">
        <v>2481</v>
      </c>
      <c r="D253" s="397">
        <f t="shared" si="11"/>
        <v>1</v>
      </c>
      <c r="E253" s="396" t="str">
        <f t="shared" si="10"/>
        <v>lhdnm_BalanceOfAllowanceForIncreasedExportsBroughtForwardByCompanyEngagedInAgricultureAddCurrentYearAllowanceForIncreasedExportsByCompanyEngagedInAgriculture</v>
      </c>
      <c r="F253" s="396" t="s">
        <v>307</v>
      </c>
      <c r="G253" s="396" t="s">
        <v>120</v>
      </c>
      <c r="M253" s="396" t="s">
        <v>148</v>
      </c>
      <c r="N253" s="396" t="s">
        <v>153</v>
      </c>
      <c r="O253" s="396" t="s">
        <v>149</v>
      </c>
      <c r="P253" s="396" t="s">
        <v>4771</v>
      </c>
      <c r="Q253" s="401" t="s">
        <v>8208</v>
      </c>
    </row>
    <row r="254" spans="1:17" x14ac:dyDescent="0.25">
      <c r="A254" s="482">
        <v>253</v>
      </c>
      <c r="B254" s="396" t="s">
        <v>118</v>
      </c>
      <c r="C254" s="396" t="s">
        <v>2473</v>
      </c>
      <c r="D254" s="397">
        <f t="shared" si="11"/>
        <v>1</v>
      </c>
      <c r="E254" s="396" t="str">
        <f t="shared" si="10"/>
        <v>lhdnm_BalanceCarriedForwardForIncreasedExportsByCompanyEngagedInAgriculture</v>
      </c>
      <c r="F254" s="396" t="s">
        <v>307</v>
      </c>
      <c r="G254" s="396" t="s">
        <v>120</v>
      </c>
      <c r="M254" s="396" t="s">
        <v>148</v>
      </c>
      <c r="N254" s="396" t="s">
        <v>153</v>
      </c>
      <c r="O254" s="396" t="s">
        <v>149</v>
      </c>
      <c r="P254" s="396" t="s">
        <v>2472</v>
      </c>
      <c r="Q254" s="401" t="s">
        <v>8209</v>
      </c>
    </row>
    <row r="255" spans="1:17" s="395" customFormat="1" x14ac:dyDescent="0.25">
      <c r="A255" s="481">
        <v>254</v>
      </c>
      <c r="B255" s="395" t="s">
        <v>118</v>
      </c>
      <c r="C255" s="395" t="s">
        <v>2735</v>
      </c>
      <c r="D255" s="395">
        <f t="shared" si="11"/>
        <v>1</v>
      </c>
      <c r="E255" s="395" t="str">
        <f t="shared" si="10"/>
        <v>lhdnm_HKPC10AAbstract</v>
      </c>
      <c r="F255" s="395" t="s">
        <v>119</v>
      </c>
      <c r="G255" s="395" t="s">
        <v>120</v>
      </c>
      <c r="M255" s="395" t="s">
        <v>148</v>
      </c>
      <c r="N255" s="395" t="s">
        <v>149</v>
      </c>
      <c r="O255" s="395" t="s">
        <v>149</v>
      </c>
      <c r="P255" s="395" t="s">
        <v>2734</v>
      </c>
      <c r="Q255" s="395" t="s">
        <v>2733</v>
      </c>
    </row>
    <row r="256" spans="1:17" x14ac:dyDescent="0.25">
      <c r="A256" s="482">
        <v>255</v>
      </c>
      <c r="B256" s="396" t="s">
        <v>118</v>
      </c>
      <c r="C256" s="396" t="s">
        <v>2732</v>
      </c>
      <c r="D256" s="397">
        <f t="shared" si="11"/>
        <v>1</v>
      </c>
      <c r="E256" s="396" t="str">
        <f t="shared" si="10"/>
        <v>lhdnm_TypeOfIncentiveAbstract</v>
      </c>
      <c r="F256" s="396" t="s">
        <v>119</v>
      </c>
      <c r="G256" s="396" t="s">
        <v>120</v>
      </c>
      <c r="M256" s="396" t="s">
        <v>148</v>
      </c>
      <c r="N256" s="396" t="s">
        <v>149</v>
      </c>
      <c r="O256" s="396" t="s">
        <v>149</v>
      </c>
      <c r="P256" s="396" t="s">
        <v>2731</v>
      </c>
      <c r="Q256" s="396" t="s">
        <v>2730</v>
      </c>
    </row>
    <row r="257" spans="1:17" x14ac:dyDescent="0.25">
      <c r="A257" s="482">
        <v>256</v>
      </c>
      <c r="B257" s="396" t="s">
        <v>118</v>
      </c>
      <c r="C257" s="396" t="s">
        <v>2729</v>
      </c>
      <c r="D257" s="397">
        <f t="shared" si="11"/>
        <v>1</v>
      </c>
      <c r="E257" s="396" t="str">
        <f t="shared" si="10"/>
        <v>lhdnm_TypeOfIncentiveTable</v>
      </c>
      <c r="F257" s="396" t="s">
        <v>119</v>
      </c>
      <c r="G257" s="396" t="s">
        <v>277</v>
      </c>
      <c r="M257" s="396" t="s">
        <v>148</v>
      </c>
      <c r="N257" s="396" t="s">
        <v>149</v>
      </c>
      <c r="O257" s="396" t="s">
        <v>149</v>
      </c>
      <c r="P257" s="396" t="s">
        <v>2728</v>
      </c>
      <c r="Q257" s="401" t="s">
        <v>2727</v>
      </c>
    </row>
    <row r="258" spans="1:17" x14ac:dyDescent="0.25">
      <c r="A258" s="482">
        <v>257</v>
      </c>
      <c r="B258" s="396" t="s">
        <v>118</v>
      </c>
      <c r="C258" s="396" t="s">
        <v>2726</v>
      </c>
      <c r="D258" s="397">
        <f t="shared" si="11"/>
        <v>1</v>
      </c>
      <c r="E258" s="396" t="str">
        <f t="shared" si="10"/>
        <v>lhdnm_TypeOfIncentiveLineItems</v>
      </c>
      <c r="F258" s="396" t="s">
        <v>119</v>
      </c>
      <c r="G258" s="396" t="s">
        <v>120</v>
      </c>
      <c r="M258" s="396" t="s">
        <v>148</v>
      </c>
      <c r="N258" s="396" t="s">
        <v>149</v>
      </c>
      <c r="O258" s="396" t="s">
        <v>149</v>
      </c>
      <c r="P258" s="396" t="s">
        <v>2725</v>
      </c>
      <c r="Q258" s="401" t="s">
        <v>2724</v>
      </c>
    </row>
    <row r="259" spans="1:17" x14ac:dyDescent="0.25">
      <c r="A259" s="482">
        <v>258</v>
      </c>
      <c r="B259" s="396" t="s">
        <v>164</v>
      </c>
      <c r="C259" s="396" t="s">
        <v>2723</v>
      </c>
      <c r="D259" s="397">
        <f t="shared" si="11"/>
        <v>1</v>
      </c>
      <c r="E259" s="396" t="str">
        <f t="shared" ref="E259:E325" si="12">CONCATENATE(B259,"_",C259)</f>
        <v>lhdnm-enum_BasisForSpecialIncentiveForExports</v>
      </c>
      <c r="F259" s="396" t="s">
        <v>154</v>
      </c>
      <c r="G259" s="396" t="s">
        <v>120</v>
      </c>
      <c r="H259" s="396" t="s">
        <v>153</v>
      </c>
      <c r="I259" s="396" t="s">
        <v>3009</v>
      </c>
      <c r="J259" s="396" t="s">
        <v>3010</v>
      </c>
      <c r="M259" s="396" t="s">
        <v>148</v>
      </c>
      <c r="N259" s="396" t="s">
        <v>153</v>
      </c>
      <c r="O259" s="396" t="s">
        <v>149</v>
      </c>
      <c r="P259" s="396" t="s">
        <v>2722</v>
      </c>
      <c r="Q259" s="401" t="s">
        <v>2721</v>
      </c>
    </row>
    <row r="260" spans="1:17" x14ac:dyDescent="0.25">
      <c r="A260" s="482">
        <v>259</v>
      </c>
      <c r="B260" s="396" t="s">
        <v>118</v>
      </c>
      <c r="C260" s="396" t="s">
        <v>2718</v>
      </c>
      <c r="D260" s="397">
        <f t="shared" si="11"/>
        <v>1</v>
      </c>
      <c r="E260" s="396" t="str">
        <f t="shared" si="12"/>
        <v>lhdnm_ComputationOfStatutoryIncomeForCompanyEntitledToClaimExemptionOfIncomeOnValueOfIncreasedExportsAbstract</v>
      </c>
      <c r="F260" s="396" t="s">
        <v>119</v>
      </c>
      <c r="G260" s="396" t="s">
        <v>120</v>
      </c>
      <c r="M260" s="396" t="s">
        <v>148</v>
      </c>
      <c r="N260" s="396" t="s">
        <v>149</v>
      </c>
      <c r="O260" s="396" t="s">
        <v>149</v>
      </c>
      <c r="P260" s="396" t="s">
        <v>2717</v>
      </c>
      <c r="Q260" s="401" t="s">
        <v>2716</v>
      </c>
    </row>
    <row r="261" spans="1:17" x14ac:dyDescent="0.25">
      <c r="A261" s="482">
        <v>260</v>
      </c>
      <c r="B261" s="396" t="s">
        <v>118</v>
      </c>
      <c r="C261" s="396" t="s">
        <v>2633</v>
      </c>
      <c r="D261" s="397">
        <f t="shared" si="11"/>
        <v>1</v>
      </c>
      <c r="E261" s="396" t="str">
        <f t="shared" si="12"/>
        <v>lhdnm_ExemptionOfIncomeOnValueOfIncreasedExportsMember</v>
      </c>
      <c r="F261" s="396" t="s">
        <v>1016</v>
      </c>
      <c r="G261" s="396" t="s">
        <v>120</v>
      </c>
      <c r="M261" s="396" t="s">
        <v>148</v>
      </c>
      <c r="N261" s="396" t="s">
        <v>149</v>
      </c>
      <c r="O261" s="396" t="s">
        <v>149</v>
      </c>
      <c r="P261" s="396" t="s">
        <v>2632</v>
      </c>
      <c r="Q261" s="401" t="s">
        <v>2631</v>
      </c>
    </row>
    <row r="262" spans="1:17" x14ac:dyDescent="0.25">
      <c r="A262" s="482">
        <v>261</v>
      </c>
      <c r="B262" s="396" t="s">
        <v>118</v>
      </c>
      <c r="C262" s="396" t="s">
        <v>2715</v>
      </c>
      <c r="D262" s="397">
        <f t="shared" si="11"/>
        <v>1</v>
      </c>
      <c r="E262" s="396" t="str">
        <f t="shared" si="12"/>
        <v>lhdnm_ComputationOfClaimForExemptionOfIncomeAbstract</v>
      </c>
      <c r="F262" s="396" t="s">
        <v>119</v>
      </c>
      <c r="G262" s="396" t="s">
        <v>120</v>
      </c>
      <c r="M262" s="396" t="s">
        <v>148</v>
      </c>
      <c r="N262" s="396" t="s">
        <v>149</v>
      </c>
      <c r="O262" s="396" t="s">
        <v>149</v>
      </c>
      <c r="P262" s="396" t="s">
        <v>2714</v>
      </c>
      <c r="Q262" s="401" t="s">
        <v>2713</v>
      </c>
    </row>
    <row r="263" spans="1:17" x14ac:dyDescent="0.25">
      <c r="A263" s="482">
        <v>262</v>
      </c>
      <c r="B263" s="396" t="s">
        <v>118</v>
      </c>
      <c r="C263" s="396" t="s">
        <v>2707</v>
      </c>
      <c r="D263" s="397">
        <f t="shared" si="11"/>
        <v>1</v>
      </c>
      <c r="E263" s="396" t="str">
        <f t="shared" si="12"/>
        <v>lhdnm_ExemptionOnStatutoryIncomeClaimed</v>
      </c>
      <c r="F263" s="396" t="s">
        <v>307</v>
      </c>
      <c r="G263" s="396" t="s">
        <v>120</v>
      </c>
      <c r="M263" s="396" t="s">
        <v>148</v>
      </c>
      <c r="N263" s="396" t="s">
        <v>153</v>
      </c>
      <c r="O263" s="396" t="s">
        <v>149</v>
      </c>
      <c r="P263" s="396" t="s">
        <v>2706</v>
      </c>
      <c r="Q263" s="401" t="s">
        <v>8215</v>
      </c>
    </row>
    <row r="264" spans="1:17" x14ac:dyDescent="0.25">
      <c r="A264" s="482">
        <v>263</v>
      </c>
      <c r="B264" s="396" t="s">
        <v>118</v>
      </c>
      <c r="C264" s="396" t="s">
        <v>2613</v>
      </c>
      <c r="D264" s="397">
        <f t="shared" si="11"/>
        <v>1</v>
      </c>
      <c r="E264" s="396" t="str">
        <f t="shared" si="12"/>
        <v>lhdnm_ExemptionOnStatutoryIncomeAbsorbed</v>
      </c>
      <c r="F264" s="396" t="s">
        <v>307</v>
      </c>
      <c r="G264" s="396" t="s">
        <v>120</v>
      </c>
      <c r="M264" s="396" t="s">
        <v>148</v>
      </c>
      <c r="N264" s="396" t="s">
        <v>153</v>
      </c>
      <c r="O264" s="396" t="s">
        <v>149</v>
      </c>
      <c r="P264" s="396" t="s">
        <v>2612</v>
      </c>
      <c r="Q264" s="401" t="s">
        <v>8216</v>
      </c>
    </row>
    <row r="265" spans="1:17" x14ac:dyDescent="0.25">
      <c r="A265" s="482">
        <v>264</v>
      </c>
      <c r="B265" s="396" t="s">
        <v>118</v>
      </c>
      <c r="C265" s="396" t="s">
        <v>2699</v>
      </c>
      <c r="D265" s="397">
        <f t="shared" si="11"/>
        <v>1</v>
      </c>
      <c r="E265" s="396" t="str">
        <f t="shared" si="12"/>
        <v>lhdnm_ComputationForExemptionOfIncomeOnValueOfSignificantIncreaseInExportsAbstract</v>
      </c>
      <c r="F265" s="396" t="s">
        <v>119</v>
      </c>
      <c r="G265" s="396" t="s">
        <v>120</v>
      </c>
      <c r="M265" s="396" t="s">
        <v>148</v>
      </c>
      <c r="N265" s="396" t="s">
        <v>149</v>
      </c>
      <c r="O265" s="396" t="s">
        <v>149</v>
      </c>
      <c r="P265" s="396" t="s">
        <v>2698</v>
      </c>
      <c r="Q265" s="401" t="s">
        <v>2697</v>
      </c>
    </row>
    <row r="266" spans="1:17" x14ac:dyDescent="0.25">
      <c r="A266" s="482">
        <v>265</v>
      </c>
      <c r="B266" s="396" t="s">
        <v>118</v>
      </c>
      <c r="C266" s="396" t="s">
        <v>2695</v>
      </c>
      <c r="D266" s="397">
        <f t="shared" si="11"/>
        <v>1</v>
      </c>
      <c r="E266" s="396" t="str">
        <f t="shared" si="12"/>
        <v>lhdnm_ValueOfExportForBasisPeriodCurrent</v>
      </c>
      <c r="F266" s="396" t="s">
        <v>307</v>
      </c>
      <c r="G266" s="396" t="s">
        <v>120</v>
      </c>
      <c r="M266" s="396" t="s">
        <v>148</v>
      </c>
      <c r="N266" s="396" t="s">
        <v>153</v>
      </c>
      <c r="O266" s="396" t="s">
        <v>149</v>
      </c>
      <c r="P266" s="396" t="s">
        <v>2694</v>
      </c>
      <c r="Q266" s="401" t="s">
        <v>2693</v>
      </c>
    </row>
    <row r="267" spans="1:17" x14ac:dyDescent="0.25">
      <c r="A267" s="482">
        <v>266</v>
      </c>
      <c r="B267" s="396" t="s">
        <v>118</v>
      </c>
      <c r="C267" s="396" t="s">
        <v>2692</v>
      </c>
      <c r="D267" s="397">
        <f t="shared" si="11"/>
        <v>1</v>
      </c>
      <c r="E267" s="396" t="str">
        <f t="shared" si="12"/>
        <v>lhdnm_ValueOfExportForBasisPeriodImmediatelyPreceding</v>
      </c>
      <c r="F267" s="396" t="s">
        <v>307</v>
      </c>
      <c r="G267" s="396" t="s">
        <v>120</v>
      </c>
      <c r="M267" s="396" t="s">
        <v>148</v>
      </c>
      <c r="N267" s="396" t="s">
        <v>153</v>
      </c>
      <c r="O267" s="396" t="s">
        <v>149</v>
      </c>
      <c r="P267" s="396" t="s">
        <v>2691</v>
      </c>
      <c r="Q267" s="401" t="s">
        <v>2690</v>
      </c>
    </row>
    <row r="268" spans="1:17" x14ac:dyDescent="0.25">
      <c r="A268" s="482">
        <v>267</v>
      </c>
      <c r="B268" s="396" t="s">
        <v>118</v>
      </c>
      <c r="C268" s="396" t="s">
        <v>2689</v>
      </c>
      <c r="D268" s="397">
        <f t="shared" si="11"/>
        <v>1</v>
      </c>
      <c r="E268" s="396" t="str">
        <f t="shared" si="12"/>
        <v>lhdnm_ValueOfIncreasedExport</v>
      </c>
      <c r="F268" s="396" t="s">
        <v>307</v>
      </c>
      <c r="G268" s="396" t="s">
        <v>120</v>
      </c>
      <c r="M268" s="396" t="s">
        <v>148</v>
      </c>
      <c r="N268" s="396" t="s">
        <v>153</v>
      </c>
      <c r="O268" s="396" t="s">
        <v>149</v>
      </c>
      <c r="P268" s="396" t="s">
        <v>2688</v>
      </c>
      <c r="Q268" s="401" t="s">
        <v>2687</v>
      </c>
    </row>
    <row r="269" spans="1:17" x14ac:dyDescent="0.25">
      <c r="A269" s="482">
        <v>268</v>
      </c>
      <c r="B269" s="396" t="s">
        <v>118</v>
      </c>
      <c r="C269" s="396" t="s">
        <v>2685</v>
      </c>
      <c r="D269" s="397">
        <f t="shared" si="11"/>
        <v>1</v>
      </c>
      <c r="E269" s="396" t="str">
        <f t="shared" si="12"/>
        <v>lhdnm_PercentageValueAdded</v>
      </c>
      <c r="F269" s="402" t="s">
        <v>315</v>
      </c>
      <c r="G269" s="396" t="s">
        <v>120</v>
      </c>
      <c r="M269" s="396" t="s">
        <v>148</v>
      </c>
      <c r="N269" s="396" t="s">
        <v>153</v>
      </c>
      <c r="O269" s="396" t="s">
        <v>149</v>
      </c>
      <c r="P269" s="396" t="s">
        <v>2684</v>
      </c>
      <c r="Q269" s="401" t="s">
        <v>6665</v>
      </c>
    </row>
    <row r="270" spans="1:17" x14ac:dyDescent="0.25">
      <c r="A270" s="482">
        <v>269</v>
      </c>
      <c r="B270" s="396" t="s">
        <v>118</v>
      </c>
      <c r="C270" s="396" t="s">
        <v>2680</v>
      </c>
      <c r="D270" s="397">
        <f t="shared" si="11"/>
        <v>1</v>
      </c>
      <c r="E270" s="396" t="str">
        <f t="shared" si="12"/>
        <v>lhdnm_ExemptionOnStatutoryIncomeOnSignificantIncreaseInExports</v>
      </c>
      <c r="F270" s="396" t="s">
        <v>307</v>
      </c>
      <c r="G270" s="396" t="s">
        <v>120</v>
      </c>
      <c r="M270" s="396" t="s">
        <v>148</v>
      </c>
      <c r="N270" s="396" t="s">
        <v>153</v>
      </c>
      <c r="O270" s="396" t="s">
        <v>149</v>
      </c>
      <c r="P270" s="396" t="s">
        <v>2679</v>
      </c>
      <c r="Q270" s="401" t="s">
        <v>2678</v>
      </c>
    </row>
    <row r="271" spans="1:17" x14ac:dyDescent="0.25">
      <c r="A271" s="482">
        <v>270</v>
      </c>
      <c r="B271" s="396" t="s">
        <v>118</v>
      </c>
      <c r="C271" s="683" t="s">
        <v>2675</v>
      </c>
      <c r="D271" s="397">
        <f t="shared" si="11"/>
        <v>1</v>
      </c>
      <c r="E271" s="396" t="str">
        <f t="shared" si="12"/>
        <v>lhdnm_BalanceBroughtForwardAddExemptionOnStatutoryIncomeOnSignificantIncreaseInExports</v>
      </c>
      <c r="F271" s="396" t="s">
        <v>307</v>
      </c>
      <c r="G271" s="396" t="s">
        <v>120</v>
      </c>
      <c r="M271" s="396" t="s">
        <v>148</v>
      </c>
      <c r="N271" s="396" t="s">
        <v>153</v>
      </c>
      <c r="O271" s="396" t="s">
        <v>149</v>
      </c>
      <c r="P271" s="683" t="s">
        <v>2674</v>
      </c>
      <c r="Q271" s="684" t="s">
        <v>2673</v>
      </c>
    </row>
    <row r="272" spans="1:17" s="401" customFormat="1" x14ac:dyDescent="0.25">
      <c r="A272" s="484">
        <v>271</v>
      </c>
      <c r="B272" s="401" t="s">
        <v>118</v>
      </c>
      <c r="C272" s="684" t="s">
        <v>21957</v>
      </c>
      <c r="D272" s="401">
        <f t="shared" si="11"/>
        <v>1</v>
      </c>
      <c r="E272" s="401" t="str">
        <f t="shared" si="12"/>
        <v>lhdnm_ExemptionOnStatutoryIncomeAbsorbedOnSignificantIncreaseInExports</v>
      </c>
      <c r="F272" s="401" t="s">
        <v>307</v>
      </c>
      <c r="G272" s="401" t="s">
        <v>120</v>
      </c>
      <c r="M272" s="401" t="s">
        <v>148</v>
      </c>
      <c r="N272" s="401" t="s">
        <v>153</v>
      </c>
      <c r="O272" s="401" t="s">
        <v>149</v>
      </c>
      <c r="P272" s="684" t="s">
        <v>21958</v>
      </c>
      <c r="Q272" s="684" t="s">
        <v>21959</v>
      </c>
    </row>
    <row r="273" spans="1:17" s="401" customFormat="1" x14ac:dyDescent="0.25">
      <c r="A273" s="484">
        <v>272</v>
      </c>
      <c r="B273" s="401" t="s">
        <v>118</v>
      </c>
      <c r="C273" s="401" t="s">
        <v>2668</v>
      </c>
      <c r="D273" s="401">
        <f t="shared" si="11"/>
        <v>1</v>
      </c>
      <c r="E273" s="401" t="str">
        <f t="shared" si="12"/>
        <v>lhdnm_BalanceCarriedForwardOfIncomeOnValueOfSignificantIncreaseInExports</v>
      </c>
      <c r="F273" s="401" t="s">
        <v>307</v>
      </c>
      <c r="G273" s="401" t="s">
        <v>120</v>
      </c>
      <c r="M273" s="401" t="s">
        <v>148</v>
      </c>
      <c r="N273" s="401" t="s">
        <v>153</v>
      </c>
      <c r="O273" s="401" t="s">
        <v>149</v>
      </c>
      <c r="P273" s="401" t="s">
        <v>2667</v>
      </c>
      <c r="Q273" s="401" t="s">
        <v>2666</v>
      </c>
    </row>
    <row r="274" spans="1:17" s="401" customFormat="1" x14ac:dyDescent="0.25">
      <c r="A274" s="484">
        <v>273</v>
      </c>
      <c r="B274" s="401" t="s">
        <v>118</v>
      </c>
      <c r="C274" s="401" t="s">
        <v>2664</v>
      </c>
      <c r="D274" s="401">
        <f t="shared" si="11"/>
        <v>1</v>
      </c>
      <c r="E274" s="401" t="str">
        <f t="shared" si="12"/>
        <v>lhdnm_ComputationForExemptionOfIncomeOnValueOfExportsForNewMarketBalanceBroughtForwardOnExportForNewMarketAbstract</v>
      </c>
      <c r="F274" s="401" t="s">
        <v>119</v>
      </c>
      <c r="G274" s="401" t="s">
        <v>120</v>
      </c>
      <c r="M274" s="401" t="s">
        <v>148</v>
      </c>
      <c r="N274" s="401" t="s">
        <v>149</v>
      </c>
      <c r="O274" s="401" t="s">
        <v>149</v>
      </c>
      <c r="P274" s="549" t="s">
        <v>2663</v>
      </c>
      <c r="Q274" s="401" t="s">
        <v>16581</v>
      </c>
    </row>
    <row r="275" spans="1:17" s="401" customFormat="1" x14ac:dyDescent="0.25">
      <c r="A275" s="484">
        <v>274</v>
      </c>
      <c r="B275" s="401" t="s">
        <v>118</v>
      </c>
      <c r="C275" s="401" t="s">
        <v>2661</v>
      </c>
      <c r="D275" s="401">
        <f t="shared" si="11"/>
        <v>1</v>
      </c>
      <c r="E275" s="401" t="str">
        <f t="shared" si="12"/>
        <v>lhdnm_BalanceBroughtForwardOnExportForNewMarket</v>
      </c>
      <c r="F275" s="401" t="s">
        <v>307</v>
      </c>
      <c r="G275" s="401" t="s">
        <v>120</v>
      </c>
      <c r="M275" s="401" t="s">
        <v>148</v>
      </c>
      <c r="N275" s="401" t="s">
        <v>153</v>
      </c>
      <c r="O275" s="401" t="s">
        <v>149</v>
      </c>
      <c r="P275" s="401" t="s">
        <v>7747</v>
      </c>
      <c r="Q275" s="401" t="s">
        <v>16582</v>
      </c>
    </row>
    <row r="276" spans="1:17" s="401" customFormat="1" x14ac:dyDescent="0.25">
      <c r="A276" s="484">
        <v>275</v>
      </c>
      <c r="B276" s="401" t="s">
        <v>118</v>
      </c>
      <c r="C276" s="401" t="s">
        <v>2660</v>
      </c>
      <c r="D276" s="401">
        <f t="shared" si="11"/>
        <v>1</v>
      </c>
      <c r="E276" s="401" t="str">
        <f t="shared" si="12"/>
        <v>lhdnm_ValueOfExportForNewMarketAbstract</v>
      </c>
      <c r="F276" s="401" t="s">
        <v>119</v>
      </c>
      <c r="G276" s="401" t="s">
        <v>120</v>
      </c>
      <c r="M276" s="401" t="s">
        <v>148</v>
      </c>
      <c r="N276" s="401" t="s">
        <v>149</v>
      </c>
      <c r="O276" s="401" t="s">
        <v>149</v>
      </c>
      <c r="P276" s="401" t="s">
        <v>2659</v>
      </c>
      <c r="Q276" s="401" t="s">
        <v>2658</v>
      </c>
    </row>
    <row r="277" spans="1:17" s="401" customFormat="1" x14ac:dyDescent="0.25">
      <c r="A277" s="484">
        <v>276</v>
      </c>
      <c r="B277" s="401" t="s">
        <v>118</v>
      </c>
      <c r="C277" s="401" t="s">
        <v>2657</v>
      </c>
      <c r="D277" s="401">
        <f t="shared" si="11"/>
        <v>1</v>
      </c>
      <c r="E277" s="401" t="str">
        <f t="shared" si="12"/>
        <v>lhdnm_ValueOfExportForNewMarketTable</v>
      </c>
      <c r="F277" s="401" t="s">
        <v>119</v>
      </c>
      <c r="G277" s="401" t="s">
        <v>277</v>
      </c>
      <c r="M277" s="401" t="s">
        <v>148</v>
      </c>
      <c r="N277" s="401" t="s">
        <v>149</v>
      </c>
      <c r="O277" s="401" t="s">
        <v>149</v>
      </c>
      <c r="P277" s="401" t="s">
        <v>2656</v>
      </c>
      <c r="Q277" s="401" t="s">
        <v>2655</v>
      </c>
    </row>
    <row r="278" spans="1:17" s="401" customFormat="1" x14ac:dyDescent="0.25">
      <c r="A278" s="484">
        <v>277</v>
      </c>
      <c r="B278" s="401" t="s">
        <v>118</v>
      </c>
      <c r="C278" s="685" t="s">
        <v>2638</v>
      </c>
      <c r="D278" s="401">
        <f t="shared" si="11"/>
        <v>1</v>
      </c>
      <c r="E278" s="685" t="str">
        <f t="shared" si="12"/>
        <v>lhdnm_IncentiveIdentificationAxis</v>
      </c>
      <c r="F278" s="401" t="s">
        <v>119</v>
      </c>
      <c r="G278" s="401" t="s">
        <v>278</v>
      </c>
      <c r="K278" s="468" t="s">
        <v>3011</v>
      </c>
      <c r="M278" s="401" t="s">
        <v>148</v>
      </c>
      <c r="N278" s="401" t="s">
        <v>149</v>
      </c>
      <c r="O278" s="401" t="s">
        <v>149</v>
      </c>
      <c r="P278" s="401" t="s">
        <v>2637</v>
      </c>
      <c r="Q278" s="401" t="s">
        <v>2636</v>
      </c>
    </row>
    <row r="279" spans="1:17" s="401" customFormat="1" x14ac:dyDescent="0.25">
      <c r="A279" s="484">
        <v>278</v>
      </c>
      <c r="B279" s="401" t="s">
        <v>118</v>
      </c>
      <c r="C279" s="401" t="s">
        <v>2654</v>
      </c>
      <c r="D279" s="401">
        <f t="shared" si="11"/>
        <v>1</v>
      </c>
      <c r="E279" s="401" t="str">
        <f t="shared" si="12"/>
        <v>lhdnm_CountryIdentificationAxis</v>
      </c>
      <c r="F279" s="401" t="s">
        <v>119</v>
      </c>
      <c r="G279" s="401" t="s">
        <v>278</v>
      </c>
      <c r="K279" s="401" t="s">
        <v>3012</v>
      </c>
      <c r="M279" s="401" t="s">
        <v>148</v>
      </c>
      <c r="N279" s="401" t="s">
        <v>149</v>
      </c>
      <c r="O279" s="401" t="s">
        <v>149</v>
      </c>
      <c r="P279" s="401" t="s">
        <v>2653</v>
      </c>
      <c r="Q279" s="401" t="s">
        <v>2652</v>
      </c>
    </row>
    <row r="280" spans="1:17" s="401" customFormat="1" x14ac:dyDescent="0.25">
      <c r="A280" s="484">
        <v>279</v>
      </c>
      <c r="B280" s="401" t="s">
        <v>118</v>
      </c>
      <c r="C280" s="401" t="s">
        <v>2651</v>
      </c>
      <c r="D280" s="401">
        <f t="shared" si="11"/>
        <v>1</v>
      </c>
      <c r="E280" s="401" t="str">
        <f t="shared" si="12"/>
        <v>lhdnm_ValueOfExportForNewMarketLineItems</v>
      </c>
      <c r="F280" s="401" t="s">
        <v>119</v>
      </c>
      <c r="G280" s="401" t="s">
        <v>120</v>
      </c>
      <c r="M280" s="401" t="s">
        <v>148</v>
      </c>
      <c r="N280" s="401" t="s">
        <v>149</v>
      </c>
      <c r="O280" s="401" t="s">
        <v>149</v>
      </c>
      <c r="P280" s="401" t="s">
        <v>2650</v>
      </c>
      <c r="Q280" s="401" t="s">
        <v>2649</v>
      </c>
    </row>
    <row r="281" spans="1:17" s="401" customFormat="1" x14ac:dyDescent="0.25">
      <c r="A281" s="484">
        <v>280</v>
      </c>
      <c r="B281" s="401" t="s">
        <v>164</v>
      </c>
      <c r="C281" s="401" t="s">
        <v>2648</v>
      </c>
      <c r="D281" s="401">
        <f t="shared" si="11"/>
        <v>1</v>
      </c>
      <c r="E281" s="401" t="str">
        <f t="shared" si="12"/>
        <v>lhdnm-enum_ExportingCountry</v>
      </c>
      <c r="F281" s="401" t="s">
        <v>154</v>
      </c>
      <c r="G281" s="401" t="s">
        <v>120</v>
      </c>
      <c r="H281" s="401" t="s">
        <v>153</v>
      </c>
      <c r="I281" s="401" t="s">
        <v>6917</v>
      </c>
      <c r="J281" s="401" t="s">
        <v>6918</v>
      </c>
      <c r="M281" s="401" t="s">
        <v>148</v>
      </c>
      <c r="N281" s="401" t="s">
        <v>153</v>
      </c>
      <c r="O281" s="401" t="s">
        <v>149</v>
      </c>
      <c r="P281" s="401" t="s">
        <v>2647</v>
      </c>
      <c r="Q281" s="401" t="s">
        <v>2646</v>
      </c>
    </row>
    <row r="282" spans="1:17" s="401" customFormat="1" x14ac:dyDescent="0.25">
      <c r="A282" s="484">
        <v>281</v>
      </c>
      <c r="B282" s="401" t="s">
        <v>118</v>
      </c>
      <c r="C282" s="401" t="s">
        <v>2623</v>
      </c>
      <c r="D282" s="401">
        <f t="shared" si="11"/>
        <v>1</v>
      </c>
      <c r="E282" s="401" t="str">
        <f t="shared" si="12"/>
        <v>lhdnm_ValueOfExportsInBasisPeriodCurrent</v>
      </c>
      <c r="F282" s="401" t="s">
        <v>307</v>
      </c>
      <c r="G282" s="401" t="s">
        <v>120</v>
      </c>
      <c r="M282" s="401" t="s">
        <v>148</v>
      </c>
      <c r="N282" s="401" t="s">
        <v>153</v>
      </c>
      <c r="O282" s="401" t="s">
        <v>149</v>
      </c>
      <c r="P282" s="401" t="s">
        <v>2622</v>
      </c>
      <c r="Q282" s="401" t="s">
        <v>2621</v>
      </c>
    </row>
    <row r="283" spans="1:17" s="401" customFormat="1" x14ac:dyDescent="0.25">
      <c r="A283" s="484">
        <v>282</v>
      </c>
      <c r="B283" s="401" t="s">
        <v>118</v>
      </c>
      <c r="C283" s="401" t="s">
        <v>2644</v>
      </c>
      <c r="D283" s="401">
        <f t="shared" si="11"/>
        <v>1</v>
      </c>
      <c r="E283" s="401" t="str">
        <f t="shared" si="12"/>
        <v>lhdnm_ComputationForExemptionOfIncomeAdjustmentOfCapitalAllowanceAbstract</v>
      </c>
      <c r="F283" s="401" t="s">
        <v>119</v>
      </c>
      <c r="G283" s="401" t="s">
        <v>120</v>
      </c>
      <c r="M283" s="401" t="s">
        <v>148</v>
      </c>
      <c r="N283" s="401" t="s">
        <v>149</v>
      </c>
      <c r="O283" s="401" t="s">
        <v>149</v>
      </c>
      <c r="P283" s="401" t="s">
        <v>2643</v>
      </c>
      <c r="Q283" s="401" t="s">
        <v>2642</v>
      </c>
    </row>
    <row r="284" spans="1:17" s="401" customFormat="1" x14ac:dyDescent="0.25">
      <c r="A284" s="484">
        <v>283</v>
      </c>
      <c r="B284" s="401" t="s">
        <v>118</v>
      </c>
      <c r="C284" s="401" t="s">
        <v>2641</v>
      </c>
      <c r="D284" s="401">
        <f t="shared" si="11"/>
        <v>1</v>
      </c>
      <c r="E284" s="401" t="str">
        <f t="shared" si="12"/>
        <v>lhdnm_ComputationForExemptionOfIncomeAdjustmentOfCapitalAllowanceTable</v>
      </c>
      <c r="F284" s="401" t="s">
        <v>119</v>
      </c>
      <c r="G284" s="401" t="s">
        <v>277</v>
      </c>
      <c r="M284" s="401" t="s">
        <v>148</v>
      </c>
      <c r="N284" s="401" t="s">
        <v>149</v>
      </c>
      <c r="O284" s="401" t="s">
        <v>149</v>
      </c>
      <c r="P284" s="401" t="s">
        <v>2640</v>
      </c>
      <c r="Q284" s="401" t="s">
        <v>2639</v>
      </c>
    </row>
    <row r="285" spans="1:17" s="401" customFormat="1" x14ac:dyDescent="0.25">
      <c r="A285" s="484">
        <v>284</v>
      </c>
      <c r="B285" s="401" t="s">
        <v>118</v>
      </c>
      <c r="C285" s="401" t="s">
        <v>2630</v>
      </c>
      <c r="D285" s="401">
        <f t="shared" si="11"/>
        <v>1</v>
      </c>
      <c r="E285" s="401" t="str">
        <f t="shared" si="12"/>
        <v>lhdnm_ComputationForExemptionOfIncomeAdjustmentOfCapitalAllowanceLineItems</v>
      </c>
      <c r="F285" s="401" t="s">
        <v>119</v>
      </c>
      <c r="G285" s="401" t="s">
        <v>120</v>
      </c>
      <c r="M285" s="401" t="s">
        <v>148</v>
      </c>
      <c r="N285" s="401" t="s">
        <v>149</v>
      </c>
      <c r="O285" s="401" t="s">
        <v>149</v>
      </c>
      <c r="P285" s="401" t="s">
        <v>2629</v>
      </c>
      <c r="Q285" s="401" t="s">
        <v>2628</v>
      </c>
    </row>
    <row r="286" spans="1:17" s="401" customFormat="1" x14ac:dyDescent="0.25">
      <c r="A286" s="484">
        <v>285</v>
      </c>
      <c r="B286" s="401" t="s">
        <v>118</v>
      </c>
      <c r="C286" s="401" t="s">
        <v>2626</v>
      </c>
      <c r="D286" s="401">
        <f t="shared" si="11"/>
        <v>1</v>
      </c>
      <c r="E286" s="401" t="str">
        <f t="shared" si="12"/>
        <v>lhdnm_ComputationForExemptionOfIncomeOnValueOfExportsForNewMarketAbstract</v>
      </c>
      <c r="F286" s="401" t="s">
        <v>119</v>
      </c>
      <c r="G286" s="401" t="s">
        <v>120</v>
      </c>
      <c r="M286" s="401" t="s">
        <v>148</v>
      </c>
      <c r="N286" s="401" t="s">
        <v>149</v>
      </c>
      <c r="O286" s="401" t="s">
        <v>149</v>
      </c>
      <c r="P286" s="401" t="s">
        <v>2625</v>
      </c>
      <c r="Q286" s="401" t="s">
        <v>2624</v>
      </c>
    </row>
    <row r="287" spans="1:17" s="401" customFormat="1" x14ac:dyDescent="0.25">
      <c r="A287" s="484">
        <v>286</v>
      </c>
      <c r="B287" s="401" t="s">
        <v>118</v>
      </c>
      <c r="C287" s="401" t="s">
        <v>2620</v>
      </c>
      <c r="D287" s="401">
        <f t="shared" si="11"/>
        <v>1</v>
      </c>
      <c r="E287" s="401" t="str">
        <f t="shared" si="12"/>
        <v>lhdnm_ExemptionOnStatutoryIncomeOnExportsForNewMarket</v>
      </c>
      <c r="F287" s="401" t="s">
        <v>307</v>
      </c>
      <c r="G287" s="401" t="s">
        <v>120</v>
      </c>
      <c r="M287" s="401" t="s">
        <v>148</v>
      </c>
      <c r="N287" s="401" t="s">
        <v>153</v>
      </c>
      <c r="O287" s="401" t="s">
        <v>149</v>
      </c>
      <c r="P287" s="401" t="s">
        <v>2619</v>
      </c>
      <c r="Q287" s="401" t="s">
        <v>2618</v>
      </c>
    </row>
    <row r="288" spans="1:17" s="401" customFormat="1" x14ac:dyDescent="0.25">
      <c r="A288" s="484">
        <v>287</v>
      </c>
      <c r="B288" s="401" t="s">
        <v>118</v>
      </c>
      <c r="C288" s="684" t="s">
        <v>4767</v>
      </c>
      <c r="D288" s="401">
        <f t="shared" si="11"/>
        <v>1</v>
      </c>
      <c r="E288" s="401" t="str">
        <f t="shared" si="12"/>
        <v>lhdnm_BalanceBroughtForwardAddExemptionOnStatutoryIncomeOnExportsForNewMarket</v>
      </c>
      <c r="F288" s="401" t="s">
        <v>307</v>
      </c>
      <c r="G288" s="401" t="s">
        <v>120</v>
      </c>
      <c r="M288" s="401" t="s">
        <v>148</v>
      </c>
      <c r="N288" s="401" t="s">
        <v>153</v>
      </c>
      <c r="O288" s="401" t="s">
        <v>149</v>
      </c>
      <c r="P288" s="684" t="s">
        <v>4768</v>
      </c>
      <c r="Q288" s="684" t="s">
        <v>14071</v>
      </c>
    </row>
    <row r="289" spans="1:17" s="401" customFormat="1" x14ac:dyDescent="0.25">
      <c r="A289" s="484">
        <v>288</v>
      </c>
      <c r="B289" s="401" t="s">
        <v>118</v>
      </c>
      <c r="C289" s="684" t="s">
        <v>21956</v>
      </c>
      <c r="D289" s="401">
        <f t="shared" si="11"/>
        <v>1</v>
      </c>
      <c r="E289" s="401" t="str">
        <f t="shared" si="12"/>
        <v>lhdnm_ExemptionOnStatutoryIncomeAbsorbedOnExportsForNewMarket</v>
      </c>
      <c r="F289" s="401" t="s">
        <v>307</v>
      </c>
      <c r="G289" s="401" t="s">
        <v>120</v>
      </c>
      <c r="M289" s="401" t="s">
        <v>148</v>
      </c>
      <c r="N289" s="401" t="s">
        <v>153</v>
      </c>
      <c r="O289" s="401" t="s">
        <v>149</v>
      </c>
      <c r="P289" s="684" t="s">
        <v>21960</v>
      </c>
      <c r="Q289" s="684" t="s">
        <v>21961</v>
      </c>
    </row>
    <row r="290" spans="1:17" s="401" customFormat="1" x14ac:dyDescent="0.25">
      <c r="A290" s="484">
        <v>289</v>
      </c>
      <c r="B290" s="401" t="s">
        <v>118</v>
      </c>
      <c r="C290" s="684" t="s">
        <v>2609</v>
      </c>
      <c r="D290" s="401">
        <f t="shared" si="11"/>
        <v>1</v>
      </c>
      <c r="E290" s="401" t="str">
        <f t="shared" si="12"/>
        <v>lhdnm_BalanceCarriedForwardOnExportsForNewMarket</v>
      </c>
      <c r="F290" s="401" t="s">
        <v>307</v>
      </c>
      <c r="G290" s="401" t="s">
        <v>120</v>
      </c>
      <c r="M290" s="401" t="s">
        <v>148</v>
      </c>
      <c r="N290" s="401" t="s">
        <v>153</v>
      </c>
      <c r="O290" s="401" t="s">
        <v>149</v>
      </c>
      <c r="P290" s="401" t="s">
        <v>2608</v>
      </c>
      <c r="Q290" s="401" t="s">
        <v>16583</v>
      </c>
    </row>
    <row r="291" spans="1:17" x14ac:dyDescent="0.25">
      <c r="A291" s="482">
        <v>290</v>
      </c>
      <c r="B291" s="396" t="s">
        <v>118</v>
      </c>
      <c r="C291" s="396" t="s">
        <v>2607</v>
      </c>
      <c r="D291" s="397">
        <f t="shared" si="11"/>
        <v>1</v>
      </c>
      <c r="E291" s="396" t="str">
        <f t="shared" si="12"/>
        <v>lhdnm_ComputationForExemptionOfIncomeOnValueOfIncreasedExportsByCompanyGivenExportExcellenceAwardForMerchandiseServicesOrBrandAbstract</v>
      </c>
      <c r="F291" s="396" t="s">
        <v>119</v>
      </c>
      <c r="G291" s="396" t="s">
        <v>120</v>
      </c>
      <c r="M291" s="396" t="s">
        <v>148</v>
      </c>
      <c r="N291" s="396" t="s">
        <v>149</v>
      </c>
      <c r="O291" s="396" t="s">
        <v>149</v>
      </c>
      <c r="P291" s="396" t="s">
        <v>2606</v>
      </c>
      <c r="Q291" s="401" t="s">
        <v>2605</v>
      </c>
    </row>
    <row r="292" spans="1:17" x14ac:dyDescent="0.25">
      <c r="A292" s="482">
        <v>291</v>
      </c>
      <c r="B292" s="396" t="s">
        <v>118</v>
      </c>
      <c r="C292" s="396" t="s">
        <v>2603</v>
      </c>
      <c r="D292" s="397">
        <f t="shared" si="11"/>
        <v>1</v>
      </c>
      <c r="E292" s="396" t="str">
        <f t="shared" si="12"/>
        <v>lhdnm_BalanceBroughtForwardOnIncreasedExportsByCompanyGivenExportExcellenceAwardForMerchandiseServicesOrBrand</v>
      </c>
      <c r="F292" s="396" t="s">
        <v>307</v>
      </c>
      <c r="G292" s="396" t="s">
        <v>120</v>
      </c>
      <c r="M292" s="396" t="s">
        <v>148</v>
      </c>
      <c r="N292" s="396" t="s">
        <v>153</v>
      </c>
      <c r="O292" s="396" t="s">
        <v>149</v>
      </c>
      <c r="P292" s="396" t="s">
        <v>2602</v>
      </c>
      <c r="Q292" s="401" t="s">
        <v>8210</v>
      </c>
    </row>
    <row r="293" spans="1:17" x14ac:dyDescent="0.25">
      <c r="A293" s="482">
        <v>292</v>
      </c>
      <c r="B293" s="396" t="s">
        <v>118</v>
      </c>
      <c r="C293" s="396" t="s">
        <v>2600</v>
      </c>
      <c r="D293" s="397">
        <f t="shared" si="11"/>
        <v>1</v>
      </c>
      <c r="E293" s="396" t="str">
        <f t="shared" si="12"/>
        <v>lhdnm_ValueOfExportForBasisPeriodCurrentOnIncreasedExportsByCompanyGivenExportExcellenceAwardForMerchandiseServicesOrBrand</v>
      </c>
      <c r="F293" s="396" t="s">
        <v>307</v>
      </c>
      <c r="G293" s="396" t="s">
        <v>120</v>
      </c>
      <c r="M293" s="396" t="s">
        <v>148</v>
      </c>
      <c r="N293" s="396" t="s">
        <v>153</v>
      </c>
      <c r="O293" s="396" t="s">
        <v>149</v>
      </c>
      <c r="P293" s="396" t="s">
        <v>2599</v>
      </c>
      <c r="Q293" s="401" t="s">
        <v>2598</v>
      </c>
    </row>
    <row r="294" spans="1:17" x14ac:dyDescent="0.25">
      <c r="A294" s="482">
        <v>293</v>
      </c>
      <c r="B294" s="396" t="s">
        <v>118</v>
      </c>
      <c r="C294" s="396" t="s">
        <v>2595</v>
      </c>
      <c r="D294" s="397">
        <f t="shared" si="11"/>
        <v>1</v>
      </c>
      <c r="E294" s="396" t="str">
        <f t="shared" si="12"/>
        <v>lhdnm_ValueOfExportForBasisPeriodImmediatelyPrecedingOnIncreasedExportsByCompanyGivenExportExcellenceAwardForMerchandiseServicesOrBrand</v>
      </c>
      <c r="F294" s="396" t="s">
        <v>307</v>
      </c>
      <c r="G294" s="396" t="s">
        <v>120</v>
      </c>
      <c r="M294" s="396" t="s">
        <v>148</v>
      </c>
      <c r="N294" s="396" t="s">
        <v>153</v>
      </c>
      <c r="O294" s="396" t="s">
        <v>149</v>
      </c>
      <c r="P294" s="396" t="s">
        <v>2594</v>
      </c>
      <c r="Q294" s="401" t="s">
        <v>2593</v>
      </c>
    </row>
    <row r="295" spans="1:17" x14ac:dyDescent="0.25">
      <c r="A295" s="482">
        <v>294</v>
      </c>
      <c r="B295" s="396" t="s">
        <v>118</v>
      </c>
      <c r="C295" s="396" t="s">
        <v>2590</v>
      </c>
      <c r="D295" s="397">
        <f t="shared" si="11"/>
        <v>1</v>
      </c>
      <c r="E295" s="396" t="str">
        <f t="shared" si="12"/>
        <v>lhdnm_ValueOfIncreasedExportOnIncreasedExportsByCompanyGivenExportExcellenceAwardForMerchandiseServicesOrBrand</v>
      </c>
      <c r="F295" s="396" t="s">
        <v>307</v>
      </c>
      <c r="G295" s="396" t="s">
        <v>120</v>
      </c>
      <c r="M295" s="396" t="s">
        <v>148</v>
      </c>
      <c r="N295" s="396" t="s">
        <v>153</v>
      </c>
      <c r="O295" s="396" t="s">
        <v>149</v>
      </c>
      <c r="P295" s="396" t="s">
        <v>2589</v>
      </c>
      <c r="Q295" s="401" t="s">
        <v>2588</v>
      </c>
    </row>
    <row r="296" spans="1:17" x14ac:dyDescent="0.25">
      <c r="A296" s="482">
        <v>295</v>
      </c>
      <c r="B296" s="396" t="s">
        <v>118</v>
      </c>
      <c r="C296" s="396" t="s">
        <v>2585</v>
      </c>
      <c r="D296" s="397">
        <f t="shared" si="11"/>
        <v>1</v>
      </c>
      <c r="E296" s="396" t="str">
        <f t="shared" si="12"/>
        <v>lhdnm_ExemptionOnStatutoryIncomeOnIncreasedExportsByCompanyGivenExportExcellenceAwardForMerchandiseServicesOrBrand</v>
      </c>
      <c r="F296" s="396" t="s">
        <v>307</v>
      </c>
      <c r="G296" s="396" t="s">
        <v>120</v>
      </c>
      <c r="M296" s="396" t="s">
        <v>148</v>
      </c>
      <c r="N296" s="396" t="s">
        <v>153</v>
      </c>
      <c r="O296" s="396" t="s">
        <v>149</v>
      </c>
      <c r="P296" s="396" t="s">
        <v>2584</v>
      </c>
      <c r="Q296" s="401" t="s">
        <v>2583</v>
      </c>
    </row>
    <row r="297" spans="1:17" x14ac:dyDescent="0.25">
      <c r="A297" s="482">
        <v>296</v>
      </c>
      <c r="B297" s="396" t="s">
        <v>118</v>
      </c>
      <c r="C297" s="396" t="s">
        <v>2578</v>
      </c>
      <c r="D297" s="397">
        <f t="shared" si="11"/>
        <v>1</v>
      </c>
      <c r="E297" s="396" t="str">
        <f t="shared" si="12"/>
        <v>lhdnm_BalanceBroughtForwardAddExemptionOnStatutoryIncomeOnIncreasedExportsByCompanyGivenExportExcellenceAwardForMerchandiseServicesOrBrand</v>
      </c>
      <c r="F297" s="396" t="s">
        <v>307</v>
      </c>
      <c r="G297" s="396" t="s">
        <v>120</v>
      </c>
      <c r="M297" s="396" t="s">
        <v>148</v>
      </c>
      <c r="N297" s="396" t="s">
        <v>153</v>
      </c>
      <c r="O297" s="396" t="s">
        <v>149</v>
      </c>
      <c r="P297" s="396" t="s">
        <v>4766</v>
      </c>
      <c r="Q297" s="401" t="s">
        <v>8211</v>
      </c>
    </row>
    <row r="298" spans="1:17" x14ac:dyDescent="0.25">
      <c r="A298" s="482">
        <v>297</v>
      </c>
      <c r="B298" s="396" t="s">
        <v>118</v>
      </c>
      <c r="C298" s="396" t="s">
        <v>2575</v>
      </c>
      <c r="D298" s="397">
        <f t="shared" si="11"/>
        <v>1</v>
      </c>
      <c r="E298" s="396" t="str">
        <f t="shared" si="12"/>
        <v>lhdnm_ExemptionOnStatutoryIncomeAbsorbedOnIncreasedExportsByCompanyGivenExportExcellenceAwardForMerchandiseServicesOrBrand</v>
      </c>
      <c r="F298" s="396" t="s">
        <v>307</v>
      </c>
      <c r="G298" s="396" t="s">
        <v>120</v>
      </c>
      <c r="M298" s="396" t="s">
        <v>148</v>
      </c>
      <c r="N298" s="396" t="s">
        <v>153</v>
      </c>
      <c r="O298" s="396" t="s">
        <v>149</v>
      </c>
      <c r="P298" s="396" t="s">
        <v>2574</v>
      </c>
      <c r="Q298" s="401" t="s">
        <v>2573</v>
      </c>
    </row>
    <row r="299" spans="1:17" x14ac:dyDescent="0.25">
      <c r="A299" s="482">
        <v>298</v>
      </c>
      <c r="B299" s="396" t="s">
        <v>118</v>
      </c>
      <c r="C299" s="396" t="s">
        <v>2568</v>
      </c>
      <c r="D299" s="397">
        <f t="shared" si="11"/>
        <v>1</v>
      </c>
      <c r="E299" s="396" t="str">
        <f t="shared" si="12"/>
        <v>lhdnm_BalanceCarriedForwardOnIncreasedExportsByCompanyGivenAnExportExcellenceAwardForMerchandiseServicesOrBrand</v>
      </c>
      <c r="F299" s="396" t="s">
        <v>307</v>
      </c>
      <c r="G299" s="396" t="s">
        <v>120</v>
      </c>
      <c r="M299" s="396" t="s">
        <v>148</v>
      </c>
      <c r="N299" s="396" t="s">
        <v>153</v>
      </c>
      <c r="O299" s="396" t="s">
        <v>149</v>
      </c>
      <c r="P299" s="396" t="s">
        <v>2567</v>
      </c>
      <c r="Q299" s="401" t="s">
        <v>8212</v>
      </c>
    </row>
    <row r="300" spans="1:17" x14ac:dyDescent="0.25">
      <c r="A300" s="482">
        <v>299</v>
      </c>
      <c r="B300" s="396" t="s">
        <v>118</v>
      </c>
      <c r="C300" s="396" t="s">
        <v>2564</v>
      </c>
      <c r="D300" s="397">
        <f t="shared" si="11"/>
        <v>1</v>
      </c>
      <c r="E300" s="396" t="str">
        <f t="shared" si="12"/>
        <v>lhdnm_BalaceBroughtForwardOnAdjustmentOfCapitalAllowance</v>
      </c>
      <c r="F300" s="396" t="s">
        <v>307</v>
      </c>
      <c r="G300" s="396" t="s">
        <v>120</v>
      </c>
      <c r="M300" s="396" t="s">
        <v>148</v>
      </c>
      <c r="N300" s="396" t="s">
        <v>153</v>
      </c>
      <c r="O300" s="396" t="s">
        <v>149</v>
      </c>
      <c r="P300" s="396" t="s">
        <v>2563</v>
      </c>
      <c r="Q300" s="401" t="s">
        <v>8213</v>
      </c>
    </row>
    <row r="301" spans="1:17" x14ac:dyDescent="0.25">
      <c r="A301" s="482">
        <v>300</v>
      </c>
      <c r="B301" s="396" t="s">
        <v>118</v>
      </c>
      <c r="C301" s="396" t="s">
        <v>4769</v>
      </c>
      <c r="D301" s="397">
        <f t="shared" si="11"/>
        <v>1</v>
      </c>
      <c r="E301" s="396" t="str">
        <f t="shared" si="12"/>
        <v>lhdnm_BalanceBroughtForwardAddBalancingAllowanceAddCapitalAllowanceOnAdjustmentOfCapitalAllowance</v>
      </c>
      <c r="F301" s="396" t="s">
        <v>307</v>
      </c>
      <c r="G301" s="396" t="s">
        <v>120</v>
      </c>
      <c r="M301" s="396" t="s">
        <v>148</v>
      </c>
      <c r="N301" s="396" t="s">
        <v>153</v>
      </c>
      <c r="O301" s="396" t="s">
        <v>149</v>
      </c>
      <c r="P301" s="396" t="s">
        <v>4770</v>
      </c>
      <c r="Q301" s="401" t="s">
        <v>14072</v>
      </c>
    </row>
    <row r="302" spans="1:17" s="395" customFormat="1" x14ac:dyDescent="0.25">
      <c r="A302" s="481">
        <v>301</v>
      </c>
      <c r="B302" s="395" t="s">
        <v>118</v>
      </c>
      <c r="C302" s="395" t="s">
        <v>2782</v>
      </c>
      <c r="D302" s="395">
        <f t="shared" si="11"/>
        <v>1</v>
      </c>
      <c r="E302" s="395" t="str">
        <f t="shared" si="12"/>
        <v>lhdnm_HKPC10BAbstract</v>
      </c>
      <c r="F302" s="395" t="s">
        <v>119</v>
      </c>
      <c r="G302" s="395" t="s">
        <v>120</v>
      </c>
      <c r="M302" s="395" t="s">
        <v>148</v>
      </c>
      <c r="N302" s="395" t="s">
        <v>149</v>
      </c>
      <c r="O302" s="395" t="s">
        <v>149</v>
      </c>
      <c r="P302" s="395" t="s">
        <v>2781</v>
      </c>
      <c r="Q302" s="395" t="s">
        <v>2780</v>
      </c>
    </row>
    <row r="303" spans="1:17" x14ac:dyDescent="0.25">
      <c r="A303" s="482">
        <v>302</v>
      </c>
      <c r="B303" s="396" t="s">
        <v>118</v>
      </c>
      <c r="C303" s="396" t="s">
        <v>2779</v>
      </c>
      <c r="D303" s="397">
        <f t="shared" si="11"/>
        <v>1</v>
      </c>
      <c r="E303" s="396" t="str">
        <f t="shared" si="12"/>
        <v>lhdnm_ComputationOfStatutoryIncomeForIncreasedExportOfQualifyingServicesAbstract</v>
      </c>
      <c r="F303" s="396" t="s">
        <v>119</v>
      </c>
      <c r="G303" s="396" t="s">
        <v>120</v>
      </c>
      <c r="M303" s="396" t="s">
        <v>148</v>
      </c>
      <c r="N303" s="396" t="s">
        <v>149</v>
      </c>
      <c r="O303" s="396" t="s">
        <v>149</v>
      </c>
      <c r="P303" s="396" t="s">
        <v>2778</v>
      </c>
      <c r="Q303" s="401" t="s">
        <v>2777</v>
      </c>
    </row>
    <row r="304" spans="1:17" x14ac:dyDescent="0.25">
      <c r="A304" s="482">
        <v>303</v>
      </c>
      <c r="B304" s="396" t="s">
        <v>118</v>
      </c>
      <c r="C304" s="396" t="s">
        <v>2776</v>
      </c>
      <c r="D304" s="397">
        <f t="shared" si="11"/>
        <v>1</v>
      </c>
      <c r="E304" s="396" t="str">
        <f t="shared" si="12"/>
        <v>lhdnm_ComputationOfStatutoryIncomeForIncreasedExportOfQualifyingServicesTable</v>
      </c>
      <c r="F304" s="396" t="s">
        <v>119</v>
      </c>
      <c r="G304" s="396" t="s">
        <v>277</v>
      </c>
      <c r="M304" s="396" t="s">
        <v>148</v>
      </c>
      <c r="N304" s="396" t="s">
        <v>149</v>
      </c>
      <c r="O304" s="396" t="s">
        <v>149</v>
      </c>
      <c r="P304" s="396" t="s">
        <v>2775</v>
      </c>
      <c r="Q304" s="401" t="s">
        <v>2774</v>
      </c>
    </row>
    <row r="305" spans="1:17" x14ac:dyDescent="0.25">
      <c r="A305" s="482">
        <v>304</v>
      </c>
      <c r="B305" s="396" t="s">
        <v>118</v>
      </c>
      <c r="C305" s="413" t="s">
        <v>2773</v>
      </c>
      <c r="D305" s="397">
        <f t="shared" si="11"/>
        <v>1</v>
      </c>
      <c r="E305" s="413" t="str">
        <f t="shared" si="12"/>
        <v>lhdnm_ExemptionOfIncomeOnValueOfIncreasedExportOfQualifyingServicesMember</v>
      </c>
      <c r="F305" s="396" t="s">
        <v>1016</v>
      </c>
      <c r="G305" s="396" t="s">
        <v>120</v>
      </c>
      <c r="M305" s="396" t="s">
        <v>148</v>
      </c>
      <c r="N305" s="396" t="s">
        <v>149</v>
      </c>
      <c r="O305" s="396" t="s">
        <v>149</v>
      </c>
      <c r="P305" s="396" t="s">
        <v>2772</v>
      </c>
      <c r="Q305" s="401" t="s">
        <v>2771</v>
      </c>
    </row>
    <row r="306" spans="1:17" x14ac:dyDescent="0.25">
      <c r="A306" s="482">
        <v>305</v>
      </c>
      <c r="B306" s="396" t="s">
        <v>118</v>
      </c>
      <c r="C306" s="396" t="s">
        <v>2770</v>
      </c>
      <c r="D306" s="397">
        <f t="shared" si="11"/>
        <v>1</v>
      </c>
      <c r="E306" s="396" t="str">
        <f t="shared" si="12"/>
        <v>lhdnm_ComputationOfStatutoryIncomeForIncreasedExportOfQualifyingServicesLineItems</v>
      </c>
      <c r="F306" s="396" t="s">
        <v>119</v>
      </c>
      <c r="G306" s="396" t="s">
        <v>120</v>
      </c>
      <c r="M306" s="396" t="s">
        <v>148</v>
      </c>
      <c r="N306" s="396" t="s">
        <v>149</v>
      </c>
      <c r="O306" s="396" t="s">
        <v>149</v>
      </c>
      <c r="P306" s="396" t="s">
        <v>2769</v>
      </c>
      <c r="Q306" s="401" t="s">
        <v>2768</v>
      </c>
    </row>
    <row r="307" spans="1:17" x14ac:dyDescent="0.25">
      <c r="A307" s="482">
        <v>306</v>
      </c>
      <c r="B307" s="396" t="s">
        <v>164</v>
      </c>
      <c r="C307" s="396" t="s">
        <v>2767</v>
      </c>
      <c r="D307" s="397">
        <f t="shared" si="11"/>
        <v>1</v>
      </c>
      <c r="E307" s="396" t="str">
        <f t="shared" si="12"/>
        <v>lhdnm-enum_TypeOfQualifyingService</v>
      </c>
      <c r="F307" s="396" t="s">
        <v>154</v>
      </c>
      <c r="G307" s="396" t="s">
        <v>120</v>
      </c>
      <c r="H307" s="396" t="s">
        <v>153</v>
      </c>
      <c r="I307" s="396" t="s">
        <v>3013</v>
      </c>
      <c r="J307" s="396" t="s">
        <v>3014</v>
      </c>
      <c r="M307" s="396" t="s">
        <v>148</v>
      </c>
      <c r="N307" s="396" t="s">
        <v>153</v>
      </c>
      <c r="O307" s="396" t="s">
        <v>149</v>
      </c>
      <c r="P307" s="396" t="s">
        <v>2766</v>
      </c>
      <c r="Q307" s="401" t="s">
        <v>2765</v>
      </c>
    </row>
    <row r="308" spans="1:17" x14ac:dyDescent="0.25">
      <c r="A308" s="482">
        <v>307</v>
      </c>
      <c r="B308" s="396" t="s">
        <v>118</v>
      </c>
      <c r="C308" s="396" t="s">
        <v>2763</v>
      </c>
      <c r="D308" s="397">
        <f t="shared" si="11"/>
        <v>1</v>
      </c>
      <c r="E308" s="396" t="str">
        <f t="shared" si="12"/>
        <v>lhdnm_ComputationForExemptionOfIncomeOnValueOfIncreasedExportsAbstract</v>
      </c>
      <c r="F308" s="396" t="s">
        <v>119</v>
      </c>
      <c r="G308" s="396" t="s">
        <v>120</v>
      </c>
      <c r="M308" s="396" t="s">
        <v>148</v>
      </c>
      <c r="N308" s="396" t="s">
        <v>149</v>
      </c>
      <c r="O308" s="396" t="s">
        <v>149</v>
      </c>
      <c r="P308" s="396" t="s">
        <v>2762</v>
      </c>
      <c r="Q308" s="401" t="s">
        <v>2761</v>
      </c>
    </row>
    <row r="309" spans="1:17" x14ac:dyDescent="0.25">
      <c r="A309" s="482">
        <v>308</v>
      </c>
      <c r="B309" s="396" t="s">
        <v>118</v>
      </c>
      <c r="C309" s="396" t="s">
        <v>2758</v>
      </c>
      <c r="D309" s="397">
        <f t="shared" si="11"/>
        <v>1</v>
      </c>
      <c r="E309" s="396" t="str">
        <f t="shared" si="12"/>
        <v>lhdnm_BalanceBroughtForwardExemptionOfIncomeOnValueOfIncreasedExports</v>
      </c>
      <c r="F309" s="396" t="s">
        <v>307</v>
      </c>
      <c r="G309" s="396" t="s">
        <v>120</v>
      </c>
      <c r="M309" s="396" t="s">
        <v>148</v>
      </c>
      <c r="N309" s="396" t="s">
        <v>153</v>
      </c>
      <c r="O309" s="396" t="s">
        <v>149</v>
      </c>
      <c r="P309" s="396" t="s">
        <v>2757</v>
      </c>
      <c r="Q309" s="401" t="s">
        <v>8217</v>
      </c>
    </row>
    <row r="310" spans="1:17" x14ac:dyDescent="0.25">
      <c r="A310" s="482">
        <v>309</v>
      </c>
      <c r="B310" s="396" t="s">
        <v>118</v>
      </c>
      <c r="C310" s="396" t="s">
        <v>2756</v>
      </c>
      <c r="D310" s="397">
        <f t="shared" si="11"/>
        <v>1</v>
      </c>
      <c r="E310" s="396" t="str">
        <f t="shared" si="12"/>
        <v>lhdnm_ExemptionOnCurrentYearStatutoryIncome</v>
      </c>
      <c r="F310" s="396" t="s">
        <v>307</v>
      </c>
      <c r="G310" s="396" t="s">
        <v>120</v>
      </c>
      <c r="M310" s="396" t="s">
        <v>148</v>
      </c>
      <c r="N310" s="396" t="s">
        <v>153</v>
      </c>
      <c r="O310" s="396" t="s">
        <v>149</v>
      </c>
      <c r="P310" s="396" t="s">
        <v>2790</v>
      </c>
      <c r="Q310" s="401" t="s">
        <v>2755</v>
      </c>
    </row>
    <row r="311" spans="1:17" x14ac:dyDescent="0.25">
      <c r="A311" s="482">
        <v>310</v>
      </c>
      <c r="B311" s="396" t="s">
        <v>118</v>
      </c>
      <c r="C311" s="396" t="s">
        <v>4763</v>
      </c>
      <c r="D311" s="397">
        <f t="shared" si="11"/>
        <v>1</v>
      </c>
      <c r="E311" s="396" t="str">
        <f t="shared" si="12"/>
        <v>lhdnm_BalanceBroughtForwardAddExemptionOfIncomeOnValueOfIncreasedExportsAddExemptionOnCurrentYearStatutoryIncome</v>
      </c>
      <c r="F311" s="396" t="s">
        <v>307</v>
      </c>
      <c r="G311" s="396" t="s">
        <v>120</v>
      </c>
      <c r="M311" s="396" t="s">
        <v>148</v>
      </c>
      <c r="N311" s="396" t="s">
        <v>153</v>
      </c>
      <c r="O311" s="396" t="s">
        <v>149</v>
      </c>
      <c r="P311" s="396" t="s">
        <v>4764</v>
      </c>
      <c r="Q311" s="401" t="s">
        <v>8218</v>
      </c>
    </row>
    <row r="312" spans="1:17" x14ac:dyDescent="0.25">
      <c r="A312" s="482">
        <v>311</v>
      </c>
      <c r="B312" s="396" t="s">
        <v>118</v>
      </c>
      <c r="C312" s="396" t="s">
        <v>2752</v>
      </c>
      <c r="D312" s="397">
        <f t="shared" si="11"/>
        <v>1</v>
      </c>
      <c r="E312" s="396" t="str">
        <f t="shared" si="12"/>
        <v>lhdnm_BalanceCarriedForwardExemptionOfIncomeOnValueOfIncreasedExports</v>
      </c>
      <c r="F312" s="396" t="s">
        <v>307</v>
      </c>
      <c r="G312" s="396" t="s">
        <v>120</v>
      </c>
      <c r="M312" s="396" t="s">
        <v>148</v>
      </c>
      <c r="N312" s="396" t="s">
        <v>153</v>
      </c>
      <c r="O312" s="396" t="s">
        <v>149</v>
      </c>
      <c r="P312" s="396" t="s">
        <v>2751</v>
      </c>
      <c r="Q312" s="401" t="s">
        <v>8219</v>
      </c>
    </row>
    <row r="313" spans="1:17" s="395" customFormat="1" x14ac:dyDescent="0.25">
      <c r="A313" s="481">
        <v>312</v>
      </c>
      <c r="B313" s="395" t="s">
        <v>118</v>
      </c>
      <c r="C313" s="395" t="s">
        <v>2798</v>
      </c>
      <c r="D313" s="395">
        <f t="shared" si="11"/>
        <v>1</v>
      </c>
      <c r="E313" s="395" t="str">
        <f t="shared" si="12"/>
        <v>lhdnm_HKPC11Abstract</v>
      </c>
      <c r="F313" s="395" t="s">
        <v>119</v>
      </c>
      <c r="G313" s="395" t="s">
        <v>120</v>
      </c>
      <c r="M313" s="395" t="s">
        <v>148</v>
      </c>
      <c r="N313" s="395" t="s">
        <v>149</v>
      </c>
      <c r="O313" s="395" t="s">
        <v>149</v>
      </c>
      <c r="P313" s="395" t="s">
        <v>2797</v>
      </c>
      <c r="Q313" s="395" t="s">
        <v>2796</v>
      </c>
    </row>
    <row r="314" spans="1:17" x14ac:dyDescent="0.25">
      <c r="A314" s="482">
        <v>313</v>
      </c>
      <c r="B314" s="396" t="s">
        <v>118</v>
      </c>
      <c r="C314" s="548" t="s">
        <v>2795</v>
      </c>
      <c r="D314" s="397">
        <f t="shared" si="11"/>
        <v>1</v>
      </c>
      <c r="E314" s="396" t="str">
        <f t="shared" si="12"/>
        <v>lhdnm_ComputationOfStatutoryIncomeForCompanyEntitledToClaimExemptionOfIncomeOnValueOfIncreasedExportsMalaysianInternationalTradingCompanyAbstract</v>
      </c>
      <c r="F314" s="396" t="s">
        <v>119</v>
      </c>
      <c r="G314" s="396" t="s">
        <v>120</v>
      </c>
      <c r="M314" s="396" t="s">
        <v>148</v>
      </c>
      <c r="N314" s="396" t="s">
        <v>149</v>
      </c>
      <c r="O314" s="396" t="s">
        <v>149</v>
      </c>
      <c r="P314" s="396" t="s">
        <v>16529</v>
      </c>
      <c r="Q314" s="401" t="s">
        <v>16530</v>
      </c>
    </row>
    <row r="315" spans="1:17" x14ac:dyDescent="0.25">
      <c r="A315" s="482">
        <v>314</v>
      </c>
      <c r="B315" s="396" t="s">
        <v>118</v>
      </c>
      <c r="C315" s="396" t="s">
        <v>2792</v>
      </c>
      <c r="D315" s="397">
        <f t="shared" si="11"/>
        <v>1</v>
      </c>
      <c r="E315" s="396" t="str">
        <f t="shared" si="12"/>
        <v>lhdnm_ComputationOfStatutoryIncomeForCompanyEntitledToClaimExemptionOfIncomeOnValueOfIncreasedExportsMalaysianInternationalTradingCompanyTable</v>
      </c>
      <c r="F315" s="396" t="s">
        <v>119</v>
      </c>
      <c r="G315" s="396" t="s">
        <v>277</v>
      </c>
      <c r="M315" s="396" t="s">
        <v>148</v>
      </c>
      <c r="N315" s="396" t="s">
        <v>149</v>
      </c>
      <c r="O315" s="396" t="s">
        <v>149</v>
      </c>
      <c r="P315" s="396" t="s">
        <v>16531</v>
      </c>
      <c r="Q315" s="401" t="s">
        <v>16532</v>
      </c>
    </row>
    <row r="316" spans="1:17" x14ac:dyDescent="0.25">
      <c r="A316" s="482">
        <v>315</v>
      </c>
      <c r="B316" s="396" t="s">
        <v>118</v>
      </c>
      <c r="C316" s="413" t="s">
        <v>2791</v>
      </c>
      <c r="D316" s="397">
        <f t="shared" ref="D316:D379" si="13">COUNTIF(C:C,C316)</f>
        <v>1</v>
      </c>
      <c r="E316" s="413" t="str">
        <f t="shared" si="12"/>
        <v>lhdnm_ComputationOfStatutoryIncomeForCompanyEntitledToClaimExemptionOfIncomeOnValueOfIncreasedExportsMalaysianInternationalTradingCompanyLineItems</v>
      </c>
      <c r="F316" s="396" t="s">
        <v>119</v>
      </c>
      <c r="G316" s="396" t="s">
        <v>120</v>
      </c>
      <c r="M316" s="396" t="s">
        <v>148</v>
      </c>
      <c r="N316" s="396" t="s">
        <v>149</v>
      </c>
      <c r="O316" s="396" t="s">
        <v>149</v>
      </c>
      <c r="P316" s="396" t="s">
        <v>16533</v>
      </c>
      <c r="Q316" s="401" t="s">
        <v>16534</v>
      </c>
    </row>
    <row r="317" spans="1:17" x14ac:dyDescent="0.25">
      <c r="A317" s="482">
        <v>316</v>
      </c>
      <c r="B317" s="396" t="s">
        <v>118</v>
      </c>
      <c r="C317" s="413" t="s">
        <v>15710</v>
      </c>
      <c r="D317" s="397">
        <f t="shared" si="13"/>
        <v>1</v>
      </c>
      <c r="E317" s="413" t="str">
        <f t="shared" ref="E317" si="14">CONCATENATE(B317,"_",C317)</f>
        <v>lhdnm_ExemptionOfIncomeOnValueOfIncreasedExportsByMalaysianInternationalTradingCompanyMember</v>
      </c>
      <c r="F317" s="396" t="s">
        <v>1016</v>
      </c>
      <c r="G317" s="396" t="s">
        <v>120</v>
      </c>
      <c r="M317" s="396" t="s">
        <v>148</v>
      </c>
      <c r="N317" s="396" t="s">
        <v>149</v>
      </c>
      <c r="O317" s="396" t="s">
        <v>149</v>
      </c>
      <c r="P317" s="413" t="s">
        <v>15709</v>
      </c>
      <c r="Q317" s="414" t="s">
        <v>15711</v>
      </c>
    </row>
    <row r="318" spans="1:17" x14ac:dyDescent="0.25">
      <c r="A318" s="482">
        <v>317</v>
      </c>
      <c r="B318" s="396" t="s">
        <v>118</v>
      </c>
      <c r="C318" s="396" t="s">
        <v>2789</v>
      </c>
      <c r="D318" s="397">
        <f t="shared" si="13"/>
        <v>1</v>
      </c>
      <c r="E318" s="396" t="str">
        <f t="shared" si="12"/>
        <v>lhdnm_BalanceBroughtForwardAddExemptionOnCurrentYearStatutoryIncome</v>
      </c>
      <c r="F318" s="396" t="s">
        <v>307</v>
      </c>
      <c r="G318" s="396" t="s">
        <v>120</v>
      </c>
      <c r="M318" s="396" t="s">
        <v>148</v>
      </c>
      <c r="N318" s="396" t="s">
        <v>153</v>
      </c>
      <c r="O318" s="396" t="s">
        <v>149</v>
      </c>
      <c r="P318" s="396" t="s">
        <v>2788</v>
      </c>
      <c r="Q318" s="401" t="s">
        <v>8220</v>
      </c>
    </row>
    <row r="319" spans="1:17" x14ac:dyDescent="0.25">
      <c r="A319" s="482">
        <v>318</v>
      </c>
      <c r="B319" s="396" t="s">
        <v>118</v>
      </c>
      <c r="C319" s="548" t="s">
        <v>2786</v>
      </c>
      <c r="D319" s="397">
        <f t="shared" si="13"/>
        <v>1</v>
      </c>
      <c r="E319" s="396" t="str">
        <f t="shared" si="12"/>
        <v>lhdnm_BalanceCarriedForwardComputationForExemptionOfIncome</v>
      </c>
      <c r="F319" s="396" t="s">
        <v>307</v>
      </c>
      <c r="G319" s="396" t="s">
        <v>120</v>
      </c>
      <c r="M319" s="396" t="s">
        <v>148</v>
      </c>
      <c r="N319" s="396" t="s">
        <v>153</v>
      </c>
      <c r="O319" s="396" t="s">
        <v>149</v>
      </c>
      <c r="P319" s="396" t="s">
        <v>2785</v>
      </c>
      <c r="Q319" s="401" t="s">
        <v>16584</v>
      </c>
    </row>
    <row r="320" spans="1:17" x14ac:dyDescent="0.25">
      <c r="A320" s="482">
        <v>319</v>
      </c>
      <c r="B320" s="396" t="s">
        <v>118</v>
      </c>
      <c r="C320" s="396" t="s">
        <v>2784</v>
      </c>
      <c r="D320" s="397">
        <f t="shared" si="13"/>
        <v>1</v>
      </c>
      <c r="E320" s="396" t="str">
        <f t="shared" si="12"/>
        <v>lhdnm_BalanceBroughtForwardAdjustmentOfCapitalAllowanceAddBalancingAllowanceAddCapitalAllowance</v>
      </c>
      <c r="F320" s="396" t="s">
        <v>307</v>
      </c>
      <c r="G320" s="396" t="s">
        <v>120</v>
      </c>
      <c r="M320" s="396" t="s">
        <v>148</v>
      </c>
      <c r="N320" s="396" t="s">
        <v>153</v>
      </c>
      <c r="O320" s="396" t="s">
        <v>149</v>
      </c>
      <c r="P320" s="396" t="s">
        <v>4762</v>
      </c>
      <c r="Q320" s="401" t="s">
        <v>8221</v>
      </c>
    </row>
    <row r="321" spans="1:17" s="395" customFormat="1" x14ac:dyDescent="0.25">
      <c r="A321" s="481">
        <v>320</v>
      </c>
      <c r="B321" s="395" t="s">
        <v>118</v>
      </c>
      <c r="C321" s="395" t="s">
        <v>2879</v>
      </c>
      <c r="D321" s="395">
        <f t="shared" si="13"/>
        <v>1</v>
      </c>
      <c r="E321" s="395" t="str">
        <f t="shared" si="12"/>
        <v>lhdnm_HKPC12Abstract</v>
      </c>
      <c r="F321" s="395" t="s">
        <v>119</v>
      </c>
      <c r="G321" s="395" t="s">
        <v>120</v>
      </c>
      <c r="M321" s="395" t="s">
        <v>148</v>
      </c>
      <c r="N321" s="395" t="s">
        <v>149</v>
      </c>
      <c r="O321" s="395" t="s">
        <v>149</v>
      </c>
      <c r="P321" s="395" t="s">
        <v>2878</v>
      </c>
      <c r="Q321" s="395" t="s">
        <v>2877</v>
      </c>
    </row>
    <row r="322" spans="1:17" x14ac:dyDescent="0.25">
      <c r="A322" s="482">
        <v>321</v>
      </c>
      <c r="B322" s="396" t="s">
        <v>118</v>
      </c>
      <c r="C322" s="396" t="s">
        <v>2876</v>
      </c>
      <c r="D322" s="397">
        <f t="shared" si="13"/>
        <v>1</v>
      </c>
      <c r="E322" s="396" t="str">
        <f t="shared" si="12"/>
        <v>lhdnm_ComputationOfStatutoryIncomeForCompanyWhichHasBeenGrantedIndustrialAdjustmentAllowanceAbstract</v>
      </c>
      <c r="F322" s="396" t="s">
        <v>119</v>
      </c>
      <c r="G322" s="396" t="s">
        <v>120</v>
      </c>
      <c r="M322" s="396" t="s">
        <v>148</v>
      </c>
      <c r="N322" s="396" t="s">
        <v>149</v>
      </c>
      <c r="O322" s="396" t="s">
        <v>149</v>
      </c>
      <c r="P322" s="396" t="s">
        <v>2875</v>
      </c>
      <c r="Q322" s="401" t="s">
        <v>16585</v>
      </c>
    </row>
    <row r="323" spans="1:17" x14ac:dyDescent="0.25">
      <c r="A323" s="482">
        <v>322</v>
      </c>
      <c r="B323" s="396" t="s">
        <v>118</v>
      </c>
      <c r="C323" s="396" t="s">
        <v>2872</v>
      </c>
      <c r="D323" s="397">
        <f t="shared" si="13"/>
        <v>1</v>
      </c>
      <c r="E323" s="396" t="str">
        <f t="shared" si="12"/>
        <v>lhdnm_ComputationOfStatutoryIncomeForCompanyWhichHasBeenGrantedIndustrialAdjustmentAllowanceTable</v>
      </c>
      <c r="F323" s="396" t="s">
        <v>119</v>
      </c>
      <c r="G323" s="396" t="s">
        <v>277</v>
      </c>
      <c r="M323" s="396" t="s">
        <v>148</v>
      </c>
      <c r="N323" s="396" t="s">
        <v>149</v>
      </c>
      <c r="O323" s="396" t="s">
        <v>149</v>
      </c>
      <c r="P323" s="396" t="s">
        <v>2871</v>
      </c>
      <c r="Q323" s="401" t="s">
        <v>16586</v>
      </c>
    </row>
    <row r="324" spans="1:17" x14ac:dyDescent="0.25">
      <c r="A324" s="482">
        <v>323</v>
      </c>
      <c r="B324" s="396" t="s">
        <v>118</v>
      </c>
      <c r="C324" s="396" t="s">
        <v>2870</v>
      </c>
      <c r="D324" s="397">
        <f t="shared" si="13"/>
        <v>1</v>
      </c>
      <c r="E324" s="396" t="str">
        <f t="shared" si="12"/>
        <v>lhdnm_IndustrialAdjustmentAllowanceMember</v>
      </c>
      <c r="F324" s="396" t="s">
        <v>1016</v>
      </c>
      <c r="G324" s="396" t="s">
        <v>120</v>
      </c>
      <c r="M324" s="396" t="s">
        <v>148</v>
      </c>
      <c r="N324" s="396" t="s">
        <v>149</v>
      </c>
      <c r="O324" s="396" t="s">
        <v>149</v>
      </c>
      <c r="P324" s="396" t="s">
        <v>2869</v>
      </c>
      <c r="Q324" s="401" t="s">
        <v>2868</v>
      </c>
    </row>
    <row r="325" spans="1:17" x14ac:dyDescent="0.25">
      <c r="A325" s="482">
        <v>324</v>
      </c>
      <c r="B325" s="396" t="s">
        <v>118</v>
      </c>
      <c r="C325" s="396" t="s">
        <v>2867</v>
      </c>
      <c r="D325" s="397">
        <f t="shared" si="13"/>
        <v>1</v>
      </c>
      <c r="E325" s="396" t="str">
        <f t="shared" si="12"/>
        <v>lhdnm_ComputationOfStatutoryIncomeForCompanyWhichHasBeenGrantedIndustrialAdjustmentAllowanceLineItems</v>
      </c>
      <c r="F325" s="396" t="s">
        <v>119</v>
      </c>
      <c r="G325" s="396" t="s">
        <v>120</v>
      </c>
      <c r="M325" s="396" t="s">
        <v>148</v>
      </c>
      <c r="N325" s="396" t="s">
        <v>149</v>
      </c>
      <c r="O325" s="396" t="s">
        <v>149</v>
      </c>
      <c r="P325" s="396" t="s">
        <v>2866</v>
      </c>
      <c r="Q325" s="401" t="s">
        <v>16587</v>
      </c>
    </row>
    <row r="326" spans="1:17" x14ac:dyDescent="0.25">
      <c r="A326" s="482">
        <v>325</v>
      </c>
      <c r="B326" s="396" t="s">
        <v>118</v>
      </c>
      <c r="C326" s="396" t="s">
        <v>2863</v>
      </c>
      <c r="D326" s="397">
        <f t="shared" si="13"/>
        <v>1</v>
      </c>
      <c r="E326" s="396" t="str">
        <f t="shared" ref="E326:E390" si="15">CONCATENATE(B326,"_",C326)</f>
        <v>lhdnm_IndustrialAdjustmentAllowanceBroughtForward</v>
      </c>
      <c r="F326" s="396" t="s">
        <v>307</v>
      </c>
      <c r="G326" s="396" t="s">
        <v>120</v>
      </c>
      <c r="M326" s="396" t="s">
        <v>148</v>
      </c>
      <c r="N326" s="396" t="s">
        <v>153</v>
      </c>
      <c r="O326" s="396" t="s">
        <v>149</v>
      </c>
      <c r="P326" s="396" t="s">
        <v>2862</v>
      </c>
      <c r="Q326" s="401" t="s">
        <v>16588</v>
      </c>
    </row>
    <row r="327" spans="1:17" x14ac:dyDescent="0.25">
      <c r="A327" s="482">
        <v>326</v>
      </c>
      <c r="B327" s="396" t="s">
        <v>118</v>
      </c>
      <c r="C327" s="396" t="s">
        <v>2859</v>
      </c>
      <c r="D327" s="397">
        <f t="shared" si="13"/>
        <v>1</v>
      </c>
      <c r="E327" s="396" t="str">
        <f t="shared" si="15"/>
        <v>lhdnm_IndustrialAdjustmentAllowanceForCurrentYear</v>
      </c>
      <c r="F327" s="396" t="s">
        <v>307</v>
      </c>
      <c r="G327" s="396" t="s">
        <v>120</v>
      </c>
      <c r="M327" s="396" t="s">
        <v>148</v>
      </c>
      <c r="N327" s="396" t="s">
        <v>153</v>
      </c>
      <c r="O327" s="396" t="s">
        <v>149</v>
      </c>
      <c r="P327" s="396" t="s">
        <v>2858</v>
      </c>
      <c r="Q327" s="401" t="s">
        <v>16589</v>
      </c>
    </row>
    <row r="328" spans="1:17" x14ac:dyDescent="0.25">
      <c r="A328" s="482">
        <v>327</v>
      </c>
      <c r="B328" s="396" t="s">
        <v>118</v>
      </c>
      <c r="C328" s="396" t="s">
        <v>2857</v>
      </c>
      <c r="D328" s="397">
        <f t="shared" si="13"/>
        <v>1</v>
      </c>
      <c r="E328" s="396" t="str">
        <f t="shared" si="15"/>
        <v>lhdnm_PercentageRateOfIndustrialAdjustmentAllowance</v>
      </c>
      <c r="F328" s="402" t="s">
        <v>315</v>
      </c>
      <c r="G328" s="396" t="s">
        <v>120</v>
      </c>
      <c r="M328" s="396" t="s">
        <v>148</v>
      </c>
      <c r="N328" s="396" t="s">
        <v>153</v>
      </c>
      <c r="O328" s="396" t="s">
        <v>149</v>
      </c>
      <c r="P328" s="396" t="s">
        <v>2856</v>
      </c>
      <c r="Q328" s="401" t="s">
        <v>2855</v>
      </c>
    </row>
    <row r="329" spans="1:17" x14ac:dyDescent="0.25">
      <c r="A329" s="482">
        <v>328</v>
      </c>
      <c r="B329" s="396" t="s">
        <v>118</v>
      </c>
      <c r="C329" s="396" t="s">
        <v>2850</v>
      </c>
      <c r="D329" s="397">
        <f t="shared" si="13"/>
        <v>1</v>
      </c>
      <c r="E329" s="396" t="str">
        <f t="shared" si="15"/>
        <v>lhdnm_IndustrialAdjustmentAllowanceBroughtForwardAddIndustrialAdjustmentAllowanceForCurrentYear</v>
      </c>
      <c r="F329" s="396" t="s">
        <v>307</v>
      </c>
      <c r="G329" s="396" t="s">
        <v>120</v>
      </c>
      <c r="M329" s="396" t="s">
        <v>148</v>
      </c>
      <c r="N329" s="396" t="s">
        <v>153</v>
      </c>
      <c r="O329" s="396" t="s">
        <v>149</v>
      </c>
      <c r="P329" s="396" t="s">
        <v>2849</v>
      </c>
      <c r="Q329" s="401" t="s">
        <v>16590</v>
      </c>
    </row>
    <row r="330" spans="1:17" x14ac:dyDescent="0.25">
      <c r="A330" s="482">
        <v>329</v>
      </c>
      <c r="B330" s="396" t="s">
        <v>118</v>
      </c>
      <c r="C330" s="396" t="s">
        <v>2819</v>
      </c>
      <c r="D330" s="397">
        <f t="shared" si="13"/>
        <v>1</v>
      </c>
      <c r="E330" s="396" t="str">
        <f t="shared" si="15"/>
        <v>lhdnm_IndustrialAdjustmentAllowanceAbsorbed</v>
      </c>
      <c r="F330" s="396" t="s">
        <v>307</v>
      </c>
      <c r="G330" s="396" t="s">
        <v>120</v>
      </c>
      <c r="M330" s="396" t="s">
        <v>148</v>
      </c>
      <c r="N330" s="396" t="s">
        <v>153</v>
      </c>
      <c r="O330" s="396" t="s">
        <v>149</v>
      </c>
      <c r="P330" s="396" t="s">
        <v>2818</v>
      </c>
      <c r="Q330" s="401" t="s">
        <v>2817</v>
      </c>
    </row>
    <row r="331" spans="1:17" x14ac:dyDescent="0.25">
      <c r="A331" s="482">
        <v>330</v>
      </c>
      <c r="B331" s="396" t="s">
        <v>118</v>
      </c>
      <c r="C331" s="396" t="s">
        <v>2842</v>
      </c>
      <c r="D331" s="397">
        <f t="shared" si="13"/>
        <v>1</v>
      </c>
      <c r="E331" s="396" t="str">
        <f t="shared" si="15"/>
        <v>lhdnm_BalanceOfAdjustedIncome</v>
      </c>
      <c r="F331" s="396" t="s">
        <v>307</v>
      </c>
      <c r="G331" s="396" t="s">
        <v>120</v>
      </c>
      <c r="M331" s="396" t="s">
        <v>148</v>
      </c>
      <c r="N331" s="396" t="s">
        <v>153</v>
      </c>
      <c r="O331" s="396" t="s">
        <v>149</v>
      </c>
      <c r="P331" s="396" t="s">
        <v>2841</v>
      </c>
      <c r="Q331" s="401" t="s">
        <v>2840</v>
      </c>
    </row>
    <row r="332" spans="1:17" x14ac:dyDescent="0.25">
      <c r="A332" s="482">
        <v>331</v>
      </c>
      <c r="B332" s="396" t="s">
        <v>118</v>
      </c>
      <c r="C332" s="396" t="s">
        <v>2837</v>
      </c>
      <c r="D332" s="397">
        <f t="shared" si="13"/>
        <v>1</v>
      </c>
      <c r="E332" s="396" t="str">
        <f t="shared" si="15"/>
        <v>lhdnm_BalanceOfAdjustedIncomeAddBalancingCharge</v>
      </c>
      <c r="F332" s="396" t="s">
        <v>307</v>
      </c>
      <c r="G332" s="396" t="s">
        <v>120</v>
      </c>
      <c r="M332" s="396" t="s">
        <v>148</v>
      </c>
      <c r="N332" s="396" t="s">
        <v>153</v>
      </c>
      <c r="O332" s="396" t="s">
        <v>149</v>
      </c>
      <c r="P332" s="401" t="s">
        <v>13895</v>
      </c>
      <c r="Q332" s="401" t="s">
        <v>13922</v>
      </c>
    </row>
    <row r="333" spans="1:17" x14ac:dyDescent="0.25">
      <c r="A333" s="482">
        <v>332</v>
      </c>
      <c r="B333" s="396" t="s">
        <v>118</v>
      </c>
      <c r="C333" s="396" t="s">
        <v>2829</v>
      </c>
      <c r="D333" s="397">
        <f t="shared" si="13"/>
        <v>1</v>
      </c>
      <c r="E333" s="396" t="str">
        <f t="shared" si="15"/>
        <v>lhdnm_AdjustmentOfIndustrialAdjustmentAllowanceAbstract</v>
      </c>
      <c r="F333" s="396" t="s">
        <v>119</v>
      </c>
      <c r="G333" s="396" t="s">
        <v>120</v>
      </c>
      <c r="M333" s="396" t="s">
        <v>148</v>
      </c>
      <c r="N333" s="396" t="s">
        <v>149</v>
      </c>
      <c r="O333" s="396" t="s">
        <v>149</v>
      </c>
      <c r="P333" s="396" t="s">
        <v>2828</v>
      </c>
      <c r="Q333" s="401" t="s">
        <v>2827</v>
      </c>
    </row>
    <row r="334" spans="1:17" x14ac:dyDescent="0.25">
      <c r="A334" s="482">
        <v>333</v>
      </c>
      <c r="B334" s="396" t="s">
        <v>118</v>
      </c>
      <c r="C334" s="396" t="s">
        <v>2825</v>
      </c>
      <c r="D334" s="397">
        <f t="shared" si="13"/>
        <v>1</v>
      </c>
      <c r="E334" s="396" t="str">
        <f t="shared" si="15"/>
        <v>lhdnm_CurrentYearClaim</v>
      </c>
      <c r="F334" s="396" t="s">
        <v>307</v>
      </c>
      <c r="G334" s="396" t="s">
        <v>120</v>
      </c>
      <c r="M334" s="396" t="s">
        <v>148</v>
      </c>
      <c r="N334" s="396" t="s">
        <v>153</v>
      </c>
      <c r="O334" s="396" t="s">
        <v>149</v>
      </c>
      <c r="P334" s="396" t="s">
        <v>2824</v>
      </c>
      <c r="Q334" s="401" t="s">
        <v>2823</v>
      </c>
    </row>
    <row r="335" spans="1:17" x14ac:dyDescent="0.25">
      <c r="A335" s="482">
        <v>334</v>
      </c>
      <c r="B335" s="396" t="s">
        <v>118</v>
      </c>
      <c r="C335" s="396" t="s">
        <v>2821</v>
      </c>
      <c r="D335" s="397">
        <f t="shared" si="13"/>
        <v>1</v>
      </c>
      <c r="E335" s="396" t="str">
        <f t="shared" si="15"/>
        <v>lhdnm_BalanceBroughtForwardAddCurrentYearClaim</v>
      </c>
      <c r="F335" s="396" t="s">
        <v>307</v>
      </c>
      <c r="G335" s="396" t="s">
        <v>120</v>
      </c>
      <c r="M335" s="396" t="s">
        <v>148</v>
      </c>
      <c r="N335" s="396" t="s">
        <v>153</v>
      </c>
      <c r="O335" s="396" t="s">
        <v>149</v>
      </c>
      <c r="P335" s="396" t="s">
        <v>4753</v>
      </c>
      <c r="Q335" s="401" t="s">
        <v>14734</v>
      </c>
    </row>
    <row r="336" spans="1:17" x14ac:dyDescent="0.25">
      <c r="A336" s="482">
        <v>335</v>
      </c>
      <c r="B336" s="396" t="s">
        <v>118</v>
      </c>
      <c r="C336" s="396" t="s">
        <v>2814</v>
      </c>
      <c r="D336" s="397">
        <f t="shared" si="13"/>
        <v>1</v>
      </c>
      <c r="E336" s="396" t="str">
        <f t="shared" si="15"/>
        <v>lhdnm_BalanceCarriedForwardOfIndustrialAdjustmentAllowance</v>
      </c>
      <c r="F336" s="396" t="s">
        <v>307</v>
      </c>
      <c r="G336" s="396" t="s">
        <v>120</v>
      </c>
      <c r="M336" s="396" t="s">
        <v>148</v>
      </c>
      <c r="N336" s="396" t="s">
        <v>153</v>
      </c>
      <c r="O336" s="396" t="s">
        <v>149</v>
      </c>
      <c r="P336" s="396" t="s">
        <v>2813</v>
      </c>
      <c r="Q336" s="401" t="s">
        <v>8269</v>
      </c>
    </row>
    <row r="337" spans="1:17" x14ac:dyDescent="0.25">
      <c r="A337" s="482">
        <v>336</v>
      </c>
      <c r="B337" s="396" t="s">
        <v>118</v>
      </c>
      <c r="C337" s="396" t="s">
        <v>2810</v>
      </c>
      <c r="D337" s="397">
        <f t="shared" si="13"/>
        <v>1</v>
      </c>
      <c r="E337" s="396" t="str">
        <f t="shared" si="15"/>
        <v>lhdnm_BalanceOfCapitalAllowanceBroughtForward</v>
      </c>
      <c r="F337" s="396" t="s">
        <v>307</v>
      </c>
      <c r="G337" s="396" t="s">
        <v>120</v>
      </c>
      <c r="M337" s="396" t="s">
        <v>148</v>
      </c>
      <c r="N337" s="396" t="s">
        <v>153</v>
      </c>
      <c r="O337" s="396" t="s">
        <v>149</v>
      </c>
      <c r="P337" s="396" t="s">
        <v>7748</v>
      </c>
      <c r="Q337" s="401" t="s">
        <v>8270</v>
      </c>
    </row>
    <row r="338" spans="1:17" x14ac:dyDescent="0.25">
      <c r="A338" s="482">
        <v>337</v>
      </c>
      <c r="B338" s="396" t="s">
        <v>118</v>
      </c>
      <c r="C338" s="396" t="s">
        <v>2806</v>
      </c>
      <c r="D338" s="397">
        <f t="shared" si="13"/>
        <v>1</v>
      </c>
      <c r="E338" s="396" t="str">
        <f t="shared" si="15"/>
        <v>lhdnm_BalanceOfCapitalAllowanceBroughtForwardAddBalancingAllowanceAddCapitalAllowance</v>
      </c>
      <c r="F338" s="396" t="s">
        <v>307</v>
      </c>
      <c r="G338" s="396" t="s">
        <v>120</v>
      </c>
      <c r="M338" s="396" t="s">
        <v>148</v>
      </c>
      <c r="N338" s="396" t="s">
        <v>153</v>
      </c>
      <c r="O338" s="396" t="s">
        <v>149</v>
      </c>
      <c r="P338" s="396" t="s">
        <v>4761</v>
      </c>
      <c r="Q338" s="401" t="s">
        <v>8271</v>
      </c>
    </row>
    <row r="339" spans="1:17" s="395" customFormat="1" x14ac:dyDescent="0.25">
      <c r="A339" s="481">
        <v>338</v>
      </c>
      <c r="B339" s="395" t="s">
        <v>118</v>
      </c>
      <c r="C339" s="395" t="s">
        <v>2922</v>
      </c>
      <c r="D339" s="395">
        <f t="shared" si="13"/>
        <v>1</v>
      </c>
      <c r="E339" s="395" t="str">
        <f t="shared" si="15"/>
        <v>lhdnm_HKPC13Abstract</v>
      </c>
      <c r="F339" s="395" t="s">
        <v>119</v>
      </c>
      <c r="G339" s="395" t="s">
        <v>120</v>
      </c>
      <c r="M339" s="395" t="s">
        <v>148</v>
      </c>
      <c r="N339" s="395" t="s">
        <v>149</v>
      </c>
      <c r="O339" s="395" t="s">
        <v>149</v>
      </c>
      <c r="P339" s="395" t="s">
        <v>2921</v>
      </c>
      <c r="Q339" s="395" t="s">
        <v>2920</v>
      </c>
    </row>
    <row r="340" spans="1:17" x14ac:dyDescent="0.25">
      <c r="A340" s="482">
        <v>339</v>
      </c>
      <c r="B340" s="396" t="s">
        <v>118</v>
      </c>
      <c r="C340" s="396" t="s">
        <v>2919</v>
      </c>
      <c r="D340" s="397">
        <f t="shared" si="13"/>
        <v>1</v>
      </c>
      <c r="E340" s="396" t="str">
        <f t="shared" si="15"/>
        <v>lhdnm_ComputationOfStatutoryIncomeForRegionalDistributionAndInternationalProcurementCentreCompanyAbstract</v>
      </c>
      <c r="F340" s="396" t="s">
        <v>119</v>
      </c>
      <c r="G340" s="396" t="s">
        <v>120</v>
      </c>
      <c r="M340" s="396" t="s">
        <v>148</v>
      </c>
      <c r="N340" s="396" t="s">
        <v>149</v>
      </c>
      <c r="O340" s="396" t="s">
        <v>149</v>
      </c>
      <c r="P340" s="396" t="s">
        <v>2918</v>
      </c>
      <c r="Q340" s="401" t="s">
        <v>16591</v>
      </c>
    </row>
    <row r="341" spans="1:17" x14ac:dyDescent="0.25">
      <c r="A341" s="482">
        <v>340</v>
      </c>
      <c r="B341" s="396" t="s">
        <v>118</v>
      </c>
      <c r="C341" s="396" t="s">
        <v>2915</v>
      </c>
      <c r="D341" s="397">
        <f t="shared" si="13"/>
        <v>1</v>
      </c>
      <c r="E341" s="396" t="str">
        <f t="shared" si="15"/>
        <v>lhdnm_ComputationOfStatutoryIncomeForARegionalDistributionAndInternationalProcurementCentreCompanyTable</v>
      </c>
      <c r="F341" s="396" t="s">
        <v>119</v>
      </c>
      <c r="G341" s="396" t="s">
        <v>277</v>
      </c>
      <c r="M341" s="396" t="s">
        <v>148</v>
      </c>
      <c r="N341" s="396" t="s">
        <v>149</v>
      </c>
      <c r="O341" s="396" t="s">
        <v>149</v>
      </c>
      <c r="P341" s="396" t="s">
        <v>2914</v>
      </c>
      <c r="Q341" s="415" t="s">
        <v>16592</v>
      </c>
    </row>
    <row r="342" spans="1:17" x14ac:dyDescent="0.25">
      <c r="A342" s="482">
        <v>341</v>
      </c>
      <c r="B342" s="396" t="s">
        <v>118</v>
      </c>
      <c r="C342" s="396" t="s">
        <v>2913</v>
      </c>
      <c r="D342" s="397">
        <f t="shared" si="13"/>
        <v>1</v>
      </c>
      <c r="E342" s="396" t="str">
        <f t="shared" si="15"/>
        <v>lhdnm_ExemptionOfIncomeFromQualifyingServicesProvidedByRegionalDistributionCentreOrInternationalProcurementCentreMember</v>
      </c>
      <c r="F342" s="396" t="s">
        <v>1016</v>
      </c>
      <c r="G342" s="396" t="s">
        <v>120</v>
      </c>
      <c r="M342" s="396" t="s">
        <v>148</v>
      </c>
      <c r="N342" s="396" t="s">
        <v>149</v>
      </c>
      <c r="O342" s="396" t="s">
        <v>149</v>
      </c>
      <c r="P342" s="396" t="s">
        <v>2912</v>
      </c>
      <c r="Q342" s="401" t="s">
        <v>16593</v>
      </c>
    </row>
    <row r="343" spans="1:17" x14ac:dyDescent="0.25">
      <c r="A343" s="482">
        <v>342</v>
      </c>
      <c r="B343" s="396" t="s">
        <v>118</v>
      </c>
      <c r="C343" s="396" t="s">
        <v>2911</v>
      </c>
      <c r="D343" s="397">
        <f t="shared" si="13"/>
        <v>1</v>
      </c>
      <c r="E343" s="396" t="str">
        <f t="shared" si="15"/>
        <v>lhdnm_ComputationOfStatutoryIncomeForARegionalDistributionAndInternationalProcurementCentreCompanyLineItems</v>
      </c>
      <c r="F343" s="396" t="s">
        <v>119</v>
      </c>
      <c r="G343" s="396" t="s">
        <v>120</v>
      </c>
      <c r="M343" s="396" t="s">
        <v>148</v>
      </c>
      <c r="N343" s="396" t="s">
        <v>149</v>
      </c>
      <c r="O343" s="396" t="s">
        <v>149</v>
      </c>
      <c r="P343" s="396" t="s">
        <v>2910</v>
      </c>
      <c r="Q343" s="401" t="s">
        <v>16594</v>
      </c>
    </row>
    <row r="344" spans="1:17" x14ac:dyDescent="0.25">
      <c r="A344" s="482">
        <v>343</v>
      </c>
      <c r="B344" s="396" t="s">
        <v>164</v>
      </c>
      <c r="C344" s="396" t="s">
        <v>2909</v>
      </c>
      <c r="D344" s="397">
        <f t="shared" si="13"/>
        <v>1</v>
      </c>
      <c r="E344" s="396" t="str">
        <f t="shared" si="15"/>
        <v>lhdnm-enum_TypeOfSales</v>
      </c>
      <c r="F344" s="396" t="s">
        <v>154</v>
      </c>
      <c r="G344" s="396" t="s">
        <v>120</v>
      </c>
      <c r="H344" s="396" t="s">
        <v>153</v>
      </c>
      <c r="I344" s="396" t="s">
        <v>3015</v>
      </c>
      <c r="J344" s="396" t="s">
        <v>3016</v>
      </c>
      <c r="M344" s="396" t="s">
        <v>148</v>
      </c>
      <c r="N344" s="396" t="s">
        <v>153</v>
      </c>
      <c r="O344" s="396" t="s">
        <v>149</v>
      </c>
      <c r="P344" s="396" t="s">
        <v>2908</v>
      </c>
      <c r="Q344" s="401" t="s">
        <v>2907</v>
      </c>
    </row>
    <row r="345" spans="1:17" x14ac:dyDescent="0.25">
      <c r="A345" s="482">
        <v>344</v>
      </c>
      <c r="B345" s="396" t="s">
        <v>118</v>
      </c>
      <c r="C345" s="396" t="s">
        <v>2904</v>
      </c>
      <c r="D345" s="397">
        <f t="shared" si="13"/>
        <v>1</v>
      </c>
      <c r="E345" s="396" t="str">
        <f t="shared" si="15"/>
        <v>lhdnm_ComputationForExemptionOfIncomeFromQualifyingActivitiesInRespectOfLocalSalesAbstract</v>
      </c>
      <c r="F345" s="396" t="s">
        <v>119</v>
      </c>
      <c r="G345" s="396" t="s">
        <v>120</v>
      </c>
      <c r="M345" s="396" t="s">
        <v>148</v>
      </c>
      <c r="N345" s="396" t="s">
        <v>149</v>
      </c>
      <c r="O345" s="396" t="s">
        <v>149</v>
      </c>
      <c r="P345" s="396" t="s">
        <v>2903</v>
      </c>
      <c r="Q345" s="401" t="s">
        <v>8273</v>
      </c>
    </row>
    <row r="346" spans="1:17" x14ac:dyDescent="0.25">
      <c r="A346" s="482">
        <v>345</v>
      </c>
      <c r="B346" s="396" t="s">
        <v>118</v>
      </c>
      <c r="C346" s="396" t="s">
        <v>2901</v>
      </c>
      <c r="D346" s="397">
        <f t="shared" si="13"/>
        <v>1</v>
      </c>
      <c r="E346" s="396" t="str">
        <f t="shared" si="15"/>
        <v>lhdnm_StatutoryIncomeFromQualifyingActivities</v>
      </c>
      <c r="F346" s="396" t="s">
        <v>307</v>
      </c>
      <c r="G346" s="396" t="s">
        <v>120</v>
      </c>
      <c r="M346" s="396" t="s">
        <v>148</v>
      </c>
      <c r="N346" s="396" t="s">
        <v>153</v>
      </c>
      <c r="O346" s="396" t="s">
        <v>149</v>
      </c>
      <c r="P346" s="396" t="s">
        <v>2900</v>
      </c>
      <c r="Q346" s="401" t="s">
        <v>2899</v>
      </c>
    </row>
    <row r="347" spans="1:17" x14ac:dyDescent="0.25">
      <c r="A347" s="482">
        <v>346</v>
      </c>
      <c r="B347" s="396" t="s">
        <v>118</v>
      </c>
      <c r="C347" s="396" t="s">
        <v>2897</v>
      </c>
      <c r="D347" s="397">
        <f t="shared" si="13"/>
        <v>1</v>
      </c>
      <c r="E347" s="396" t="str">
        <f t="shared" si="15"/>
        <v>lhdnm_AnnualValueOfSalesFromQualifyingActivities</v>
      </c>
      <c r="F347" s="396" t="s">
        <v>307</v>
      </c>
      <c r="G347" s="396" t="s">
        <v>120</v>
      </c>
      <c r="M347" s="396" t="s">
        <v>148</v>
      </c>
      <c r="N347" s="396" t="s">
        <v>153</v>
      </c>
      <c r="O347" s="396" t="s">
        <v>149</v>
      </c>
      <c r="P347" s="396" t="s">
        <v>2896</v>
      </c>
      <c r="Q347" s="401" t="s">
        <v>16595</v>
      </c>
    </row>
    <row r="348" spans="1:17" x14ac:dyDescent="0.25">
      <c r="A348" s="482">
        <v>347</v>
      </c>
      <c r="B348" s="396" t="s">
        <v>118</v>
      </c>
      <c r="C348" s="396" t="s">
        <v>2894</v>
      </c>
      <c r="D348" s="397">
        <f t="shared" si="13"/>
        <v>1</v>
      </c>
      <c r="E348" s="396" t="str">
        <f t="shared" si="15"/>
        <v>lhdnm_ValueOfDropShipmentExportSales</v>
      </c>
      <c r="F348" s="396" t="s">
        <v>307</v>
      </c>
      <c r="G348" s="396" t="s">
        <v>120</v>
      </c>
      <c r="M348" s="396" t="s">
        <v>148</v>
      </c>
      <c r="N348" s="396" t="s">
        <v>153</v>
      </c>
      <c r="O348" s="396" t="s">
        <v>149</v>
      </c>
      <c r="P348" s="396" t="s">
        <v>2893</v>
      </c>
      <c r="Q348" s="396" t="s">
        <v>16596</v>
      </c>
    </row>
    <row r="349" spans="1:17" x14ac:dyDescent="0.25">
      <c r="A349" s="482">
        <v>348</v>
      </c>
      <c r="B349" s="396" t="s">
        <v>118</v>
      </c>
      <c r="C349" s="396" t="s">
        <v>2890</v>
      </c>
      <c r="D349" s="397">
        <f t="shared" si="13"/>
        <v>1</v>
      </c>
      <c r="E349" s="396" t="str">
        <f t="shared" si="15"/>
        <v>lhdnm_ValueOfDirectExportSales</v>
      </c>
      <c r="F349" s="396" t="s">
        <v>307</v>
      </c>
      <c r="G349" s="396" t="s">
        <v>120</v>
      </c>
      <c r="M349" s="396" t="s">
        <v>148</v>
      </c>
      <c r="N349" s="396" t="s">
        <v>153</v>
      </c>
      <c r="O349" s="396" t="s">
        <v>149</v>
      </c>
      <c r="P349" s="396" t="s">
        <v>1374</v>
      </c>
      <c r="Q349" s="396" t="s">
        <v>2889</v>
      </c>
    </row>
    <row r="350" spans="1:17" x14ac:dyDescent="0.25">
      <c r="A350" s="482">
        <v>349</v>
      </c>
      <c r="B350" s="396" t="s">
        <v>118</v>
      </c>
      <c r="C350" s="396" t="s">
        <v>2886</v>
      </c>
      <c r="D350" s="397">
        <f t="shared" si="13"/>
        <v>1</v>
      </c>
      <c r="E350" s="396" t="str">
        <f t="shared" si="15"/>
        <v>lhdnm_ValueOfLocalSales</v>
      </c>
      <c r="F350" s="396" t="s">
        <v>307</v>
      </c>
      <c r="G350" s="396" t="s">
        <v>120</v>
      </c>
      <c r="M350" s="396" t="s">
        <v>148</v>
      </c>
      <c r="N350" s="396" t="s">
        <v>153</v>
      </c>
      <c r="O350" s="396" t="s">
        <v>149</v>
      </c>
      <c r="P350" s="396" t="s">
        <v>2885</v>
      </c>
      <c r="Q350" s="396" t="s">
        <v>2884</v>
      </c>
    </row>
    <row r="351" spans="1:17" s="395" customFormat="1" x14ac:dyDescent="0.25">
      <c r="A351" s="481">
        <v>350</v>
      </c>
      <c r="B351" s="395" t="s">
        <v>118</v>
      </c>
      <c r="C351" s="395" t="s">
        <v>2955</v>
      </c>
      <c r="D351" s="395">
        <f t="shared" si="13"/>
        <v>1</v>
      </c>
      <c r="E351" s="395" t="str">
        <f t="shared" si="15"/>
        <v>lhdnm_HKPC14Abstract</v>
      </c>
      <c r="F351" s="395" t="s">
        <v>119</v>
      </c>
      <c r="G351" s="395" t="s">
        <v>120</v>
      </c>
      <c r="M351" s="395" t="s">
        <v>148</v>
      </c>
      <c r="N351" s="395" t="s">
        <v>149</v>
      </c>
      <c r="O351" s="395" t="s">
        <v>149</v>
      </c>
      <c r="P351" s="395" t="s">
        <v>2954</v>
      </c>
      <c r="Q351" s="395" t="s">
        <v>2953</v>
      </c>
    </row>
    <row r="352" spans="1:17" x14ac:dyDescent="0.25">
      <c r="A352" s="482">
        <v>351</v>
      </c>
      <c r="B352" s="396" t="s">
        <v>118</v>
      </c>
      <c r="C352" s="396" t="s">
        <v>2952</v>
      </c>
      <c r="D352" s="397">
        <f t="shared" si="13"/>
        <v>1</v>
      </c>
      <c r="E352" s="396" t="str">
        <f t="shared" si="15"/>
        <v>lhdnm_ComputationOfStatutoryIncomeForCompanyWhichCarryOnApprovedBusinessUnderSpecialIncentiveSchemePrePackageAbstract</v>
      </c>
      <c r="F352" s="396" t="s">
        <v>119</v>
      </c>
      <c r="G352" s="396" t="s">
        <v>120</v>
      </c>
      <c r="M352" s="396" t="s">
        <v>148</v>
      </c>
      <c r="N352" s="396" t="s">
        <v>149</v>
      </c>
      <c r="O352" s="396" t="s">
        <v>149</v>
      </c>
      <c r="P352" s="396" t="s">
        <v>2951</v>
      </c>
      <c r="Q352" s="401" t="s">
        <v>16597</v>
      </c>
    </row>
    <row r="353" spans="1:17" x14ac:dyDescent="0.25">
      <c r="A353" s="482">
        <v>352</v>
      </c>
      <c r="B353" s="396" t="s">
        <v>118</v>
      </c>
      <c r="C353" s="396" t="s">
        <v>2950</v>
      </c>
      <c r="D353" s="397">
        <f t="shared" si="13"/>
        <v>1</v>
      </c>
      <c r="E353" s="396" t="str">
        <f t="shared" si="15"/>
        <v>lhdnm_ComputationOfStatutoryIncomeForCompanyWhichCarryOnApprovedBusinessUnderSpecialIncentiveSchemePrePackageTable</v>
      </c>
      <c r="F353" s="396" t="s">
        <v>119</v>
      </c>
      <c r="G353" s="396" t="s">
        <v>277</v>
      </c>
      <c r="M353" s="396" t="s">
        <v>148</v>
      </c>
      <c r="N353" s="396" t="s">
        <v>149</v>
      </c>
      <c r="O353" s="396" t="s">
        <v>149</v>
      </c>
      <c r="P353" s="396" t="s">
        <v>2949</v>
      </c>
      <c r="Q353" s="415" t="s">
        <v>16598</v>
      </c>
    </row>
    <row r="354" spans="1:17" x14ac:dyDescent="0.25">
      <c r="A354" s="482">
        <v>353</v>
      </c>
      <c r="B354" s="396" t="s">
        <v>118</v>
      </c>
      <c r="C354" s="396" t="s">
        <v>2948</v>
      </c>
      <c r="D354" s="397">
        <f t="shared" si="13"/>
        <v>1</v>
      </c>
      <c r="E354" s="396" t="str">
        <f t="shared" si="15"/>
        <v>lhdnm_ExemptionOnIncomeOfApprovedBusinessUnderSpecialIncentiveSchemePUA1122006Member</v>
      </c>
      <c r="F354" s="396" t="s">
        <v>1016</v>
      </c>
      <c r="G354" s="396" t="s">
        <v>120</v>
      </c>
      <c r="M354" s="396" t="s">
        <v>148</v>
      </c>
      <c r="N354" s="396" t="s">
        <v>149</v>
      </c>
      <c r="O354" s="396" t="s">
        <v>149</v>
      </c>
      <c r="P354" s="411" t="s">
        <v>14538</v>
      </c>
      <c r="Q354" s="411" t="s">
        <v>16599</v>
      </c>
    </row>
    <row r="355" spans="1:17" x14ac:dyDescent="0.25">
      <c r="A355" s="482">
        <v>354</v>
      </c>
      <c r="B355" s="396" t="s">
        <v>118</v>
      </c>
      <c r="C355" s="396" t="s">
        <v>2947</v>
      </c>
      <c r="D355" s="397">
        <f t="shared" si="13"/>
        <v>1</v>
      </c>
      <c r="E355" s="396" t="str">
        <f t="shared" si="15"/>
        <v>lhdnm_ComputationOfStatutoryIncomeForCompanyWhichCarryOnApprovedBusinessUnderSpecialIncentiveSchemePrePackageLineItems</v>
      </c>
      <c r="F355" s="396" t="s">
        <v>119</v>
      </c>
      <c r="G355" s="396" t="s">
        <v>120</v>
      </c>
      <c r="M355" s="396" t="s">
        <v>148</v>
      </c>
      <c r="N355" s="396" t="s">
        <v>149</v>
      </c>
      <c r="O355" s="396" t="s">
        <v>149</v>
      </c>
      <c r="P355" s="396" t="s">
        <v>2946</v>
      </c>
      <c r="Q355" s="401" t="s">
        <v>16600</v>
      </c>
    </row>
    <row r="356" spans="1:17" x14ac:dyDescent="0.25">
      <c r="A356" s="482">
        <v>355</v>
      </c>
      <c r="B356" s="396" t="s">
        <v>118</v>
      </c>
      <c r="C356" s="396" t="s">
        <v>2942</v>
      </c>
      <c r="D356" s="397">
        <f t="shared" si="13"/>
        <v>1</v>
      </c>
      <c r="E356" s="396" t="str">
        <f t="shared" si="15"/>
        <v>lhdnm_PercentageRateOfExemption</v>
      </c>
      <c r="F356" s="416" t="s">
        <v>315</v>
      </c>
      <c r="G356" s="396" t="s">
        <v>120</v>
      </c>
      <c r="M356" s="396" t="s">
        <v>148</v>
      </c>
      <c r="N356" s="396" t="s">
        <v>153</v>
      </c>
      <c r="O356" s="396" t="s">
        <v>149</v>
      </c>
      <c r="P356" s="396" t="s">
        <v>2941</v>
      </c>
      <c r="Q356" s="401" t="s">
        <v>16601</v>
      </c>
    </row>
    <row r="357" spans="1:17" x14ac:dyDescent="0.25">
      <c r="A357" s="482">
        <v>356</v>
      </c>
      <c r="B357" s="396" t="s">
        <v>118</v>
      </c>
      <c r="C357" s="396" t="s">
        <v>2938</v>
      </c>
      <c r="D357" s="397">
        <f t="shared" si="13"/>
        <v>1</v>
      </c>
      <c r="E357" s="396" t="str">
        <f t="shared" si="15"/>
        <v>lhdnm_CurrentYearAdjustedLossOtherThanPioneerBusinessAndApprovedBusiness</v>
      </c>
      <c r="F357" s="396" t="s">
        <v>307</v>
      </c>
      <c r="G357" s="396" t="s">
        <v>120</v>
      </c>
      <c r="M357" s="396" t="s">
        <v>148</v>
      </c>
      <c r="N357" s="396" t="s">
        <v>153</v>
      </c>
      <c r="O357" s="396" t="s">
        <v>149</v>
      </c>
      <c r="P357" s="396" t="s">
        <v>2937</v>
      </c>
      <c r="Q357" s="401" t="s">
        <v>16602</v>
      </c>
    </row>
    <row r="358" spans="1:17" x14ac:dyDescent="0.25">
      <c r="A358" s="482">
        <v>357</v>
      </c>
      <c r="B358" s="396" t="s">
        <v>118</v>
      </c>
      <c r="C358" s="396" t="s">
        <v>2935</v>
      </c>
      <c r="D358" s="397">
        <f t="shared" si="13"/>
        <v>1</v>
      </c>
      <c r="E358" s="396" t="str">
        <f t="shared" si="15"/>
        <v>lhdnm_AdjustedLossNotAbsorbedAndCurrentYearAdjustedLossPioneerBusinessAndApprovedBusiness</v>
      </c>
      <c r="F358" s="396" t="s">
        <v>307</v>
      </c>
      <c r="G358" s="396" t="s">
        <v>120</v>
      </c>
      <c r="M358" s="396" t="s">
        <v>148</v>
      </c>
      <c r="N358" s="396" t="s">
        <v>153</v>
      </c>
      <c r="O358" s="396" t="s">
        <v>149</v>
      </c>
      <c r="P358" s="396" t="s">
        <v>2934</v>
      </c>
      <c r="Q358" s="401" t="s">
        <v>16603</v>
      </c>
    </row>
    <row r="359" spans="1:17" s="395" customFormat="1" x14ac:dyDescent="0.25">
      <c r="A359" s="481">
        <v>358</v>
      </c>
      <c r="B359" s="395" t="s">
        <v>118</v>
      </c>
      <c r="C359" s="395" t="s">
        <v>2998</v>
      </c>
      <c r="D359" s="395">
        <f t="shared" si="13"/>
        <v>1</v>
      </c>
      <c r="E359" s="395" t="str">
        <f t="shared" si="15"/>
        <v>lhdnm_HKPC15Abstract</v>
      </c>
      <c r="F359" s="395" t="s">
        <v>119</v>
      </c>
      <c r="G359" s="395" t="s">
        <v>120</v>
      </c>
      <c r="M359" s="395" t="s">
        <v>148</v>
      </c>
      <c r="N359" s="395" t="s">
        <v>149</v>
      </c>
      <c r="O359" s="395" t="s">
        <v>149</v>
      </c>
      <c r="P359" s="395" t="s">
        <v>2997</v>
      </c>
      <c r="Q359" s="395" t="s">
        <v>2996</v>
      </c>
    </row>
    <row r="360" spans="1:17" x14ac:dyDescent="0.25">
      <c r="A360" s="482">
        <v>359</v>
      </c>
      <c r="B360" s="396" t="s">
        <v>118</v>
      </c>
      <c r="C360" s="396" t="s">
        <v>2995</v>
      </c>
      <c r="D360" s="397">
        <f t="shared" si="13"/>
        <v>1</v>
      </c>
      <c r="E360" s="396" t="str">
        <f t="shared" si="15"/>
        <v>lhdnm_ComputationOfStatutoryIncomeForCompanyWhichCarryOnApprovedBusinessUnderSpecialIncentiveSchemePrePackagePUA113Abstract</v>
      </c>
      <c r="F360" s="396" t="s">
        <v>119</v>
      </c>
      <c r="G360" s="396" t="s">
        <v>120</v>
      </c>
      <c r="M360" s="396" t="s">
        <v>148</v>
      </c>
      <c r="N360" s="396" t="s">
        <v>149</v>
      </c>
      <c r="O360" s="396" t="s">
        <v>149</v>
      </c>
      <c r="P360" s="396" t="s">
        <v>2994</v>
      </c>
      <c r="Q360" s="396" t="s">
        <v>16604</v>
      </c>
    </row>
    <row r="361" spans="1:17" x14ac:dyDescent="0.25">
      <c r="A361" s="482">
        <v>360</v>
      </c>
      <c r="B361" s="396" t="s">
        <v>118</v>
      </c>
      <c r="C361" s="396" t="s">
        <v>2993</v>
      </c>
      <c r="D361" s="397">
        <f t="shared" si="13"/>
        <v>1</v>
      </c>
      <c r="E361" s="396" t="str">
        <f t="shared" si="15"/>
        <v>lhdnm_ComputationOfStatutoryIncomeForCompanyWhichCarryOnApprovedBusinessUnderSpecialIncentiveSchemePrePackagePUA113Table</v>
      </c>
      <c r="F361" s="396" t="s">
        <v>119</v>
      </c>
      <c r="G361" s="396" t="s">
        <v>277</v>
      </c>
      <c r="M361" s="396" t="s">
        <v>148</v>
      </c>
      <c r="N361" s="396" t="s">
        <v>149</v>
      </c>
      <c r="O361" s="396" t="s">
        <v>149</v>
      </c>
      <c r="P361" s="396" t="s">
        <v>2992</v>
      </c>
      <c r="Q361" s="401" t="s">
        <v>16605</v>
      </c>
    </row>
    <row r="362" spans="1:17" x14ac:dyDescent="0.25">
      <c r="A362" s="482">
        <v>361</v>
      </c>
      <c r="B362" s="396" t="s">
        <v>118</v>
      </c>
      <c r="C362" s="396" t="s">
        <v>2991</v>
      </c>
      <c r="D362" s="397">
        <f t="shared" si="13"/>
        <v>1</v>
      </c>
      <c r="E362" s="396" t="str">
        <f t="shared" si="15"/>
        <v>lhdnm_ExemptionOnIncomeOfApprovedBusinessUnderSpecialIncentiveSchemePUA1132006Member</v>
      </c>
      <c r="F362" s="396" t="s">
        <v>1016</v>
      </c>
      <c r="G362" s="396" t="s">
        <v>120</v>
      </c>
      <c r="M362" s="396" t="s">
        <v>148</v>
      </c>
      <c r="N362" s="396" t="s">
        <v>149</v>
      </c>
      <c r="O362" s="396" t="s">
        <v>149</v>
      </c>
      <c r="P362" s="411" t="s">
        <v>14539</v>
      </c>
      <c r="Q362" s="411" t="s">
        <v>16606</v>
      </c>
    </row>
    <row r="363" spans="1:17" x14ac:dyDescent="0.25">
      <c r="A363" s="482">
        <v>362</v>
      </c>
      <c r="B363" s="396" t="s">
        <v>118</v>
      </c>
      <c r="C363" s="396" t="s">
        <v>2990</v>
      </c>
      <c r="D363" s="397">
        <f t="shared" si="13"/>
        <v>1</v>
      </c>
      <c r="E363" s="396" t="str">
        <f t="shared" si="15"/>
        <v>lhdnm_ComputationOfStatutoryIncomeForCompanyWhichCarryOnApprovedBusinessUnderSpecialIncentiveSchemePrePackagePUA113LineItems</v>
      </c>
      <c r="F363" s="396" t="s">
        <v>119</v>
      </c>
      <c r="G363" s="396" t="s">
        <v>120</v>
      </c>
      <c r="M363" s="396" t="s">
        <v>148</v>
      </c>
      <c r="N363" s="396" t="s">
        <v>149</v>
      </c>
      <c r="O363" s="396" t="s">
        <v>149</v>
      </c>
      <c r="P363" s="396" t="s">
        <v>2989</v>
      </c>
      <c r="Q363" s="401" t="s">
        <v>16607</v>
      </c>
    </row>
    <row r="364" spans="1:17" x14ac:dyDescent="0.25">
      <c r="A364" s="482">
        <v>363</v>
      </c>
      <c r="B364" s="396" t="s">
        <v>118</v>
      </c>
      <c r="C364" s="673" t="s">
        <v>2988</v>
      </c>
      <c r="D364" s="397">
        <f t="shared" si="13"/>
        <v>1</v>
      </c>
      <c r="E364" s="396" t="str">
        <f t="shared" si="15"/>
        <v>lhdnm_ComputationAbstract</v>
      </c>
      <c r="F364" s="396" t="s">
        <v>119</v>
      </c>
      <c r="G364" s="396" t="s">
        <v>120</v>
      </c>
      <c r="M364" s="396" t="s">
        <v>148</v>
      </c>
      <c r="N364" s="396" t="s">
        <v>149</v>
      </c>
      <c r="O364" s="396" t="s">
        <v>149</v>
      </c>
      <c r="P364" s="396" t="s">
        <v>2987</v>
      </c>
      <c r="Q364" s="401" t="s">
        <v>2986</v>
      </c>
    </row>
    <row r="365" spans="1:17" x14ac:dyDescent="0.25">
      <c r="A365" s="482">
        <v>364</v>
      </c>
      <c r="B365" s="396" t="s">
        <v>118</v>
      </c>
      <c r="C365" s="673" t="s">
        <v>21802</v>
      </c>
      <c r="D365" s="397">
        <f t="shared" si="13"/>
        <v>1</v>
      </c>
      <c r="E365" s="396" t="str">
        <f t="shared" ref="E365" si="16">CONCATENATE(B365,"_",C365)</f>
        <v>lhdnm_CurrentYearAllowanceAbstract</v>
      </c>
      <c r="F365" s="396" t="s">
        <v>119</v>
      </c>
      <c r="G365" s="396" t="s">
        <v>120</v>
      </c>
      <c r="M365" s="396" t="s">
        <v>148</v>
      </c>
      <c r="N365" s="396" t="s">
        <v>149</v>
      </c>
      <c r="O365" s="396" t="s">
        <v>149</v>
      </c>
      <c r="P365" s="673" t="s">
        <v>21807</v>
      </c>
      <c r="Q365" s="674" t="s">
        <v>21808</v>
      </c>
    </row>
    <row r="366" spans="1:17" x14ac:dyDescent="0.25">
      <c r="A366" s="482">
        <v>365</v>
      </c>
      <c r="B366" s="396" t="s">
        <v>118</v>
      </c>
      <c r="C366" s="396" t="s">
        <v>2983</v>
      </c>
      <c r="D366" s="397">
        <f t="shared" si="13"/>
        <v>1</v>
      </c>
      <c r="E366" s="396" t="str">
        <f t="shared" si="15"/>
        <v>lhdnm_CurrentYearAllowance</v>
      </c>
      <c r="F366" s="396" t="s">
        <v>307</v>
      </c>
      <c r="G366" s="396" t="s">
        <v>120</v>
      </c>
      <c r="M366" s="396" t="s">
        <v>148</v>
      </c>
      <c r="N366" s="396" t="s">
        <v>153</v>
      </c>
      <c r="O366" s="396" t="s">
        <v>149</v>
      </c>
      <c r="P366" s="396" t="s">
        <v>2982</v>
      </c>
      <c r="Q366" s="401" t="s">
        <v>2981</v>
      </c>
    </row>
    <row r="367" spans="1:17" x14ac:dyDescent="0.25">
      <c r="A367" s="482">
        <v>366</v>
      </c>
      <c r="B367" s="396" t="s">
        <v>118</v>
      </c>
      <c r="C367" s="396" t="s">
        <v>2976</v>
      </c>
      <c r="D367" s="397">
        <f t="shared" si="13"/>
        <v>1</v>
      </c>
      <c r="E367" s="396" t="str">
        <f t="shared" si="15"/>
        <v>lhdnm_BalanceOfAllowanceBroughtForwardAddCurrentYearAllowance</v>
      </c>
      <c r="F367" s="396" t="s">
        <v>307</v>
      </c>
      <c r="G367" s="396" t="s">
        <v>120</v>
      </c>
      <c r="M367" s="396" t="s">
        <v>148</v>
      </c>
      <c r="N367" s="396" t="s">
        <v>153</v>
      </c>
      <c r="O367" s="396" t="s">
        <v>149</v>
      </c>
      <c r="P367" s="396" t="s">
        <v>4756</v>
      </c>
      <c r="Q367" s="401" t="s">
        <v>14735</v>
      </c>
    </row>
    <row r="368" spans="1:17" x14ac:dyDescent="0.25">
      <c r="A368" s="482">
        <v>367</v>
      </c>
      <c r="B368" s="396" t="s">
        <v>118</v>
      </c>
      <c r="C368" s="396" t="s">
        <v>2962</v>
      </c>
      <c r="D368" s="397">
        <f t="shared" si="13"/>
        <v>1</v>
      </c>
      <c r="E368" s="396" t="str">
        <f t="shared" si="15"/>
        <v>lhdnm_AllowanceAbsorbed</v>
      </c>
      <c r="F368" s="396" t="s">
        <v>307</v>
      </c>
      <c r="G368" s="396" t="s">
        <v>120</v>
      </c>
      <c r="M368" s="396" t="s">
        <v>148</v>
      </c>
      <c r="N368" s="396" t="s">
        <v>153</v>
      </c>
      <c r="O368" s="396" t="s">
        <v>149</v>
      </c>
      <c r="P368" s="417" t="s">
        <v>2961</v>
      </c>
      <c r="Q368" s="418" t="s">
        <v>2960</v>
      </c>
    </row>
    <row r="369" spans="1:17" x14ac:dyDescent="0.25">
      <c r="A369" s="482">
        <v>368</v>
      </c>
      <c r="B369" s="396" t="s">
        <v>118</v>
      </c>
      <c r="C369" s="396" t="s">
        <v>2971</v>
      </c>
      <c r="D369" s="397">
        <f t="shared" si="13"/>
        <v>1</v>
      </c>
      <c r="E369" s="396" t="str">
        <f t="shared" si="15"/>
        <v>lhdnm_AdjustmentOfAllowanceForApprovedBusinessAbstract</v>
      </c>
      <c r="F369" s="396" t="s">
        <v>119</v>
      </c>
      <c r="G369" s="396" t="s">
        <v>120</v>
      </c>
      <c r="M369" s="396" t="s">
        <v>148</v>
      </c>
      <c r="N369" s="396" t="s">
        <v>149</v>
      </c>
      <c r="O369" s="396" t="s">
        <v>149</v>
      </c>
      <c r="P369" s="396" t="s">
        <v>2970</v>
      </c>
      <c r="Q369" s="401" t="s">
        <v>2969</v>
      </c>
    </row>
    <row r="370" spans="1:17" x14ac:dyDescent="0.25">
      <c r="A370" s="482">
        <v>369</v>
      </c>
      <c r="B370" s="396" t="s">
        <v>118</v>
      </c>
      <c r="C370" s="396" t="s">
        <v>2967</v>
      </c>
      <c r="D370" s="397">
        <f t="shared" si="13"/>
        <v>1</v>
      </c>
      <c r="E370" s="396" t="str">
        <f t="shared" si="15"/>
        <v>lhdnm_BalanceBroughtForwardAdjustmentOfAllowanceForApprovedBusiness</v>
      </c>
      <c r="F370" s="396" t="s">
        <v>307</v>
      </c>
      <c r="G370" s="396" t="s">
        <v>120</v>
      </c>
      <c r="M370" s="396" t="s">
        <v>148</v>
      </c>
      <c r="N370" s="396" t="s">
        <v>153</v>
      </c>
      <c r="O370" s="396" t="s">
        <v>149</v>
      </c>
      <c r="P370" s="396" t="s">
        <v>2966</v>
      </c>
      <c r="Q370" s="401" t="s">
        <v>8274</v>
      </c>
    </row>
    <row r="371" spans="1:17" x14ac:dyDescent="0.25">
      <c r="A371" s="482">
        <v>370</v>
      </c>
      <c r="B371" s="396" t="s">
        <v>118</v>
      </c>
      <c r="C371" s="396" t="s">
        <v>2965</v>
      </c>
      <c r="D371" s="397">
        <f t="shared" si="13"/>
        <v>1</v>
      </c>
      <c r="E371" s="396" t="str">
        <f t="shared" si="15"/>
        <v>lhdnm_CurrentYearClaimAdjustmentOfAllowanceForApprovedBusiness</v>
      </c>
      <c r="F371" s="396" t="s">
        <v>307</v>
      </c>
      <c r="G371" s="396" t="s">
        <v>120</v>
      </c>
      <c r="M371" s="396" t="s">
        <v>148</v>
      </c>
      <c r="N371" s="396" t="s">
        <v>153</v>
      </c>
      <c r="O371" s="396" t="s">
        <v>149</v>
      </c>
      <c r="P371" s="396" t="s">
        <v>2964</v>
      </c>
      <c r="Q371" s="401" t="s">
        <v>8275</v>
      </c>
    </row>
    <row r="372" spans="1:17" x14ac:dyDescent="0.25">
      <c r="A372" s="482">
        <v>371</v>
      </c>
      <c r="B372" s="396" t="s">
        <v>118</v>
      </c>
      <c r="C372" s="396" t="s">
        <v>4758</v>
      </c>
      <c r="D372" s="397">
        <f t="shared" si="13"/>
        <v>1</v>
      </c>
      <c r="E372" s="396" t="str">
        <f t="shared" si="15"/>
        <v>lhdnm_BalanceBroughtForwardAddCurrentYearClaimAdjustmentOfAllowanceForApprovedBusiness</v>
      </c>
      <c r="F372" s="396" t="s">
        <v>307</v>
      </c>
      <c r="G372" s="396" t="s">
        <v>120</v>
      </c>
      <c r="M372" s="396" t="s">
        <v>148</v>
      </c>
      <c r="N372" s="396" t="s">
        <v>153</v>
      </c>
      <c r="O372" s="396" t="s">
        <v>149</v>
      </c>
      <c r="P372" s="396" t="s">
        <v>4759</v>
      </c>
      <c r="Q372" s="401" t="s">
        <v>8276</v>
      </c>
    </row>
    <row r="373" spans="1:17" x14ac:dyDescent="0.25">
      <c r="A373" s="482">
        <v>372</v>
      </c>
      <c r="B373" s="396" t="s">
        <v>118</v>
      </c>
      <c r="C373" s="396" t="s">
        <v>2958</v>
      </c>
      <c r="D373" s="397">
        <f t="shared" si="13"/>
        <v>1</v>
      </c>
      <c r="E373" s="396" t="str">
        <f t="shared" si="15"/>
        <v>lhdnm_BalanceCarriedForwardLessAdjustmentOfAllowanceForApprovedBusiness</v>
      </c>
      <c r="F373" s="396" t="s">
        <v>307</v>
      </c>
      <c r="G373" s="396" t="s">
        <v>120</v>
      </c>
      <c r="M373" s="396" t="s">
        <v>148</v>
      </c>
      <c r="N373" s="396" t="s">
        <v>153</v>
      </c>
      <c r="O373" s="396" t="s">
        <v>149</v>
      </c>
      <c r="P373" s="396" t="s">
        <v>4777</v>
      </c>
      <c r="Q373" s="401" t="s">
        <v>8277</v>
      </c>
    </row>
    <row r="374" spans="1:17" s="395" customFormat="1" x14ac:dyDescent="0.25">
      <c r="A374" s="481">
        <v>373</v>
      </c>
      <c r="B374" s="395" t="s">
        <v>118</v>
      </c>
      <c r="C374" s="395" t="s">
        <v>3050</v>
      </c>
      <c r="D374" s="395">
        <f t="shared" si="13"/>
        <v>1</v>
      </c>
      <c r="E374" s="395" t="str">
        <f t="shared" si="15"/>
        <v>lhdnm_HKC14Abstract</v>
      </c>
      <c r="F374" s="395" t="s">
        <v>119</v>
      </c>
      <c r="G374" s="395" t="s">
        <v>120</v>
      </c>
      <c r="M374" s="395" t="s">
        <v>148</v>
      </c>
      <c r="N374" s="395" t="s">
        <v>149</v>
      </c>
      <c r="O374" s="395" t="s">
        <v>149</v>
      </c>
      <c r="P374" s="395" t="s">
        <v>3049</v>
      </c>
      <c r="Q374" s="395" t="s">
        <v>3048</v>
      </c>
    </row>
    <row r="375" spans="1:17" x14ac:dyDescent="0.25">
      <c r="A375" s="482">
        <v>374</v>
      </c>
      <c r="B375" s="396" t="s">
        <v>118</v>
      </c>
      <c r="C375" s="396" t="s">
        <v>3047</v>
      </c>
      <c r="D375" s="397">
        <f t="shared" si="13"/>
        <v>1</v>
      </c>
      <c r="E375" s="396" t="str">
        <f t="shared" si="15"/>
        <v>lhdnm_ComputationOfStatutoryIncomeDividendsAbstract</v>
      </c>
      <c r="F375" s="396" t="s">
        <v>119</v>
      </c>
      <c r="G375" s="396" t="s">
        <v>120</v>
      </c>
      <c r="M375" s="396" t="s">
        <v>148</v>
      </c>
      <c r="N375" s="396" t="s">
        <v>149</v>
      </c>
      <c r="O375" s="396" t="s">
        <v>149</v>
      </c>
      <c r="P375" s="396" t="s">
        <v>3046</v>
      </c>
      <c r="Q375" s="401" t="s">
        <v>3045</v>
      </c>
    </row>
    <row r="376" spans="1:17" x14ac:dyDescent="0.25">
      <c r="A376" s="482">
        <v>375</v>
      </c>
      <c r="B376" s="396" t="s">
        <v>118</v>
      </c>
      <c r="C376" s="396" t="s">
        <v>3044</v>
      </c>
      <c r="D376" s="397">
        <f t="shared" si="13"/>
        <v>1</v>
      </c>
      <c r="E376" s="396" t="str">
        <f t="shared" si="15"/>
        <v>lhdnm_ComputationOfStatutoryIncomeDividendsTable</v>
      </c>
      <c r="F376" s="396" t="s">
        <v>119</v>
      </c>
      <c r="G376" s="396" t="s">
        <v>277</v>
      </c>
      <c r="M376" s="396" t="s">
        <v>148</v>
      </c>
      <c r="N376" s="396" t="s">
        <v>149</v>
      </c>
      <c r="O376" s="396" t="s">
        <v>149</v>
      </c>
      <c r="P376" s="396" t="s">
        <v>3043</v>
      </c>
      <c r="Q376" s="401" t="s">
        <v>3042</v>
      </c>
    </row>
    <row r="377" spans="1:17" x14ac:dyDescent="0.25">
      <c r="A377" s="482">
        <v>376</v>
      </c>
      <c r="B377" s="396" t="s">
        <v>118</v>
      </c>
      <c r="C377" s="396" t="s">
        <v>3041</v>
      </c>
      <c r="D377" s="397">
        <f t="shared" si="13"/>
        <v>1</v>
      </c>
      <c r="E377" s="396" t="str">
        <f t="shared" si="15"/>
        <v>lhdnm_DividendsMember</v>
      </c>
      <c r="F377" s="396" t="s">
        <v>1016</v>
      </c>
      <c r="G377" s="396" t="s">
        <v>120</v>
      </c>
      <c r="H377" s="403"/>
      <c r="I377" s="403"/>
      <c r="J377" s="403"/>
      <c r="K377" s="403"/>
      <c r="L377" s="403"/>
      <c r="M377" s="396" t="s">
        <v>148</v>
      </c>
      <c r="N377" s="396" t="s">
        <v>149</v>
      </c>
      <c r="O377" s="396" t="s">
        <v>149</v>
      </c>
      <c r="P377" s="396" t="s">
        <v>3040</v>
      </c>
      <c r="Q377" s="401" t="s">
        <v>3039</v>
      </c>
    </row>
    <row r="378" spans="1:17" x14ac:dyDescent="0.25">
      <c r="A378" s="482">
        <v>377</v>
      </c>
      <c r="B378" s="396" t="s">
        <v>118</v>
      </c>
      <c r="C378" s="396" t="s">
        <v>3038</v>
      </c>
      <c r="D378" s="397">
        <f t="shared" si="13"/>
        <v>1</v>
      </c>
      <c r="E378" s="396" t="str">
        <f t="shared" si="15"/>
        <v>lhdnm_ComputationOfStatutoryIncomeDividendsLineItems</v>
      </c>
      <c r="F378" s="396" t="s">
        <v>119</v>
      </c>
      <c r="G378" s="396" t="s">
        <v>120</v>
      </c>
      <c r="M378" s="396" t="s">
        <v>148</v>
      </c>
      <c r="N378" s="396" t="s">
        <v>149</v>
      </c>
      <c r="O378" s="396" t="s">
        <v>149</v>
      </c>
      <c r="P378" s="396" t="s">
        <v>3037</v>
      </c>
      <c r="Q378" s="401" t="s">
        <v>3036</v>
      </c>
    </row>
    <row r="379" spans="1:17" x14ac:dyDescent="0.25">
      <c r="A379" s="482">
        <v>378</v>
      </c>
      <c r="B379" s="396" t="s">
        <v>118</v>
      </c>
      <c r="C379" s="396" t="s">
        <v>3035</v>
      </c>
      <c r="D379" s="397">
        <f t="shared" si="13"/>
        <v>1</v>
      </c>
      <c r="E379" s="396" t="str">
        <f t="shared" si="15"/>
        <v>lhdnm_GrossDividends</v>
      </c>
      <c r="F379" s="396" t="s">
        <v>307</v>
      </c>
      <c r="G379" s="396" t="s">
        <v>120</v>
      </c>
      <c r="M379" s="396" t="s">
        <v>148</v>
      </c>
      <c r="N379" s="396" t="s">
        <v>153</v>
      </c>
      <c r="O379" s="396" t="s">
        <v>149</v>
      </c>
      <c r="P379" s="396" t="s">
        <v>3034</v>
      </c>
      <c r="Q379" s="401" t="s">
        <v>3033</v>
      </c>
    </row>
    <row r="380" spans="1:17" x14ac:dyDescent="0.25">
      <c r="A380" s="482">
        <v>379</v>
      </c>
      <c r="B380" s="396" t="s">
        <v>118</v>
      </c>
      <c r="C380" s="396" t="s">
        <v>3028</v>
      </c>
      <c r="D380" s="397">
        <f t="shared" ref="D380:D443" si="17">COUNTIF(C:C,C380)</f>
        <v>1</v>
      </c>
      <c r="E380" s="396" t="str">
        <f t="shared" si="15"/>
        <v>lhdnm_InterestExpendedOnLoanEmployedExclusivelyInProductionOfAboveDividendIncome</v>
      </c>
      <c r="F380" s="396" t="s">
        <v>307</v>
      </c>
      <c r="G380" s="396" t="s">
        <v>120</v>
      </c>
      <c r="M380" s="396" t="s">
        <v>148</v>
      </c>
      <c r="N380" s="396" t="s">
        <v>153</v>
      </c>
      <c r="O380" s="396" t="s">
        <v>149</v>
      </c>
      <c r="P380" s="396" t="s">
        <v>3027</v>
      </c>
      <c r="Q380" s="401" t="s">
        <v>8278</v>
      </c>
    </row>
    <row r="381" spans="1:17" s="395" customFormat="1" x14ac:dyDescent="0.25">
      <c r="A381" s="481">
        <v>380</v>
      </c>
      <c r="B381" s="395" t="s">
        <v>118</v>
      </c>
      <c r="C381" s="395" t="s">
        <v>3094</v>
      </c>
      <c r="D381" s="395">
        <f t="shared" si="17"/>
        <v>1</v>
      </c>
      <c r="E381" s="395" t="str">
        <f t="shared" si="15"/>
        <v>lhdnm_HKC15Abstract</v>
      </c>
      <c r="F381" s="395" t="s">
        <v>119</v>
      </c>
      <c r="G381" s="395" t="s">
        <v>120</v>
      </c>
      <c r="M381" s="395" t="s">
        <v>148</v>
      </c>
      <c r="N381" s="395" t="s">
        <v>149</v>
      </c>
      <c r="O381" s="395" t="s">
        <v>149</v>
      </c>
      <c r="P381" s="395" t="s">
        <v>3093</v>
      </c>
      <c r="Q381" s="395" t="s">
        <v>3092</v>
      </c>
    </row>
    <row r="382" spans="1:17" x14ac:dyDescent="0.25">
      <c r="A382" s="482">
        <v>381</v>
      </c>
      <c r="B382" s="396" t="s">
        <v>118</v>
      </c>
      <c r="C382" s="396" t="s">
        <v>3090</v>
      </c>
      <c r="D382" s="397">
        <f t="shared" si="17"/>
        <v>1</v>
      </c>
      <c r="E382" s="396" t="str">
        <f t="shared" si="15"/>
        <v>lhdnm_ComputationOfStatutoryIncomeInterestOrRoyaltiesAbstract</v>
      </c>
      <c r="F382" s="396" t="s">
        <v>119</v>
      </c>
      <c r="G382" s="396" t="s">
        <v>120</v>
      </c>
      <c r="M382" s="396" t="s">
        <v>148</v>
      </c>
      <c r="N382" s="396" t="s">
        <v>149</v>
      </c>
      <c r="O382" s="396" t="s">
        <v>149</v>
      </c>
      <c r="P382" s="396" t="s">
        <v>3089</v>
      </c>
      <c r="Q382" s="401" t="s">
        <v>3088</v>
      </c>
    </row>
    <row r="383" spans="1:17" x14ac:dyDescent="0.25">
      <c r="A383" s="482">
        <v>382</v>
      </c>
      <c r="B383" s="396" t="s">
        <v>118</v>
      </c>
      <c r="C383" s="396" t="s">
        <v>3087</v>
      </c>
      <c r="D383" s="397">
        <f t="shared" si="17"/>
        <v>1</v>
      </c>
      <c r="E383" s="396" t="str">
        <f t="shared" si="15"/>
        <v>lhdnm_ComputationOfStatutoryIncomeInterestOrRoyaltiesTable</v>
      </c>
      <c r="F383" s="396" t="s">
        <v>119</v>
      </c>
      <c r="G383" s="396" t="s">
        <v>277</v>
      </c>
      <c r="M383" s="396" t="s">
        <v>148</v>
      </c>
      <c r="N383" s="396" t="s">
        <v>149</v>
      </c>
      <c r="O383" s="396" t="s">
        <v>149</v>
      </c>
      <c r="P383" s="396" t="s">
        <v>3086</v>
      </c>
      <c r="Q383" s="401" t="s">
        <v>3085</v>
      </c>
    </row>
    <row r="384" spans="1:17" x14ac:dyDescent="0.25">
      <c r="A384" s="482">
        <v>383</v>
      </c>
      <c r="B384" s="396" t="s">
        <v>118</v>
      </c>
      <c r="C384" s="548" t="s">
        <v>3084</v>
      </c>
      <c r="D384" s="397">
        <f t="shared" si="17"/>
        <v>1</v>
      </c>
      <c r="E384" s="396" t="str">
        <f t="shared" si="15"/>
        <v>lhdnm_InterestAndRoyaltiesMember</v>
      </c>
      <c r="F384" s="396" t="s">
        <v>1016</v>
      </c>
      <c r="G384" s="396" t="s">
        <v>120</v>
      </c>
      <c r="H384" s="403"/>
      <c r="I384" s="403"/>
      <c r="J384" s="403"/>
      <c r="K384" s="403"/>
      <c r="L384" s="403"/>
      <c r="M384" s="396" t="s">
        <v>148</v>
      </c>
      <c r="N384" s="396" t="s">
        <v>149</v>
      </c>
      <c r="O384" s="396" t="s">
        <v>149</v>
      </c>
      <c r="P384" s="396" t="s">
        <v>3083</v>
      </c>
      <c r="Q384" s="398" t="s">
        <v>14736</v>
      </c>
    </row>
    <row r="385" spans="1:17" x14ac:dyDescent="0.25">
      <c r="A385" s="482">
        <v>384</v>
      </c>
      <c r="B385" s="396" t="s">
        <v>118</v>
      </c>
      <c r="C385" s="396" t="s">
        <v>3082</v>
      </c>
      <c r="D385" s="397">
        <f t="shared" si="17"/>
        <v>1</v>
      </c>
      <c r="E385" s="396" t="str">
        <f t="shared" si="15"/>
        <v>lhdnm_ComputationOfStatutoryIncomeInterestOrRoyaltiesLineItems</v>
      </c>
      <c r="F385" s="396" t="s">
        <v>119</v>
      </c>
      <c r="G385" s="396" t="s">
        <v>120</v>
      </c>
      <c r="M385" s="396" t="s">
        <v>148</v>
      </c>
      <c r="N385" s="396" t="s">
        <v>149</v>
      </c>
      <c r="O385" s="396" t="s">
        <v>149</v>
      </c>
      <c r="P385" s="396" t="s">
        <v>3081</v>
      </c>
      <c r="Q385" s="401" t="s">
        <v>3080</v>
      </c>
    </row>
    <row r="386" spans="1:17" x14ac:dyDescent="0.25">
      <c r="A386" s="482">
        <v>385</v>
      </c>
      <c r="B386" s="396" t="s">
        <v>118</v>
      </c>
      <c r="C386" s="396" t="s">
        <v>3079</v>
      </c>
      <c r="D386" s="397">
        <f t="shared" si="17"/>
        <v>1</v>
      </c>
      <c r="E386" s="396" t="str">
        <f t="shared" si="15"/>
        <v>lhdnm_GrossInterest</v>
      </c>
      <c r="F386" s="396" t="s">
        <v>307</v>
      </c>
      <c r="G386" s="396" t="s">
        <v>120</v>
      </c>
      <c r="M386" s="396" t="s">
        <v>148</v>
      </c>
      <c r="N386" s="396" t="s">
        <v>153</v>
      </c>
      <c r="O386" s="396" t="s">
        <v>149</v>
      </c>
      <c r="P386" s="396" t="s">
        <v>3078</v>
      </c>
      <c r="Q386" s="401" t="s">
        <v>8279</v>
      </c>
    </row>
    <row r="387" spans="1:17" x14ac:dyDescent="0.25">
      <c r="A387" s="482">
        <v>386</v>
      </c>
      <c r="B387" s="396" t="s">
        <v>118</v>
      </c>
      <c r="C387" s="548" t="s">
        <v>16535</v>
      </c>
      <c r="D387" s="397">
        <f t="shared" si="17"/>
        <v>1</v>
      </c>
      <c r="E387" s="396" t="str">
        <f t="shared" si="15"/>
        <v>lhdnm_InterestExpendedOnLoanEmployedExclusivelyInProductionOfAboveIncomeFromInterest</v>
      </c>
      <c r="F387" s="396" t="s">
        <v>307</v>
      </c>
      <c r="G387" s="396" t="s">
        <v>120</v>
      </c>
      <c r="M387" s="396" t="s">
        <v>148</v>
      </c>
      <c r="N387" s="396" t="s">
        <v>153</v>
      </c>
      <c r="O387" s="396" t="s">
        <v>149</v>
      </c>
      <c r="P387" s="396" t="s">
        <v>16536</v>
      </c>
      <c r="Q387" s="401" t="s">
        <v>16537</v>
      </c>
    </row>
    <row r="388" spans="1:17" x14ac:dyDescent="0.25">
      <c r="A388" s="482">
        <v>387</v>
      </c>
      <c r="B388" s="396" t="s">
        <v>118</v>
      </c>
      <c r="C388" s="396" t="s">
        <v>3074</v>
      </c>
      <c r="D388" s="397">
        <f t="shared" si="17"/>
        <v>1</v>
      </c>
      <c r="E388" s="396" t="str">
        <f t="shared" si="15"/>
        <v>lhdnm_GrossIncomeFromInterest</v>
      </c>
      <c r="F388" s="396" t="s">
        <v>307</v>
      </c>
      <c r="G388" s="396" t="s">
        <v>120</v>
      </c>
      <c r="M388" s="396" t="s">
        <v>148</v>
      </c>
      <c r="N388" s="396" t="s">
        <v>153</v>
      </c>
      <c r="O388" s="396" t="s">
        <v>149</v>
      </c>
      <c r="P388" s="396" t="s">
        <v>3073</v>
      </c>
      <c r="Q388" s="401" t="s">
        <v>13710</v>
      </c>
    </row>
    <row r="389" spans="1:17" x14ac:dyDescent="0.25">
      <c r="A389" s="482">
        <v>388</v>
      </c>
      <c r="B389" s="396" t="s">
        <v>118</v>
      </c>
      <c r="C389" s="396" t="s">
        <v>3070</v>
      </c>
      <c r="D389" s="397">
        <f t="shared" si="17"/>
        <v>1</v>
      </c>
      <c r="E389" s="396" t="str">
        <f t="shared" si="15"/>
        <v>lhdnm_StatutoryIncomeFromInterest</v>
      </c>
      <c r="F389" s="396" t="s">
        <v>307</v>
      </c>
      <c r="G389" s="396" t="s">
        <v>120</v>
      </c>
      <c r="M389" s="396" t="s">
        <v>148</v>
      </c>
      <c r="N389" s="396" t="s">
        <v>153</v>
      </c>
      <c r="O389" s="396" t="s">
        <v>149</v>
      </c>
      <c r="P389" s="396" t="s">
        <v>3069</v>
      </c>
      <c r="Q389" s="401" t="s">
        <v>13711</v>
      </c>
    </row>
    <row r="390" spans="1:17" x14ac:dyDescent="0.25">
      <c r="A390" s="482">
        <v>389</v>
      </c>
      <c r="B390" s="396" t="s">
        <v>118</v>
      </c>
      <c r="C390" s="396" t="s">
        <v>3066</v>
      </c>
      <c r="D390" s="397">
        <f t="shared" si="17"/>
        <v>1</v>
      </c>
      <c r="E390" s="396" t="str">
        <f t="shared" si="15"/>
        <v>lhdnm_GrossRoyalties</v>
      </c>
      <c r="F390" s="396" t="s">
        <v>307</v>
      </c>
      <c r="G390" s="396" t="s">
        <v>120</v>
      </c>
      <c r="M390" s="396" t="s">
        <v>148</v>
      </c>
      <c r="N390" s="396" t="s">
        <v>153</v>
      </c>
      <c r="O390" s="396" t="s">
        <v>149</v>
      </c>
      <c r="P390" s="396" t="s">
        <v>3065</v>
      </c>
      <c r="Q390" s="401" t="s">
        <v>3064</v>
      </c>
    </row>
    <row r="391" spans="1:17" x14ac:dyDescent="0.25">
      <c r="A391" s="482">
        <v>390</v>
      </c>
      <c r="B391" s="396" t="s">
        <v>118</v>
      </c>
      <c r="C391" s="396" t="s">
        <v>3061</v>
      </c>
      <c r="D391" s="397">
        <f t="shared" si="17"/>
        <v>1</v>
      </c>
      <c r="E391" s="396" t="str">
        <f t="shared" ref="E391:E454" si="18">CONCATENATE(B391,"_",C391)</f>
        <v>lhdnm_GrossIncomeFromRoyalties</v>
      </c>
      <c r="F391" s="396" t="s">
        <v>307</v>
      </c>
      <c r="G391" s="396" t="s">
        <v>120</v>
      </c>
      <c r="M391" s="396" t="s">
        <v>148</v>
      </c>
      <c r="N391" s="396" t="s">
        <v>153</v>
      </c>
      <c r="O391" s="396" t="s">
        <v>149</v>
      </c>
      <c r="P391" s="396" t="s">
        <v>3060</v>
      </c>
      <c r="Q391" s="401" t="s">
        <v>13712</v>
      </c>
    </row>
    <row r="392" spans="1:17" x14ac:dyDescent="0.25">
      <c r="A392" s="482">
        <v>391</v>
      </c>
      <c r="B392" s="396" t="s">
        <v>118</v>
      </c>
      <c r="C392" s="396" t="s">
        <v>3055</v>
      </c>
      <c r="D392" s="397">
        <f t="shared" si="17"/>
        <v>1</v>
      </c>
      <c r="E392" s="396" t="str">
        <f t="shared" si="18"/>
        <v>lhdnm_StatutoryIncomeFromRoyalties</v>
      </c>
      <c r="F392" s="396" t="s">
        <v>307</v>
      </c>
      <c r="G392" s="396" t="s">
        <v>120</v>
      </c>
      <c r="M392" s="396" t="s">
        <v>148</v>
      </c>
      <c r="N392" s="396" t="s">
        <v>153</v>
      </c>
      <c r="O392" s="396" t="s">
        <v>149</v>
      </c>
      <c r="P392" s="396" t="s">
        <v>3054</v>
      </c>
      <c r="Q392" s="401" t="s">
        <v>8280</v>
      </c>
    </row>
    <row r="393" spans="1:17" s="395" customFormat="1" x14ac:dyDescent="0.25">
      <c r="A393" s="481">
        <v>392</v>
      </c>
      <c r="B393" s="395" t="s">
        <v>118</v>
      </c>
      <c r="C393" s="395" t="s">
        <v>3200</v>
      </c>
      <c r="D393" s="395">
        <f t="shared" si="17"/>
        <v>1</v>
      </c>
      <c r="E393" s="395" t="str">
        <f t="shared" si="18"/>
        <v>lhdnm_HKC16Abstract</v>
      </c>
      <c r="F393" s="395" t="s">
        <v>119</v>
      </c>
      <c r="G393" s="395" t="s">
        <v>120</v>
      </c>
      <c r="M393" s="395" t="s">
        <v>148</v>
      </c>
      <c r="N393" s="395" t="s">
        <v>149</v>
      </c>
      <c r="O393" s="395" t="s">
        <v>149</v>
      </c>
      <c r="P393" s="395" t="s">
        <v>3199</v>
      </c>
      <c r="Q393" s="395" t="s">
        <v>3198</v>
      </c>
    </row>
    <row r="394" spans="1:17" x14ac:dyDescent="0.25">
      <c r="A394" s="482">
        <v>393</v>
      </c>
      <c r="B394" s="396" t="s">
        <v>118</v>
      </c>
      <c r="C394" s="396" t="s">
        <v>3197</v>
      </c>
      <c r="D394" s="397">
        <f t="shared" si="17"/>
        <v>1</v>
      </c>
      <c r="E394" s="396" t="str">
        <f t="shared" si="18"/>
        <v>lhdnm_ParticularsOfPropertiesOrAssetsAndComputationOfStatutoryIncomeFromRentsAbstract</v>
      </c>
      <c r="F394" s="396" t="s">
        <v>119</v>
      </c>
      <c r="G394" s="396" t="s">
        <v>120</v>
      </c>
      <c r="M394" s="396" t="s">
        <v>148</v>
      </c>
      <c r="N394" s="396" t="s">
        <v>149</v>
      </c>
      <c r="O394" s="396" t="s">
        <v>149</v>
      </c>
      <c r="P394" s="396" t="s">
        <v>3196</v>
      </c>
      <c r="Q394" s="396" t="s">
        <v>3195</v>
      </c>
    </row>
    <row r="395" spans="1:17" x14ac:dyDescent="0.25">
      <c r="A395" s="482">
        <v>394</v>
      </c>
      <c r="B395" s="396" t="s">
        <v>118</v>
      </c>
      <c r="C395" s="396" t="s">
        <v>3192</v>
      </c>
      <c r="D395" s="397">
        <f t="shared" si="17"/>
        <v>1</v>
      </c>
      <c r="E395" s="396" t="str">
        <f t="shared" si="18"/>
        <v>lhdnm_PropertiesRentedOutOrAssetsLeasedOutAbstract</v>
      </c>
      <c r="F395" s="396" t="s">
        <v>119</v>
      </c>
      <c r="G395" s="396" t="s">
        <v>120</v>
      </c>
      <c r="M395" s="396" t="s">
        <v>148</v>
      </c>
      <c r="N395" s="396" t="s">
        <v>149</v>
      </c>
      <c r="O395" s="396" t="s">
        <v>149</v>
      </c>
      <c r="P395" s="396" t="s">
        <v>3191</v>
      </c>
      <c r="Q395" s="396" t="s">
        <v>16608</v>
      </c>
    </row>
    <row r="396" spans="1:17" x14ac:dyDescent="0.25">
      <c r="A396" s="482">
        <v>395</v>
      </c>
      <c r="B396" s="396" t="s">
        <v>118</v>
      </c>
      <c r="C396" s="396" t="s">
        <v>3190</v>
      </c>
      <c r="D396" s="397">
        <f t="shared" si="17"/>
        <v>1</v>
      </c>
      <c r="E396" s="396" t="str">
        <f t="shared" si="18"/>
        <v>lhdnm_PropertiesRentedOutOrAssetsLeasedOutTable</v>
      </c>
      <c r="F396" s="396" t="s">
        <v>119</v>
      </c>
      <c r="G396" s="396" t="s">
        <v>277</v>
      </c>
      <c r="M396" s="396" t="s">
        <v>148</v>
      </c>
      <c r="N396" s="396" t="s">
        <v>149</v>
      </c>
      <c r="O396" s="396" t="s">
        <v>149</v>
      </c>
      <c r="P396" s="396" t="s">
        <v>3189</v>
      </c>
      <c r="Q396" s="396" t="s">
        <v>16609</v>
      </c>
    </row>
    <row r="397" spans="1:17" x14ac:dyDescent="0.25">
      <c r="A397" s="482">
        <v>396</v>
      </c>
      <c r="B397" s="396" t="s">
        <v>118</v>
      </c>
      <c r="C397" s="396" t="s">
        <v>3188</v>
      </c>
      <c r="D397" s="397">
        <f t="shared" si="17"/>
        <v>1</v>
      </c>
      <c r="E397" s="396" t="str">
        <f t="shared" si="18"/>
        <v>lhdnm_SourceIdentificationAxis</v>
      </c>
      <c r="F397" s="396" t="s">
        <v>119</v>
      </c>
      <c r="G397" s="396" t="s">
        <v>278</v>
      </c>
      <c r="K397" s="396" t="s">
        <v>3543</v>
      </c>
      <c r="M397" s="396" t="s">
        <v>148</v>
      </c>
      <c r="N397" s="396" t="s">
        <v>149</v>
      </c>
      <c r="O397" s="396" t="s">
        <v>149</v>
      </c>
      <c r="P397" s="396" t="s">
        <v>3187</v>
      </c>
      <c r="Q397" s="396" t="s">
        <v>16610</v>
      </c>
    </row>
    <row r="398" spans="1:17" x14ac:dyDescent="0.25">
      <c r="A398" s="482">
        <v>397</v>
      </c>
      <c r="B398" s="396" t="s">
        <v>118</v>
      </c>
      <c r="C398" s="396" t="s">
        <v>3184</v>
      </c>
      <c r="D398" s="397">
        <f t="shared" si="17"/>
        <v>1</v>
      </c>
      <c r="E398" s="396" t="str">
        <f t="shared" si="18"/>
        <v>lhdnm_PropertiesRentedOutOrAssetsLeasedOutLineItems</v>
      </c>
      <c r="F398" s="396" t="s">
        <v>119</v>
      </c>
      <c r="G398" s="396" t="s">
        <v>120</v>
      </c>
      <c r="M398" s="396" t="s">
        <v>148</v>
      </c>
      <c r="N398" s="396" t="s">
        <v>149</v>
      </c>
      <c r="O398" s="396" t="s">
        <v>149</v>
      </c>
      <c r="P398" s="396" t="s">
        <v>3183</v>
      </c>
      <c r="Q398" s="401" t="s">
        <v>16611</v>
      </c>
    </row>
    <row r="399" spans="1:17" x14ac:dyDescent="0.25">
      <c r="A399" s="482">
        <v>398</v>
      </c>
      <c r="B399" s="396" t="s">
        <v>118</v>
      </c>
      <c r="C399" s="406" t="s">
        <v>3182</v>
      </c>
      <c r="D399" s="397">
        <f t="shared" si="17"/>
        <v>1</v>
      </c>
      <c r="E399" s="406" t="str">
        <f t="shared" si="18"/>
        <v>lhdnm_TypeOfPropertyOrAsset</v>
      </c>
      <c r="F399" s="396" t="s">
        <v>119</v>
      </c>
      <c r="G399" s="396" t="s">
        <v>120</v>
      </c>
      <c r="M399" s="396" t="s">
        <v>148</v>
      </c>
      <c r="N399" s="396" t="s">
        <v>153</v>
      </c>
      <c r="O399" s="396" t="s">
        <v>149</v>
      </c>
      <c r="P399" s="396" t="s">
        <v>14505</v>
      </c>
      <c r="Q399" s="401" t="s">
        <v>3181</v>
      </c>
    </row>
    <row r="400" spans="1:17" x14ac:dyDescent="0.25">
      <c r="A400" s="482">
        <v>399</v>
      </c>
      <c r="B400" s="396" t="s">
        <v>118</v>
      </c>
      <c r="C400" s="406" t="s">
        <v>3178</v>
      </c>
      <c r="D400" s="397">
        <f t="shared" si="17"/>
        <v>1</v>
      </c>
      <c r="E400" s="406" t="str">
        <f t="shared" si="18"/>
        <v>lhdnm_AddressOfPropertyOrAsset</v>
      </c>
      <c r="F400" s="396" t="s">
        <v>119</v>
      </c>
      <c r="G400" s="396" t="s">
        <v>120</v>
      </c>
      <c r="M400" s="396" t="s">
        <v>148</v>
      </c>
      <c r="N400" s="396" t="s">
        <v>153</v>
      </c>
      <c r="O400" s="396" t="s">
        <v>149</v>
      </c>
      <c r="P400" s="396" t="s">
        <v>14506</v>
      </c>
      <c r="Q400" s="401" t="s">
        <v>16612</v>
      </c>
    </row>
    <row r="401" spans="1:17" x14ac:dyDescent="0.25">
      <c r="A401" s="482">
        <v>400</v>
      </c>
      <c r="B401" s="396" t="s">
        <v>118</v>
      </c>
      <c r="C401" s="396" t="s">
        <v>3176</v>
      </c>
      <c r="D401" s="397">
        <f t="shared" si="17"/>
        <v>1</v>
      </c>
      <c r="E401" s="396" t="str">
        <f t="shared" si="18"/>
        <v>lhdnm_DateOfCommencementOfRentalOrLease</v>
      </c>
      <c r="F401" s="396" t="s">
        <v>157</v>
      </c>
      <c r="G401" s="396" t="s">
        <v>120</v>
      </c>
      <c r="M401" s="396" t="s">
        <v>158</v>
      </c>
      <c r="N401" s="396" t="s">
        <v>153</v>
      </c>
      <c r="O401" s="396" t="s">
        <v>149</v>
      </c>
      <c r="P401" s="396" t="s">
        <v>3621</v>
      </c>
      <c r="Q401" s="401" t="s">
        <v>3622</v>
      </c>
    </row>
    <row r="402" spans="1:17" x14ac:dyDescent="0.25">
      <c r="A402" s="482">
        <v>401</v>
      </c>
      <c r="B402" s="396" t="s">
        <v>118</v>
      </c>
      <c r="C402" s="396" t="s">
        <v>3120</v>
      </c>
      <c r="D402" s="397">
        <f t="shared" si="17"/>
        <v>1</v>
      </c>
      <c r="E402" s="396" t="str">
        <f t="shared" si="18"/>
        <v>lhdnm_GrossRentalOrLeasePaymentsReceivedInYearOfAssessment</v>
      </c>
      <c r="F402" s="396" t="s">
        <v>307</v>
      </c>
      <c r="G402" s="396" t="s">
        <v>120</v>
      </c>
      <c r="M402" s="396" t="s">
        <v>148</v>
      </c>
      <c r="N402" s="396" t="s">
        <v>153</v>
      </c>
      <c r="O402" s="396" t="s">
        <v>149</v>
      </c>
      <c r="P402" s="396" t="s">
        <v>3119</v>
      </c>
      <c r="Q402" s="401" t="s">
        <v>3118</v>
      </c>
    </row>
    <row r="403" spans="1:17" x14ac:dyDescent="0.25">
      <c r="A403" s="482">
        <v>402</v>
      </c>
      <c r="B403" s="396" t="s">
        <v>118</v>
      </c>
      <c r="C403" s="396" t="s">
        <v>3171</v>
      </c>
      <c r="D403" s="397">
        <f t="shared" si="17"/>
        <v>1</v>
      </c>
      <c r="E403" s="396" t="str">
        <f t="shared" si="18"/>
        <v>lhdnm_GrossRentalIncome</v>
      </c>
      <c r="F403" s="396" t="s">
        <v>307</v>
      </c>
      <c r="G403" s="396" t="s">
        <v>120</v>
      </c>
      <c r="M403" s="396" t="s">
        <v>148</v>
      </c>
      <c r="N403" s="396" t="s">
        <v>153</v>
      </c>
      <c r="O403" s="396" t="s">
        <v>149</v>
      </c>
      <c r="P403" s="396" t="s">
        <v>3170</v>
      </c>
      <c r="Q403" s="398" t="s">
        <v>16613</v>
      </c>
    </row>
    <row r="404" spans="1:17" x14ac:dyDescent="0.25">
      <c r="A404" s="482">
        <v>403</v>
      </c>
      <c r="B404" s="396" t="s">
        <v>118</v>
      </c>
      <c r="C404" s="396" t="s">
        <v>3167</v>
      </c>
      <c r="D404" s="397">
        <f t="shared" si="17"/>
        <v>1</v>
      </c>
      <c r="E404" s="396" t="str">
        <f t="shared" si="18"/>
        <v>lhdnm_AllowableExpensesAbstract</v>
      </c>
      <c r="F404" s="396" t="s">
        <v>119</v>
      </c>
      <c r="G404" s="396" t="s">
        <v>120</v>
      </c>
      <c r="M404" s="396" t="s">
        <v>148</v>
      </c>
      <c r="N404" s="396" t="s">
        <v>149</v>
      </c>
      <c r="O404" s="396" t="s">
        <v>149</v>
      </c>
      <c r="P404" s="396" t="s">
        <v>3166</v>
      </c>
      <c r="Q404" s="401" t="s">
        <v>8281</v>
      </c>
    </row>
    <row r="405" spans="1:17" x14ac:dyDescent="0.25">
      <c r="A405" s="482">
        <v>404</v>
      </c>
      <c r="B405" s="396" t="s">
        <v>118</v>
      </c>
      <c r="C405" s="396" t="s">
        <v>3163</v>
      </c>
      <c r="D405" s="397">
        <f t="shared" si="17"/>
        <v>1</v>
      </c>
      <c r="E405" s="396" t="str">
        <f t="shared" si="18"/>
        <v>lhdnm_InterestExpendedOnLoanEmployedExclusivelyInProductionOfAboveRentalIncome</v>
      </c>
      <c r="F405" s="396" t="s">
        <v>307</v>
      </c>
      <c r="G405" s="396" t="s">
        <v>120</v>
      </c>
      <c r="M405" s="396" t="s">
        <v>148</v>
      </c>
      <c r="N405" s="396" t="s">
        <v>153</v>
      </c>
      <c r="O405" s="396" t="s">
        <v>149</v>
      </c>
      <c r="P405" s="396" t="s">
        <v>3162</v>
      </c>
      <c r="Q405" s="401" t="s">
        <v>8282</v>
      </c>
    </row>
    <row r="406" spans="1:17" x14ac:dyDescent="0.25">
      <c r="A406" s="482">
        <v>405</v>
      </c>
      <c r="B406" s="396" t="s">
        <v>118</v>
      </c>
      <c r="C406" s="396" t="s">
        <v>3160</v>
      </c>
      <c r="D406" s="397">
        <f t="shared" si="17"/>
        <v>1</v>
      </c>
      <c r="E406" s="396" t="str">
        <f t="shared" si="18"/>
        <v>lhdnm_Assessment</v>
      </c>
      <c r="F406" s="396" t="s">
        <v>307</v>
      </c>
      <c r="G406" s="396" t="s">
        <v>120</v>
      </c>
      <c r="M406" s="396" t="s">
        <v>148</v>
      </c>
      <c r="N406" s="396" t="s">
        <v>153</v>
      </c>
      <c r="O406" s="396" t="s">
        <v>149</v>
      </c>
      <c r="P406" s="396" t="s">
        <v>3160</v>
      </c>
      <c r="Q406" s="398" t="s">
        <v>16614</v>
      </c>
    </row>
    <row r="407" spans="1:17" x14ac:dyDescent="0.25">
      <c r="A407" s="482">
        <v>406</v>
      </c>
      <c r="B407" s="396" t="s">
        <v>118</v>
      </c>
      <c r="C407" s="396" t="s">
        <v>3157</v>
      </c>
      <c r="D407" s="397">
        <f t="shared" si="17"/>
        <v>1</v>
      </c>
      <c r="E407" s="396" t="str">
        <f t="shared" si="18"/>
        <v>lhdnm_QuitRent</v>
      </c>
      <c r="F407" s="396" t="s">
        <v>307</v>
      </c>
      <c r="G407" s="396" t="s">
        <v>120</v>
      </c>
      <c r="M407" s="396" t="s">
        <v>148</v>
      </c>
      <c r="N407" s="396" t="s">
        <v>153</v>
      </c>
      <c r="O407" s="396" t="s">
        <v>149</v>
      </c>
      <c r="P407" s="396" t="s">
        <v>3156</v>
      </c>
      <c r="Q407" s="401" t="s">
        <v>3155</v>
      </c>
    </row>
    <row r="408" spans="1:17" x14ac:dyDescent="0.25">
      <c r="A408" s="482">
        <v>407</v>
      </c>
      <c r="B408" s="396" t="s">
        <v>118</v>
      </c>
      <c r="C408" s="396" t="s">
        <v>190</v>
      </c>
      <c r="D408" s="397">
        <f t="shared" si="17"/>
        <v>1</v>
      </c>
      <c r="E408" s="396" t="str">
        <f t="shared" si="18"/>
        <v>lhdnm_Insurance</v>
      </c>
      <c r="F408" s="396" t="s">
        <v>307</v>
      </c>
      <c r="G408" s="396" t="s">
        <v>120</v>
      </c>
      <c r="M408" s="396" t="s">
        <v>148</v>
      </c>
      <c r="N408" s="396" t="s">
        <v>153</v>
      </c>
      <c r="O408" s="396" t="s">
        <v>149</v>
      </c>
      <c r="P408" s="396" t="s">
        <v>190</v>
      </c>
      <c r="Q408" s="401" t="s">
        <v>3153</v>
      </c>
    </row>
    <row r="409" spans="1:17" x14ac:dyDescent="0.25">
      <c r="A409" s="482">
        <v>408</v>
      </c>
      <c r="B409" s="396" t="s">
        <v>118</v>
      </c>
      <c r="C409" s="396" t="s">
        <v>3150</v>
      </c>
      <c r="D409" s="397">
        <f t="shared" si="17"/>
        <v>1</v>
      </c>
      <c r="E409" s="396" t="str">
        <f t="shared" si="18"/>
        <v>lhdnm_OtherRevenueExpenditureAbstract</v>
      </c>
      <c r="F409" s="396" t="s">
        <v>119</v>
      </c>
      <c r="G409" s="396" t="s">
        <v>120</v>
      </c>
      <c r="M409" s="396" t="s">
        <v>148</v>
      </c>
      <c r="N409" s="396" t="s">
        <v>149</v>
      </c>
      <c r="O409" s="396" t="s">
        <v>149</v>
      </c>
      <c r="P409" s="396" t="s">
        <v>3149</v>
      </c>
      <c r="Q409" s="401" t="s">
        <v>3148</v>
      </c>
    </row>
    <row r="410" spans="1:17" x14ac:dyDescent="0.25">
      <c r="A410" s="482">
        <v>409</v>
      </c>
      <c r="B410" s="396" t="s">
        <v>118</v>
      </c>
      <c r="C410" s="396" t="s">
        <v>3145</v>
      </c>
      <c r="D410" s="397">
        <f t="shared" si="17"/>
        <v>1</v>
      </c>
      <c r="E410" s="396" t="str">
        <f t="shared" si="18"/>
        <v>lhdnm_MaintenanceAndRepairs</v>
      </c>
      <c r="F410" s="396" t="s">
        <v>307</v>
      </c>
      <c r="G410" s="396" t="s">
        <v>120</v>
      </c>
      <c r="M410" s="396" t="s">
        <v>148</v>
      </c>
      <c r="N410" s="396" t="s">
        <v>153</v>
      </c>
      <c r="O410" s="396" t="s">
        <v>149</v>
      </c>
      <c r="P410" s="396" t="s">
        <v>3144</v>
      </c>
      <c r="Q410" s="401" t="s">
        <v>16615</v>
      </c>
    </row>
    <row r="411" spans="1:17" x14ac:dyDescent="0.25">
      <c r="A411" s="482">
        <v>410</v>
      </c>
      <c r="B411" s="396" t="s">
        <v>118</v>
      </c>
      <c r="C411" s="396" t="s">
        <v>3141</v>
      </c>
      <c r="D411" s="397">
        <f t="shared" si="17"/>
        <v>1</v>
      </c>
      <c r="E411" s="396" t="str">
        <f t="shared" si="18"/>
        <v>lhdnm_RenewalOfTenancyAgreement</v>
      </c>
      <c r="F411" s="396" t="s">
        <v>307</v>
      </c>
      <c r="G411" s="396" t="s">
        <v>120</v>
      </c>
      <c r="M411" s="396" t="s">
        <v>148</v>
      </c>
      <c r="N411" s="396" t="s">
        <v>153</v>
      </c>
      <c r="O411" s="396" t="s">
        <v>149</v>
      </c>
      <c r="P411" s="396" t="s">
        <v>3140</v>
      </c>
      <c r="Q411" s="401" t="s">
        <v>8283</v>
      </c>
    </row>
    <row r="412" spans="1:17" x14ac:dyDescent="0.25">
      <c r="A412" s="482">
        <v>411</v>
      </c>
      <c r="B412" s="396" t="s">
        <v>118</v>
      </c>
      <c r="C412" s="396" t="s">
        <v>3137</v>
      </c>
      <c r="D412" s="397">
        <f t="shared" si="17"/>
        <v>1</v>
      </c>
      <c r="E412" s="396" t="str">
        <f t="shared" si="18"/>
        <v>lhdnm_OtherRevenueExpenditure</v>
      </c>
      <c r="F412" s="396" t="s">
        <v>307</v>
      </c>
      <c r="G412" s="396" t="s">
        <v>120</v>
      </c>
      <c r="M412" s="396" t="s">
        <v>148</v>
      </c>
      <c r="N412" s="396" t="s">
        <v>153</v>
      </c>
      <c r="O412" s="396" t="s">
        <v>149</v>
      </c>
      <c r="P412" s="396" t="s">
        <v>3136</v>
      </c>
      <c r="Q412" s="401" t="s">
        <v>3135</v>
      </c>
    </row>
    <row r="413" spans="1:17" x14ac:dyDescent="0.25">
      <c r="A413" s="482">
        <v>412</v>
      </c>
      <c r="B413" s="396" t="s">
        <v>118</v>
      </c>
      <c r="C413" s="396" t="s">
        <v>3133</v>
      </c>
      <c r="D413" s="397">
        <f t="shared" si="17"/>
        <v>1</v>
      </c>
      <c r="E413" s="396" t="str">
        <f t="shared" si="18"/>
        <v>lhdnm_Expenditure</v>
      </c>
      <c r="F413" s="396" t="s">
        <v>307</v>
      </c>
      <c r="G413" s="396" t="s">
        <v>120</v>
      </c>
      <c r="M413" s="396" t="s">
        <v>148</v>
      </c>
      <c r="N413" s="396" t="s">
        <v>153</v>
      </c>
      <c r="O413" s="396" t="s">
        <v>149</v>
      </c>
      <c r="P413" s="396" t="s">
        <v>3133</v>
      </c>
      <c r="Q413" s="401" t="s">
        <v>3132</v>
      </c>
    </row>
    <row r="414" spans="1:17" x14ac:dyDescent="0.25">
      <c r="A414" s="482">
        <v>413</v>
      </c>
      <c r="B414" s="396" t="s">
        <v>118</v>
      </c>
      <c r="C414" s="396" t="s">
        <v>3106</v>
      </c>
      <c r="D414" s="397">
        <f t="shared" si="17"/>
        <v>1</v>
      </c>
      <c r="E414" s="396" t="str">
        <f t="shared" si="18"/>
        <v>lhdnm_StatutoryIncomeFromRents</v>
      </c>
      <c r="F414" s="396" t="s">
        <v>307</v>
      </c>
      <c r="G414" s="396" t="s">
        <v>120</v>
      </c>
      <c r="M414" s="396" t="s">
        <v>148</v>
      </c>
      <c r="N414" s="396" t="s">
        <v>153</v>
      </c>
      <c r="O414" s="396" t="s">
        <v>149</v>
      </c>
      <c r="P414" s="396" t="s">
        <v>3105</v>
      </c>
      <c r="Q414" s="401" t="s">
        <v>8284</v>
      </c>
    </row>
    <row r="415" spans="1:17" x14ac:dyDescent="0.25">
      <c r="A415" s="482">
        <v>414</v>
      </c>
      <c r="B415" s="396" t="s">
        <v>118</v>
      </c>
      <c r="C415" s="396" t="s">
        <v>3129</v>
      </c>
      <c r="D415" s="397">
        <f t="shared" si="17"/>
        <v>1</v>
      </c>
      <c r="E415" s="396" t="str">
        <f t="shared" si="18"/>
        <v>lhdnm_GrossRentalOrLeasePaymentsReceivedInYearOfAssessmentForAllPropertiesRentedOutOrAssetsLeasedOutAbstract</v>
      </c>
      <c r="F415" s="396" t="s">
        <v>119</v>
      </c>
      <c r="G415" s="396" t="s">
        <v>120</v>
      </c>
      <c r="M415" s="396" t="s">
        <v>148</v>
      </c>
      <c r="N415" s="396" t="s">
        <v>149</v>
      </c>
      <c r="O415" s="396" t="s">
        <v>149</v>
      </c>
      <c r="P415" s="396" t="s">
        <v>3128</v>
      </c>
      <c r="Q415" s="401" t="s">
        <v>3127</v>
      </c>
    </row>
    <row r="416" spans="1:17" x14ac:dyDescent="0.25">
      <c r="A416" s="482">
        <v>415</v>
      </c>
      <c r="B416" s="396" t="s">
        <v>118</v>
      </c>
      <c r="C416" s="396" t="s">
        <v>3126</v>
      </c>
      <c r="D416" s="397">
        <f t="shared" si="17"/>
        <v>1</v>
      </c>
      <c r="E416" s="396" t="str">
        <f t="shared" si="18"/>
        <v>lhdnm_GrossRentalOrLeasePaymentsReceivedInYearOfAssessmentForAllPropertiesRentedOutOrAssetsLeasedOutTable</v>
      </c>
      <c r="F416" s="396" t="s">
        <v>119</v>
      </c>
      <c r="G416" s="396" t="s">
        <v>277</v>
      </c>
      <c r="M416" s="396" t="s">
        <v>148</v>
      </c>
      <c r="N416" s="396" t="s">
        <v>149</v>
      </c>
      <c r="O416" s="396" t="s">
        <v>149</v>
      </c>
      <c r="P416" s="396" t="s">
        <v>3125</v>
      </c>
      <c r="Q416" s="401" t="s">
        <v>3124</v>
      </c>
    </row>
    <row r="417" spans="1:17" x14ac:dyDescent="0.25">
      <c r="A417" s="482">
        <v>416</v>
      </c>
      <c r="B417" s="396" t="s">
        <v>118</v>
      </c>
      <c r="C417" s="396" t="s">
        <v>3123</v>
      </c>
      <c r="D417" s="397">
        <f t="shared" si="17"/>
        <v>1</v>
      </c>
      <c r="E417" s="396" t="str">
        <f t="shared" si="18"/>
        <v>lhdnm_GrossRentalOrLeasePaymentsReceivedInYearOfAssessmentForAllPropertiesRentedOutOrAssetsLeasedOutLineItems</v>
      </c>
      <c r="F417" s="396" t="s">
        <v>119</v>
      </c>
      <c r="G417" s="396" t="s">
        <v>120</v>
      </c>
      <c r="M417" s="396" t="s">
        <v>148</v>
      </c>
      <c r="N417" s="396" t="s">
        <v>149</v>
      </c>
      <c r="O417" s="396" t="s">
        <v>149</v>
      </c>
      <c r="P417" s="396" t="s">
        <v>3122</v>
      </c>
      <c r="Q417" s="401" t="s">
        <v>3121</v>
      </c>
    </row>
    <row r="418" spans="1:17" x14ac:dyDescent="0.25">
      <c r="A418" s="482">
        <v>417</v>
      </c>
      <c r="B418" s="396" t="s">
        <v>118</v>
      </c>
      <c r="C418" s="396" t="s">
        <v>3115</v>
      </c>
      <c r="D418" s="397">
        <f t="shared" si="17"/>
        <v>1</v>
      </c>
      <c r="E418" s="396" t="str">
        <f t="shared" si="18"/>
        <v>lhdnm_StatutoryRentalIncomeAbstract</v>
      </c>
      <c r="F418" s="396" t="s">
        <v>119</v>
      </c>
      <c r="G418" s="396" t="s">
        <v>120</v>
      </c>
      <c r="M418" s="396" t="s">
        <v>148</v>
      </c>
      <c r="N418" s="396" t="s">
        <v>149</v>
      </c>
      <c r="O418" s="396" t="s">
        <v>149</v>
      </c>
      <c r="P418" s="396" t="s">
        <v>3114</v>
      </c>
      <c r="Q418" s="401" t="s">
        <v>3113</v>
      </c>
    </row>
    <row r="419" spans="1:17" x14ac:dyDescent="0.25">
      <c r="A419" s="482">
        <v>418</v>
      </c>
      <c r="B419" s="396" t="s">
        <v>118</v>
      </c>
      <c r="C419" s="396" t="s">
        <v>3112</v>
      </c>
      <c r="D419" s="397">
        <f t="shared" si="17"/>
        <v>1</v>
      </c>
      <c r="E419" s="396" t="str">
        <f t="shared" si="18"/>
        <v>lhdnm_StatutoryRentalIncomeTable</v>
      </c>
      <c r="F419" s="396" t="s">
        <v>119</v>
      </c>
      <c r="G419" s="396" t="s">
        <v>277</v>
      </c>
      <c r="M419" s="396" t="s">
        <v>148</v>
      </c>
      <c r="N419" s="396" t="s">
        <v>149</v>
      </c>
      <c r="O419" s="396" t="s">
        <v>149</v>
      </c>
      <c r="P419" s="396" t="s">
        <v>3111</v>
      </c>
      <c r="Q419" s="401" t="s">
        <v>3110</v>
      </c>
    </row>
    <row r="420" spans="1:17" x14ac:dyDescent="0.25">
      <c r="A420" s="482">
        <v>419</v>
      </c>
      <c r="B420" s="396" t="s">
        <v>118</v>
      </c>
      <c r="C420" s="396" t="s">
        <v>3109</v>
      </c>
      <c r="D420" s="397">
        <f t="shared" si="17"/>
        <v>1</v>
      </c>
      <c r="E420" s="396" t="str">
        <f t="shared" si="18"/>
        <v>lhdnm_StatutoryRentalIncomeLineItems</v>
      </c>
      <c r="F420" s="396" t="s">
        <v>119</v>
      </c>
      <c r="G420" s="396" t="s">
        <v>120</v>
      </c>
      <c r="M420" s="396" t="s">
        <v>148</v>
      </c>
      <c r="N420" s="396" t="s">
        <v>149</v>
      </c>
      <c r="O420" s="396" t="s">
        <v>149</v>
      </c>
      <c r="P420" s="396" t="s">
        <v>3108</v>
      </c>
      <c r="Q420" s="401" t="s">
        <v>3107</v>
      </c>
    </row>
    <row r="421" spans="1:17" x14ac:dyDescent="0.25">
      <c r="A421" s="482">
        <v>420</v>
      </c>
      <c r="B421" s="396" t="s">
        <v>118</v>
      </c>
      <c r="C421" s="396" t="s">
        <v>3104</v>
      </c>
      <c r="D421" s="397">
        <f t="shared" si="17"/>
        <v>1</v>
      </c>
      <c r="E421" s="396" t="str">
        <f t="shared" si="18"/>
        <v>lhdnm_StatutoryIncomeFromRentsReceivedFromPartnershipBusinesses</v>
      </c>
      <c r="F421" s="396" t="s">
        <v>307</v>
      </c>
      <c r="G421" s="396" t="s">
        <v>120</v>
      </c>
      <c r="M421" s="396" t="s">
        <v>148</v>
      </c>
      <c r="N421" s="396" t="s">
        <v>153</v>
      </c>
      <c r="O421" s="396" t="s">
        <v>149</v>
      </c>
      <c r="P421" s="396" t="s">
        <v>3103</v>
      </c>
      <c r="Q421" s="401" t="s">
        <v>3102</v>
      </c>
    </row>
    <row r="422" spans="1:17" x14ac:dyDescent="0.25">
      <c r="A422" s="482">
        <v>421</v>
      </c>
      <c r="B422" s="396" t="s">
        <v>118</v>
      </c>
      <c r="C422" s="396" t="s">
        <v>3101</v>
      </c>
      <c r="D422" s="397">
        <f t="shared" si="17"/>
        <v>1</v>
      </c>
      <c r="E422" s="396" t="str">
        <f t="shared" si="18"/>
        <v>lhdnm_StatutoryIncomeFromRental</v>
      </c>
      <c r="F422" s="396" t="s">
        <v>307</v>
      </c>
      <c r="G422" s="396" t="s">
        <v>120</v>
      </c>
      <c r="M422" s="396" t="s">
        <v>148</v>
      </c>
      <c r="N422" s="396" t="s">
        <v>153</v>
      </c>
      <c r="O422" s="396" t="s">
        <v>149</v>
      </c>
      <c r="P422" s="396" t="s">
        <v>3100</v>
      </c>
      <c r="Q422" s="401" t="s">
        <v>3099</v>
      </c>
    </row>
    <row r="423" spans="1:17" s="395" customFormat="1" x14ac:dyDescent="0.25">
      <c r="A423" s="481">
        <v>422</v>
      </c>
      <c r="B423" s="395" t="s">
        <v>118</v>
      </c>
      <c r="C423" s="550" t="s">
        <v>3253</v>
      </c>
      <c r="D423" s="395">
        <f t="shared" si="17"/>
        <v>1</v>
      </c>
      <c r="E423" s="395" t="str">
        <f t="shared" si="18"/>
        <v>lhdnm_HKDAbstract</v>
      </c>
      <c r="F423" s="395" t="s">
        <v>119</v>
      </c>
      <c r="G423" s="395" t="s">
        <v>120</v>
      </c>
      <c r="M423" s="395" t="s">
        <v>148</v>
      </c>
      <c r="N423" s="395" t="s">
        <v>149</v>
      </c>
      <c r="O423" s="395" t="s">
        <v>149</v>
      </c>
      <c r="P423" s="395" t="s">
        <v>3252</v>
      </c>
      <c r="Q423" s="395" t="s">
        <v>3251</v>
      </c>
    </row>
    <row r="424" spans="1:17" x14ac:dyDescent="0.25">
      <c r="A424" s="482">
        <v>423</v>
      </c>
      <c r="B424" s="396" t="s">
        <v>118</v>
      </c>
      <c r="C424" s="595" t="s">
        <v>16511</v>
      </c>
      <c r="D424" s="397">
        <f t="shared" si="17"/>
        <v>1</v>
      </c>
      <c r="E424" s="396" t="str">
        <f>CONCATENATE(B424,"_",C424)</f>
        <v>lhdnm_SpecialDeductionDoubleDeductionAndFurtherDeductionAllBusinessesAbstract</v>
      </c>
      <c r="F424" s="396" t="s">
        <v>119</v>
      </c>
      <c r="G424" s="396" t="s">
        <v>120</v>
      </c>
      <c r="M424" s="396" t="s">
        <v>148</v>
      </c>
      <c r="N424" s="396" t="s">
        <v>149</v>
      </c>
      <c r="O424" s="396" t="s">
        <v>149</v>
      </c>
      <c r="P424" s="396" t="s">
        <v>16541</v>
      </c>
      <c r="Q424" s="401" t="s">
        <v>13598</v>
      </c>
    </row>
    <row r="425" spans="1:17" x14ac:dyDescent="0.25">
      <c r="A425" s="482">
        <v>424</v>
      </c>
      <c r="B425" s="396" t="s">
        <v>118</v>
      </c>
      <c r="C425" s="548" t="s">
        <v>16538</v>
      </c>
      <c r="D425" s="397">
        <f t="shared" si="17"/>
        <v>1</v>
      </c>
      <c r="E425" s="396" t="str">
        <f>CONCATENATE(B425,"_",C425)</f>
        <v>lhdnm_SpecialDeductionDoubleDeductionAndFurtherDeductionAbstract</v>
      </c>
      <c r="F425" s="396" t="s">
        <v>119</v>
      </c>
      <c r="G425" s="396" t="s">
        <v>120</v>
      </c>
      <c r="M425" s="396" t="s">
        <v>148</v>
      </c>
      <c r="N425" s="396" t="s">
        <v>149</v>
      </c>
      <c r="O425" s="396" t="s">
        <v>149</v>
      </c>
      <c r="P425" s="396" t="s">
        <v>16539</v>
      </c>
      <c r="Q425" s="401" t="s">
        <v>16540</v>
      </c>
    </row>
    <row r="426" spans="1:17" x14ac:dyDescent="0.25">
      <c r="A426" s="482">
        <v>425</v>
      </c>
      <c r="B426" s="396" t="s">
        <v>118</v>
      </c>
      <c r="C426" s="595" t="s">
        <v>21022</v>
      </c>
      <c r="D426" s="397">
        <f t="shared" si="17"/>
        <v>1</v>
      </c>
      <c r="E426" s="396" t="str">
        <f>CONCATENATE(B426,"_",C426)</f>
        <v>lhdnm_SpecialDeductionDoubleDeductionAndFurtherDeductionTable</v>
      </c>
      <c r="F426" s="396" t="s">
        <v>119</v>
      </c>
      <c r="G426" s="396" t="s">
        <v>277</v>
      </c>
      <c r="M426" s="396" t="s">
        <v>148</v>
      </c>
      <c r="N426" s="396" t="s">
        <v>149</v>
      </c>
      <c r="O426" s="396" t="s">
        <v>149</v>
      </c>
      <c r="P426" s="595" t="s">
        <v>21024</v>
      </c>
      <c r="Q426" s="596" t="s">
        <v>21025</v>
      </c>
    </row>
    <row r="427" spans="1:17" x14ac:dyDescent="0.25">
      <c r="A427" s="482">
        <v>426</v>
      </c>
      <c r="B427" s="396" t="s">
        <v>118</v>
      </c>
      <c r="C427" s="419" t="s">
        <v>14073</v>
      </c>
      <c r="D427" s="397">
        <f t="shared" si="17"/>
        <v>1</v>
      </c>
      <c r="E427" s="419" t="str">
        <f t="shared" si="18"/>
        <v>lhdnm_ClaimCodeIdentificationAxis</v>
      </c>
      <c r="F427" s="396" t="s">
        <v>119</v>
      </c>
      <c r="G427" s="396" t="s">
        <v>278</v>
      </c>
      <c r="K427" s="396" t="s">
        <v>8078</v>
      </c>
      <c r="M427" s="396" t="s">
        <v>148</v>
      </c>
      <c r="N427" s="396" t="s">
        <v>149</v>
      </c>
      <c r="O427" s="396" t="s">
        <v>149</v>
      </c>
      <c r="P427" s="396" t="s">
        <v>14074</v>
      </c>
      <c r="Q427" s="401" t="s">
        <v>16616</v>
      </c>
    </row>
    <row r="428" spans="1:17" x14ac:dyDescent="0.25">
      <c r="A428" s="482">
        <v>427</v>
      </c>
      <c r="B428" s="396" t="s">
        <v>118</v>
      </c>
      <c r="C428" s="595" t="s">
        <v>21023</v>
      </c>
      <c r="D428" s="397">
        <f t="shared" si="17"/>
        <v>1</v>
      </c>
      <c r="E428" s="396" t="str">
        <f>CONCATENATE(B428,"_",C428)</f>
        <v>lhdnm_SpecialDeductionDoubleDeductionAndFurtherDeductionLineItems</v>
      </c>
      <c r="F428" s="396" t="s">
        <v>119</v>
      </c>
      <c r="G428" s="396" t="s">
        <v>120</v>
      </c>
      <c r="M428" s="396" t="s">
        <v>148</v>
      </c>
      <c r="N428" s="396" t="s">
        <v>149</v>
      </c>
      <c r="O428" s="396" t="s">
        <v>149</v>
      </c>
      <c r="P428" s="595" t="s">
        <v>21027</v>
      </c>
      <c r="Q428" s="596" t="s">
        <v>21026</v>
      </c>
    </row>
    <row r="429" spans="1:17" x14ac:dyDescent="0.25">
      <c r="A429" s="482">
        <v>428</v>
      </c>
      <c r="B429" s="396" t="s">
        <v>118</v>
      </c>
      <c r="C429" s="396" t="s">
        <v>3248</v>
      </c>
      <c r="D429" s="397">
        <f t="shared" si="17"/>
        <v>1</v>
      </c>
      <c r="E429" s="396" t="str">
        <f t="shared" si="18"/>
        <v>lhdnm_SpecialDeductionAbstract</v>
      </c>
      <c r="F429" s="396" t="s">
        <v>119</v>
      </c>
      <c r="G429" s="396" t="s">
        <v>120</v>
      </c>
      <c r="M429" s="396" t="s">
        <v>148</v>
      </c>
      <c r="N429" s="396" t="s">
        <v>149</v>
      </c>
      <c r="O429" s="396" t="s">
        <v>149</v>
      </c>
      <c r="P429" s="396" t="s">
        <v>3247</v>
      </c>
      <c r="Q429" s="401" t="s">
        <v>3246</v>
      </c>
    </row>
    <row r="430" spans="1:17" x14ac:dyDescent="0.25">
      <c r="A430" s="482">
        <v>429</v>
      </c>
      <c r="B430" s="396" t="s">
        <v>164</v>
      </c>
      <c r="C430" s="396" t="s">
        <v>3243</v>
      </c>
      <c r="D430" s="397">
        <f t="shared" si="17"/>
        <v>1</v>
      </c>
      <c r="E430" s="396" t="str">
        <f t="shared" si="18"/>
        <v>lhdnm-enum_ClaimCodeForSpecialDeduction</v>
      </c>
      <c r="F430" s="396" t="s">
        <v>154</v>
      </c>
      <c r="G430" s="396" t="s">
        <v>120</v>
      </c>
      <c r="H430" s="396" t="s">
        <v>153</v>
      </c>
      <c r="I430" s="566" t="s">
        <v>3544</v>
      </c>
      <c r="J430" s="110" t="s">
        <v>16662</v>
      </c>
      <c r="M430" s="396" t="s">
        <v>148</v>
      </c>
      <c r="N430" s="396" t="s">
        <v>153</v>
      </c>
      <c r="O430" s="396" t="s">
        <v>149</v>
      </c>
      <c r="P430" s="396" t="s">
        <v>3242</v>
      </c>
      <c r="Q430" s="420" t="s">
        <v>14668</v>
      </c>
    </row>
    <row r="431" spans="1:17" x14ac:dyDescent="0.25">
      <c r="A431" s="482">
        <v>430</v>
      </c>
      <c r="B431" s="396" t="s">
        <v>118</v>
      </c>
      <c r="C431" s="396" t="s">
        <v>3217</v>
      </c>
      <c r="D431" s="397">
        <f t="shared" si="17"/>
        <v>1</v>
      </c>
      <c r="E431" s="396" t="str">
        <f t="shared" si="18"/>
        <v>lhdnm_AmountForSpecialDeduction</v>
      </c>
      <c r="F431" s="396" t="s">
        <v>307</v>
      </c>
      <c r="G431" s="396" t="s">
        <v>120</v>
      </c>
      <c r="M431" s="396" t="s">
        <v>148</v>
      </c>
      <c r="N431" s="396" t="s">
        <v>153</v>
      </c>
      <c r="O431" s="396" t="s">
        <v>149</v>
      </c>
      <c r="P431" s="396" t="s">
        <v>3216</v>
      </c>
      <c r="Q431" s="420" t="s">
        <v>14669</v>
      </c>
    </row>
    <row r="432" spans="1:17" x14ac:dyDescent="0.25">
      <c r="A432" s="482">
        <v>431</v>
      </c>
      <c r="B432" s="396" t="s">
        <v>118</v>
      </c>
      <c r="C432" s="396" t="s">
        <v>3239</v>
      </c>
      <c r="D432" s="397">
        <f t="shared" si="17"/>
        <v>1</v>
      </c>
      <c r="E432" s="396" t="str">
        <f t="shared" si="18"/>
        <v>lhdnm_FurtherDeductionAbstract</v>
      </c>
      <c r="F432" s="396" t="s">
        <v>119</v>
      </c>
      <c r="G432" s="396" t="s">
        <v>120</v>
      </c>
      <c r="M432" s="396" t="s">
        <v>148</v>
      </c>
      <c r="N432" s="396" t="s">
        <v>149</v>
      </c>
      <c r="O432" s="396" t="s">
        <v>149</v>
      </c>
      <c r="P432" s="396" t="s">
        <v>3238</v>
      </c>
      <c r="Q432" s="420" t="s">
        <v>14670</v>
      </c>
    </row>
    <row r="433" spans="1:17" x14ac:dyDescent="0.25">
      <c r="A433" s="482">
        <v>432</v>
      </c>
      <c r="B433" s="396" t="s">
        <v>164</v>
      </c>
      <c r="C433" s="396" t="s">
        <v>3235</v>
      </c>
      <c r="D433" s="397">
        <f t="shared" si="17"/>
        <v>1</v>
      </c>
      <c r="E433" s="396" t="str">
        <f t="shared" si="18"/>
        <v>lhdnm-enum_ClaimCodeForFurtherDeduction</v>
      </c>
      <c r="F433" s="396" t="s">
        <v>154</v>
      </c>
      <c r="G433" s="396" t="s">
        <v>120</v>
      </c>
      <c r="H433" s="396" t="s">
        <v>153</v>
      </c>
      <c r="I433" s="566" t="s">
        <v>3544</v>
      </c>
      <c r="J433" s="396" t="s">
        <v>16662</v>
      </c>
      <c r="M433" s="396" t="s">
        <v>148</v>
      </c>
      <c r="N433" s="396" t="s">
        <v>153</v>
      </c>
      <c r="O433" s="396" t="s">
        <v>149</v>
      </c>
      <c r="P433" s="396" t="s">
        <v>3234</v>
      </c>
      <c r="Q433" s="401" t="s">
        <v>13713</v>
      </c>
    </row>
    <row r="434" spans="1:17" x14ac:dyDescent="0.25">
      <c r="A434" s="482">
        <v>433</v>
      </c>
      <c r="B434" s="396" t="s">
        <v>118</v>
      </c>
      <c r="C434" s="396" t="s">
        <v>3213</v>
      </c>
      <c r="D434" s="397">
        <f t="shared" si="17"/>
        <v>1</v>
      </c>
      <c r="E434" s="396" t="str">
        <f t="shared" si="18"/>
        <v>lhdnm_AmountForFurtherDeduction</v>
      </c>
      <c r="F434" s="396" t="s">
        <v>307</v>
      </c>
      <c r="G434" s="396" t="s">
        <v>120</v>
      </c>
      <c r="M434" s="396" t="s">
        <v>148</v>
      </c>
      <c r="N434" s="396" t="s">
        <v>153</v>
      </c>
      <c r="O434" s="396" t="s">
        <v>149</v>
      </c>
      <c r="P434" s="396" t="s">
        <v>3212</v>
      </c>
      <c r="Q434" s="401" t="s">
        <v>8285</v>
      </c>
    </row>
    <row r="435" spans="1:17" x14ac:dyDescent="0.25">
      <c r="A435" s="482">
        <v>434</v>
      </c>
      <c r="B435" s="396" t="s">
        <v>118</v>
      </c>
      <c r="C435" s="396" t="s">
        <v>3229</v>
      </c>
      <c r="D435" s="397">
        <f t="shared" si="17"/>
        <v>1</v>
      </c>
      <c r="E435" s="396" t="str">
        <f t="shared" si="18"/>
        <v>lhdnm_DoubleDeductionAbstract</v>
      </c>
      <c r="F435" s="396" t="s">
        <v>119</v>
      </c>
      <c r="G435" s="396" t="s">
        <v>120</v>
      </c>
      <c r="M435" s="396" t="s">
        <v>148</v>
      </c>
      <c r="N435" s="396" t="s">
        <v>149</v>
      </c>
      <c r="O435" s="396" t="s">
        <v>149</v>
      </c>
      <c r="P435" s="396" t="s">
        <v>3228</v>
      </c>
      <c r="Q435" s="401" t="s">
        <v>3227</v>
      </c>
    </row>
    <row r="436" spans="1:17" x14ac:dyDescent="0.25">
      <c r="A436" s="482">
        <v>435</v>
      </c>
      <c r="B436" s="396" t="s">
        <v>164</v>
      </c>
      <c r="C436" s="396" t="s">
        <v>3224</v>
      </c>
      <c r="D436" s="397">
        <f t="shared" si="17"/>
        <v>1</v>
      </c>
      <c r="E436" s="396" t="str">
        <f t="shared" si="18"/>
        <v>lhdnm-enum_ClaimCodeForDoubleDeduction</v>
      </c>
      <c r="F436" s="396" t="s">
        <v>154</v>
      </c>
      <c r="G436" s="396" t="s">
        <v>120</v>
      </c>
      <c r="H436" s="396" t="s">
        <v>153</v>
      </c>
      <c r="I436" s="566" t="s">
        <v>3544</v>
      </c>
      <c r="J436" s="396" t="s">
        <v>16662</v>
      </c>
      <c r="M436" s="396" t="s">
        <v>148</v>
      </c>
      <c r="N436" s="396" t="s">
        <v>153</v>
      </c>
      <c r="O436" s="396" t="s">
        <v>149</v>
      </c>
      <c r="P436" s="396" t="s">
        <v>3223</v>
      </c>
      <c r="Q436" s="401" t="s">
        <v>3222</v>
      </c>
    </row>
    <row r="437" spans="1:17" x14ac:dyDescent="0.25">
      <c r="A437" s="482">
        <v>436</v>
      </c>
      <c r="B437" s="396" t="s">
        <v>118</v>
      </c>
      <c r="C437" s="396" t="s">
        <v>3209</v>
      </c>
      <c r="D437" s="397">
        <f t="shared" si="17"/>
        <v>1</v>
      </c>
      <c r="E437" s="396" t="str">
        <f t="shared" si="18"/>
        <v>lhdnm_AmountForDoubleDeduction</v>
      </c>
      <c r="F437" s="396" t="s">
        <v>307</v>
      </c>
      <c r="G437" s="396" t="s">
        <v>120</v>
      </c>
      <c r="M437" s="396" t="s">
        <v>148</v>
      </c>
      <c r="N437" s="396" t="s">
        <v>153</v>
      </c>
      <c r="O437" s="396" t="s">
        <v>149</v>
      </c>
      <c r="P437" s="396" t="s">
        <v>3208</v>
      </c>
      <c r="Q437" s="401" t="s">
        <v>3207</v>
      </c>
    </row>
    <row r="438" spans="1:17" x14ac:dyDescent="0.25">
      <c r="A438" s="482">
        <v>437</v>
      </c>
      <c r="B438" s="396" t="s">
        <v>118</v>
      </c>
      <c r="C438" s="396" t="s">
        <v>16512</v>
      </c>
      <c r="D438" s="397">
        <f t="shared" si="17"/>
        <v>1</v>
      </c>
      <c r="E438" s="396" t="str">
        <f t="shared" si="18"/>
        <v>lhdnm_SummaryOfSpecialDeductionDoubleDeductionAndFurtherDeductionAbstract</v>
      </c>
      <c r="F438" s="396" t="s">
        <v>119</v>
      </c>
      <c r="G438" s="396" t="s">
        <v>120</v>
      </c>
      <c r="M438" s="396" t="s">
        <v>148</v>
      </c>
      <c r="N438" s="396" t="s">
        <v>149</v>
      </c>
      <c r="O438" s="396" t="s">
        <v>149</v>
      </c>
      <c r="P438" s="396" t="s">
        <v>16542</v>
      </c>
      <c r="Q438" s="410" t="s">
        <v>16543</v>
      </c>
    </row>
    <row r="439" spans="1:17" x14ac:dyDescent="0.25">
      <c r="A439" s="482">
        <v>438</v>
      </c>
      <c r="B439" s="396" t="s">
        <v>118</v>
      </c>
      <c r="C439" s="396" t="s">
        <v>16513</v>
      </c>
      <c r="D439" s="397">
        <f t="shared" si="17"/>
        <v>1</v>
      </c>
      <c r="E439" s="396" t="str">
        <f t="shared" si="18"/>
        <v>lhdnm_SummaryOfSpecialDeductionDoubleDeductionAndFurtherDeductionTable</v>
      </c>
      <c r="F439" s="396" t="s">
        <v>119</v>
      </c>
      <c r="G439" s="396" t="s">
        <v>277</v>
      </c>
      <c r="M439" s="396" t="s">
        <v>148</v>
      </c>
      <c r="N439" s="396" t="s">
        <v>149</v>
      </c>
      <c r="O439" s="396" t="s">
        <v>149</v>
      </c>
      <c r="P439" s="396" t="s">
        <v>16544</v>
      </c>
      <c r="Q439" s="410" t="s">
        <v>16545</v>
      </c>
    </row>
    <row r="440" spans="1:17" x14ac:dyDescent="0.25">
      <c r="A440" s="482">
        <v>439</v>
      </c>
      <c r="B440" s="396" t="s">
        <v>118</v>
      </c>
      <c r="C440" s="396" t="s">
        <v>16514</v>
      </c>
      <c r="D440" s="397">
        <f t="shared" si="17"/>
        <v>1</v>
      </c>
      <c r="E440" s="396" t="str">
        <f t="shared" si="18"/>
        <v>lhdnm_SummaryOfSpecialDeductionDoubleDeductionAndFurtherDeductionLineItems</v>
      </c>
      <c r="F440" s="396" t="s">
        <v>119</v>
      </c>
      <c r="G440" s="396" t="s">
        <v>120</v>
      </c>
      <c r="M440" s="396" t="s">
        <v>148</v>
      </c>
      <c r="N440" s="396" t="s">
        <v>149</v>
      </c>
      <c r="O440" s="396" t="s">
        <v>149</v>
      </c>
      <c r="P440" s="396" t="s">
        <v>16546</v>
      </c>
      <c r="Q440" s="410" t="s">
        <v>16547</v>
      </c>
    </row>
    <row r="441" spans="1:17" s="395" customFormat="1" x14ac:dyDescent="0.25">
      <c r="A441" s="481">
        <v>440</v>
      </c>
      <c r="B441" s="395" t="s">
        <v>118</v>
      </c>
      <c r="C441" s="395" t="s">
        <v>3326</v>
      </c>
      <c r="D441" s="395">
        <f t="shared" si="17"/>
        <v>1</v>
      </c>
      <c r="E441" s="395" t="str">
        <f t="shared" si="18"/>
        <v>lhdnm_HKEAbstract</v>
      </c>
      <c r="F441" s="395" t="s">
        <v>119</v>
      </c>
      <c r="G441" s="395" t="s">
        <v>120</v>
      </c>
      <c r="M441" s="395" t="s">
        <v>148</v>
      </c>
      <c r="N441" s="395" t="s">
        <v>149</v>
      </c>
      <c r="O441" s="395" t="s">
        <v>149</v>
      </c>
      <c r="P441" s="395" t="s">
        <v>3325</v>
      </c>
      <c r="Q441" s="395" t="s">
        <v>3324</v>
      </c>
    </row>
    <row r="442" spans="1:17" x14ac:dyDescent="0.25">
      <c r="A442" s="482">
        <v>441</v>
      </c>
      <c r="B442" s="396" t="s">
        <v>118</v>
      </c>
      <c r="C442" s="396" t="s">
        <v>3323</v>
      </c>
      <c r="D442" s="397">
        <f t="shared" si="17"/>
        <v>1</v>
      </c>
      <c r="E442" s="396" t="str">
        <f t="shared" si="18"/>
        <v>lhdnm_ClaimForSchedule3AllowanceForBusinessAndPartnershipAbstract</v>
      </c>
      <c r="F442" s="396" t="s">
        <v>119</v>
      </c>
      <c r="G442" s="396" t="s">
        <v>120</v>
      </c>
      <c r="M442" s="396" t="s">
        <v>148</v>
      </c>
      <c r="N442" s="396" t="s">
        <v>149</v>
      </c>
      <c r="O442" s="396" t="s">
        <v>149</v>
      </c>
      <c r="P442" s="396" t="s">
        <v>3322</v>
      </c>
      <c r="Q442" s="401" t="s">
        <v>3321</v>
      </c>
    </row>
    <row r="443" spans="1:17" x14ac:dyDescent="0.25">
      <c r="A443" s="482">
        <v>442</v>
      </c>
      <c r="B443" s="396" t="s">
        <v>118</v>
      </c>
      <c r="C443" s="396" t="s">
        <v>3320</v>
      </c>
      <c r="D443" s="397">
        <f t="shared" si="17"/>
        <v>1</v>
      </c>
      <c r="E443" s="396" t="str">
        <f t="shared" si="18"/>
        <v>lhdnm_ClaimForSchedule3AllowanceAllBusinessesAbstract</v>
      </c>
      <c r="F443" s="396" t="s">
        <v>119</v>
      </c>
      <c r="G443" s="396" t="s">
        <v>120</v>
      </c>
      <c r="M443" s="396" t="s">
        <v>148</v>
      </c>
      <c r="N443" s="396" t="s">
        <v>149</v>
      </c>
      <c r="O443" s="396" t="s">
        <v>149</v>
      </c>
      <c r="P443" s="396" t="s">
        <v>3319</v>
      </c>
      <c r="Q443" s="401" t="s">
        <v>14075</v>
      </c>
    </row>
    <row r="444" spans="1:17" x14ac:dyDescent="0.25">
      <c r="A444" s="482">
        <v>443</v>
      </c>
      <c r="B444" s="396" t="s">
        <v>118</v>
      </c>
      <c r="C444" s="396" t="s">
        <v>3316</v>
      </c>
      <c r="D444" s="397">
        <f t="shared" ref="D444:D507" si="19">COUNTIF(C:C,C444)</f>
        <v>1</v>
      </c>
      <c r="E444" s="396" t="str">
        <f t="shared" si="18"/>
        <v>lhdnm_ClaimForSchedule3AllowanceAllBusinessesTable</v>
      </c>
      <c r="F444" s="396" t="s">
        <v>119</v>
      </c>
      <c r="G444" s="396" t="s">
        <v>277</v>
      </c>
      <c r="M444" s="396" t="s">
        <v>148</v>
      </c>
      <c r="N444" s="396" t="s">
        <v>149</v>
      </c>
      <c r="O444" s="396" t="s">
        <v>149</v>
      </c>
      <c r="P444" s="396" t="s">
        <v>3315</v>
      </c>
      <c r="Q444" s="401" t="s">
        <v>14076</v>
      </c>
    </row>
    <row r="445" spans="1:17" x14ac:dyDescent="0.25">
      <c r="A445" s="482">
        <v>444</v>
      </c>
      <c r="B445" s="396" t="s">
        <v>118</v>
      </c>
      <c r="C445" s="396" t="s">
        <v>3278</v>
      </c>
      <c r="D445" s="397">
        <f t="shared" si="19"/>
        <v>1</v>
      </c>
      <c r="E445" s="396" t="str">
        <f t="shared" si="18"/>
        <v>lhdnm_ClaimForSchedule3AllowanceMember</v>
      </c>
      <c r="F445" s="396" t="s">
        <v>1016</v>
      </c>
      <c r="G445" s="396" t="s">
        <v>120</v>
      </c>
      <c r="H445" s="403"/>
      <c r="I445" s="403"/>
      <c r="J445" s="403"/>
      <c r="K445" s="403"/>
      <c r="L445" s="403"/>
      <c r="M445" s="396" t="s">
        <v>148</v>
      </c>
      <c r="N445" s="396" t="s">
        <v>149</v>
      </c>
      <c r="O445" s="396" t="s">
        <v>149</v>
      </c>
      <c r="P445" s="396" t="s">
        <v>3277</v>
      </c>
      <c r="Q445" s="401" t="s">
        <v>3276</v>
      </c>
    </row>
    <row r="446" spans="1:17" x14ac:dyDescent="0.25">
      <c r="A446" s="482">
        <v>445</v>
      </c>
      <c r="B446" s="396" t="s">
        <v>118</v>
      </c>
      <c r="C446" s="396" t="s">
        <v>3314</v>
      </c>
      <c r="D446" s="397">
        <f t="shared" si="19"/>
        <v>1</v>
      </c>
      <c r="E446" s="396" t="str">
        <f t="shared" si="18"/>
        <v>lhdnm_ClaimForSchedule3AllowanceAllBusinessesLineItems</v>
      </c>
      <c r="F446" s="396" t="s">
        <v>119</v>
      </c>
      <c r="G446" s="396" t="s">
        <v>120</v>
      </c>
      <c r="M446" s="396" t="s">
        <v>148</v>
      </c>
      <c r="N446" s="396" t="s">
        <v>149</v>
      </c>
      <c r="O446" s="396" t="s">
        <v>149</v>
      </c>
      <c r="P446" s="396" t="s">
        <v>3313</v>
      </c>
      <c r="Q446" s="401" t="s">
        <v>3312</v>
      </c>
    </row>
    <row r="447" spans="1:17" x14ac:dyDescent="0.25">
      <c r="A447" s="482">
        <v>446</v>
      </c>
      <c r="B447" s="396" t="s">
        <v>118</v>
      </c>
      <c r="C447" s="396" t="s">
        <v>3273</v>
      </c>
      <c r="D447" s="397">
        <f t="shared" si="19"/>
        <v>1</v>
      </c>
      <c r="E447" s="396" t="str">
        <f t="shared" si="18"/>
        <v>lhdnm_BalancingCharges</v>
      </c>
      <c r="F447" s="396" t="s">
        <v>307</v>
      </c>
      <c r="G447" s="396" t="s">
        <v>120</v>
      </c>
      <c r="M447" s="396" t="s">
        <v>148</v>
      </c>
      <c r="N447" s="396" t="s">
        <v>153</v>
      </c>
      <c r="O447" s="396" t="s">
        <v>149</v>
      </c>
      <c r="P447" s="396" t="s">
        <v>3272</v>
      </c>
      <c r="Q447" s="401" t="s">
        <v>311</v>
      </c>
    </row>
    <row r="448" spans="1:17" x14ac:dyDescent="0.25">
      <c r="A448" s="482">
        <v>447</v>
      </c>
      <c r="B448" s="396" t="s">
        <v>118</v>
      </c>
      <c r="C448" s="396" t="s">
        <v>3267</v>
      </c>
      <c r="D448" s="397">
        <f t="shared" si="19"/>
        <v>1</v>
      </c>
      <c r="E448" s="396" t="str">
        <f t="shared" si="18"/>
        <v>lhdnm_AmountDisregarded</v>
      </c>
      <c r="F448" s="396" t="s">
        <v>307</v>
      </c>
      <c r="G448" s="396" t="s">
        <v>120</v>
      </c>
      <c r="M448" s="396" t="s">
        <v>148</v>
      </c>
      <c r="N448" s="396" t="s">
        <v>153</v>
      </c>
      <c r="O448" s="396" t="s">
        <v>149</v>
      </c>
      <c r="P448" s="396" t="s">
        <v>3266</v>
      </c>
      <c r="Q448" s="401" t="s">
        <v>3265</v>
      </c>
    </row>
    <row r="449" spans="1:17" x14ac:dyDescent="0.25">
      <c r="A449" s="482">
        <v>448</v>
      </c>
      <c r="B449" s="396" t="s">
        <v>118</v>
      </c>
      <c r="C449" s="396" t="s">
        <v>3263</v>
      </c>
      <c r="D449" s="397">
        <f t="shared" si="19"/>
        <v>1</v>
      </c>
      <c r="E449" s="396" t="str">
        <f t="shared" si="18"/>
        <v>lhdnm_BalancingAllowances</v>
      </c>
      <c r="F449" s="396" t="s">
        <v>307</v>
      </c>
      <c r="G449" s="396" t="s">
        <v>120</v>
      </c>
      <c r="M449" s="396" t="s">
        <v>148</v>
      </c>
      <c r="N449" s="396" t="s">
        <v>153</v>
      </c>
      <c r="O449" s="396" t="s">
        <v>149</v>
      </c>
      <c r="P449" s="396" t="s">
        <v>3262</v>
      </c>
      <c r="Q449" s="401" t="s">
        <v>335</v>
      </c>
    </row>
    <row r="450" spans="1:17" x14ac:dyDescent="0.25">
      <c r="A450" s="482">
        <v>449</v>
      </c>
      <c r="B450" s="396" t="s">
        <v>118</v>
      </c>
      <c r="C450" s="396" t="s">
        <v>3298</v>
      </c>
      <c r="D450" s="397">
        <f t="shared" si="19"/>
        <v>1</v>
      </c>
      <c r="E450" s="396" t="str">
        <f t="shared" si="18"/>
        <v>lhdnm_ClaimForSchedule3AllowanceAllPartnershipsAbstract</v>
      </c>
      <c r="F450" s="396" t="s">
        <v>119</v>
      </c>
      <c r="G450" s="396" t="s">
        <v>120</v>
      </c>
      <c r="M450" s="396" t="s">
        <v>148</v>
      </c>
      <c r="N450" s="396" t="s">
        <v>149</v>
      </c>
      <c r="O450" s="396" t="s">
        <v>149</v>
      </c>
      <c r="P450" s="396" t="s">
        <v>7666</v>
      </c>
      <c r="Q450" s="401" t="s">
        <v>14077</v>
      </c>
    </row>
    <row r="451" spans="1:17" x14ac:dyDescent="0.25">
      <c r="A451" s="482">
        <v>450</v>
      </c>
      <c r="B451" s="396" t="s">
        <v>118</v>
      </c>
      <c r="C451" s="396" t="s">
        <v>3297</v>
      </c>
      <c r="D451" s="397">
        <f t="shared" si="19"/>
        <v>1</v>
      </c>
      <c r="E451" s="396" t="str">
        <f t="shared" si="18"/>
        <v>lhdnm_ClaimForSchedule3AllowanceAllPartnershipsTable</v>
      </c>
      <c r="F451" s="396" t="s">
        <v>119</v>
      </c>
      <c r="G451" s="396" t="s">
        <v>277</v>
      </c>
      <c r="M451" s="396" t="s">
        <v>148</v>
      </c>
      <c r="N451" s="396" t="s">
        <v>149</v>
      </c>
      <c r="O451" s="396" t="s">
        <v>149</v>
      </c>
      <c r="P451" s="396" t="s">
        <v>3296</v>
      </c>
      <c r="Q451" s="401" t="s">
        <v>14078</v>
      </c>
    </row>
    <row r="452" spans="1:17" x14ac:dyDescent="0.25">
      <c r="A452" s="482">
        <v>451</v>
      </c>
      <c r="B452" s="396" t="s">
        <v>118</v>
      </c>
      <c r="C452" s="396" t="s">
        <v>3295</v>
      </c>
      <c r="D452" s="397">
        <f t="shared" si="19"/>
        <v>1</v>
      </c>
      <c r="E452" s="396" t="str">
        <f t="shared" si="18"/>
        <v>lhdnm_ClaimForSchedule3AllowanceAllPartnershipsLineItems</v>
      </c>
      <c r="F452" s="396" t="s">
        <v>119</v>
      </c>
      <c r="G452" s="396" t="s">
        <v>120</v>
      </c>
      <c r="M452" s="396" t="s">
        <v>148</v>
      </c>
      <c r="N452" s="396" t="s">
        <v>149</v>
      </c>
      <c r="O452" s="396" t="s">
        <v>149</v>
      </c>
      <c r="P452" s="396" t="s">
        <v>3294</v>
      </c>
      <c r="Q452" s="401" t="s">
        <v>14079</v>
      </c>
    </row>
    <row r="453" spans="1:17" x14ac:dyDescent="0.25">
      <c r="A453" s="482">
        <v>452</v>
      </c>
      <c r="B453" s="396" t="s">
        <v>118</v>
      </c>
      <c r="C453" s="396" t="s">
        <v>3282</v>
      </c>
      <c r="D453" s="397">
        <f t="shared" si="19"/>
        <v>1</v>
      </c>
      <c r="E453" s="396" t="str">
        <f t="shared" si="18"/>
        <v>lhdnm_SummaryOfClaimForSchedule3AllowanceAbstract</v>
      </c>
      <c r="F453" s="396" t="s">
        <v>119</v>
      </c>
      <c r="G453" s="396" t="s">
        <v>120</v>
      </c>
      <c r="M453" s="396" t="s">
        <v>148</v>
      </c>
      <c r="N453" s="396" t="s">
        <v>149</v>
      </c>
      <c r="O453" s="396" t="s">
        <v>149</v>
      </c>
      <c r="P453" s="396" t="s">
        <v>3281</v>
      </c>
      <c r="Q453" s="410" t="s">
        <v>14671</v>
      </c>
    </row>
    <row r="454" spans="1:17" x14ac:dyDescent="0.25">
      <c r="A454" s="482">
        <v>453</v>
      </c>
      <c r="B454" s="396" t="s">
        <v>118</v>
      </c>
      <c r="C454" s="396" t="s">
        <v>3280</v>
      </c>
      <c r="D454" s="397">
        <f t="shared" si="19"/>
        <v>1</v>
      </c>
      <c r="E454" s="396" t="str">
        <f t="shared" si="18"/>
        <v>lhdnm_SummaryOfClaimForSchedule3AllowanceTable</v>
      </c>
      <c r="F454" s="396" t="s">
        <v>119</v>
      </c>
      <c r="G454" s="396" t="s">
        <v>277</v>
      </c>
      <c r="M454" s="396" t="s">
        <v>148</v>
      </c>
      <c r="N454" s="396" t="s">
        <v>149</v>
      </c>
      <c r="O454" s="396" t="s">
        <v>149</v>
      </c>
      <c r="P454" s="396" t="s">
        <v>3279</v>
      </c>
      <c r="Q454" s="410" t="s">
        <v>14672</v>
      </c>
    </row>
    <row r="455" spans="1:17" x14ac:dyDescent="0.25">
      <c r="A455" s="482">
        <v>454</v>
      </c>
      <c r="B455" s="396" t="s">
        <v>118</v>
      </c>
      <c r="C455" s="396" t="s">
        <v>3275</v>
      </c>
      <c r="D455" s="397">
        <f t="shared" si="19"/>
        <v>1</v>
      </c>
      <c r="E455" s="396" t="str">
        <f t="shared" ref="E455:E518" si="20">CONCATENATE(B455,"_",C455)</f>
        <v>lhdnm_SummaryOfClaimForSchedule3AllowanceLineItems</v>
      </c>
      <c r="F455" s="396" t="s">
        <v>119</v>
      </c>
      <c r="G455" s="396" t="s">
        <v>120</v>
      </c>
      <c r="M455" s="396" t="s">
        <v>148</v>
      </c>
      <c r="N455" s="396" t="s">
        <v>149</v>
      </c>
      <c r="O455" s="396" t="s">
        <v>149</v>
      </c>
      <c r="P455" s="396" t="s">
        <v>3274</v>
      </c>
      <c r="Q455" s="410" t="s">
        <v>14673</v>
      </c>
    </row>
    <row r="456" spans="1:17" s="395" customFormat="1" x14ac:dyDescent="0.25">
      <c r="A456" s="481">
        <v>455</v>
      </c>
      <c r="B456" s="395" t="s">
        <v>118</v>
      </c>
      <c r="C456" s="395" t="s">
        <v>3447</v>
      </c>
      <c r="D456" s="395">
        <f t="shared" si="19"/>
        <v>1</v>
      </c>
      <c r="E456" s="395" t="str">
        <f t="shared" si="20"/>
        <v>lhdnm_HKFAbstract</v>
      </c>
      <c r="F456" s="395" t="s">
        <v>119</v>
      </c>
      <c r="G456" s="395" t="s">
        <v>120</v>
      </c>
      <c r="M456" s="395" t="s">
        <v>148</v>
      </c>
      <c r="N456" s="395" t="s">
        <v>149</v>
      </c>
      <c r="O456" s="395" t="s">
        <v>149</v>
      </c>
      <c r="P456" s="395" t="s">
        <v>3446</v>
      </c>
      <c r="Q456" s="395" t="s">
        <v>3445</v>
      </c>
    </row>
    <row r="457" spans="1:17" x14ac:dyDescent="0.25">
      <c r="A457" s="482">
        <v>456</v>
      </c>
      <c r="B457" s="396" t="s">
        <v>118</v>
      </c>
      <c r="C457" s="396" t="s">
        <v>3444</v>
      </c>
      <c r="D457" s="397">
        <f t="shared" si="19"/>
        <v>1</v>
      </c>
      <c r="E457" s="396" t="str">
        <f t="shared" si="20"/>
        <v>lhdnm_SummaryOfLossesClaimAbstract</v>
      </c>
      <c r="F457" s="396" t="s">
        <v>119</v>
      </c>
      <c r="G457" s="396" t="s">
        <v>120</v>
      </c>
      <c r="M457" s="396" t="s">
        <v>148</v>
      </c>
      <c r="N457" s="396" t="s">
        <v>149</v>
      </c>
      <c r="O457" s="396" t="s">
        <v>149</v>
      </c>
      <c r="P457" s="396" t="s">
        <v>3443</v>
      </c>
      <c r="Q457" s="401" t="s">
        <v>14082</v>
      </c>
    </row>
    <row r="458" spans="1:17" x14ac:dyDescent="0.25">
      <c r="A458" s="482">
        <v>457</v>
      </c>
      <c r="B458" s="396" t="s">
        <v>118</v>
      </c>
      <c r="C458" s="396" t="s">
        <v>3440</v>
      </c>
      <c r="D458" s="397">
        <f t="shared" si="19"/>
        <v>1</v>
      </c>
      <c r="E458" s="396" t="str">
        <f t="shared" si="20"/>
        <v>lhdnm_SummaryOfLossesClaimAllBusinessesAbstract</v>
      </c>
      <c r="F458" s="396" t="s">
        <v>119</v>
      </c>
      <c r="G458" s="396" t="s">
        <v>120</v>
      </c>
      <c r="M458" s="396" t="s">
        <v>148</v>
      </c>
      <c r="N458" s="396" t="s">
        <v>149</v>
      </c>
      <c r="O458" s="396" t="s">
        <v>149</v>
      </c>
      <c r="P458" s="396" t="s">
        <v>3439</v>
      </c>
      <c r="Q458" s="401" t="s">
        <v>13714</v>
      </c>
    </row>
    <row r="459" spans="1:17" x14ac:dyDescent="0.25">
      <c r="A459" s="482">
        <v>458</v>
      </c>
      <c r="B459" s="396" t="s">
        <v>118</v>
      </c>
      <c r="C459" s="396" t="s">
        <v>3438</v>
      </c>
      <c r="D459" s="397">
        <f t="shared" si="19"/>
        <v>1</v>
      </c>
      <c r="E459" s="396" t="str">
        <f t="shared" si="20"/>
        <v>lhdnm_SummaryOfLossesClaimAllBusinessesTable</v>
      </c>
      <c r="F459" s="396" t="s">
        <v>119</v>
      </c>
      <c r="G459" s="396" t="s">
        <v>277</v>
      </c>
      <c r="M459" s="396" t="s">
        <v>148</v>
      </c>
      <c r="N459" s="396" t="s">
        <v>149</v>
      </c>
      <c r="O459" s="396" t="s">
        <v>149</v>
      </c>
      <c r="P459" s="396" t="s">
        <v>3437</v>
      </c>
      <c r="Q459" s="401" t="s">
        <v>13715</v>
      </c>
    </row>
    <row r="460" spans="1:17" x14ac:dyDescent="0.25">
      <c r="A460" s="482">
        <v>459</v>
      </c>
      <c r="B460" s="396" t="s">
        <v>118</v>
      </c>
      <c r="C460" s="396" t="s">
        <v>3373</v>
      </c>
      <c r="D460" s="397">
        <f t="shared" si="19"/>
        <v>1</v>
      </c>
      <c r="E460" s="396" t="str">
        <f t="shared" si="20"/>
        <v>lhdnm_ClaimForLossMember</v>
      </c>
      <c r="F460" s="396" t="s">
        <v>1016</v>
      </c>
      <c r="G460" s="396" t="s">
        <v>120</v>
      </c>
      <c r="H460" s="403"/>
      <c r="I460" s="403"/>
      <c r="J460" s="403"/>
      <c r="K460" s="403"/>
      <c r="L460" s="403"/>
      <c r="M460" s="396" t="s">
        <v>148</v>
      </c>
      <c r="N460" s="396" t="s">
        <v>149</v>
      </c>
      <c r="O460" s="396" t="s">
        <v>149</v>
      </c>
      <c r="P460" s="396" t="s">
        <v>3372</v>
      </c>
      <c r="Q460" s="401" t="s">
        <v>13716</v>
      </c>
    </row>
    <row r="461" spans="1:17" x14ac:dyDescent="0.25">
      <c r="A461" s="482">
        <v>460</v>
      </c>
      <c r="B461" s="396" t="s">
        <v>118</v>
      </c>
      <c r="C461" s="396" t="s">
        <v>3436</v>
      </c>
      <c r="D461" s="397">
        <f t="shared" si="19"/>
        <v>1</v>
      </c>
      <c r="E461" s="396" t="str">
        <f t="shared" si="20"/>
        <v>lhdnm_SummaryOfLossesClaimAllBusinessesLineItems</v>
      </c>
      <c r="F461" s="396" t="s">
        <v>119</v>
      </c>
      <c r="G461" s="396" t="s">
        <v>120</v>
      </c>
      <c r="M461" s="396" t="s">
        <v>148</v>
      </c>
      <c r="N461" s="396" t="s">
        <v>149</v>
      </c>
      <c r="O461" s="396" t="s">
        <v>149</v>
      </c>
      <c r="P461" s="396" t="s">
        <v>3435</v>
      </c>
      <c r="Q461" s="401" t="s">
        <v>14080</v>
      </c>
    </row>
    <row r="462" spans="1:17" x14ac:dyDescent="0.25">
      <c r="A462" s="482">
        <v>461</v>
      </c>
      <c r="B462" s="396" t="s">
        <v>164</v>
      </c>
      <c r="C462" s="396" t="s">
        <v>3405</v>
      </c>
      <c r="D462" s="397">
        <f t="shared" si="19"/>
        <v>1</v>
      </c>
      <c r="E462" s="396" t="str">
        <f t="shared" si="20"/>
        <v>lhdnm-enum_EnjoyedIncentive</v>
      </c>
      <c r="F462" s="396" t="s">
        <v>154</v>
      </c>
      <c r="G462" s="396" t="s">
        <v>120</v>
      </c>
      <c r="H462" s="396" t="s">
        <v>153</v>
      </c>
      <c r="I462" s="396" t="s">
        <v>279</v>
      </c>
      <c r="J462" s="396" t="s">
        <v>194</v>
      </c>
      <c r="M462" s="396" t="s">
        <v>148</v>
      </c>
      <c r="N462" s="396" t="s">
        <v>153</v>
      </c>
      <c r="O462" s="396" t="s">
        <v>149</v>
      </c>
      <c r="P462" s="396" t="s">
        <v>3404</v>
      </c>
      <c r="Q462" s="401" t="s">
        <v>3403</v>
      </c>
    </row>
    <row r="463" spans="1:17" x14ac:dyDescent="0.25">
      <c r="A463" s="482">
        <v>462</v>
      </c>
      <c r="B463" s="396" t="s">
        <v>164</v>
      </c>
      <c r="C463" s="396" t="s">
        <v>3401</v>
      </c>
      <c r="D463" s="397">
        <f t="shared" si="19"/>
        <v>1</v>
      </c>
      <c r="E463" s="396" t="str">
        <f t="shared" si="20"/>
        <v>lhdnm-enum_TypeOfIncentive</v>
      </c>
      <c r="F463" s="396" t="s">
        <v>154</v>
      </c>
      <c r="G463" s="396" t="s">
        <v>120</v>
      </c>
      <c r="H463" s="396" t="s">
        <v>153</v>
      </c>
      <c r="I463" s="396" t="s">
        <v>3545</v>
      </c>
      <c r="J463" s="396" t="s">
        <v>3546</v>
      </c>
      <c r="M463" s="396" t="s">
        <v>148</v>
      </c>
      <c r="N463" s="396" t="s">
        <v>153</v>
      </c>
      <c r="O463" s="396" t="s">
        <v>149</v>
      </c>
      <c r="P463" s="396" t="s">
        <v>3400</v>
      </c>
      <c r="Q463" s="401" t="s">
        <v>3399</v>
      </c>
    </row>
    <row r="464" spans="1:17" x14ac:dyDescent="0.25">
      <c r="A464" s="482">
        <v>463</v>
      </c>
      <c r="B464" s="396" t="s">
        <v>118</v>
      </c>
      <c r="C464" s="396" t="s">
        <v>3369</v>
      </c>
      <c r="D464" s="397">
        <f t="shared" si="19"/>
        <v>1</v>
      </c>
      <c r="E464" s="396" t="str">
        <f t="shared" si="20"/>
        <v>lhdnm_PriorYearLossAbstract</v>
      </c>
      <c r="F464" s="396" t="s">
        <v>119</v>
      </c>
      <c r="G464" s="396" t="s">
        <v>120</v>
      </c>
      <c r="M464" s="396" t="s">
        <v>148</v>
      </c>
      <c r="N464" s="396" t="s">
        <v>149</v>
      </c>
      <c r="O464" s="396" t="s">
        <v>149</v>
      </c>
      <c r="P464" s="396" t="s">
        <v>3368</v>
      </c>
      <c r="Q464" s="401" t="s">
        <v>16617</v>
      </c>
    </row>
    <row r="465" spans="1:17" x14ac:dyDescent="0.25">
      <c r="A465" s="482">
        <v>464</v>
      </c>
      <c r="B465" s="396" t="s">
        <v>118</v>
      </c>
      <c r="C465" s="396" t="s">
        <v>3365</v>
      </c>
      <c r="D465" s="397">
        <f t="shared" si="19"/>
        <v>1</v>
      </c>
      <c r="E465" s="396" t="str">
        <f t="shared" si="20"/>
        <v>lhdnm_BalanceBroughtForwardUnderPriorYearLoss</v>
      </c>
      <c r="F465" s="396" t="s">
        <v>307</v>
      </c>
      <c r="G465" s="396" t="s">
        <v>120</v>
      </c>
      <c r="M465" s="396" t="s">
        <v>148</v>
      </c>
      <c r="N465" s="396" t="s">
        <v>153</v>
      </c>
      <c r="O465" s="396" t="s">
        <v>149</v>
      </c>
      <c r="P465" s="396" t="s">
        <v>3364</v>
      </c>
      <c r="Q465" s="410" t="s">
        <v>16618</v>
      </c>
    </row>
    <row r="466" spans="1:17" x14ac:dyDescent="0.25">
      <c r="A466" s="482">
        <v>465</v>
      </c>
      <c r="B466" s="396" t="s">
        <v>118</v>
      </c>
      <c r="C466" s="396" t="s">
        <v>3361</v>
      </c>
      <c r="D466" s="397">
        <f t="shared" si="19"/>
        <v>1</v>
      </c>
      <c r="E466" s="396" t="str">
        <f t="shared" si="20"/>
        <v>lhdnm_AmountAbsorbedInCurrentYearUnderPriorYearLoss</v>
      </c>
      <c r="F466" s="396" t="s">
        <v>307</v>
      </c>
      <c r="G466" s="396" t="s">
        <v>120</v>
      </c>
      <c r="M466" s="396" t="s">
        <v>148</v>
      </c>
      <c r="N466" s="396" t="s">
        <v>153</v>
      </c>
      <c r="O466" s="396" t="s">
        <v>149</v>
      </c>
      <c r="P466" s="396" t="s">
        <v>3360</v>
      </c>
      <c r="Q466" s="401" t="s">
        <v>16619</v>
      </c>
    </row>
    <row r="467" spans="1:17" x14ac:dyDescent="0.25">
      <c r="A467" s="482">
        <v>466</v>
      </c>
      <c r="B467" s="396" t="s">
        <v>118</v>
      </c>
      <c r="C467" s="396" t="s">
        <v>3357</v>
      </c>
      <c r="D467" s="397">
        <f t="shared" si="19"/>
        <v>1</v>
      </c>
      <c r="E467" s="396" t="str">
        <f t="shared" si="20"/>
        <v>lhdnm_BalanceOfAmountNotAbsorbedUnderPriorYearLoss</v>
      </c>
      <c r="F467" s="396" t="s">
        <v>307</v>
      </c>
      <c r="G467" s="396" t="s">
        <v>120</v>
      </c>
      <c r="M467" s="396" t="s">
        <v>148</v>
      </c>
      <c r="N467" s="396" t="s">
        <v>153</v>
      </c>
      <c r="O467" s="396" t="s">
        <v>149</v>
      </c>
      <c r="P467" s="396" t="s">
        <v>3356</v>
      </c>
      <c r="Q467" s="401" t="s">
        <v>16620</v>
      </c>
    </row>
    <row r="468" spans="1:17" x14ac:dyDescent="0.25">
      <c r="A468" s="482">
        <v>467</v>
      </c>
      <c r="B468" s="396" t="s">
        <v>118</v>
      </c>
      <c r="C468" s="396" t="s">
        <v>3353</v>
      </c>
      <c r="D468" s="397">
        <f t="shared" si="19"/>
        <v>1</v>
      </c>
      <c r="E468" s="396" t="str">
        <f t="shared" si="20"/>
        <v>lhdnm_CurrentYearLossAbstract</v>
      </c>
      <c r="F468" s="396" t="s">
        <v>119</v>
      </c>
      <c r="G468" s="396" t="s">
        <v>120</v>
      </c>
      <c r="M468" s="396" t="s">
        <v>148</v>
      </c>
      <c r="N468" s="396" t="s">
        <v>149</v>
      </c>
      <c r="O468" s="396" t="s">
        <v>149</v>
      </c>
      <c r="P468" s="396" t="s">
        <v>3352</v>
      </c>
      <c r="Q468" s="401" t="s">
        <v>3351</v>
      </c>
    </row>
    <row r="469" spans="1:17" x14ac:dyDescent="0.25">
      <c r="A469" s="482">
        <v>468</v>
      </c>
      <c r="B469" s="396" t="s">
        <v>118</v>
      </c>
      <c r="C469" s="396" t="s">
        <v>3346</v>
      </c>
      <c r="D469" s="397">
        <f t="shared" si="19"/>
        <v>1</v>
      </c>
      <c r="E469" s="396" t="str">
        <f t="shared" si="20"/>
        <v>lhdnm_AmountAbsorbedInCurrentYearUnderCurrentYearLoss</v>
      </c>
      <c r="F469" s="396" t="s">
        <v>307</v>
      </c>
      <c r="G469" s="396" t="s">
        <v>120</v>
      </c>
      <c r="M469" s="396" t="s">
        <v>148</v>
      </c>
      <c r="N469" s="396" t="s">
        <v>153</v>
      </c>
      <c r="O469" s="396" t="s">
        <v>149</v>
      </c>
      <c r="P469" s="396" t="s">
        <v>3345</v>
      </c>
      <c r="Q469" s="401" t="s">
        <v>16621</v>
      </c>
    </row>
    <row r="470" spans="1:17" x14ac:dyDescent="0.25">
      <c r="A470" s="482">
        <v>469</v>
      </c>
      <c r="B470" s="396" t="s">
        <v>118</v>
      </c>
      <c r="C470" s="396" t="s">
        <v>3342</v>
      </c>
      <c r="D470" s="397">
        <f t="shared" si="19"/>
        <v>1</v>
      </c>
      <c r="E470" s="396" t="str">
        <f t="shared" si="20"/>
        <v>lhdnm_BalanceOfAmountNotAbsorbedUnderCurrentYearLoss</v>
      </c>
      <c r="F470" s="396" t="s">
        <v>307</v>
      </c>
      <c r="G470" s="396" t="s">
        <v>120</v>
      </c>
      <c r="M470" s="396" t="s">
        <v>148</v>
      </c>
      <c r="N470" s="396" t="s">
        <v>153</v>
      </c>
      <c r="O470" s="396" t="s">
        <v>149</v>
      </c>
      <c r="P470" s="396" t="s">
        <v>3341</v>
      </c>
      <c r="Q470" s="401" t="s">
        <v>16622</v>
      </c>
    </row>
    <row r="471" spans="1:17" x14ac:dyDescent="0.25">
      <c r="A471" s="482">
        <v>470</v>
      </c>
      <c r="B471" s="396" t="s">
        <v>118</v>
      </c>
      <c r="C471" s="396" t="s">
        <v>3338</v>
      </c>
      <c r="D471" s="397">
        <f t="shared" si="19"/>
        <v>1</v>
      </c>
      <c r="E471" s="396" t="str">
        <f t="shared" si="20"/>
        <v>lhdnm_AmountSurrenderedUnderGroupRelief</v>
      </c>
      <c r="F471" s="396" t="s">
        <v>307</v>
      </c>
      <c r="G471" s="396" t="s">
        <v>120</v>
      </c>
      <c r="M471" s="396" t="s">
        <v>148</v>
      </c>
      <c r="N471" s="396" t="s">
        <v>153</v>
      </c>
      <c r="O471" s="396" t="s">
        <v>149</v>
      </c>
      <c r="P471" s="396" t="s">
        <v>3337</v>
      </c>
      <c r="Q471" s="401" t="s">
        <v>16623</v>
      </c>
    </row>
    <row r="472" spans="1:17" x14ac:dyDescent="0.25">
      <c r="A472" s="482">
        <v>471</v>
      </c>
      <c r="B472" s="396" t="s">
        <v>118</v>
      </c>
      <c r="C472" s="396" t="s">
        <v>3334</v>
      </c>
      <c r="D472" s="397">
        <f t="shared" si="19"/>
        <v>1</v>
      </c>
      <c r="E472" s="396" t="str">
        <f t="shared" si="20"/>
        <v>lhdnm_CurrentYearLossCarriedForward</v>
      </c>
      <c r="F472" s="396" t="s">
        <v>307</v>
      </c>
      <c r="G472" s="396" t="s">
        <v>120</v>
      </c>
      <c r="M472" s="396" t="s">
        <v>148</v>
      </c>
      <c r="N472" s="396" t="s">
        <v>153</v>
      </c>
      <c r="O472" s="396" t="s">
        <v>149</v>
      </c>
      <c r="P472" s="396" t="s">
        <v>3333</v>
      </c>
      <c r="Q472" s="401" t="s">
        <v>14086</v>
      </c>
    </row>
    <row r="473" spans="1:17" x14ac:dyDescent="0.25">
      <c r="A473" s="482">
        <v>472</v>
      </c>
      <c r="B473" s="396" t="s">
        <v>118</v>
      </c>
      <c r="C473" s="396" t="s">
        <v>4757</v>
      </c>
      <c r="D473" s="397">
        <f t="shared" si="19"/>
        <v>1</v>
      </c>
      <c r="E473" s="396" t="str">
        <f t="shared" si="20"/>
        <v>lhdnm_BalanceOfAmountNotAbsorbedAddCurrentYearLossCarriedForward</v>
      </c>
      <c r="F473" s="396" t="s">
        <v>307</v>
      </c>
      <c r="G473" s="396" t="s">
        <v>120</v>
      </c>
      <c r="M473" s="396" t="s">
        <v>148</v>
      </c>
      <c r="N473" s="396" t="s">
        <v>153</v>
      </c>
      <c r="O473" s="396" t="s">
        <v>149</v>
      </c>
      <c r="P473" s="396" t="s">
        <v>4754</v>
      </c>
      <c r="Q473" s="401" t="s">
        <v>16624</v>
      </c>
    </row>
    <row r="474" spans="1:17" x14ac:dyDescent="0.25">
      <c r="A474" s="482">
        <v>473</v>
      </c>
      <c r="B474" s="396" t="s">
        <v>118</v>
      </c>
      <c r="C474" s="396" t="s">
        <v>3411</v>
      </c>
      <c r="D474" s="397">
        <f t="shared" si="19"/>
        <v>1</v>
      </c>
      <c r="E474" s="396" t="str">
        <f t="shared" si="20"/>
        <v>lhdnm_SummaryOfLossesClaimAllPartnershipsAbstract</v>
      </c>
      <c r="F474" s="396" t="s">
        <v>119</v>
      </c>
      <c r="G474" s="396" t="s">
        <v>120</v>
      </c>
      <c r="M474" s="396" t="s">
        <v>148</v>
      </c>
      <c r="N474" s="396" t="s">
        <v>149</v>
      </c>
      <c r="O474" s="396" t="s">
        <v>149</v>
      </c>
      <c r="P474" s="396" t="s">
        <v>3410</v>
      </c>
      <c r="Q474" s="410" t="s">
        <v>14674</v>
      </c>
    </row>
    <row r="475" spans="1:17" x14ac:dyDescent="0.25">
      <c r="A475" s="482">
        <v>474</v>
      </c>
      <c r="B475" s="396" t="s">
        <v>118</v>
      </c>
      <c r="C475" s="396" t="s">
        <v>3409</v>
      </c>
      <c r="D475" s="397">
        <f t="shared" si="19"/>
        <v>1</v>
      </c>
      <c r="E475" s="396" t="str">
        <f t="shared" si="20"/>
        <v>lhdnm_SummaryOfLossesClaimAllPartnershipsTable</v>
      </c>
      <c r="F475" s="396" t="s">
        <v>119</v>
      </c>
      <c r="G475" s="396" t="s">
        <v>277</v>
      </c>
      <c r="M475" s="396" t="s">
        <v>148</v>
      </c>
      <c r="N475" s="396" t="s">
        <v>149</v>
      </c>
      <c r="O475" s="396" t="s">
        <v>149</v>
      </c>
      <c r="P475" s="396" t="s">
        <v>3408</v>
      </c>
      <c r="Q475" s="401" t="s">
        <v>14081</v>
      </c>
    </row>
    <row r="476" spans="1:17" x14ac:dyDescent="0.25">
      <c r="A476" s="482">
        <v>475</v>
      </c>
      <c r="B476" s="396" t="s">
        <v>118</v>
      </c>
      <c r="C476" s="396" t="s">
        <v>3407</v>
      </c>
      <c r="D476" s="397">
        <f t="shared" si="19"/>
        <v>1</v>
      </c>
      <c r="E476" s="396" t="str">
        <f t="shared" si="20"/>
        <v>lhdnm_SummaryOfLossesClaimAllPartnershipsLineItems</v>
      </c>
      <c r="F476" s="396" t="s">
        <v>119</v>
      </c>
      <c r="G476" s="396" t="s">
        <v>120</v>
      </c>
      <c r="M476" s="396" t="s">
        <v>148</v>
      </c>
      <c r="N476" s="396" t="s">
        <v>149</v>
      </c>
      <c r="O476" s="396" t="s">
        <v>149</v>
      </c>
      <c r="P476" s="396" t="s">
        <v>3406</v>
      </c>
      <c r="Q476" s="401" t="s">
        <v>13717</v>
      </c>
    </row>
    <row r="477" spans="1:17" x14ac:dyDescent="0.25">
      <c r="A477" s="482">
        <v>476</v>
      </c>
      <c r="B477" s="396" t="s">
        <v>118</v>
      </c>
      <c r="C477" s="396" t="s">
        <v>3377</v>
      </c>
      <c r="D477" s="397">
        <f t="shared" si="19"/>
        <v>1</v>
      </c>
      <c r="E477" s="396" t="str">
        <f t="shared" si="20"/>
        <v>lhdnm_SummaryOfAllLossesClaimAbstract</v>
      </c>
      <c r="F477" s="396" t="s">
        <v>119</v>
      </c>
      <c r="G477" s="396" t="s">
        <v>120</v>
      </c>
      <c r="M477" s="396" t="s">
        <v>148</v>
      </c>
      <c r="N477" s="396" t="s">
        <v>149</v>
      </c>
      <c r="O477" s="396" t="s">
        <v>149</v>
      </c>
      <c r="P477" s="396" t="s">
        <v>3376</v>
      </c>
      <c r="Q477" s="401" t="s">
        <v>14083</v>
      </c>
    </row>
    <row r="478" spans="1:17" x14ac:dyDescent="0.25">
      <c r="A478" s="482">
        <v>477</v>
      </c>
      <c r="B478" s="396" t="s">
        <v>118</v>
      </c>
      <c r="C478" s="396" t="s">
        <v>3375</v>
      </c>
      <c r="D478" s="397">
        <f t="shared" si="19"/>
        <v>1</v>
      </c>
      <c r="E478" s="396" t="str">
        <f t="shared" si="20"/>
        <v>lhdnm_SummaryOfAllLossesClaimTable</v>
      </c>
      <c r="F478" s="396" t="s">
        <v>119</v>
      </c>
      <c r="G478" s="396" t="s">
        <v>277</v>
      </c>
      <c r="M478" s="396" t="s">
        <v>148</v>
      </c>
      <c r="N478" s="396" t="s">
        <v>149</v>
      </c>
      <c r="O478" s="396" t="s">
        <v>149</v>
      </c>
      <c r="P478" s="396" t="s">
        <v>3374</v>
      </c>
      <c r="Q478" s="401" t="s">
        <v>14084</v>
      </c>
    </row>
    <row r="479" spans="1:17" x14ac:dyDescent="0.25">
      <c r="A479" s="482">
        <v>478</v>
      </c>
      <c r="B479" s="396" t="s">
        <v>118</v>
      </c>
      <c r="C479" s="396" t="s">
        <v>3371</v>
      </c>
      <c r="D479" s="397">
        <f t="shared" si="19"/>
        <v>1</v>
      </c>
      <c r="E479" s="396" t="str">
        <f t="shared" si="20"/>
        <v>lhdnm_SummaryOfAllLossesClaimLineItems</v>
      </c>
      <c r="F479" s="396" t="s">
        <v>119</v>
      </c>
      <c r="G479" s="396" t="s">
        <v>120</v>
      </c>
      <c r="M479" s="396" t="s">
        <v>148</v>
      </c>
      <c r="N479" s="396" t="s">
        <v>149</v>
      </c>
      <c r="O479" s="396" t="s">
        <v>149</v>
      </c>
      <c r="P479" s="396" t="s">
        <v>3370</v>
      </c>
      <c r="Q479" s="401" t="s">
        <v>14085</v>
      </c>
    </row>
    <row r="480" spans="1:17" x14ac:dyDescent="0.25">
      <c r="A480" s="482">
        <v>479</v>
      </c>
      <c r="B480" s="396" t="s">
        <v>118</v>
      </c>
      <c r="C480" s="548" t="s">
        <v>8238</v>
      </c>
      <c r="D480" s="397">
        <f t="shared" si="19"/>
        <v>1</v>
      </c>
      <c r="E480" s="396" t="str">
        <f t="shared" si="20"/>
        <v>lhdnm_PriorYearLossAllBusinessesAbstract</v>
      </c>
      <c r="F480" s="396" t="s">
        <v>119</v>
      </c>
      <c r="G480" s="396" t="s">
        <v>120</v>
      </c>
      <c r="M480" s="396" t="s">
        <v>148</v>
      </c>
      <c r="N480" s="396" t="s">
        <v>149</v>
      </c>
      <c r="O480" s="396" t="s">
        <v>149</v>
      </c>
      <c r="P480" s="396" t="s">
        <v>8237</v>
      </c>
      <c r="Q480" s="401" t="s">
        <v>16625</v>
      </c>
    </row>
    <row r="481" spans="1:17" x14ac:dyDescent="0.25">
      <c r="A481" s="482">
        <v>480</v>
      </c>
      <c r="B481" s="396" t="s">
        <v>118</v>
      </c>
      <c r="C481" s="396" t="s">
        <v>8239</v>
      </c>
      <c r="D481" s="397">
        <f t="shared" si="19"/>
        <v>1</v>
      </c>
      <c r="E481" s="396" t="str">
        <f t="shared" si="20"/>
        <v>lhdnm_CurrentYearLossAllBusinessesAbstract</v>
      </c>
      <c r="F481" s="396" t="s">
        <v>119</v>
      </c>
      <c r="G481" s="396" t="s">
        <v>120</v>
      </c>
      <c r="M481" s="396" t="s">
        <v>148</v>
      </c>
      <c r="N481" s="396" t="s">
        <v>149</v>
      </c>
      <c r="O481" s="396" t="s">
        <v>149</v>
      </c>
      <c r="P481" s="396" t="s">
        <v>8240</v>
      </c>
      <c r="Q481" s="401" t="s">
        <v>16626</v>
      </c>
    </row>
    <row r="482" spans="1:17" x14ac:dyDescent="0.25">
      <c r="A482" s="482">
        <v>481</v>
      </c>
      <c r="B482" s="396" t="s">
        <v>118</v>
      </c>
      <c r="C482" s="396" t="s">
        <v>8241</v>
      </c>
      <c r="D482" s="397">
        <f t="shared" si="19"/>
        <v>1</v>
      </c>
      <c r="E482" s="396" t="str">
        <f t="shared" si="20"/>
        <v>lhdnm_PriorYearLossAllPartnershipsAbstract</v>
      </c>
      <c r="F482" s="396" t="s">
        <v>119</v>
      </c>
      <c r="G482" s="396" t="s">
        <v>120</v>
      </c>
      <c r="M482" s="396" t="s">
        <v>148</v>
      </c>
      <c r="N482" s="396" t="s">
        <v>149</v>
      </c>
      <c r="O482" s="396" t="s">
        <v>149</v>
      </c>
      <c r="P482" s="396" t="s">
        <v>8243</v>
      </c>
      <c r="Q482" s="401" t="s">
        <v>16627</v>
      </c>
    </row>
    <row r="483" spans="1:17" x14ac:dyDescent="0.25">
      <c r="A483" s="482">
        <v>482</v>
      </c>
      <c r="B483" s="396" t="s">
        <v>118</v>
      </c>
      <c r="C483" s="396" t="s">
        <v>8242</v>
      </c>
      <c r="D483" s="397">
        <f t="shared" si="19"/>
        <v>1</v>
      </c>
      <c r="E483" s="396" t="str">
        <f t="shared" si="20"/>
        <v>lhdnm_CurrentYearLossAllPartnershipsAbstract</v>
      </c>
      <c r="F483" s="396" t="s">
        <v>119</v>
      </c>
      <c r="G483" s="396" t="s">
        <v>120</v>
      </c>
      <c r="M483" s="396" t="s">
        <v>148</v>
      </c>
      <c r="N483" s="396" t="s">
        <v>149</v>
      </c>
      <c r="O483" s="396" t="s">
        <v>149</v>
      </c>
      <c r="P483" s="396" t="s">
        <v>8244</v>
      </c>
      <c r="Q483" s="401" t="s">
        <v>8245</v>
      </c>
    </row>
    <row r="484" spans="1:17" s="395" customFormat="1" x14ac:dyDescent="0.25">
      <c r="A484" s="481">
        <v>483</v>
      </c>
      <c r="B484" s="395" t="s">
        <v>118</v>
      </c>
      <c r="C484" s="395" t="s">
        <v>3540</v>
      </c>
      <c r="D484" s="395">
        <f t="shared" si="19"/>
        <v>1</v>
      </c>
      <c r="E484" s="395" t="str">
        <f t="shared" si="20"/>
        <v>lhdnm_HKGAbstract</v>
      </c>
      <c r="F484" s="395" t="s">
        <v>119</v>
      </c>
      <c r="G484" s="395" t="s">
        <v>120</v>
      </c>
      <c r="M484" s="395" t="s">
        <v>148</v>
      </c>
      <c r="N484" s="395" t="s">
        <v>149</v>
      </c>
      <c r="O484" s="395" t="s">
        <v>149</v>
      </c>
      <c r="P484" s="395" t="s">
        <v>3539</v>
      </c>
      <c r="Q484" s="395" t="s">
        <v>3538</v>
      </c>
    </row>
    <row r="485" spans="1:17" x14ac:dyDescent="0.25">
      <c r="A485" s="482">
        <v>484</v>
      </c>
      <c r="B485" s="396" t="s">
        <v>118</v>
      </c>
      <c r="C485" s="396" t="s">
        <v>3537</v>
      </c>
      <c r="D485" s="397">
        <f t="shared" si="19"/>
        <v>1</v>
      </c>
      <c r="E485" s="396" t="str">
        <f t="shared" si="20"/>
        <v>lhdnm_ExemptAccountAbstract</v>
      </c>
      <c r="F485" s="396" t="s">
        <v>119</v>
      </c>
      <c r="G485" s="396" t="s">
        <v>120</v>
      </c>
      <c r="M485" s="396" t="s">
        <v>148</v>
      </c>
      <c r="N485" s="396" t="s">
        <v>149</v>
      </c>
      <c r="O485" s="396" t="s">
        <v>149</v>
      </c>
      <c r="P485" s="396" t="s">
        <v>3536</v>
      </c>
      <c r="Q485" s="401" t="s">
        <v>3535</v>
      </c>
    </row>
    <row r="486" spans="1:17" x14ac:dyDescent="0.25">
      <c r="A486" s="482">
        <v>485</v>
      </c>
      <c r="B486" s="396" t="s">
        <v>118</v>
      </c>
      <c r="C486" s="396" t="s">
        <v>3532</v>
      </c>
      <c r="D486" s="397">
        <f t="shared" si="19"/>
        <v>1</v>
      </c>
      <c r="E486" s="396" t="str">
        <f t="shared" si="20"/>
        <v>lhdnm_CreditBalanceBroughtForwardAbstract</v>
      </c>
      <c r="F486" s="396" t="s">
        <v>119</v>
      </c>
      <c r="G486" s="396" t="s">
        <v>120</v>
      </c>
      <c r="M486" s="396" t="s">
        <v>148</v>
      </c>
      <c r="N486" s="396" t="s">
        <v>149</v>
      </c>
      <c r="O486" s="396" t="s">
        <v>149</v>
      </c>
      <c r="P486" s="396" t="s">
        <v>3531</v>
      </c>
      <c r="Q486" s="401" t="s">
        <v>3530</v>
      </c>
    </row>
    <row r="487" spans="1:17" x14ac:dyDescent="0.25">
      <c r="A487" s="482">
        <v>486</v>
      </c>
      <c r="B487" s="396" t="s">
        <v>118</v>
      </c>
      <c r="C487" s="396" t="s">
        <v>3529</v>
      </c>
      <c r="D487" s="397">
        <f t="shared" si="19"/>
        <v>1</v>
      </c>
      <c r="E487" s="396" t="str">
        <f t="shared" si="20"/>
        <v>lhdnm_CreditBalanceBroughtForwardTable</v>
      </c>
      <c r="F487" s="396" t="s">
        <v>119</v>
      </c>
      <c r="G487" s="396" t="s">
        <v>277</v>
      </c>
      <c r="M487" s="396" t="s">
        <v>148</v>
      </c>
      <c r="N487" s="396" t="s">
        <v>149</v>
      </c>
      <c r="O487" s="396" t="s">
        <v>149</v>
      </c>
      <c r="P487" s="396" t="s">
        <v>3528</v>
      </c>
      <c r="Q487" s="401" t="s">
        <v>3527</v>
      </c>
    </row>
    <row r="488" spans="1:17" x14ac:dyDescent="0.25">
      <c r="A488" s="482">
        <v>487</v>
      </c>
      <c r="B488" s="396" t="s">
        <v>118</v>
      </c>
      <c r="C488" s="396" t="s">
        <v>3474</v>
      </c>
      <c r="D488" s="397">
        <f t="shared" si="19"/>
        <v>1</v>
      </c>
      <c r="E488" s="396" t="str">
        <f t="shared" si="20"/>
        <v>lhdnm_ExemptAccountMember</v>
      </c>
      <c r="F488" s="396" t="s">
        <v>1016</v>
      </c>
      <c r="G488" s="396" t="s">
        <v>120</v>
      </c>
      <c r="H488" s="403"/>
      <c r="I488" s="403"/>
      <c r="J488" s="403"/>
      <c r="K488" s="403"/>
      <c r="L488" s="403"/>
      <c r="M488" s="396" t="s">
        <v>148</v>
      </c>
      <c r="N488" s="396" t="s">
        <v>149</v>
      </c>
      <c r="O488" s="396" t="s">
        <v>149</v>
      </c>
      <c r="P488" s="396" t="s">
        <v>3473</v>
      </c>
      <c r="Q488" s="401" t="s">
        <v>3472</v>
      </c>
    </row>
    <row r="489" spans="1:17" x14ac:dyDescent="0.25">
      <c r="A489" s="482">
        <v>488</v>
      </c>
      <c r="B489" s="396" t="s">
        <v>118</v>
      </c>
      <c r="C489" s="396" t="s">
        <v>3526</v>
      </c>
      <c r="D489" s="397">
        <f t="shared" si="19"/>
        <v>1</v>
      </c>
      <c r="E489" s="396" t="str">
        <f t="shared" si="20"/>
        <v>lhdnm_CreditBalanceBroughtForwardLineItems</v>
      </c>
      <c r="F489" s="396" t="s">
        <v>119</v>
      </c>
      <c r="G489" s="396" t="s">
        <v>120</v>
      </c>
      <c r="M489" s="396" t="s">
        <v>148</v>
      </c>
      <c r="N489" s="396" t="s">
        <v>149</v>
      </c>
      <c r="O489" s="396" t="s">
        <v>149</v>
      </c>
      <c r="P489" s="396" t="s">
        <v>3525</v>
      </c>
      <c r="Q489" s="401" t="s">
        <v>3524</v>
      </c>
    </row>
    <row r="490" spans="1:17" x14ac:dyDescent="0.25">
      <c r="A490" s="482">
        <v>489</v>
      </c>
      <c r="B490" s="396" t="s">
        <v>118</v>
      </c>
      <c r="C490" s="396" t="s">
        <v>3468</v>
      </c>
      <c r="D490" s="397">
        <f t="shared" si="19"/>
        <v>1</v>
      </c>
      <c r="E490" s="396" t="str">
        <f t="shared" si="20"/>
        <v>lhdnm_CreditBalanceBroughtForward</v>
      </c>
      <c r="F490" s="396" t="s">
        <v>307</v>
      </c>
      <c r="G490" s="396" t="s">
        <v>120</v>
      </c>
      <c r="M490" s="396" t="s">
        <v>148</v>
      </c>
      <c r="N490" s="396" t="s">
        <v>153</v>
      </c>
      <c r="O490" s="396" t="s">
        <v>149</v>
      </c>
      <c r="P490" s="396" t="s">
        <v>3467</v>
      </c>
      <c r="Q490" s="401" t="s">
        <v>3466</v>
      </c>
    </row>
    <row r="491" spans="1:17" x14ac:dyDescent="0.25">
      <c r="A491" s="482">
        <v>490</v>
      </c>
      <c r="B491" s="396" t="s">
        <v>118</v>
      </c>
      <c r="C491" s="396" t="s">
        <v>3523</v>
      </c>
      <c r="D491" s="397">
        <f t="shared" si="19"/>
        <v>1</v>
      </c>
      <c r="E491" s="396" t="str">
        <f t="shared" si="20"/>
        <v>lhdnm_IncentiveClaimAbstract</v>
      </c>
      <c r="F491" s="396" t="s">
        <v>119</v>
      </c>
      <c r="G491" s="396" t="s">
        <v>120</v>
      </c>
      <c r="M491" s="396" t="s">
        <v>148</v>
      </c>
      <c r="N491" s="396" t="s">
        <v>149</v>
      </c>
      <c r="O491" s="396" t="s">
        <v>149</v>
      </c>
      <c r="P491" s="396" t="s">
        <v>3522</v>
      </c>
      <c r="Q491" s="401" t="s">
        <v>3521</v>
      </c>
    </row>
    <row r="492" spans="1:17" x14ac:dyDescent="0.25">
      <c r="A492" s="482">
        <v>491</v>
      </c>
      <c r="B492" s="396" t="s">
        <v>118</v>
      </c>
      <c r="C492" s="396" t="s">
        <v>3518</v>
      </c>
      <c r="D492" s="397">
        <f t="shared" si="19"/>
        <v>1</v>
      </c>
      <c r="E492" s="396" t="str">
        <f t="shared" si="20"/>
        <v>lhdnm_IncentiveClaimTable</v>
      </c>
      <c r="F492" s="396" t="s">
        <v>119</v>
      </c>
      <c r="G492" s="396" t="s">
        <v>277</v>
      </c>
      <c r="M492" s="396" t="s">
        <v>148</v>
      </c>
      <c r="N492" s="396" t="s">
        <v>149</v>
      </c>
      <c r="O492" s="396" t="s">
        <v>149</v>
      </c>
      <c r="P492" s="396" t="s">
        <v>3517</v>
      </c>
      <c r="Q492" s="401" t="s">
        <v>3516</v>
      </c>
    </row>
    <row r="493" spans="1:17" x14ac:dyDescent="0.25">
      <c r="A493" s="482">
        <v>492</v>
      </c>
      <c r="B493" s="396" t="s">
        <v>118</v>
      </c>
      <c r="C493" s="396" t="s">
        <v>3515</v>
      </c>
      <c r="D493" s="397">
        <f t="shared" si="19"/>
        <v>1</v>
      </c>
      <c r="E493" s="396" t="str">
        <f t="shared" si="20"/>
        <v>lhdnm_IncentiveClaimLineItems</v>
      </c>
      <c r="F493" s="396" t="s">
        <v>119</v>
      </c>
      <c r="G493" s="396" t="s">
        <v>120</v>
      </c>
      <c r="M493" s="396" t="s">
        <v>148</v>
      </c>
      <c r="N493" s="396" t="s">
        <v>149</v>
      </c>
      <c r="O493" s="396" t="s">
        <v>149</v>
      </c>
      <c r="P493" s="396" t="s">
        <v>3514</v>
      </c>
      <c r="Q493" s="401" t="s">
        <v>3513</v>
      </c>
    </row>
    <row r="494" spans="1:17" x14ac:dyDescent="0.25">
      <c r="A494" s="482">
        <v>493</v>
      </c>
      <c r="B494" s="396" t="s">
        <v>118</v>
      </c>
      <c r="C494" s="396" t="s">
        <v>3458</v>
      </c>
      <c r="D494" s="397">
        <f t="shared" si="19"/>
        <v>1</v>
      </c>
      <c r="E494" s="396" t="str">
        <f t="shared" si="20"/>
        <v>lhdnm_ClaimedAbsorbedInCurrentYear</v>
      </c>
      <c r="F494" s="396" t="s">
        <v>307</v>
      </c>
      <c r="G494" s="396" t="s">
        <v>120</v>
      </c>
      <c r="M494" s="396" t="s">
        <v>148</v>
      </c>
      <c r="N494" s="396" t="s">
        <v>153</v>
      </c>
      <c r="O494" s="396" t="s">
        <v>149</v>
      </c>
      <c r="P494" s="396" t="s">
        <v>3457</v>
      </c>
      <c r="Q494" s="401" t="s">
        <v>11862</v>
      </c>
    </row>
    <row r="495" spans="1:17" x14ac:dyDescent="0.25">
      <c r="A495" s="482">
        <v>494</v>
      </c>
      <c r="B495" s="396" t="s">
        <v>118</v>
      </c>
      <c r="C495" s="396" t="s">
        <v>3510</v>
      </c>
      <c r="D495" s="397">
        <f t="shared" si="19"/>
        <v>1</v>
      </c>
      <c r="E495" s="396" t="str">
        <f t="shared" si="20"/>
        <v>lhdnm_TaxExemptIncomeAbstract</v>
      </c>
      <c r="F495" s="396" t="s">
        <v>119</v>
      </c>
      <c r="G495" s="396" t="s">
        <v>120</v>
      </c>
      <c r="M495" s="396" t="s">
        <v>148</v>
      </c>
      <c r="N495" s="396" t="s">
        <v>149</v>
      </c>
      <c r="O495" s="396" t="s">
        <v>149</v>
      </c>
      <c r="P495" s="396" t="s">
        <v>3509</v>
      </c>
      <c r="Q495" s="401" t="s">
        <v>3508</v>
      </c>
    </row>
    <row r="496" spans="1:17" x14ac:dyDescent="0.25">
      <c r="A496" s="482">
        <v>495</v>
      </c>
      <c r="B496" s="396" t="s">
        <v>118</v>
      </c>
      <c r="C496" s="548" t="s">
        <v>3505</v>
      </c>
      <c r="D496" s="397">
        <f t="shared" si="19"/>
        <v>1</v>
      </c>
      <c r="E496" s="396" t="str">
        <f t="shared" si="20"/>
        <v>lhdnm_TaxExemptIncomeTable</v>
      </c>
      <c r="F496" s="396" t="s">
        <v>119</v>
      </c>
      <c r="G496" s="396" t="s">
        <v>277</v>
      </c>
      <c r="M496" s="396" t="s">
        <v>148</v>
      </c>
      <c r="N496" s="396" t="s">
        <v>149</v>
      </c>
      <c r="O496" s="396" t="s">
        <v>149</v>
      </c>
      <c r="P496" s="396" t="s">
        <v>3504</v>
      </c>
      <c r="Q496" s="401" t="s">
        <v>16628</v>
      </c>
    </row>
    <row r="497" spans="1:17" x14ac:dyDescent="0.25">
      <c r="A497" s="482">
        <v>496</v>
      </c>
      <c r="B497" s="396" t="s">
        <v>164</v>
      </c>
      <c r="C497" s="396" t="s">
        <v>3503</v>
      </c>
      <c r="D497" s="397">
        <f t="shared" si="19"/>
        <v>1</v>
      </c>
      <c r="E497" s="396" t="str">
        <f t="shared" si="20"/>
        <v>lhdnm-enum_IncomeCode</v>
      </c>
      <c r="F497" s="401" t="s">
        <v>154</v>
      </c>
      <c r="G497" s="396" t="s">
        <v>120</v>
      </c>
      <c r="H497" s="396" t="s">
        <v>153</v>
      </c>
      <c r="I497" s="396" t="s">
        <v>3547</v>
      </c>
      <c r="J497" s="396" t="s">
        <v>3548</v>
      </c>
      <c r="M497" s="396" t="s">
        <v>148</v>
      </c>
      <c r="N497" s="396" t="s">
        <v>149</v>
      </c>
      <c r="O497" s="396" t="s">
        <v>149</v>
      </c>
      <c r="P497" s="396" t="s">
        <v>928</v>
      </c>
      <c r="Q497" s="401" t="s">
        <v>3502</v>
      </c>
    </row>
    <row r="498" spans="1:17" x14ac:dyDescent="0.25">
      <c r="A498" s="482">
        <v>497</v>
      </c>
      <c r="B498" s="396" t="s">
        <v>118</v>
      </c>
      <c r="C498" s="396" t="s">
        <v>3499</v>
      </c>
      <c r="D498" s="397">
        <f t="shared" si="19"/>
        <v>1</v>
      </c>
      <c r="E498" s="396" t="str">
        <f t="shared" si="20"/>
        <v>lhdnm_TaxExemptIncomeLineItems</v>
      </c>
      <c r="F498" s="396" t="s">
        <v>119</v>
      </c>
      <c r="G498" s="396" t="s">
        <v>120</v>
      </c>
      <c r="M498" s="396" t="s">
        <v>148</v>
      </c>
      <c r="N498" s="396" t="s">
        <v>149</v>
      </c>
      <c r="O498" s="396" t="s">
        <v>149</v>
      </c>
      <c r="P498" s="396" t="s">
        <v>3498</v>
      </c>
      <c r="Q498" s="401" t="s">
        <v>3497</v>
      </c>
    </row>
    <row r="499" spans="1:17" x14ac:dyDescent="0.25">
      <c r="A499" s="482">
        <v>498</v>
      </c>
      <c r="B499" s="396" t="s">
        <v>118</v>
      </c>
      <c r="C499" s="396" t="s">
        <v>3494</v>
      </c>
      <c r="D499" s="397">
        <f t="shared" si="19"/>
        <v>1</v>
      </c>
      <c r="E499" s="396" t="str">
        <f t="shared" si="20"/>
        <v>lhdnm_SummaryOfTaxExemptIncomeAbstract</v>
      </c>
      <c r="F499" s="396" t="s">
        <v>119</v>
      </c>
      <c r="G499" s="396" t="s">
        <v>120</v>
      </c>
      <c r="M499" s="396" t="s">
        <v>148</v>
      </c>
      <c r="N499" s="396" t="s">
        <v>149</v>
      </c>
      <c r="O499" s="396" t="s">
        <v>149</v>
      </c>
      <c r="P499" s="396" t="s">
        <v>3493</v>
      </c>
      <c r="Q499" s="410" t="s">
        <v>14675</v>
      </c>
    </row>
    <row r="500" spans="1:17" x14ac:dyDescent="0.25">
      <c r="A500" s="482">
        <v>499</v>
      </c>
      <c r="B500" s="396" t="s">
        <v>118</v>
      </c>
      <c r="C500" s="396" t="s">
        <v>3492</v>
      </c>
      <c r="D500" s="397">
        <f t="shared" si="19"/>
        <v>1</v>
      </c>
      <c r="E500" s="396" t="str">
        <f t="shared" si="20"/>
        <v>lhdnm_SummaryOfTaxExemptIncomeTable</v>
      </c>
      <c r="F500" s="396" t="s">
        <v>119</v>
      </c>
      <c r="G500" s="396" t="s">
        <v>277</v>
      </c>
      <c r="M500" s="396" t="s">
        <v>148</v>
      </c>
      <c r="N500" s="396" t="s">
        <v>149</v>
      </c>
      <c r="O500" s="396" t="s">
        <v>149</v>
      </c>
      <c r="P500" s="396" t="s">
        <v>3491</v>
      </c>
      <c r="Q500" s="410" t="s">
        <v>14676</v>
      </c>
    </row>
    <row r="501" spans="1:17" x14ac:dyDescent="0.25">
      <c r="A501" s="482">
        <v>500</v>
      </c>
      <c r="B501" s="396" t="s">
        <v>118</v>
      </c>
      <c r="C501" s="396" t="s">
        <v>3490</v>
      </c>
      <c r="D501" s="397">
        <f t="shared" si="19"/>
        <v>1</v>
      </c>
      <c r="E501" s="396" t="str">
        <f t="shared" si="20"/>
        <v>lhdnm_SummaryOfTaxExemptIncomeLineItems</v>
      </c>
      <c r="F501" s="396" t="s">
        <v>119</v>
      </c>
      <c r="G501" s="396" t="s">
        <v>120</v>
      </c>
      <c r="M501" s="396" t="s">
        <v>148</v>
      </c>
      <c r="N501" s="396" t="s">
        <v>149</v>
      </c>
      <c r="O501" s="396" t="s">
        <v>149</v>
      </c>
      <c r="P501" s="396" t="s">
        <v>3489</v>
      </c>
      <c r="Q501" s="410" t="s">
        <v>14677</v>
      </c>
    </row>
    <row r="502" spans="1:17" x14ac:dyDescent="0.25">
      <c r="A502" s="482">
        <v>501</v>
      </c>
      <c r="B502" s="396" t="s">
        <v>118</v>
      </c>
      <c r="C502" s="396" t="s">
        <v>3451</v>
      </c>
      <c r="D502" s="397">
        <f t="shared" si="19"/>
        <v>1</v>
      </c>
      <c r="E502" s="396" t="str">
        <f t="shared" si="20"/>
        <v>lhdnm_BalanceCarriedForwardAddCreditBalanceBroughtForwardAddTaxExemptIncome</v>
      </c>
      <c r="F502" s="396" t="s">
        <v>307</v>
      </c>
      <c r="G502" s="396" t="s">
        <v>120</v>
      </c>
      <c r="M502" s="396" t="s">
        <v>148</v>
      </c>
      <c r="N502" s="396" t="s">
        <v>153</v>
      </c>
      <c r="O502" s="396" t="s">
        <v>149</v>
      </c>
      <c r="P502" s="396" t="s">
        <v>8330</v>
      </c>
      <c r="Q502" s="410" t="s">
        <v>14678</v>
      </c>
    </row>
    <row r="503" spans="1:17" x14ac:dyDescent="0.25">
      <c r="A503" s="482">
        <v>502</v>
      </c>
      <c r="B503" s="396" t="s">
        <v>118</v>
      </c>
      <c r="C503" s="396" t="s">
        <v>3488</v>
      </c>
      <c r="D503" s="397">
        <f t="shared" si="19"/>
        <v>1</v>
      </c>
      <c r="E503" s="396" t="str">
        <f t="shared" si="20"/>
        <v>lhdnm_TaxExemptDividendPaid</v>
      </c>
      <c r="F503" s="396" t="s">
        <v>307</v>
      </c>
      <c r="G503" s="396" t="s">
        <v>120</v>
      </c>
      <c r="M503" s="396" t="s">
        <v>148</v>
      </c>
      <c r="N503" s="396" t="s">
        <v>153</v>
      </c>
      <c r="O503" s="396" t="s">
        <v>149</v>
      </c>
      <c r="P503" s="396" t="s">
        <v>3487</v>
      </c>
      <c r="Q503" s="410" t="s">
        <v>16629</v>
      </c>
    </row>
    <row r="504" spans="1:17" x14ac:dyDescent="0.25">
      <c r="A504" s="482">
        <v>503</v>
      </c>
      <c r="B504" s="396" t="s">
        <v>118</v>
      </c>
      <c r="C504" s="396" t="s">
        <v>3484</v>
      </c>
      <c r="D504" s="397">
        <f t="shared" si="19"/>
        <v>1</v>
      </c>
      <c r="E504" s="396" t="str">
        <f t="shared" si="20"/>
        <v>lhdnm_CreditBalanceCarriedForward</v>
      </c>
      <c r="F504" s="396" t="s">
        <v>307</v>
      </c>
      <c r="G504" s="396" t="s">
        <v>120</v>
      </c>
      <c r="M504" s="396" t="s">
        <v>148</v>
      </c>
      <c r="N504" s="396" t="s">
        <v>153</v>
      </c>
      <c r="O504" s="396" t="s">
        <v>149</v>
      </c>
      <c r="P504" s="396" t="s">
        <v>3483</v>
      </c>
      <c r="Q504" s="410" t="s">
        <v>14679</v>
      </c>
    </row>
    <row r="505" spans="1:17" x14ac:dyDescent="0.25">
      <c r="A505" s="482">
        <v>504</v>
      </c>
      <c r="B505" s="396" t="s">
        <v>118</v>
      </c>
      <c r="C505" s="396" t="s">
        <v>3480</v>
      </c>
      <c r="D505" s="397">
        <f t="shared" si="19"/>
        <v>1</v>
      </c>
      <c r="E505" s="396" t="str">
        <f t="shared" si="20"/>
        <v>lhdnm_CreditInAccountAbstract</v>
      </c>
      <c r="F505" s="396" t="s">
        <v>119</v>
      </c>
      <c r="G505" s="396" t="s">
        <v>120</v>
      </c>
      <c r="M505" s="396" t="s">
        <v>148</v>
      </c>
      <c r="N505" s="396" t="s">
        <v>149</v>
      </c>
      <c r="O505" s="396" t="s">
        <v>149</v>
      </c>
      <c r="P505" s="396" t="s">
        <v>3479</v>
      </c>
      <c r="Q505" s="401" t="s">
        <v>3478</v>
      </c>
    </row>
    <row r="506" spans="1:17" x14ac:dyDescent="0.25">
      <c r="A506" s="482">
        <v>505</v>
      </c>
      <c r="B506" s="396" t="s">
        <v>118</v>
      </c>
      <c r="C506" s="396" t="s">
        <v>3477</v>
      </c>
      <c r="D506" s="397">
        <f t="shared" si="19"/>
        <v>1</v>
      </c>
      <c r="E506" s="396" t="str">
        <f t="shared" si="20"/>
        <v>lhdnm_CreditInAccountTable</v>
      </c>
      <c r="F506" s="396" t="s">
        <v>119</v>
      </c>
      <c r="G506" s="396" t="s">
        <v>277</v>
      </c>
      <c r="M506" s="396" t="s">
        <v>148</v>
      </c>
      <c r="N506" s="396" t="s">
        <v>149</v>
      </c>
      <c r="O506" s="396" t="s">
        <v>149</v>
      </c>
      <c r="P506" s="396" t="s">
        <v>3476</v>
      </c>
      <c r="Q506" s="401" t="s">
        <v>3475</v>
      </c>
    </row>
    <row r="507" spans="1:17" x14ac:dyDescent="0.25">
      <c r="A507" s="482">
        <v>506</v>
      </c>
      <c r="B507" s="396" t="s">
        <v>118</v>
      </c>
      <c r="C507" s="396" t="s">
        <v>3471</v>
      </c>
      <c r="D507" s="397">
        <f t="shared" si="19"/>
        <v>1</v>
      </c>
      <c r="E507" s="396" t="str">
        <f t="shared" si="20"/>
        <v>lhdnm_CreditInAccountLineItems</v>
      </c>
      <c r="F507" s="396" t="s">
        <v>119</v>
      </c>
      <c r="G507" s="396" t="s">
        <v>120</v>
      </c>
      <c r="M507" s="396" t="s">
        <v>148</v>
      </c>
      <c r="N507" s="396" t="s">
        <v>149</v>
      </c>
      <c r="O507" s="396" t="s">
        <v>149</v>
      </c>
      <c r="P507" s="396" t="s">
        <v>3470</v>
      </c>
      <c r="Q507" s="401" t="s">
        <v>3469</v>
      </c>
    </row>
    <row r="508" spans="1:17" x14ac:dyDescent="0.25">
      <c r="A508" s="482">
        <v>507</v>
      </c>
      <c r="B508" s="396" t="s">
        <v>118</v>
      </c>
      <c r="C508" s="548" t="s">
        <v>8262</v>
      </c>
      <c r="D508" s="397">
        <f t="shared" ref="D508:D571" si="21">COUNTIF(C:C,C508)</f>
        <v>1</v>
      </c>
      <c r="E508" s="396" t="str">
        <f t="shared" si="20"/>
        <v>lhdnm_TaxExemptIdentificationAxis</v>
      </c>
      <c r="F508" s="401" t="s">
        <v>119</v>
      </c>
      <c r="G508" s="401" t="s">
        <v>278</v>
      </c>
      <c r="K508" s="396" t="s">
        <v>8264</v>
      </c>
      <c r="M508" s="396" t="s">
        <v>148</v>
      </c>
      <c r="N508" s="396" t="s">
        <v>149</v>
      </c>
      <c r="O508" s="396" t="s">
        <v>149</v>
      </c>
      <c r="P508" s="396" t="s">
        <v>8263</v>
      </c>
      <c r="Q508" s="401" t="s">
        <v>16630</v>
      </c>
    </row>
    <row r="509" spans="1:17" s="395" customFormat="1" x14ac:dyDescent="0.25">
      <c r="A509" s="481">
        <v>508</v>
      </c>
      <c r="B509" s="395" t="s">
        <v>118</v>
      </c>
      <c r="C509" s="395" t="s">
        <v>3683</v>
      </c>
      <c r="D509" s="395">
        <f t="shared" si="21"/>
        <v>1</v>
      </c>
      <c r="E509" s="395" t="str">
        <f t="shared" si="20"/>
        <v>lhdnm_HKMAbstract</v>
      </c>
      <c r="F509" s="395" t="s">
        <v>119</v>
      </c>
      <c r="G509" s="395" t="s">
        <v>120</v>
      </c>
      <c r="M509" s="395" t="s">
        <v>148</v>
      </c>
      <c r="N509" s="395" t="s">
        <v>149</v>
      </c>
      <c r="O509" s="395" t="s">
        <v>149</v>
      </c>
      <c r="P509" s="395" t="s">
        <v>3682</v>
      </c>
      <c r="Q509" s="395" t="s">
        <v>3681</v>
      </c>
    </row>
    <row r="510" spans="1:17" x14ac:dyDescent="0.25">
      <c r="A510" s="485">
        <v>509</v>
      </c>
      <c r="B510" s="403" t="s">
        <v>118</v>
      </c>
      <c r="C510" s="396" t="s">
        <v>3680</v>
      </c>
      <c r="D510" s="397">
        <f t="shared" si="21"/>
        <v>1</v>
      </c>
      <c r="E510" s="396" t="str">
        <f t="shared" si="20"/>
        <v>lhdnm_WithholdingTaxProvisionIdentificationAbstract</v>
      </c>
      <c r="F510" s="396" t="s">
        <v>119</v>
      </c>
      <c r="G510" s="396" t="s">
        <v>120</v>
      </c>
      <c r="M510" s="396" t="s">
        <v>148</v>
      </c>
      <c r="N510" s="396" t="s">
        <v>149</v>
      </c>
      <c r="O510" s="396" t="s">
        <v>149</v>
      </c>
      <c r="P510" s="403" t="s">
        <v>3679</v>
      </c>
      <c r="Q510" s="410" t="s">
        <v>3678</v>
      </c>
    </row>
    <row r="511" spans="1:17" x14ac:dyDescent="0.25">
      <c r="A511" s="485">
        <v>510</v>
      </c>
      <c r="B511" s="403" t="s">
        <v>118</v>
      </c>
      <c r="C511" s="396" t="s">
        <v>3677</v>
      </c>
      <c r="D511" s="397">
        <f t="shared" si="21"/>
        <v>1</v>
      </c>
      <c r="E511" s="396" t="str">
        <f t="shared" si="20"/>
        <v>lhdnm_WithholdingTaxProvisionIdentificationTable</v>
      </c>
      <c r="F511" s="396" t="s">
        <v>119</v>
      </c>
      <c r="G511" s="396" t="s">
        <v>277</v>
      </c>
      <c r="M511" s="396" t="s">
        <v>148</v>
      </c>
      <c r="N511" s="396" t="s">
        <v>149</v>
      </c>
      <c r="O511" s="396" t="s">
        <v>149</v>
      </c>
      <c r="P511" s="403" t="s">
        <v>3676</v>
      </c>
      <c r="Q511" s="410" t="s">
        <v>3675</v>
      </c>
    </row>
    <row r="512" spans="1:17" x14ac:dyDescent="0.25">
      <c r="A512" s="485">
        <v>511</v>
      </c>
      <c r="B512" s="403" t="s">
        <v>118</v>
      </c>
      <c r="C512" s="396" t="s">
        <v>3664</v>
      </c>
      <c r="D512" s="397">
        <f t="shared" si="21"/>
        <v>1</v>
      </c>
      <c r="E512" s="396" t="str">
        <f t="shared" si="20"/>
        <v>lhdnm_WithholdingTaxProvisionIdentificationAxis</v>
      </c>
      <c r="F512" s="396" t="s">
        <v>119</v>
      </c>
      <c r="G512" s="396" t="s">
        <v>278</v>
      </c>
      <c r="K512" s="405" t="s">
        <v>14712</v>
      </c>
      <c r="M512" s="396" t="s">
        <v>148</v>
      </c>
      <c r="N512" s="396" t="s">
        <v>149</v>
      </c>
      <c r="O512" s="396" t="s">
        <v>149</v>
      </c>
      <c r="P512" s="403" t="s">
        <v>3663</v>
      </c>
      <c r="Q512" s="410" t="s">
        <v>3662</v>
      </c>
    </row>
    <row r="513" spans="1:17" x14ac:dyDescent="0.25">
      <c r="A513" s="485">
        <v>512</v>
      </c>
      <c r="B513" s="403" t="s">
        <v>118</v>
      </c>
      <c r="C513" s="396" t="s">
        <v>3674</v>
      </c>
      <c r="D513" s="397">
        <f t="shared" si="21"/>
        <v>1</v>
      </c>
      <c r="E513" s="396" t="str">
        <f t="shared" si="20"/>
        <v>lhdnm_WithholdingTaxProvisionIdentificationLineItems</v>
      </c>
      <c r="F513" s="396" t="s">
        <v>119</v>
      </c>
      <c r="G513" s="396" t="s">
        <v>120</v>
      </c>
      <c r="M513" s="396" t="s">
        <v>148</v>
      </c>
      <c r="N513" s="396" t="s">
        <v>149</v>
      </c>
      <c r="O513" s="396" t="s">
        <v>149</v>
      </c>
      <c r="P513" s="403" t="s">
        <v>3673</v>
      </c>
      <c r="Q513" s="410" t="s">
        <v>14680</v>
      </c>
    </row>
    <row r="514" spans="1:17" x14ac:dyDescent="0.25">
      <c r="A514" s="485">
        <v>513</v>
      </c>
      <c r="B514" s="403" t="s">
        <v>164</v>
      </c>
      <c r="C514" s="521" t="s">
        <v>3672</v>
      </c>
      <c r="D514" s="397">
        <f t="shared" si="21"/>
        <v>1</v>
      </c>
      <c r="E514" s="413" t="str">
        <f t="shared" si="20"/>
        <v>lhdnm-enum_WithholdingTaxProvisionIdentification</v>
      </c>
      <c r="F514" s="396" t="s">
        <v>154</v>
      </c>
      <c r="G514" s="396" t="s">
        <v>120</v>
      </c>
      <c r="H514" s="396" t="s">
        <v>153</v>
      </c>
      <c r="I514" s="521" t="s">
        <v>4738</v>
      </c>
      <c r="J514" s="110" t="s">
        <v>4739</v>
      </c>
      <c r="M514" s="396" t="s">
        <v>148</v>
      </c>
      <c r="N514" s="396" t="s">
        <v>153</v>
      </c>
      <c r="O514" s="396" t="s">
        <v>149</v>
      </c>
      <c r="P514" s="403" t="s">
        <v>3671</v>
      </c>
      <c r="Q514" s="410" t="s">
        <v>14681</v>
      </c>
    </row>
    <row r="515" spans="1:17" x14ac:dyDescent="0.25">
      <c r="A515" s="485">
        <v>514</v>
      </c>
      <c r="B515" s="403" t="s">
        <v>118</v>
      </c>
      <c r="C515" s="548" t="s">
        <v>3670</v>
      </c>
      <c r="D515" s="397">
        <f t="shared" si="21"/>
        <v>1</v>
      </c>
      <c r="E515" s="396" t="str">
        <f t="shared" si="20"/>
        <v>lhdnm_BasisYearPaymentsSubjectToWithholdingTaxAbstract</v>
      </c>
      <c r="F515" s="396" t="s">
        <v>119</v>
      </c>
      <c r="G515" s="396" t="s">
        <v>120</v>
      </c>
      <c r="M515" s="396" t="s">
        <v>148</v>
      </c>
      <c r="N515" s="396" t="s">
        <v>149</v>
      </c>
      <c r="O515" s="396" t="s">
        <v>149</v>
      </c>
      <c r="P515" s="403" t="s">
        <v>3669</v>
      </c>
      <c r="Q515" s="420" t="s">
        <v>16631</v>
      </c>
    </row>
    <row r="516" spans="1:17" x14ac:dyDescent="0.25">
      <c r="A516" s="485">
        <v>515</v>
      </c>
      <c r="B516" s="403" t="s">
        <v>118</v>
      </c>
      <c r="C516" s="396" t="s">
        <v>3668</v>
      </c>
      <c r="D516" s="397">
        <f t="shared" si="21"/>
        <v>1</v>
      </c>
      <c r="E516" s="396" t="str">
        <f t="shared" si="20"/>
        <v>lhdnm_BasisYearPaymentsSubjectToWithholdingTaxAllReceiptsAbstract</v>
      </c>
      <c r="F516" s="396" t="s">
        <v>119</v>
      </c>
      <c r="G516" s="396" t="s">
        <v>120</v>
      </c>
      <c r="M516" s="396" t="s">
        <v>148</v>
      </c>
      <c r="N516" s="396" t="s">
        <v>149</v>
      </c>
      <c r="O516" s="396" t="s">
        <v>149</v>
      </c>
      <c r="P516" s="403" t="s">
        <v>3667</v>
      </c>
      <c r="Q516" s="420" t="s">
        <v>16632</v>
      </c>
    </row>
    <row r="517" spans="1:17" x14ac:dyDescent="0.25">
      <c r="A517" s="485">
        <v>516</v>
      </c>
      <c r="B517" s="403" t="s">
        <v>118</v>
      </c>
      <c r="C517" s="396" t="s">
        <v>3666</v>
      </c>
      <c r="D517" s="397">
        <f t="shared" si="21"/>
        <v>1</v>
      </c>
      <c r="E517" s="396" t="str">
        <f t="shared" si="20"/>
        <v>lhdnm_BasisYearPaymentsSubjectToWithholdingTaxAllReceiptsTable</v>
      </c>
      <c r="F517" s="396" t="s">
        <v>119</v>
      </c>
      <c r="G517" s="396" t="s">
        <v>277</v>
      </c>
      <c r="M517" s="396" t="s">
        <v>148</v>
      </c>
      <c r="N517" s="396" t="s">
        <v>149</v>
      </c>
      <c r="O517" s="396" t="s">
        <v>149</v>
      </c>
      <c r="P517" s="403" t="s">
        <v>3665</v>
      </c>
      <c r="Q517" s="420" t="s">
        <v>16633</v>
      </c>
    </row>
    <row r="518" spans="1:17" x14ac:dyDescent="0.25">
      <c r="A518" s="485">
        <v>517</v>
      </c>
      <c r="B518" s="403" t="s">
        <v>118</v>
      </c>
      <c r="C518" s="604" t="s">
        <v>3659</v>
      </c>
      <c r="D518" s="397">
        <f t="shared" si="21"/>
        <v>1</v>
      </c>
      <c r="E518" s="396" t="str">
        <f t="shared" si="20"/>
        <v>lhdnm_ReceiptNumberAxis</v>
      </c>
      <c r="F518" s="396" t="s">
        <v>119</v>
      </c>
      <c r="G518" s="396" t="s">
        <v>278</v>
      </c>
      <c r="K518" s="421" t="s">
        <v>14639</v>
      </c>
      <c r="M518" s="396" t="s">
        <v>148</v>
      </c>
      <c r="N518" s="396" t="s">
        <v>149</v>
      </c>
      <c r="O518" s="396" t="s">
        <v>149</v>
      </c>
      <c r="P518" s="403" t="s">
        <v>3658</v>
      </c>
      <c r="Q518" s="402" t="s">
        <v>3657</v>
      </c>
    </row>
    <row r="519" spans="1:17" x14ac:dyDescent="0.25">
      <c r="A519" s="485">
        <v>518</v>
      </c>
      <c r="B519" s="403" t="s">
        <v>118</v>
      </c>
      <c r="C519" s="396" t="s">
        <v>3654</v>
      </c>
      <c r="D519" s="397">
        <f t="shared" si="21"/>
        <v>1</v>
      </c>
      <c r="E519" s="396" t="str">
        <f t="shared" ref="E519:E583" si="22">CONCATENATE(B519,"_",C519)</f>
        <v>lhdnm_BasisYearPaymentsSubjectToWithholdingTaxAllReceiptsLineItems</v>
      </c>
      <c r="F519" s="396" t="s">
        <v>119</v>
      </c>
      <c r="G519" s="396" t="s">
        <v>120</v>
      </c>
      <c r="M519" s="396" t="s">
        <v>148</v>
      </c>
      <c r="N519" s="396" t="s">
        <v>149</v>
      </c>
      <c r="O519" s="396" t="s">
        <v>149</v>
      </c>
      <c r="P519" s="403" t="s">
        <v>3653</v>
      </c>
      <c r="Q519" s="420" t="s">
        <v>16634</v>
      </c>
    </row>
    <row r="520" spans="1:17" x14ac:dyDescent="0.25">
      <c r="A520" s="485">
        <v>519</v>
      </c>
      <c r="B520" s="403" t="s">
        <v>118</v>
      </c>
      <c r="C520" s="604" t="s">
        <v>21114</v>
      </c>
      <c r="D520" s="397">
        <f t="shared" si="21"/>
        <v>1</v>
      </c>
      <c r="E520" s="396" t="str">
        <f t="shared" ref="E520" si="23">CONCATENATE(B520,"_",C520)</f>
        <v>lhdnm_ReceiptNumber</v>
      </c>
      <c r="F520" s="396" t="s">
        <v>119</v>
      </c>
      <c r="G520" s="396" t="s">
        <v>120</v>
      </c>
      <c r="M520" s="396" t="s">
        <v>148</v>
      </c>
      <c r="N520" s="604" t="s">
        <v>153</v>
      </c>
      <c r="O520" s="396" t="s">
        <v>149</v>
      </c>
      <c r="P520" s="605" t="s">
        <v>21115</v>
      </c>
      <c r="Q520" s="420" t="s">
        <v>21116</v>
      </c>
    </row>
    <row r="521" spans="1:17" x14ac:dyDescent="0.25">
      <c r="A521" s="485">
        <v>520</v>
      </c>
      <c r="B521" s="403" t="s">
        <v>118</v>
      </c>
      <c r="C521" s="396" t="s">
        <v>3652</v>
      </c>
      <c r="D521" s="397">
        <f t="shared" si="21"/>
        <v>1</v>
      </c>
      <c r="E521" s="396" t="str">
        <f t="shared" si="22"/>
        <v>lhdnm_DateOfPayment</v>
      </c>
      <c r="F521" s="396" t="s">
        <v>157</v>
      </c>
      <c r="G521" s="396" t="s">
        <v>120</v>
      </c>
      <c r="M521" s="396" t="s">
        <v>158</v>
      </c>
      <c r="N521" s="396" t="s">
        <v>153</v>
      </c>
      <c r="O521" s="396" t="s">
        <v>149</v>
      </c>
      <c r="P521" s="403" t="s">
        <v>3651</v>
      </c>
      <c r="Q521" s="402" t="s">
        <v>3650</v>
      </c>
    </row>
    <row r="522" spans="1:17" x14ac:dyDescent="0.25">
      <c r="A522" s="485">
        <v>521</v>
      </c>
      <c r="B522" s="403" t="s">
        <v>118</v>
      </c>
      <c r="C522" s="396" t="s">
        <v>3637</v>
      </c>
      <c r="D522" s="397">
        <f t="shared" si="21"/>
        <v>1</v>
      </c>
      <c r="E522" s="396" t="str">
        <f t="shared" si="22"/>
        <v>lhdnm_GrossAmountPaid</v>
      </c>
      <c r="F522" s="396" t="s">
        <v>307</v>
      </c>
      <c r="G522" s="396" t="s">
        <v>120</v>
      </c>
      <c r="M522" s="396" t="s">
        <v>148</v>
      </c>
      <c r="N522" s="396" t="s">
        <v>153</v>
      </c>
      <c r="O522" s="396" t="s">
        <v>149</v>
      </c>
      <c r="P522" s="403" t="s">
        <v>3636</v>
      </c>
      <c r="Q522" s="402" t="s">
        <v>3635</v>
      </c>
    </row>
    <row r="523" spans="1:17" x14ac:dyDescent="0.25">
      <c r="A523" s="485">
        <v>522</v>
      </c>
      <c r="B523" s="403" t="s">
        <v>118</v>
      </c>
      <c r="C523" s="396" t="s">
        <v>3632</v>
      </c>
      <c r="D523" s="397">
        <f t="shared" si="21"/>
        <v>1</v>
      </c>
      <c r="E523" s="396" t="str">
        <f t="shared" si="22"/>
        <v>lhdnm_WithholdingTaxRemittedToLHDNM</v>
      </c>
      <c r="F523" s="396" t="s">
        <v>307</v>
      </c>
      <c r="G523" s="396" t="s">
        <v>120</v>
      </c>
      <c r="M523" s="396" t="s">
        <v>148</v>
      </c>
      <c r="N523" s="396" t="s">
        <v>153</v>
      </c>
      <c r="O523" s="396" t="s">
        <v>149</v>
      </c>
      <c r="P523" s="403" t="s">
        <v>3631</v>
      </c>
      <c r="Q523" s="402" t="s">
        <v>3630</v>
      </c>
    </row>
    <row r="524" spans="1:17" x14ac:dyDescent="0.25">
      <c r="A524" s="485">
        <v>523</v>
      </c>
      <c r="B524" s="403" t="s">
        <v>118</v>
      </c>
      <c r="C524" s="396" t="s">
        <v>3625</v>
      </c>
      <c r="D524" s="397">
        <f t="shared" si="21"/>
        <v>1</v>
      </c>
      <c r="E524" s="396" t="str">
        <f t="shared" si="22"/>
        <v>lhdnm_NetAmountPaid</v>
      </c>
      <c r="F524" s="396" t="s">
        <v>307</v>
      </c>
      <c r="G524" s="396" t="s">
        <v>120</v>
      </c>
      <c r="M524" s="396" t="s">
        <v>148</v>
      </c>
      <c r="N524" s="396" t="s">
        <v>153</v>
      </c>
      <c r="O524" s="396" t="s">
        <v>149</v>
      </c>
      <c r="P524" s="403" t="s">
        <v>3624</v>
      </c>
      <c r="Q524" s="420" t="s">
        <v>14682</v>
      </c>
    </row>
    <row r="525" spans="1:17" x14ac:dyDescent="0.25">
      <c r="A525" s="485">
        <v>524</v>
      </c>
      <c r="B525" s="403" t="s">
        <v>118</v>
      </c>
      <c r="C525" s="396" t="s">
        <v>3643</v>
      </c>
      <c r="D525" s="397">
        <f t="shared" si="21"/>
        <v>1</v>
      </c>
      <c r="E525" s="396" t="str">
        <f t="shared" si="22"/>
        <v>lhdnm_SummaryOfBasisYearPaymentsSubjectToWithholdingTaxAbstract</v>
      </c>
      <c r="F525" s="396" t="s">
        <v>119</v>
      </c>
      <c r="G525" s="396" t="s">
        <v>120</v>
      </c>
      <c r="M525" s="396" t="s">
        <v>148</v>
      </c>
      <c r="N525" s="396" t="s">
        <v>149</v>
      </c>
      <c r="O525" s="396" t="s">
        <v>149</v>
      </c>
      <c r="P525" s="403" t="s">
        <v>3642</v>
      </c>
      <c r="Q525" s="420" t="s">
        <v>16635</v>
      </c>
    </row>
    <row r="526" spans="1:17" x14ac:dyDescent="0.25">
      <c r="A526" s="485">
        <v>525</v>
      </c>
      <c r="B526" s="403" t="s">
        <v>118</v>
      </c>
      <c r="C526" s="396" t="s">
        <v>3641</v>
      </c>
      <c r="D526" s="397">
        <f t="shared" si="21"/>
        <v>1</v>
      </c>
      <c r="E526" s="396" t="str">
        <f t="shared" si="22"/>
        <v>lhdnm_SummaryOfBasisYearPaymentsSubjectToWithholdingTaxTable</v>
      </c>
      <c r="F526" s="396" t="s">
        <v>119</v>
      </c>
      <c r="G526" s="396" t="s">
        <v>277</v>
      </c>
      <c r="M526" s="396" t="s">
        <v>148</v>
      </c>
      <c r="N526" s="396" t="s">
        <v>149</v>
      </c>
      <c r="O526" s="396" t="s">
        <v>149</v>
      </c>
      <c r="P526" s="403" t="s">
        <v>3640</v>
      </c>
      <c r="Q526" s="420" t="s">
        <v>16636</v>
      </c>
    </row>
    <row r="527" spans="1:17" x14ac:dyDescent="0.25">
      <c r="A527" s="485">
        <v>526</v>
      </c>
      <c r="B527" s="403" t="s">
        <v>118</v>
      </c>
      <c r="C527" s="396" t="s">
        <v>3639</v>
      </c>
      <c r="D527" s="397">
        <f t="shared" si="21"/>
        <v>1</v>
      </c>
      <c r="E527" s="396" t="str">
        <f t="shared" si="22"/>
        <v>lhdnm_SummaryOfBasisYearPaymentsSubjectToWithholdingTaxLineItems</v>
      </c>
      <c r="F527" s="396" t="s">
        <v>119</v>
      </c>
      <c r="G527" s="396" t="s">
        <v>120</v>
      </c>
      <c r="M527" s="396" t="s">
        <v>148</v>
      </c>
      <c r="N527" s="396" t="s">
        <v>149</v>
      </c>
      <c r="O527" s="396" t="s">
        <v>149</v>
      </c>
      <c r="P527" s="403" t="s">
        <v>3638</v>
      </c>
      <c r="Q527" s="420" t="s">
        <v>16637</v>
      </c>
    </row>
    <row r="528" spans="1:17" s="395" customFormat="1" x14ac:dyDescent="0.25">
      <c r="A528" s="481">
        <v>527</v>
      </c>
      <c r="B528" s="395" t="s">
        <v>118</v>
      </c>
      <c r="C528" s="422" t="s">
        <v>14868</v>
      </c>
      <c r="D528" s="395">
        <f t="shared" si="21"/>
        <v>1</v>
      </c>
      <c r="E528" s="422" t="str">
        <f t="shared" si="22"/>
        <v>lhdnm_HKNAbstract</v>
      </c>
      <c r="F528" s="395" t="s">
        <v>119</v>
      </c>
      <c r="G528" s="395" t="s">
        <v>120</v>
      </c>
      <c r="M528" s="395" t="s">
        <v>148</v>
      </c>
      <c r="N528" s="395" t="s">
        <v>149</v>
      </c>
      <c r="O528" s="395" t="s">
        <v>149</v>
      </c>
      <c r="P528" s="423" t="s">
        <v>15457</v>
      </c>
      <c r="Q528" s="423" t="s">
        <v>15458</v>
      </c>
    </row>
    <row r="529" spans="1:17" x14ac:dyDescent="0.25">
      <c r="A529" s="485">
        <v>528</v>
      </c>
      <c r="B529" s="403" t="s">
        <v>164</v>
      </c>
      <c r="C529" s="396" t="s">
        <v>4083</v>
      </c>
      <c r="D529" s="397">
        <f t="shared" si="21"/>
        <v>1</v>
      </c>
      <c r="E529" s="396" t="str">
        <f t="shared" si="22"/>
        <v>lhdnm-enum_CharacterizationOfBusinessActivity</v>
      </c>
      <c r="F529" s="396" t="s">
        <v>154</v>
      </c>
      <c r="G529" s="396" t="s">
        <v>120</v>
      </c>
      <c r="H529" s="396" t="s">
        <v>153</v>
      </c>
      <c r="I529" s="396" t="s">
        <v>4740</v>
      </c>
      <c r="J529" s="396" t="s">
        <v>4741</v>
      </c>
      <c r="K529" s="403"/>
      <c r="L529" s="403"/>
      <c r="M529" s="396" t="s">
        <v>148</v>
      </c>
      <c r="N529" s="396" t="s">
        <v>153</v>
      </c>
      <c r="O529" s="396" t="s">
        <v>149</v>
      </c>
      <c r="P529" s="403" t="s">
        <v>4082</v>
      </c>
      <c r="Q529" s="403" t="s">
        <v>4081</v>
      </c>
    </row>
    <row r="530" spans="1:17" x14ac:dyDescent="0.25">
      <c r="A530" s="485">
        <v>529</v>
      </c>
      <c r="B530" s="403" t="s">
        <v>118</v>
      </c>
      <c r="C530" s="396" t="s">
        <v>4080</v>
      </c>
      <c r="D530" s="397">
        <f t="shared" si="21"/>
        <v>1</v>
      </c>
      <c r="E530" s="396" t="str">
        <f t="shared" si="22"/>
        <v>lhdnm_CharacterizationOfBusinessActivityDescription</v>
      </c>
      <c r="F530" s="396" t="s">
        <v>119</v>
      </c>
      <c r="G530" s="396" t="s">
        <v>120</v>
      </c>
      <c r="M530" s="396" t="s">
        <v>148</v>
      </c>
      <c r="N530" s="396" t="s">
        <v>153</v>
      </c>
      <c r="O530" s="396" t="s">
        <v>149</v>
      </c>
      <c r="P530" s="403" t="s">
        <v>4079</v>
      </c>
      <c r="Q530" s="403" t="s">
        <v>4078</v>
      </c>
    </row>
    <row r="531" spans="1:17" x14ac:dyDescent="0.25">
      <c r="A531" s="485">
        <v>530</v>
      </c>
      <c r="B531" s="403" t="s">
        <v>118</v>
      </c>
      <c r="C531" s="396" t="s">
        <v>4077</v>
      </c>
      <c r="D531" s="397">
        <f t="shared" si="21"/>
        <v>1</v>
      </c>
      <c r="E531" s="396" t="str">
        <f t="shared" si="22"/>
        <v>lhdnm_Industry</v>
      </c>
      <c r="F531" s="396" t="s">
        <v>119</v>
      </c>
      <c r="G531" s="396" t="s">
        <v>120</v>
      </c>
      <c r="M531" s="396" t="s">
        <v>148</v>
      </c>
      <c r="N531" s="396" t="s">
        <v>153</v>
      </c>
      <c r="O531" s="396" t="s">
        <v>149</v>
      </c>
      <c r="P531" s="403" t="s">
        <v>4077</v>
      </c>
      <c r="Q531" s="402" t="s">
        <v>4076</v>
      </c>
    </row>
    <row r="532" spans="1:17" x14ac:dyDescent="0.25">
      <c r="A532" s="485">
        <v>531</v>
      </c>
      <c r="B532" s="403" t="s">
        <v>118</v>
      </c>
      <c r="C532" s="396" t="s">
        <v>4075</v>
      </c>
      <c r="D532" s="397">
        <f t="shared" si="21"/>
        <v>1</v>
      </c>
      <c r="E532" s="396" t="str">
        <f t="shared" si="22"/>
        <v>lhdnm_InformationOnRelatedCompanyTransactionsAbstract</v>
      </c>
      <c r="F532" s="396" t="s">
        <v>119</v>
      </c>
      <c r="G532" s="396" t="s">
        <v>120</v>
      </c>
      <c r="M532" s="396" t="s">
        <v>148</v>
      </c>
      <c r="N532" s="396" t="s">
        <v>149</v>
      </c>
      <c r="O532" s="396" t="s">
        <v>149</v>
      </c>
      <c r="P532" s="403" t="s">
        <v>4074</v>
      </c>
      <c r="Q532" s="402" t="s">
        <v>4073</v>
      </c>
    </row>
    <row r="533" spans="1:17" x14ac:dyDescent="0.25">
      <c r="A533" s="482">
        <v>532</v>
      </c>
      <c r="B533" s="396" t="s">
        <v>118</v>
      </c>
      <c r="C533" s="396" t="s">
        <v>4072</v>
      </c>
      <c r="D533" s="397">
        <f t="shared" si="21"/>
        <v>1</v>
      </c>
      <c r="E533" s="396" t="str">
        <f t="shared" si="22"/>
        <v>lhdnm_ControlByOtherCompaniesAbstract</v>
      </c>
      <c r="F533" s="396" t="s">
        <v>119</v>
      </c>
      <c r="G533" s="396" t="s">
        <v>120</v>
      </c>
      <c r="M533" s="396" t="s">
        <v>148</v>
      </c>
      <c r="N533" s="396" t="s">
        <v>149</v>
      </c>
      <c r="O533" s="396" t="s">
        <v>149</v>
      </c>
      <c r="P533" s="403" t="s">
        <v>4071</v>
      </c>
      <c r="Q533" s="402" t="s">
        <v>4070</v>
      </c>
    </row>
    <row r="534" spans="1:17" x14ac:dyDescent="0.25">
      <c r="A534" s="482">
        <v>533</v>
      </c>
      <c r="B534" s="396" t="s">
        <v>118</v>
      </c>
      <c r="C534" s="396" t="s">
        <v>4068</v>
      </c>
      <c r="D534" s="397">
        <f t="shared" si="21"/>
        <v>1</v>
      </c>
      <c r="E534" s="396" t="str">
        <f t="shared" si="22"/>
        <v>lhdnm_ControlByOtherCompaniesTable</v>
      </c>
      <c r="F534" s="396" t="s">
        <v>119</v>
      </c>
      <c r="G534" s="396" t="s">
        <v>277</v>
      </c>
      <c r="M534" s="396" t="s">
        <v>148</v>
      </c>
      <c r="N534" s="396" t="s">
        <v>149</v>
      </c>
      <c r="O534" s="396" t="s">
        <v>149</v>
      </c>
      <c r="P534" s="403" t="s">
        <v>4067</v>
      </c>
      <c r="Q534" s="402" t="s">
        <v>4066</v>
      </c>
    </row>
    <row r="535" spans="1:17" x14ac:dyDescent="0.25">
      <c r="A535" s="482">
        <v>534</v>
      </c>
      <c r="B535" s="396" t="s">
        <v>118</v>
      </c>
      <c r="C535" s="396" t="s">
        <v>4065</v>
      </c>
      <c r="D535" s="397">
        <f t="shared" si="21"/>
        <v>1</v>
      </c>
      <c r="E535" s="396" t="str">
        <f t="shared" si="22"/>
        <v>lhdnm_HoldingCompanyAxis</v>
      </c>
      <c r="F535" s="396" t="s">
        <v>119</v>
      </c>
      <c r="G535" s="396" t="s">
        <v>278</v>
      </c>
      <c r="M535" s="396" t="s">
        <v>148</v>
      </c>
      <c r="N535" s="396" t="s">
        <v>149</v>
      </c>
      <c r="O535" s="396" t="s">
        <v>149</v>
      </c>
      <c r="P535" s="403" t="s">
        <v>4064</v>
      </c>
      <c r="Q535" s="402" t="s">
        <v>4063</v>
      </c>
    </row>
    <row r="536" spans="1:17" x14ac:dyDescent="0.25">
      <c r="A536" s="482">
        <v>535</v>
      </c>
      <c r="B536" s="396" t="s">
        <v>118</v>
      </c>
      <c r="C536" s="396" t="s">
        <v>4062</v>
      </c>
      <c r="D536" s="397">
        <f t="shared" si="21"/>
        <v>1</v>
      </c>
      <c r="E536" s="396" t="str">
        <f t="shared" si="22"/>
        <v>lhdnm_HoldingCompanyMember</v>
      </c>
      <c r="F536" s="396" t="s">
        <v>1016</v>
      </c>
      <c r="G536" s="396" t="s">
        <v>120</v>
      </c>
      <c r="M536" s="396" t="s">
        <v>148</v>
      </c>
      <c r="N536" s="396" t="s">
        <v>149</v>
      </c>
      <c r="O536" s="396" t="s">
        <v>149</v>
      </c>
      <c r="P536" s="403" t="s">
        <v>4061</v>
      </c>
      <c r="Q536" s="402" t="s">
        <v>4060</v>
      </c>
    </row>
    <row r="537" spans="1:17" x14ac:dyDescent="0.25">
      <c r="A537" s="482">
        <v>536</v>
      </c>
      <c r="B537" s="396" t="s">
        <v>118</v>
      </c>
      <c r="C537" s="396" t="s">
        <v>4058</v>
      </c>
      <c r="D537" s="397">
        <f t="shared" si="21"/>
        <v>1</v>
      </c>
      <c r="E537" s="396" t="str">
        <f t="shared" si="22"/>
        <v>lhdnm_ImmediateHoldingCompanyMember</v>
      </c>
      <c r="F537" s="396" t="s">
        <v>1016</v>
      </c>
      <c r="G537" s="396" t="s">
        <v>120</v>
      </c>
      <c r="M537" s="396" t="s">
        <v>148</v>
      </c>
      <c r="N537" s="396" t="s">
        <v>149</v>
      </c>
      <c r="O537" s="396" t="s">
        <v>149</v>
      </c>
      <c r="P537" s="403" t="s">
        <v>4057</v>
      </c>
      <c r="Q537" s="402" t="s">
        <v>4056</v>
      </c>
    </row>
    <row r="538" spans="1:17" x14ac:dyDescent="0.25">
      <c r="A538" s="482">
        <v>537</v>
      </c>
      <c r="B538" s="396" t="s">
        <v>118</v>
      </c>
      <c r="C538" s="396" t="s">
        <v>4054</v>
      </c>
      <c r="D538" s="397">
        <f t="shared" si="21"/>
        <v>1</v>
      </c>
      <c r="E538" s="396" t="str">
        <f t="shared" si="22"/>
        <v>lhdnm_UltimateHoldingCompanyMember</v>
      </c>
      <c r="F538" s="396" t="s">
        <v>1016</v>
      </c>
      <c r="G538" s="396" t="s">
        <v>120</v>
      </c>
      <c r="M538" s="396" t="s">
        <v>148</v>
      </c>
      <c r="N538" s="396" t="s">
        <v>149</v>
      </c>
      <c r="O538" s="396" t="s">
        <v>149</v>
      </c>
      <c r="P538" s="403" t="s">
        <v>4053</v>
      </c>
      <c r="Q538" s="402" t="s">
        <v>4052</v>
      </c>
    </row>
    <row r="539" spans="1:17" x14ac:dyDescent="0.25">
      <c r="A539" s="482">
        <v>538</v>
      </c>
      <c r="B539" s="396" t="s">
        <v>118</v>
      </c>
      <c r="C539" s="396" t="s">
        <v>4050</v>
      </c>
      <c r="D539" s="397">
        <f t="shared" si="21"/>
        <v>1</v>
      </c>
      <c r="E539" s="396" t="str">
        <f t="shared" si="22"/>
        <v>lhdnm_ControlByOtherCompaniesLineItems</v>
      </c>
      <c r="F539" s="396" t="s">
        <v>119</v>
      </c>
      <c r="G539" s="396" t="s">
        <v>120</v>
      </c>
      <c r="M539" s="396" t="s">
        <v>148</v>
      </c>
      <c r="N539" s="396" t="s">
        <v>149</v>
      </c>
      <c r="O539" s="396" t="s">
        <v>149</v>
      </c>
      <c r="P539" s="403" t="s">
        <v>4049</v>
      </c>
      <c r="Q539" s="402" t="s">
        <v>4048</v>
      </c>
    </row>
    <row r="540" spans="1:17" x14ac:dyDescent="0.25">
      <c r="A540" s="482">
        <v>539</v>
      </c>
      <c r="B540" s="396" t="s">
        <v>118</v>
      </c>
      <c r="C540" s="396" t="s">
        <v>4047</v>
      </c>
      <c r="D540" s="397">
        <f t="shared" si="21"/>
        <v>1</v>
      </c>
      <c r="E540" s="396" t="str">
        <f t="shared" si="22"/>
        <v>lhdnm_NameOfHoldingCompany</v>
      </c>
      <c r="F540" s="396" t="s">
        <v>119</v>
      </c>
      <c r="G540" s="396" t="s">
        <v>120</v>
      </c>
      <c r="M540" s="396" t="s">
        <v>148</v>
      </c>
      <c r="N540" s="396" t="s">
        <v>153</v>
      </c>
      <c r="O540" s="396" t="s">
        <v>149</v>
      </c>
      <c r="P540" s="403" t="s">
        <v>4046</v>
      </c>
      <c r="Q540" s="402" t="s">
        <v>4045</v>
      </c>
    </row>
    <row r="541" spans="1:17" x14ac:dyDescent="0.25">
      <c r="A541" s="482">
        <v>540</v>
      </c>
      <c r="B541" s="396" t="s">
        <v>118</v>
      </c>
      <c r="C541" s="396" t="s">
        <v>4029</v>
      </c>
      <c r="D541" s="397">
        <f t="shared" si="21"/>
        <v>1</v>
      </c>
      <c r="E541" s="396" t="str">
        <f t="shared" si="22"/>
        <v>lhdnm_PercentageOfShareholding</v>
      </c>
      <c r="F541" s="396" t="s">
        <v>315</v>
      </c>
      <c r="G541" s="396" t="s">
        <v>120</v>
      </c>
      <c r="M541" s="396" t="s">
        <v>148</v>
      </c>
      <c r="N541" s="396" t="s">
        <v>153</v>
      </c>
      <c r="O541" s="396" t="s">
        <v>149</v>
      </c>
      <c r="P541" s="403" t="s">
        <v>4028</v>
      </c>
      <c r="Q541" s="402" t="s">
        <v>4027</v>
      </c>
    </row>
    <row r="542" spans="1:17" x14ac:dyDescent="0.25">
      <c r="A542" s="482">
        <v>541</v>
      </c>
      <c r="B542" s="396" t="s">
        <v>118</v>
      </c>
      <c r="C542" s="396" t="s">
        <v>4044</v>
      </c>
      <c r="D542" s="397">
        <f t="shared" si="21"/>
        <v>1</v>
      </c>
      <c r="E542" s="396" t="str">
        <f t="shared" si="22"/>
        <v>lhdnm_ListOfSubsidiaryCompaniesAbstract</v>
      </c>
      <c r="F542" s="396" t="s">
        <v>119</v>
      </c>
      <c r="G542" s="396" t="s">
        <v>120</v>
      </c>
      <c r="M542" s="396" t="s">
        <v>148</v>
      </c>
      <c r="N542" s="396" t="s">
        <v>149</v>
      </c>
      <c r="O542" s="396" t="s">
        <v>149</v>
      </c>
      <c r="P542" s="403" t="s">
        <v>4043</v>
      </c>
      <c r="Q542" s="402" t="s">
        <v>4042</v>
      </c>
    </row>
    <row r="543" spans="1:17" x14ac:dyDescent="0.25">
      <c r="A543" s="482">
        <v>542</v>
      </c>
      <c r="B543" s="396" t="s">
        <v>118</v>
      </c>
      <c r="C543" s="396" t="s">
        <v>4040</v>
      </c>
      <c r="D543" s="397">
        <f t="shared" si="21"/>
        <v>1</v>
      </c>
      <c r="E543" s="396" t="str">
        <f t="shared" si="22"/>
        <v>lhdnm_ListOfSubsidiaryCompaniesTable</v>
      </c>
      <c r="F543" s="396" t="s">
        <v>119</v>
      </c>
      <c r="G543" s="396" t="s">
        <v>277</v>
      </c>
      <c r="M543" s="396" t="s">
        <v>148</v>
      </c>
      <c r="N543" s="396" t="s">
        <v>149</v>
      </c>
      <c r="O543" s="396" t="s">
        <v>149</v>
      </c>
      <c r="P543" s="403" t="s">
        <v>4039</v>
      </c>
      <c r="Q543" s="402" t="s">
        <v>4038</v>
      </c>
    </row>
    <row r="544" spans="1:17" x14ac:dyDescent="0.25">
      <c r="A544" s="482">
        <v>543</v>
      </c>
      <c r="B544" s="396" t="s">
        <v>118</v>
      </c>
      <c r="C544" s="396" t="s">
        <v>4037</v>
      </c>
      <c r="D544" s="397">
        <f t="shared" si="21"/>
        <v>1</v>
      </c>
      <c r="E544" s="396" t="str">
        <f t="shared" si="22"/>
        <v>lhdnm_SubsidiaryCompanyIdentificationAxis</v>
      </c>
      <c r="F544" s="396" t="s">
        <v>119</v>
      </c>
      <c r="G544" s="396" t="s">
        <v>278</v>
      </c>
      <c r="K544" s="424" t="s">
        <v>4742</v>
      </c>
      <c r="M544" s="396" t="s">
        <v>148</v>
      </c>
      <c r="N544" s="396" t="s">
        <v>149</v>
      </c>
      <c r="O544" s="396" t="s">
        <v>149</v>
      </c>
      <c r="P544" s="403" t="s">
        <v>4036</v>
      </c>
      <c r="Q544" s="402" t="s">
        <v>4035</v>
      </c>
    </row>
    <row r="545" spans="1:17" x14ac:dyDescent="0.25">
      <c r="A545" s="482">
        <v>544</v>
      </c>
      <c r="B545" s="396" t="s">
        <v>118</v>
      </c>
      <c r="C545" s="396" t="s">
        <v>4034</v>
      </c>
      <c r="D545" s="397">
        <f t="shared" si="21"/>
        <v>1</v>
      </c>
      <c r="E545" s="396" t="str">
        <f t="shared" si="22"/>
        <v>lhdnm_ListOfSubsidiaryCompaniesLineItems</v>
      </c>
      <c r="F545" s="396" t="s">
        <v>119</v>
      </c>
      <c r="G545" s="396" t="s">
        <v>120</v>
      </c>
      <c r="M545" s="396" t="s">
        <v>148</v>
      </c>
      <c r="N545" s="396" t="s">
        <v>149</v>
      </c>
      <c r="O545" s="396" t="s">
        <v>149</v>
      </c>
      <c r="P545" s="403" t="s">
        <v>4033</v>
      </c>
      <c r="Q545" s="402" t="s">
        <v>4032</v>
      </c>
    </row>
    <row r="546" spans="1:17" x14ac:dyDescent="0.25">
      <c r="A546" s="482">
        <v>545</v>
      </c>
      <c r="B546" s="396" t="s">
        <v>118</v>
      </c>
      <c r="C546" s="396" t="s">
        <v>4031</v>
      </c>
      <c r="D546" s="397">
        <f t="shared" si="21"/>
        <v>1</v>
      </c>
      <c r="E546" s="396" t="str">
        <f t="shared" si="22"/>
        <v>lhdnm_NameOfSubsidiaryCompany</v>
      </c>
      <c r="F546" s="396" t="s">
        <v>119</v>
      </c>
      <c r="G546" s="396" t="s">
        <v>120</v>
      </c>
      <c r="M546" s="396" t="s">
        <v>148</v>
      </c>
      <c r="N546" s="396" t="s">
        <v>153</v>
      </c>
      <c r="O546" s="396" t="s">
        <v>149</v>
      </c>
      <c r="P546" s="403" t="s">
        <v>4030</v>
      </c>
      <c r="Q546" s="402" t="s">
        <v>13718</v>
      </c>
    </row>
    <row r="547" spans="1:17" x14ac:dyDescent="0.25">
      <c r="A547" s="482">
        <v>546</v>
      </c>
      <c r="B547" s="396" t="s">
        <v>118</v>
      </c>
      <c r="C547" s="396" t="s">
        <v>4025</v>
      </c>
      <c r="D547" s="397">
        <f t="shared" si="21"/>
        <v>1</v>
      </c>
      <c r="E547" s="396" t="str">
        <f t="shared" si="22"/>
        <v>lhdnm_OtherInformationOnRelatedCompanyTransactionsAbstract</v>
      </c>
      <c r="F547" s="396" t="s">
        <v>119</v>
      </c>
      <c r="G547" s="396" t="s">
        <v>120</v>
      </c>
      <c r="M547" s="396" t="s">
        <v>148</v>
      </c>
      <c r="N547" s="396" t="s">
        <v>149</v>
      </c>
      <c r="O547" s="396" t="s">
        <v>149</v>
      </c>
      <c r="P547" s="403" t="s">
        <v>4024</v>
      </c>
      <c r="Q547" s="402" t="s">
        <v>4023</v>
      </c>
    </row>
    <row r="548" spans="1:17" x14ac:dyDescent="0.25">
      <c r="A548" s="482">
        <v>547</v>
      </c>
      <c r="B548" s="396" t="s">
        <v>118</v>
      </c>
      <c r="C548" s="396" t="s">
        <v>4021</v>
      </c>
      <c r="D548" s="397">
        <f t="shared" si="21"/>
        <v>1</v>
      </c>
      <c r="E548" s="396" t="str">
        <f t="shared" si="22"/>
        <v>lhdnm_OtherInformationOnRelatedCompanyTransactionsTable</v>
      </c>
      <c r="F548" s="396" t="s">
        <v>119</v>
      </c>
      <c r="G548" s="396" t="s">
        <v>277</v>
      </c>
      <c r="M548" s="396" t="s">
        <v>148</v>
      </c>
      <c r="N548" s="396" t="s">
        <v>149</v>
      </c>
      <c r="O548" s="396" t="s">
        <v>149</v>
      </c>
      <c r="P548" s="403" t="s">
        <v>4020</v>
      </c>
      <c r="Q548" s="402" t="s">
        <v>4019</v>
      </c>
    </row>
    <row r="549" spans="1:17" x14ac:dyDescent="0.25">
      <c r="A549" s="482">
        <v>548</v>
      </c>
      <c r="B549" s="396" t="s">
        <v>118</v>
      </c>
      <c r="C549" s="396" t="s">
        <v>4018</v>
      </c>
      <c r="D549" s="397">
        <f t="shared" si="21"/>
        <v>1</v>
      </c>
      <c r="E549" s="396" t="str">
        <f t="shared" si="22"/>
        <v>lhdnm_OtherInformationOnRelatedCompanyTransactionsLineItems</v>
      </c>
      <c r="F549" s="396" t="s">
        <v>119</v>
      </c>
      <c r="G549" s="396" t="s">
        <v>120</v>
      </c>
      <c r="M549" s="396" t="s">
        <v>148</v>
      </c>
      <c r="N549" s="396" t="s">
        <v>149</v>
      </c>
      <c r="O549" s="396" t="s">
        <v>149</v>
      </c>
      <c r="P549" s="403" t="s">
        <v>4017</v>
      </c>
      <c r="Q549" s="402" t="s">
        <v>4016</v>
      </c>
    </row>
    <row r="550" spans="1:17" x14ac:dyDescent="0.25">
      <c r="A550" s="482">
        <v>549</v>
      </c>
      <c r="B550" s="396" t="s">
        <v>164</v>
      </c>
      <c r="C550" s="396" t="s">
        <v>4015</v>
      </c>
      <c r="D550" s="397">
        <f t="shared" si="21"/>
        <v>1</v>
      </c>
      <c r="E550" s="396" t="str">
        <f t="shared" si="22"/>
        <v>lhdnm-enum_PricingDocumentationTransferred</v>
      </c>
      <c r="F550" s="396" t="s">
        <v>154</v>
      </c>
      <c r="G550" s="396" t="s">
        <v>120</v>
      </c>
      <c r="H550" s="396" t="s">
        <v>153</v>
      </c>
      <c r="I550" s="396" t="s">
        <v>279</v>
      </c>
      <c r="J550" s="396" t="s">
        <v>194</v>
      </c>
      <c r="K550" s="403"/>
      <c r="L550" s="403"/>
      <c r="M550" s="396" t="s">
        <v>148</v>
      </c>
      <c r="N550" s="396" t="s">
        <v>153</v>
      </c>
      <c r="O550" s="396" t="s">
        <v>149</v>
      </c>
      <c r="P550" s="403" t="s">
        <v>4014</v>
      </c>
      <c r="Q550" s="402" t="s">
        <v>4013</v>
      </c>
    </row>
    <row r="551" spans="1:17" x14ac:dyDescent="0.25">
      <c r="A551" s="482">
        <v>550</v>
      </c>
      <c r="B551" s="396" t="s">
        <v>164</v>
      </c>
      <c r="C551" s="396" t="s">
        <v>4011</v>
      </c>
      <c r="D551" s="397">
        <f t="shared" si="21"/>
        <v>1</v>
      </c>
      <c r="E551" s="396" t="str">
        <f t="shared" si="22"/>
        <v>lhdnm-enum_BusinessRestructuringOccurredDuringCurrentYear</v>
      </c>
      <c r="F551" s="396" t="s">
        <v>154</v>
      </c>
      <c r="G551" s="396" t="s">
        <v>120</v>
      </c>
      <c r="H551" s="396" t="s">
        <v>153</v>
      </c>
      <c r="I551" s="396" t="s">
        <v>279</v>
      </c>
      <c r="J551" s="396" t="s">
        <v>194</v>
      </c>
      <c r="K551" s="403"/>
      <c r="L551" s="403"/>
      <c r="M551" s="396" t="s">
        <v>148</v>
      </c>
      <c r="N551" s="396" t="s">
        <v>153</v>
      </c>
      <c r="O551" s="396" t="s">
        <v>149</v>
      </c>
      <c r="P551" s="403" t="s">
        <v>4010</v>
      </c>
      <c r="Q551" s="402" t="s">
        <v>4009</v>
      </c>
    </row>
    <row r="552" spans="1:17" x14ac:dyDescent="0.25">
      <c r="A552" s="482">
        <v>551</v>
      </c>
      <c r="B552" s="396" t="s">
        <v>118</v>
      </c>
      <c r="C552" s="396" t="s">
        <v>4007</v>
      </c>
      <c r="D552" s="397">
        <f t="shared" si="21"/>
        <v>1</v>
      </c>
      <c r="E552" s="396" t="str">
        <f t="shared" si="22"/>
        <v>lhdnm_DateOfBusinessRestructuringDuringCurrentYear</v>
      </c>
      <c r="F552" s="403" t="s">
        <v>157</v>
      </c>
      <c r="G552" s="403" t="s">
        <v>120</v>
      </c>
      <c r="I552" s="403"/>
      <c r="J552" s="403"/>
      <c r="K552" s="403"/>
      <c r="L552" s="403"/>
      <c r="M552" s="403" t="s">
        <v>158</v>
      </c>
      <c r="N552" s="396" t="s">
        <v>153</v>
      </c>
      <c r="O552" s="396" t="s">
        <v>149</v>
      </c>
      <c r="P552" s="403" t="s">
        <v>4006</v>
      </c>
      <c r="Q552" s="402" t="s">
        <v>4005</v>
      </c>
    </row>
    <row r="553" spans="1:17" x14ac:dyDescent="0.25">
      <c r="A553" s="482">
        <v>552</v>
      </c>
      <c r="B553" s="396" t="s">
        <v>118</v>
      </c>
      <c r="C553" s="396" t="s">
        <v>4003</v>
      </c>
      <c r="D553" s="397">
        <f t="shared" si="21"/>
        <v>1</v>
      </c>
      <c r="E553" s="396" t="str">
        <f t="shared" si="22"/>
        <v>lhdnm_DateOfBusinessRestructuring</v>
      </c>
      <c r="F553" s="403" t="s">
        <v>157</v>
      </c>
      <c r="G553" s="403" t="s">
        <v>120</v>
      </c>
      <c r="I553" s="403"/>
      <c r="J553" s="403"/>
      <c r="K553" s="403"/>
      <c r="L553" s="403"/>
      <c r="M553" s="403" t="s">
        <v>158</v>
      </c>
      <c r="N553" s="396" t="s">
        <v>153</v>
      </c>
      <c r="O553" s="396" t="s">
        <v>149</v>
      </c>
      <c r="P553" s="403" t="s">
        <v>4002</v>
      </c>
      <c r="Q553" s="402" t="s">
        <v>4001</v>
      </c>
    </row>
    <row r="554" spans="1:17" x14ac:dyDescent="0.25">
      <c r="A554" s="482">
        <v>553</v>
      </c>
      <c r="B554" s="396" t="s">
        <v>118</v>
      </c>
      <c r="C554" s="396" t="s">
        <v>3999</v>
      </c>
      <c r="D554" s="397">
        <f t="shared" si="21"/>
        <v>1</v>
      </c>
      <c r="E554" s="396" t="str">
        <f t="shared" si="22"/>
        <v>lhdnm_NumberOfEmployeesBeforeAndAfterRestructuring</v>
      </c>
      <c r="F554" s="401" t="s">
        <v>119</v>
      </c>
      <c r="G554" s="396" t="s">
        <v>120</v>
      </c>
      <c r="I554" s="403"/>
      <c r="J554" s="403"/>
      <c r="K554" s="403"/>
      <c r="L554" s="403"/>
      <c r="M554" s="403" t="s">
        <v>148</v>
      </c>
      <c r="N554" s="396" t="s">
        <v>153</v>
      </c>
      <c r="O554" s="396" t="s">
        <v>149</v>
      </c>
      <c r="P554" s="403" t="s">
        <v>3998</v>
      </c>
      <c r="Q554" s="402" t="s">
        <v>3997</v>
      </c>
    </row>
    <row r="555" spans="1:17" x14ac:dyDescent="0.25">
      <c r="A555" s="482">
        <v>554</v>
      </c>
      <c r="B555" s="396" t="s">
        <v>118</v>
      </c>
      <c r="C555" s="396" t="s">
        <v>3995</v>
      </c>
      <c r="D555" s="397">
        <f t="shared" si="21"/>
        <v>1</v>
      </c>
      <c r="E555" s="396" t="str">
        <f t="shared" si="22"/>
        <v>lhdnm_TransactionsWithRelatedCompaniesAbstract</v>
      </c>
      <c r="F555" s="396" t="s">
        <v>119</v>
      </c>
      <c r="G555" s="396" t="s">
        <v>120</v>
      </c>
      <c r="M555" s="396" t="s">
        <v>148</v>
      </c>
      <c r="N555" s="396" t="s">
        <v>149</v>
      </c>
      <c r="O555" s="396" t="s">
        <v>149</v>
      </c>
      <c r="P555" s="403" t="s">
        <v>3994</v>
      </c>
      <c r="Q555" s="402" t="s">
        <v>3993</v>
      </c>
    </row>
    <row r="556" spans="1:17" x14ac:dyDescent="0.25">
      <c r="A556" s="482">
        <v>555</v>
      </c>
      <c r="B556" s="396" t="s">
        <v>118</v>
      </c>
      <c r="C556" s="396" t="s">
        <v>3991</v>
      </c>
      <c r="D556" s="397">
        <f t="shared" si="21"/>
        <v>1</v>
      </c>
      <c r="E556" s="396" t="str">
        <f t="shared" si="22"/>
        <v>lhdnm_TransactionsWithRelatedCompaniesTable</v>
      </c>
      <c r="F556" s="396" t="s">
        <v>119</v>
      </c>
      <c r="G556" s="396" t="s">
        <v>277</v>
      </c>
      <c r="M556" s="396" t="s">
        <v>148</v>
      </c>
      <c r="N556" s="396" t="s">
        <v>149</v>
      </c>
      <c r="O556" s="396" t="s">
        <v>149</v>
      </c>
      <c r="P556" s="403" t="s">
        <v>3990</v>
      </c>
      <c r="Q556" s="402" t="s">
        <v>3989</v>
      </c>
    </row>
    <row r="557" spans="1:17" x14ac:dyDescent="0.25">
      <c r="A557" s="482">
        <v>556</v>
      </c>
      <c r="B557" s="396" t="s">
        <v>118</v>
      </c>
      <c r="C557" s="396" t="s">
        <v>3988</v>
      </c>
      <c r="D557" s="397">
        <f t="shared" si="21"/>
        <v>1</v>
      </c>
      <c r="E557" s="396" t="str">
        <f t="shared" si="22"/>
        <v>lhdnm_TransactionIdentificationAxis</v>
      </c>
      <c r="F557" s="396" t="s">
        <v>119</v>
      </c>
      <c r="G557" s="396" t="s">
        <v>278</v>
      </c>
      <c r="K557" s="403"/>
      <c r="M557" s="396" t="s">
        <v>148</v>
      </c>
      <c r="N557" s="396" t="s">
        <v>149</v>
      </c>
      <c r="O557" s="396" t="s">
        <v>149</v>
      </c>
      <c r="P557" s="403" t="s">
        <v>3987</v>
      </c>
      <c r="Q557" s="402" t="s">
        <v>3986</v>
      </c>
    </row>
    <row r="558" spans="1:17" x14ac:dyDescent="0.25">
      <c r="A558" s="482">
        <v>557</v>
      </c>
      <c r="B558" s="396" t="s">
        <v>118</v>
      </c>
      <c r="C558" s="396" t="s">
        <v>3984</v>
      </c>
      <c r="D558" s="397">
        <f t="shared" si="21"/>
        <v>1</v>
      </c>
      <c r="E558" s="396" t="str">
        <f t="shared" si="22"/>
        <v>lhdnm_StockInTradeOrRawMaterialsMember</v>
      </c>
      <c r="F558" s="396" t="s">
        <v>1016</v>
      </c>
      <c r="G558" s="396" t="s">
        <v>120</v>
      </c>
      <c r="M558" s="396" t="s">
        <v>148</v>
      </c>
      <c r="N558" s="396" t="s">
        <v>149</v>
      </c>
      <c r="O558" s="396" t="s">
        <v>149</v>
      </c>
      <c r="P558" s="403" t="s">
        <v>3983</v>
      </c>
      <c r="Q558" s="402" t="s">
        <v>3982</v>
      </c>
    </row>
    <row r="559" spans="1:17" x14ac:dyDescent="0.25">
      <c r="A559" s="482">
        <v>558</v>
      </c>
      <c r="B559" s="396" t="s">
        <v>118</v>
      </c>
      <c r="C559" s="396" t="s">
        <v>3980</v>
      </c>
      <c r="D559" s="397">
        <f t="shared" si="21"/>
        <v>1</v>
      </c>
      <c r="E559" s="396" t="str">
        <f t="shared" si="22"/>
        <v>lhdnm_OtherTangibleAssetsMember</v>
      </c>
      <c r="F559" s="396" t="s">
        <v>1016</v>
      </c>
      <c r="G559" s="396" t="s">
        <v>120</v>
      </c>
      <c r="M559" s="396" t="s">
        <v>148</v>
      </c>
      <c r="N559" s="396" t="s">
        <v>149</v>
      </c>
      <c r="O559" s="396" t="s">
        <v>149</v>
      </c>
      <c r="P559" s="403" t="s">
        <v>3979</v>
      </c>
      <c r="Q559" s="402" t="s">
        <v>3978</v>
      </c>
    </row>
    <row r="560" spans="1:17" x14ac:dyDescent="0.25">
      <c r="A560" s="482">
        <v>559</v>
      </c>
      <c r="B560" s="396" t="s">
        <v>118</v>
      </c>
      <c r="C560" s="396" t="s">
        <v>3976</v>
      </c>
      <c r="D560" s="397">
        <f t="shared" si="21"/>
        <v>1</v>
      </c>
      <c r="E560" s="396" t="str">
        <f t="shared" si="22"/>
        <v>lhdnm_RoyaltiesLicenseFeesAndOtherPaymentsMember</v>
      </c>
      <c r="F560" s="396" t="s">
        <v>1016</v>
      </c>
      <c r="G560" s="396" t="s">
        <v>120</v>
      </c>
      <c r="M560" s="396" t="s">
        <v>148</v>
      </c>
      <c r="N560" s="396" t="s">
        <v>149</v>
      </c>
      <c r="O560" s="396" t="s">
        <v>149</v>
      </c>
      <c r="P560" s="403" t="s">
        <v>3975</v>
      </c>
      <c r="Q560" s="402" t="s">
        <v>3974</v>
      </c>
    </row>
    <row r="561" spans="1:17" x14ac:dyDescent="0.25">
      <c r="A561" s="482">
        <v>560</v>
      </c>
      <c r="B561" s="396" t="s">
        <v>118</v>
      </c>
      <c r="C561" s="396" t="s">
        <v>3972</v>
      </c>
      <c r="D561" s="397">
        <f t="shared" si="21"/>
        <v>1</v>
      </c>
      <c r="E561" s="396" t="str">
        <f t="shared" si="22"/>
        <v>lhdnm_ManagementFeesMember</v>
      </c>
      <c r="F561" s="396" t="s">
        <v>1016</v>
      </c>
      <c r="G561" s="396" t="s">
        <v>120</v>
      </c>
      <c r="M561" s="396" t="s">
        <v>148</v>
      </c>
      <c r="N561" s="396" t="s">
        <v>149</v>
      </c>
      <c r="O561" s="396" t="s">
        <v>149</v>
      </c>
      <c r="P561" s="403" t="s">
        <v>3971</v>
      </c>
      <c r="Q561" s="402" t="s">
        <v>3970</v>
      </c>
    </row>
    <row r="562" spans="1:17" x14ac:dyDescent="0.25">
      <c r="A562" s="482">
        <v>561</v>
      </c>
      <c r="B562" s="396" t="s">
        <v>118</v>
      </c>
      <c r="C562" s="396" t="s">
        <v>3968</v>
      </c>
      <c r="D562" s="397">
        <f t="shared" si="21"/>
        <v>1</v>
      </c>
      <c r="E562" s="396" t="str">
        <f t="shared" si="22"/>
        <v>lhdnm_ResearchAndDevelopmentMember</v>
      </c>
      <c r="F562" s="396" t="s">
        <v>1016</v>
      </c>
      <c r="G562" s="396" t="s">
        <v>120</v>
      </c>
      <c r="M562" s="396" t="s">
        <v>148</v>
      </c>
      <c r="N562" s="396" t="s">
        <v>149</v>
      </c>
      <c r="O562" s="396" t="s">
        <v>149</v>
      </c>
      <c r="P562" s="403" t="s">
        <v>3967</v>
      </c>
      <c r="Q562" s="402" t="s">
        <v>3966</v>
      </c>
    </row>
    <row r="563" spans="1:17" x14ac:dyDescent="0.25">
      <c r="A563" s="482">
        <v>562</v>
      </c>
      <c r="B563" s="396" t="s">
        <v>118</v>
      </c>
      <c r="C563" s="396" t="s">
        <v>3964</v>
      </c>
      <c r="D563" s="397">
        <f t="shared" si="21"/>
        <v>1</v>
      </c>
      <c r="E563" s="396" t="str">
        <f t="shared" si="22"/>
        <v>lhdnm_OtherServicesNotFallingUnderAboveCategoryMember</v>
      </c>
      <c r="F563" s="396" t="s">
        <v>1016</v>
      </c>
      <c r="G563" s="396" t="s">
        <v>120</v>
      </c>
      <c r="M563" s="396" t="s">
        <v>148</v>
      </c>
      <c r="N563" s="396" t="s">
        <v>149</v>
      </c>
      <c r="O563" s="396" t="s">
        <v>149</v>
      </c>
      <c r="P563" s="403" t="s">
        <v>3963</v>
      </c>
      <c r="Q563" s="402" t="s">
        <v>3962</v>
      </c>
    </row>
    <row r="564" spans="1:17" x14ac:dyDescent="0.25">
      <c r="A564" s="482">
        <v>563</v>
      </c>
      <c r="B564" s="396" t="s">
        <v>118</v>
      </c>
      <c r="C564" s="396" t="s">
        <v>7891</v>
      </c>
      <c r="D564" s="397">
        <f t="shared" si="21"/>
        <v>1</v>
      </c>
      <c r="E564" s="396" t="str">
        <f t="shared" si="22"/>
        <v>lhdnm_RentLeaseOfAssetsMember</v>
      </c>
      <c r="F564" s="396" t="s">
        <v>1016</v>
      </c>
      <c r="G564" s="396" t="s">
        <v>120</v>
      </c>
      <c r="M564" s="396" t="s">
        <v>148</v>
      </c>
      <c r="N564" s="396" t="s">
        <v>149</v>
      </c>
      <c r="O564" s="396" t="s">
        <v>149</v>
      </c>
      <c r="P564" s="403" t="s">
        <v>3960</v>
      </c>
      <c r="Q564" s="402" t="s">
        <v>3959</v>
      </c>
    </row>
    <row r="565" spans="1:17" x14ac:dyDescent="0.25">
      <c r="A565" s="482">
        <v>564</v>
      </c>
      <c r="B565" s="396" t="s">
        <v>118</v>
      </c>
      <c r="C565" s="396" t="s">
        <v>3957</v>
      </c>
      <c r="D565" s="397">
        <f t="shared" si="21"/>
        <v>1</v>
      </c>
      <c r="E565" s="396" t="str">
        <f t="shared" si="22"/>
        <v>lhdnm_InterestMember</v>
      </c>
      <c r="F565" s="396" t="s">
        <v>1016</v>
      </c>
      <c r="G565" s="396" t="s">
        <v>120</v>
      </c>
      <c r="M565" s="396" t="s">
        <v>148</v>
      </c>
      <c r="N565" s="396" t="s">
        <v>149</v>
      </c>
      <c r="O565" s="396" t="s">
        <v>149</v>
      </c>
      <c r="P565" s="403" t="s">
        <v>3956</v>
      </c>
      <c r="Q565" s="402" t="s">
        <v>3955</v>
      </c>
    </row>
    <row r="566" spans="1:17" x14ac:dyDescent="0.25">
      <c r="A566" s="482">
        <v>565</v>
      </c>
      <c r="B566" s="396" t="s">
        <v>118</v>
      </c>
      <c r="C566" s="396" t="s">
        <v>3953</v>
      </c>
      <c r="D566" s="397">
        <f t="shared" si="21"/>
        <v>1</v>
      </c>
      <c r="E566" s="396" t="str">
        <f t="shared" si="22"/>
        <v>lhdnm_GuaranteeFeeMember</v>
      </c>
      <c r="F566" s="396" t="s">
        <v>1016</v>
      </c>
      <c r="G566" s="396" t="s">
        <v>120</v>
      </c>
      <c r="M566" s="396" t="s">
        <v>148</v>
      </c>
      <c r="N566" s="396" t="s">
        <v>149</v>
      </c>
      <c r="O566" s="396" t="s">
        <v>149</v>
      </c>
      <c r="P566" s="403" t="s">
        <v>3952</v>
      </c>
      <c r="Q566" s="402" t="s">
        <v>3951</v>
      </c>
    </row>
    <row r="567" spans="1:17" x14ac:dyDescent="0.25">
      <c r="A567" s="482">
        <v>566</v>
      </c>
      <c r="B567" s="396" t="s">
        <v>118</v>
      </c>
      <c r="C567" s="396" t="s">
        <v>3949</v>
      </c>
      <c r="D567" s="397">
        <f t="shared" si="21"/>
        <v>1</v>
      </c>
      <c r="E567" s="396" t="str">
        <f t="shared" si="22"/>
        <v>lhdnm_AmountOfContributionMadeMember</v>
      </c>
      <c r="F567" s="396" t="s">
        <v>1016</v>
      </c>
      <c r="G567" s="396" t="s">
        <v>120</v>
      </c>
      <c r="M567" s="396" t="s">
        <v>148</v>
      </c>
      <c r="N567" s="396" t="s">
        <v>149</v>
      </c>
      <c r="O567" s="396" t="s">
        <v>149</v>
      </c>
      <c r="P567" s="403" t="s">
        <v>3948</v>
      </c>
      <c r="Q567" s="402" t="s">
        <v>3947</v>
      </c>
    </row>
    <row r="568" spans="1:17" x14ac:dyDescent="0.25">
      <c r="A568" s="482">
        <v>567</v>
      </c>
      <c r="B568" s="396" t="s">
        <v>118</v>
      </c>
      <c r="C568" s="396" t="s">
        <v>3945</v>
      </c>
      <c r="D568" s="397">
        <f t="shared" si="21"/>
        <v>1</v>
      </c>
      <c r="E568" s="396" t="str">
        <f t="shared" si="22"/>
        <v>lhdnm_OtherTransactionsMember</v>
      </c>
      <c r="F568" s="396" t="s">
        <v>1016</v>
      </c>
      <c r="G568" s="396" t="s">
        <v>120</v>
      </c>
      <c r="M568" s="396" t="s">
        <v>148</v>
      </c>
      <c r="N568" s="396" t="s">
        <v>149</v>
      </c>
      <c r="O568" s="396" t="s">
        <v>149</v>
      </c>
      <c r="P568" s="403" t="s">
        <v>3944</v>
      </c>
      <c r="Q568" s="402" t="s">
        <v>3943</v>
      </c>
    </row>
    <row r="569" spans="1:17" x14ac:dyDescent="0.25">
      <c r="A569" s="482">
        <v>568</v>
      </c>
      <c r="B569" s="396" t="s">
        <v>118</v>
      </c>
      <c r="C569" s="396" t="s">
        <v>3941</v>
      </c>
      <c r="D569" s="397">
        <f t="shared" si="21"/>
        <v>1</v>
      </c>
      <c r="E569" s="396" t="str">
        <f t="shared" si="22"/>
        <v>lhdnm_TransactionsWithRelatedCompaniesLineItems</v>
      </c>
      <c r="F569" s="396" t="s">
        <v>119</v>
      </c>
      <c r="G569" s="396" t="s">
        <v>120</v>
      </c>
      <c r="M569" s="396" t="s">
        <v>148</v>
      </c>
      <c r="N569" s="396" t="s">
        <v>149</v>
      </c>
      <c r="O569" s="396" t="s">
        <v>149</v>
      </c>
      <c r="P569" s="403" t="s">
        <v>3940</v>
      </c>
      <c r="Q569" s="402" t="s">
        <v>3939</v>
      </c>
    </row>
    <row r="570" spans="1:17" x14ac:dyDescent="0.25">
      <c r="A570" s="482">
        <v>569</v>
      </c>
      <c r="B570" s="396" t="s">
        <v>118</v>
      </c>
      <c r="C570" s="396" t="s">
        <v>3938</v>
      </c>
      <c r="D570" s="397">
        <f t="shared" si="21"/>
        <v>1</v>
      </c>
      <c r="E570" s="396" t="str">
        <f t="shared" si="22"/>
        <v>lhdnm_TransactionsWithRelatedCompaniesInsideMalaysiaAbstract</v>
      </c>
      <c r="F570" s="396" t="s">
        <v>119</v>
      </c>
      <c r="G570" s="396" t="s">
        <v>120</v>
      </c>
      <c r="M570" s="396" t="s">
        <v>148</v>
      </c>
      <c r="N570" s="396" t="s">
        <v>149</v>
      </c>
      <c r="O570" s="396" t="s">
        <v>149</v>
      </c>
      <c r="P570" s="403" t="s">
        <v>3937</v>
      </c>
      <c r="Q570" s="402" t="s">
        <v>3936</v>
      </c>
    </row>
    <row r="571" spans="1:17" x14ac:dyDescent="0.25">
      <c r="A571" s="482">
        <v>570</v>
      </c>
      <c r="B571" s="396" t="s">
        <v>118</v>
      </c>
      <c r="C571" s="396" t="s">
        <v>3935</v>
      </c>
      <c r="D571" s="397">
        <f t="shared" si="21"/>
        <v>1</v>
      </c>
      <c r="E571" s="396" t="str">
        <f t="shared" si="22"/>
        <v>lhdnm_SalesOrRevenueInsideMalaysia</v>
      </c>
      <c r="F571" s="396" t="s">
        <v>307</v>
      </c>
      <c r="G571" s="396" t="s">
        <v>120</v>
      </c>
      <c r="M571" s="396" t="s">
        <v>148</v>
      </c>
      <c r="N571" s="396" t="s">
        <v>153</v>
      </c>
      <c r="O571" s="396" t="s">
        <v>149</v>
      </c>
      <c r="P571" s="403" t="s">
        <v>3934</v>
      </c>
      <c r="Q571" s="402" t="s">
        <v>13719</v>
      </c>
    </row>
    <row r="572" spans="1:17" x14ac:dyDescent="0.25">
      <c r="A572" s="482">
        <v>571</v>
      </c>
      <c r="B572" s="396" t="s">
        <v>118</v>
      </c>
      <c r="C572" s="396" t="s">
        <v>3933</v>
      </c>
      <c r="D572" s="397">
        <f t="shared" ref="D572:D635" si="24">COUNTIF(C:C,C572)</f>
        <v>1</v>
      </c>
      <c r="E572" s="396" t="str">
        <f t="shared" si="22"/>
        <v>lhdnm_PurchaseOrExpenditureInsideMalaysia</v>
      </c>
      <c r="F572" s="396" t="s">
        <v>307</v>
      </c>
      <c r="G572" s="396" t="s">
        <v>120</v>
      </c>
      <c r="M572" s="396" t="s">
        <v>148</v>
      </c>
      <c r="N572" s="396" t="s">
        <v>153</v>
      </c>
      <c r="O572" s="396" t="s">
        <v>149</v>
      </c>
      <c r="P572" s="403" t="s">
        <v>3932</v>
      </c>
      <c r="Q572" s="402" t="s">
        <v>13720</v>
      </c>
    </row>
    <row r="573" spans="1:17" x14ac:dyDescent="0.25">
      <c r="A573" s="482">
        <v>572</v>
      </c>
      <c r="B573" s="396" t="s">
        <v>118</v>
      </c>
      <c r="C573" s="396" t="s">
        <v>3931</v>
      </c>
      <c r="D573" s="397">
        <f t="shared" si="24"/>
        <v>1</v>
      </c>
      <c r="E573" s="396" t="str">
        <f t="shared" si="22"/>
        <v>lhdnm_TransactionsWithRelatedCompaniesOutsideMalaysiaAbstract</v>
      </c>
      <c r="F573" s="396" t="s">
        <v>119</v>
      </c>
      <c r="G573" s="396" t="s">
        <v>120</v>
      </c>
      <c r="M573" s="396" t="s">
        <v>148</v>
      </c>
      <c r="N573" s="396" t="s">
        <v>149</v>
      </c>
      <c r="O573" s="396" t="s">
        <v>149</v>
      </c>
      <c r="P573" s="403" t="s">
        <v>3930</v>
      </c>
      <c r="Q573" s="402" t="s">
        <v>3929</v>
      </c>
    </row>
    <row r="574" spans="1:17" x14ac:dyDescent="0.25">
      <c r="A574" s="482">
        <v>573</v>
      </c>
      <c r="B574" s="396" t="s">
        <v>118</v>
      </c>
      <c r="C574" s="396" t="s">
        <v>3928</v>
      </c>
      <c r="D574" s="397">
        <f t="shared" si="24"/>
        <v>1</v>
      </c>
      <c r="E574" s="396" t="str">
        <f t="shared" si="22"/>
        <v>lhdnm_SalesOrRevenueOutsideMalaysia</v>
      </c>
      <c r="F574" s="396" t="s">
        <v>307</v>
      </c>
      <c r="G574" s="396" t="s">
        <v>120</v>
      </c>
      <c r="M574" s="396" t="s">
        <v>148</v>
      </c>
      <c r="N574" s="396" t="s">
        <v>153</v>
      </c>
      <c r="O574" s="396" t="s">
        <v>149</v>
      </c>
      <c r="P574" s="403" t="s">
        <v>3927</v>
      </c>
      <c r="Q574" s="402" t="s">
        <v>3926</v>
      </c>
    </row>
    <row r="575" spans="1:17" x14ac:dyDescent="0.25">
      <c r="A575" s="482">
        <v>574</v>
      </c>
      <c r="B575" s="396" t="s">
        <v>118</v>
      </c>
      <c r="C575" s="396" t="s">
        <v>3925</v>
      </c>
      <c r="D575" s="397">
        <f t="shared" si="24"/>
        <v>1</v>
      </c>
      <c r="E575" s="396" t="str">
        <f t="shared" si="22"/>
        <v>lhdnm_PurchaseOrExpenditureOutsideMalaysia</v>
      </c>
      <c r="F575" s="396" t="s">
        <v>307</v>
      </c>
      <c r="G575" s="396" t="s">
        <v>120</v>
      </c>
      <c r="M575" s="396" t="s">
        <v>148</v>
      </c>
      <c r="N575" s="396" t="s">
        <v>153</v>
      </c>
      <c r="O575" s="396" t="s">
        <v>149</v>
      </c>
      <c r="P575" s="403" t="s">
        <v>3924</v>
      </c>
      <c r="Q575" s="402" t="s">
        <v>3923</v>
      </c>
    </row>
    <row r="576" spans="1:17" x14ac:dyDescent="0.25">
      <c r="A576" s="482">
        <v>575</v>
      </c>
      <c r="B576" s="396" t="s">
        <v>118</v>
      </c>
      <c r="C576" s="396" t="s">
        <v>3922</v>
      </c>
      <c r="D576" s="397">
        <f t="shared" si="24"/>
        <v>1</v>
      </c>
      <c r="E576" s="396" t="str">
        <f t="shared" si="22"/>
        <v>lhdnm_FinancialAssistanceWithRelatedCompaniesAbstract</v>
      </c>
      <c r="F576" s="396" t="s">
        <v>119</v>
      </c>
      <c r="G576" s="396" t="s">
        <v>120</v>
      </c>
      <c r="M576" s="396" t="s">
        <v>148</v>
      </c>
      <c r="N576" s="396" t="s">
        <v>149</v>
      </c>
      <c r="O576" s="396" t="s">
        <v>149</v>
      </c>
      <c r="P576" s="403" t="s">
        <v>3921</v>
      </c>
      <c r="Q576" s="402" t="s">
        <v>3920</v>
      </c>
    </row>
    <row r="577" spans="1:17" x14ac:dyDescent="0.25">
      <c r="A577" s="482">
        <v>576</v>
      </c>
      <c r="B577" s="396" t="s">
        <v>118</v>
      </c>
      <c r="C577" s="396" t="s">
        <v>3918</v>
      </c>
      <c r="D577" s="397">
        <f t="shared" si="24"/>
        <v>1</v>
      </c>
      <c r="E577" s="396" t="str">
        <f t="shared" si="22"/>
        <v>lhdnm_FinancialAssistanceWithRelatedCompaniesTable</v>
      </c>
      <c r="F577" s="396" t="s">
        <v>119</v>
      </c>
      <c r="G577" s="396" t="s">
        <v>277</v>
      </c>
      <c r="M577" s="396" t="s">
        <v>148</v>
      </c>
      <c r="N577" s="396" t="s">
        <v>149</v>
      </c>
      <c r="O577" s="396" t="s">
        <v>149</v>
      </c>
      <c r="P577" s="403" t="s">
        <v>3917</v>
      </c>
      <c r="Q577" s="402" t="s">
        <v>3916</v>
      </c>
    </row>
    <row r="578" spans="1:17" x14ac:dyDescent="0.25">
      <c r="A578" s="482">
        <v>577</v>
      </c>
      <c r="B578" s="396" t="s">
        <v>118</v>
      </c>
      <c r="C578" s="396" t="s">
        <v>3915</v>
      </c>
      <c r="D578" s="397">
        <f t="shared" si="24"/>
        <v>1</v>
      </c>
      <c r="E578" s="396" t="str">
        <f t="shared" si="22"/>
        <v>lhdnm_FinancialAssistanceIdentificationAxis</v>
      </c>
      <c r="F578" s="396" t="s">
        <v>119</v>
      </c>
      <c r="G578" s="396" t="s">
        <v>278</v>
      </c>
      <c r="M578" s="396" t="s">
        <v>148</v>
      </c>
      <c r="N578" s="396" t="s">
        <v>149</v>
      </c>
      <c r="O578" s="396" t="s">
        <v>149</v>
      </c>
      <c r="P578" s="403" t="s">
        <v>3914</v>
      </c>
      <c r="Q578" s="402" t="s">
        <v>3913</v>
      </c>
    </row>
    <row r="579" spans="1:17" x14ac:dyDescent="0.25">
      <c r="A579" s="482">
        <v>578</v>
      </c>
      <c r="B579" s="396" t="s">
        <v>118</v>
      </c>
      <c r="C579" s="396" t="s">
        <v>3912</v>
      </c>
      <c r="D579" s="397">
        <f t="shared" si="24"/>
        <v>1</v>
      </c>
      <c r="E579" s="396" t="str">
        <f t="shared" si="22"/>
        <v>lhdnm_InterestBearingLoansMember</v>
      </c>
      <c r="F579" s="396" t="s">
        <v>1016</v>
      </c>
      <c r="G579" s="396" t="s">
        <v>120</v>
      </c>
      <c r="M579" s="396" t="s">
        <v>148</v>
      </c>
      <c r="N579" s="396" t="s">
        <v>149</v>
      </c>
      <c r="O579" s="396" t="s">
        <v>149</v>
      </c>
      <c r="P579" s="403" t="s">
        <v>3911</v>
      </c>
      <c r="Q579" s="402" t="s">
        <v>3910</v>
      </c>
    </row>
    <row r="580" spans="1:17" x14ac:dyDescent="0.25">
      <c r="A580" s="482">
        <v>579</v>
      </c>
      <c r="B580" s="396" t="s">
        <v>118</v>
      </c>
      <c r="C580" s="396" t="s">
        <v>3908</v>
      </c>
      <c r="D580" s="397">
        <f t="shared" si="24"/>
        <v>1</v>
      </c>
      <c r="E580" s="396" t="str">
        <f t="shared" si="22"/>
        <v>lhdnm_InterestBearingTradeCreditMember</v>
      </c>
      <c r="F580" s="396" t="s">
        <v>1016</v>
      </c>
      <c r="G580" s="396" t="s">
        <v>120</v>
      </c>
      <c r="M580" s="396" t="s">
        <v>148</v>
      </c>
      <c r="N580" s="396" t="s">
        <v>149</v>
      </c>
      <c r="O580" s="396" t="s">
        <v>149</v>
      </c>
      <c r="P580" s="403" t="s">
        <v>3907</v>
      </c>
      <c r="Q580" s="402" t="s">
        <v>3906</v>
      </c>
    </row>
    <row r="581" spans="1:17" x14ac:dyDescent="0.25">
      <c r="A581" s="482">
        <v>580</v>
      </c>
      <c r="B581" s="396" t="s">
        <v>118</v>
      </c>
      <c r="C581" s="396" t="s">
        <v>3904</v>
      </c>
      <c r="D581" s="397">
        <f t="shared" si="24"/>
        <v>1</v>
      </c>
      <c r="E581" s="396" t="str">
        <f t="shared" si="22"/>
        <v>lhdnm_InterestFreeLoansMember</v>
      </c>
      <c r="F581" s="396" t="s">
        <v>1016</v>
      </c>
      <c r="G581" s="396" t="s">
        <v>120</v>
      </c>
      <c r="M581" s="396" t="s">
        <v>148</v>
      </c>
      <c r="N581" s="396" t="s">
        <v>149</v>
      </c>
      <c r="O581" s="396" t="s">
        <v>149</v>
      </c>
      <c r="P581" s="403" t="s">
        <v>3903</v>
      </c>
      <c r="Q581" s="402" t="s">
        <v>3902</v>
      </c>
    </row>
    <row r="582" spans="1:17" x14ac:dyDescent="0.25">
      <c r="A582" s="482">
        <v>581</v>
      </c>
      <c r="B582" s="396" t="s">
        <v>118</v>
      </c>
      <c r="C582" s="396" t="s">
        <v>3900</v>
      </c>
      <c r="D582" s="397">
        <f t="shared" si="24"/>
        <v>1</v>
      </c>
      <c r="E582" s="396" t="str">
        <f t="shared" si="22"/>
        <v>lhdnm_FinancialAssistanceWithRelatedCompaniesLineItems</v>
      </c>
      <c r="F582" s="396" t="s">
        <v>119</v>
      </c>
      <c r="G582" s="396" t="s">
        <v>120</v>
      </c>
      <c r="M582" s="396" t="s">
        <v>148</v>
      </c>
      <c r="N582" s="396" t="s">
        <v>149</v>
      </c>
      <c r="O582" s="396" t="s">
        <v>149</v>
      </c>
      <c r="P582" s="403" t="s">
        <v>3899</v>
      </c>
      <c r="Q582" s="402" t="s">
        <v>3898</v>
      </c>
    </row>
    <row r="583" spans="1:17" x14ac:dyDescent="0.25">
      <c r="A583" s="482">
        <v>582</v>
      </c>
      <c r="B583" s="396" t="s">
        <v>118</v>
      </c>
      <c r="C583" s="396" t="s">
        <v>3897</v>
      </c>
      <c r="D583" s="397">
        <f t="shared" si="24"/>
        <v>1</v>
      </c>
      <c r="E583" s="396" t="str">
        <f t="shared" si="22"/>
        <v>lhdnm_FinancialAssistanceWithRelatedCompaniesInsideMalaysiaAbstract</v>
      </c>
      <c r="F583" s="396" t="s">
        <v>119</v>
      </c>
      <c r="G583" s="396" t="s">
        <v>120</v>
      </c>
      <c r="M583" s="396" t="s">
        <v>148</v>
      </c>
      <c r="N583" s="396" t="s">
        <v>149</v>
      </c>
      <c r="O583" s="396" t="s">
        <v>149</v>
      </c>
      <c r="P583" s="403" t="s">
        <v>3896</v>
      </c>
      <c r="Q583" s="402" t="s">
        <v>3895</v>
      </c>
    </row>
    <row r="584" spans="1:17" x14ac:dyDescent="0.25">
      <c r="A584" s="482">
        <v>583</v>
      </c>
      <c r="B584" s="396" t="s">
        <v>118</v>
      </c>
      <c r="C584" s="396" t="s">
        <v>3893</v>
      </c>
      <c r="D584" s="397">
        <f t="shared" si="24"/>
        <v>1</v>
      </c>
      <c r="E584" s="396" t="str">
        <f t="shared" ref="E584:E648" si="25">CONCATENATE(B584,"_",C584)</f>
        <v>lhdnm_InsideMalaysiaDuringYearAbstract</v>
      </c>
      <c r="F584" s="396" t="s">
        <v>119</v>
      </c>
      <c r="G584" s="396" t="s">
        <v>120</v>
      </c>
      <c r="M584" s="396" t="s">
        <v>148</v>
      </c>
      <c r="N584" s="396" t="s">
        <v>149</v>
      </c>
      <c r="O584" s="396" t="s">
        <v>149</v>
      </c>
      <c r="P584" s="403" t="s">
        <v>3892</v>
      </c>
      <c r="Q584" s="402" t="s">
        <v>3891</v>
      </c>
    </row>
    <row r="585" spans="1:17" x14ac:dyDescent="0.25">
      <c r="A585" s="482">
        <v>584</v>
      </c>
      <c r="B585" s="396" t="s">
        <v>118</v>
      </c>
      <c r="C585" s="396" t="s">
        <v>3890</v>
      </c>
      <c r="D585" s="397">
        <f t="shared" si="24"/>
        <v>1</v>
      </c>
      <c r="E585" s="396" t="str">
        <f t="shared" si="25"/>
        <v>lhdnm_AmountBorrowedInsideMalaysiaDuringYear</v>
      </c>
      <c r="F585" s="396" t="s">
        <v>307</v>
      </c>
      <c r="G585" s="396" t="s">
        <v>120</v>
      </c>
      <c r="M585" s="396" t="s">
        <v>148</v>
      </c>
      <c r="N585" s="396" t="s">
        <v>153</v>
      </c>
      <c r="O585" s="396" t="s">
        <v>149</v>
      </c>
      <c r="P585" s="403" t="s">
        <v>3889</v>
      </c>
      <c r="Q585" s="402" t="s">
        <v>3888</v>
      </c>
    </row>
    <row r="586" spans="1:17" x14ac:dyDescent="0.25">
      <c r="A586" s="482">
        <v>585</v>
      </c>
      <c r="B586" s="396" t="s">
        <v>118</v>
      </c>
      <c r="C586" s="396" t="s">
        <v>3887</v>
      </c>
      <c r="D586" s="397">
        <f t="shared" si="24"/>
        <v>1</v>
      </c>
      <c r="E586" s="396" t="str">
        <f t="shared" si="25"/>
        <v>lhdnm_AmountLoanedInsideMalaysiaDuringYear</v>
      </c>
      <c r="F586" s="396" t="s">
        <v>307</v>
      </c>
      <c r="G586" s="396" t="s">
        <v>120</v>
      </c>
      <c r="M586" s="396" t="s">
        <v>148</v>
      </c>
      <c r="N586" s="396" t="s">
        <v>153</v>
      </c>
      <c r="O586" s="396" t="s">
        <v>149</v>
      </c>
      <c r="P586" s="403" t="s">
        <v>3886</v>
      </c>
      <c r="Q586" s="402" t="s">
        <v>3885</v>
      </c>
    </row>
    <row r="587" spans="1:17" x14ac:dyDescent="0.25">
      <c r="A587" s="482">
        <v>586</v>
      </c>
      <c r="B587" s="396" t="s">
        <v>118</v>
      </c>
      <c r="C587" s="396" t="s">
        <v>3884</v>
      </c>
      <c r="D587" s="397">
        <f t="shared" si="24"/>
        <v>1</v>
      </c>
      <c r="E587" s="396" t="str">
        <f t="shared" si="25"/>
        <v>lhdnm_InsideMalaysiaClosingBalanceAbstract</v>
      </c>
      <c r="F587" s="396" t="s">
        <v>119</v>
      </c>
      <c r="G587" s="396" t="s">
        <v>120</v>
      </c>
      <c r="M587" s="396" t="s">
        <v>148</v>
      </c>
      <c r="N587" s="396" t="s">
        <v>149</v>
      </c>
      <c r="O587" s="396" t="s">
        <v>149</v>
      </c>
      <c r="P587" s="403" t="s">
        <v>3883</v>
      </c>
      <c r="Q587" s="402" t="s">
        <v>3882</v>
      </c>
    </row>
    <row r="588" spans="1:17" x14ac:dyDescent="0.25">
      <c r="A588" s="482">
        <v>587</v>
      </c>
      <c r="B588" s="396" t="s">
        <v>118</v>
      </c>
      <c r="C588" s="396" t="s">
        <v>3881</v>
      </c>
      <c r="D588" s="397">
        <f t="shared" si="24"/>
        <v>1</v>
      </c>
      <c r="E588" s="396" t="str">
        <f t="shared" si="25"/>
        <v>lhdnm_AmountBorrowedInsideMalaysiaClosingBalance</v>
      </c>
      <c r="F588" s="396" t="s">
        <v>307</v>
      </c>
      <c r="G588" s="396" t="s">
        <v>120</v>
      </c>
      <c r="M588" s="396" t="s">
        <v>148</v>
      </c>
      <c r="N588" s="396" t="s">
        <v>153</v>
      </c>
      <c r="O588" s="396" t="s">
        <v>149</v>
      </c>
      <c r="P588" s="403" t="s">
        <v>3880</v>
      </c>
      <c r="Q588" s="402" t="s">
        <v>3879</v>
      </c>
    </row>
    <row r="589" spans="1:17" x14ac:dyDescent="0.25">
      <c r="A589" s="482">
        <v>588</v>
      </c>
      <c r="B589" s="396" t="s">
        <v>118</v>
      </c>
      <c r="C589" s="396" t="s">
        <v>3878</v>
      </c>
      <c r="D589" s="397">
        <f t="shared" si="24"/>
        <v>1</v>
      </c>
      <c r="E589" s="396" t="str">
        <f t="shared" si="25"/>
        <v>lhdnm_AmountLoanedInsideMalaysiaClosingBalance</v>
      </c>
      <c r="F589" s="396" t="s">
        <v>307</v>
      </c>
      <c r="G589" s="396" t="s">
        <v>120</v>
      </c>
      <c r="M589" s="396" t="s">
        <v>148</v>
      </c>
      <c r="N589" s="396" t="s">
        <v>153</v>
      </c>
      <c r="O589" s="396" t="s">
        <v>149</v>
      </c>
      <c r="P589" s="403" t="s">
        <v>3877</v>
      </c>
      <c r="Q589" s="402" t="s">
        <v>3876</v>
      </c>
    </row>
    <row r="590" spans="1:17" x14ac:dyDescent="0.25">
      <c r="A590" s="482">
        <v>589</v>
      </c>
      <c r="B590" s="396" t="s">
        <v>118</v>
      </c>
      <c r="C590" s="396" t="s">
        <v>3875</v>
      </c>
      <c r="D590" s="397">
        <f t="shared" si="24"/>
        <v>1</v>
      </c>
      <c r="E590" s="396" t="str">
        <f t="shared" si="25"/>
        <v>lhdnm_FinancialAssistanceWithRelatedCompaniesOutsideMalaysiaAbstract</v>
      </c>
      <c r="F590" s="396" t="s">
        <v>119</v>
      </c>
      <c r="G590" s="396" t="s">
        <v>120</v>
      </c>
      <c r="M590" s="396" t="s">
        <v>148</v>
      </c>
      <c r="N590" s="396" t="s">
        <v>149</v>
      </c>
      <c r="O590" s="396" t="s">
        <v>149</v>
      </c>
      <c r="P590" s="403" t="s">
        <v>3874</v>
      </c>
      <c r="Q590" s="402" t="s">
        <v>3873</v>
      </c>
    </row>
    <row r="591" spans="1:17" x14ac:dyDescent="0.25">
      <c r="A591" s="482">
        <v>590</v>
      </c>
      <c r="B591" s="396" t="s">
        <v>118</v>
      </c>
      <c r="C591" s="396" t="s">
        <v>3871</v>
      </c>
      <c r="D591" s="397">
        <f t="shared" si="24"/>
        <v>1</v>
      </c>
      <c r="E591" s="396" t="str">
        <f t="shared" si="25"/>
        <v>lhdnm_OutsideMalaysiaDuringYearAbstract</v>
      </c>
      <c r="F591" s="396" t="s">
        <v>119</v>
      </c>
      <c r="G591" s="396" t="s">
        <v>120</v>
      </c>
      <c r="M591" s="396" t="s">
        <v>148</v>
      </c>
      <c r="N591" s="396" t="s">
        <v>149</v>
      </c>
      <c r="O591" s="396" t="s">
        <v>149</v>
      </c>
      <c r="P591" s="403" t="s">
        <v>3870</v>
      </c>
      <c r="Q591" s="402" t="s">
        <v>3869</v>
      </c>
    </row>
    <row r="592" spans="1:17" x14ac:dyDescent="0.25">
      <c r="A592" s="482">
        <v>591</v>
      </c>
      <c r="B592" s="396" t="s">
        <v>118</v>
      </c>
      <c r="C592" s="396" t="s">
        <v>3868</v>
      </c>
      <c r="D592" s="397">
        <f t="shared" si="24"/>
        <v>1</v>
      </c>
      <c r="E592" s="396" t="str">
        <f t="shared" si="25"/>
        <v>lhdnm_AmountBorrowedOutsideMalaysiaDuringYear</v>
      </c>
      <c r="F592" s="396" t="s">
        <v>307</v>
      </c>
      <c r="G592" s="396" t="s">
        <v>120</v>
      </c>
      <c r="M592" s="396" t="s">
        <v>148</v>
      </c>
      <c r="N592" s="396" t="s">
        <v>153</v>
      </c>
      <c r="O592" s="396" t="s">
        <v>149</v>
      </c>
      <c r="P592" s="403" t="s">
        <v>3867</v>
      </c>
      <c r="Q592" s="402" t="s">
        <v>3866</v>
      </c>
    </row>
    <row r="593" spans="1:17" x14ac:dyDescent="0.25">
      <c r="A593" s="482">
        <v>592</v>
      </c>
      <c r="B593" s="396" t="s">
        <v>118</v>
      </c>
      <c r="C593" s="396" t="s">
        <v>3865</v>
      </c>
      <c r="D593" s="397">
        <f t="shared" si="24"/>
        <v>1</v>
      </c>
      <c r="E593" s="396" t="str">
        <f t="shared" si="25"/>
        <v>lhdnm_AmountLoanedOutsideMalaysiaDuringYear</v>
      </c>
      <c r="F593" s="396" t="s">
        <v>307</v>
      </c>
      <c r="G593" s="396" t="s">
        <v>120</v>
      </c>
      <c r="M593" s="396" t="s">
        <v>148</v>
      </c>
      <c r="N593" s="396" t="s">
        <v>153</v>
      </c>
      <c r="O593" s="396" t="s">
        <v>149</v>
      </c>
      <c r="P593" s="403" t="s">
        <v>3864</v>
      </c>
      <c r="Q593" s="402" t="s">
        <v>3863</v>
      </c>
    </row>
    <row r="594" spans="1:17" x14ac:dyDescent="0.25">
      <c r="A594" s="482">
        <v>593</v>
      </c>
      <c r="B594" s="396" t="s">
        <v>118</v>
      </c>
      <c r="C594" s="396" t="s">
        <v>3862</v>
      </c>
      <c r="D594" s="397">
        <f t="shared" si="24"/>
        <v>1</v>
      </c>
      <c r="E594" s="396" t="str">
        <f t="shared" si="25"/>
        <v>lhdnm_OutsideMalaysiaClosingBalanceAbstract</v>
      </c>
      <c r="F594" s="396" t="s">
        <v>119</v>
      </c>
      <c r="G594" s="396" t="s">
        <v>120</v>
      </c>
      <c r="M594" s="396" t="s">
        <v>148</v>
      </c>
      <c r="N594" s="396" t="s">
        <v>149</v>
      </c>
      <c r="O594" s="396" t="s">
        <v>149</v>
      </c>
      <c r="P594" s="403" t="s">
        <v>3861</v>
      </c>
      <c r="Q594" s="402" t="s">
        <v>13721</v>
      </c>
    </row>
    <row r="595" spans="1:17" x14ac:dyDescent="0.25">
      <c r="A595" s="482">
        <v>594</v>
      </c>
      <c r="B595" s="396" t="s">
        <v>118</v>
      </c>
      <c r="C595" s="396" t="s">
        <v>3860</v>
      </c>
      <c r="D595" s="397">
        <f t="shared" si="24"/>
        <v>1</v>
      </c>
      <c r="E595" s="396" t="str">
        <f t="shared" si="25"/>
        <v>lhdnm_AmountBorrowedOutsideMalaysiaClosingBalance</v>
      </c>
      <c r="F595" s="396" t="s">
        <v>307</v>
      </c>
      <c r="G595" s="396" t="s">
        <v>120</v>
      </c>
      <c r="M595" s="396" t="s">
        <v>148</v>
      </c>
      <c r="N595" s="396" t="s">
        <v>153</v>
      </c>
      <c r="O595" s="396" t="s">
        <v>149</v>
      </c>
      <c r="P595" s="403" t="s">
        <v>3859</v>
      </c>
      <c r="Q595" s="402" t="s">
        <v>13722</v>
      </c>
    </row>
    <row r="596" spans="1:17" x14ac:dyDescent="0.25">
      <c r="A596" s="482">
        <v>595</v>
      </c>
      <c r="B596" s="396" t="s">
        <v>118</v>
      </c>
      <c r="C596" s="396" t="s">
        <v>3857</v>
      </c>
      <c r="D596" s="397">
        <f t="shared" si="24"/>
        <v>1</v>
      </c>
      <c r="E596" s="396" t="str">
        <f t="shared" si="25"/>
        <v>lhdnm_AmountLoanedOutsideMalaysiaClosingBalance</v>
      </c>
      <c r="F596" s="396" t="s">
        <v>307</v>
      </c>
      <c r="G596" s="396" t="s">
        <v>120</v>
      </c>
      <c r="M596" s="396" t="s">
        <v>148</v>
      </c>
      <c r="N596" s="396" t="s">
        <v>153</v>
      </c>
      <c r="O596" s="396" t="s">
        <v>149</v>
      </c>
      <c r="P596" s="403" t="s">
        <v>3856</v>
      </c>
      <c r="Q596" s="402" t="s">
        <v>13723</v>
      </c>
    </row>
    <row r="597" spans="1:17" x14ac:dyDescent="0.25">
      <c r="A597" s="482">
        <v>596</v>
      </c>
      <c r="B597" s="396" t="s">
        <v>118</v>
      </c>
      <c r="C597" s="396" t="s">
        <v>3854</v>
      </c>
      <c r="D597" s="397">
        <f t="shared" si="24"/>
        <v>1</v>
      </c>
      <c r="E597" s="396" t="str">
        <f t="shared" si="25"/>
        <v>lhdnm_CountryByCountryReportAbstract</v>
      </c>
      <c r="F597" s="396" t="s">
        <v>119</v>
      </c>
      <c r="G597" s="396" t="s">
        <v>120</v>
      </c>
      <c r="M597" s="396" t="s">
        <v>148</v>
      </c>
      <c r="N597" s="396" t="s">
        <v>149</v>
      </c>
      <c r="O597" s="396" t="s">
        <v>149</v>
      </c>
      <c r="P597" s="403" t="s">
        <v>3853</v>
      </c>
      <c r="Q597" s="402" t="s">
        <v>3852</v>
      </c>
    </row>
    <row r="598" spans="1:17" x14ac:dyDescent="0.25">
      <c r="A598" s="482">
        <v>597</v>
      </c>
      <c r="B598" s="396" t="s">
        <v>118</v>
      </c>
      <c r="C598" s="396" t="s">
        <v>3850</v>
      </c>
      <c r="D598" s="397">
        <f t="shared" si="24"/>
        <v>1</v>
      </c>
      <c r="E598" s="396" t="str">
        <f t="shared" si="25"/>
        <v>lhdnm_MneGroupIdentificationAbstract</v>
      </c>
      <c r="F598" s="396" t="s">
        <v>119</v>
      </c>
      <c r="G598" s="396" t="s">
        <v>120</v>
      </c>
      <c r="M598" s="396" t="s">
        <v>148</v>
      </c>
      <c r="N598" s="396" t="s">
        <v>149</v>
      </c>
      <c r="O598" s="396" t="s">
        <v>149</v>
      </c>
      <c r="P598" s="403" t="s">
        <v>3849</v>
      </c>
      <c r="Q598" s="402" t="s">
        <v>14087</v>
      </c>
    </row>
    <row r="599" spans="1:17" x14ac:dyDescent="0.25">
      <c r="A599" s="482">
        <v>598</v>
      </c>
      <c r="B599" s="396" t="s">
        <v>118</v>
      </c>
      <c r="C599" s="396" t="s">
        <v>3848</v>
      </c>
      <c r="D599" s="397">
        <f t="shared" si="24"/>
        <v>1</v>
      </c>
      <c r="E599" s="396" t="str">
        <f t="shared" si="25"/>
        <v>lhdnm_MneGroupIdentificationTable</v>
      </c>
      <c r="F599" s="396" t="s">
        <v>119</v>
      </c>
      <c r="G599" s="396" t="s">
        <v>277</v>
      </c>
      <c r="M599" s="396" t="s">
        <v>148</v>
      </c>
      <c r="N599" s="396" t="s">
        <v>149</v>
      </c>
      <c r="O599" s="396" t="s">
        <v>149</v>
      </c>
      <c r="P599" s="403" t="s">
        <v>3847</v>
      </c>
      <c r="Q599" s="402" t="s">
        <v>13724</v>
      </c>
    </row>
    <row r="600" spans="1:17" x14ac:dyDescent="0.25">
      <c r="A600" s="482">
        <v>599</v>
      </c>
      <c r="B600" s="396" t="s">
        <v>118</v>
      </c>
      <c r="C600" s="396" t="s">
        <v>3762</v>
      </c>
      <c r="D600" s="397">
        <f t="shared" si="24"/>
        <v>1</v>
      </c>
      <c r="E600" s="396" t="str">
        <f t="shared" si="25"/>
        <v>lhdnm_MneGroupIdentificationAxis</v>
      </c>
      <c r="F600" s="396" t="s">
        <v>119</v>
      </c>
      <c r="G600" s="396" t="s">
        <v>278</v>
      </c>
      <c r="K600" s="403" t="s">
        <v>8168</v>
      </c>
      <c r="M600" s="396" t="s">
        <v>148</v>
      </c>
      <c r="N600" s="396" t="s">
        <v>149</v>
      </c>
      <c r="O600" s="396" t="s">
        <v>149</v>
      </c>
      <c r="P600" s="403" t="s">
        <v>3846</v>
      </c>
      <c r="Q600" s="402" t="s">
        <v>13725</v>
      </c>
    </row>
    <row r="601" spans="1:17" x14ac:dyDescent="0.25">
      <c r="A601" s="482">
        <v>600</v>
      </c>
      <c r="B601" s="396" t="s">
        <v>118</v>
      </c>
      <c r="C601" s="396" t="s">
        <v>3845</v>
      </c>
      <c r="D601" s="397">
        <f t="shared" si="24"/>
        <v>1</v>
      </c>
      <c r="E601" s="396" t="str">
        <f t="shared" si="25"/>
        <v>lhdnm_MneGroupIdentificationLineItems</v>
      </c>
      <c r="F601" s="396" t="s">
        <v>119</v>
      </c>
      <c r="G601" s="396" t="s">
        <v>120</v>
      </c>
      <c r="M601" s="396" t="s">
        <v>148</v>
      </c>
      <c r="N601" s="396" t="s">
        <v>149</v>
      </c>
      <c r="O601" s="396" t="s">
        <v>149</v>
      </c>
      <c r="P601" s="403" t="s">
        <v>3844</v>
      </c>
      <c r="Q601" s="402" t="s">
        <v>13726</v>
      </c>
    </row>
    <row r="602" spans="1:17" x14ac:dyDescent="0.25">
      <c r="A602" s="482">
        <v>601</v>
      </c>
      <c r="B602" s="396" t="s">
        <v>118</v>
      </c>
      <c r="C602" s="396" t="s">
        <v>3843</v>
      </c>
      <c r="D602" s="397">
        <f t="shared" si="24"/>
        <v>1</v>
      </c>
      <c r="E602" s="396" t="str">
        <f t="shared" si="25"/>
        <v>lhdnm_NameOfMneGroup</v>
      </c>
      <c r="F602" s="396" t="s">
        <v>119</v>
      </c>
      <c r="G602" s="396" t="s">
        <v>120</v>
      </c>
      <c r="M602" s="396" t="s">
        <v>148</v>
      </c>
      <c r="N602" s="396" t="s">
        <v>153</v>
      </c>
      <c r="O602" s="396" t="s">
        <v>149</v>
      </c>
      <c r="P602" s="403" t="s">
        <v>3842</v>
      </c>
      <c r="Q602" s="402" t="s">
        <v>14088</v>
      </c>
    </row>
    <row r="603" spans="1:17" x14ac:dyDescent="0.25">
      <c r="A603" s="482">
        <v>602</v>
      </c>
      <c r="B603" s="396" t="s">
        <v>118</v>
      </c>
      <c r="C603" s="396" t="s">
        <v>3840</v>
      </c>
      <c r="D603" s="397">
        <f t="shared" si="24"/>
        <v>1</v>
      </c>
      <c r="E603" s="396" t="str">
        <f t="shared" si="25"/>
        <v>lhdnm_MneGroupFiscalYear</v>
      </c>
      <c r="F603" s="396" t="s">
        <v>156</v>
      </c>
      <c r="G603" s="396" t="s">
        <v>120</v>
      </c>
      <c r="M603" s="396" t="s">
        <v>148</v>
      </c>
      <c r="N603" s="396" t="s">
        <v>153</v>
      </c>
      <c r="O603" s="396" t="s">
        <v>149</v>
      </c>
      <c r="P603" s="403" t="s">
        <v>3839</v>
      </c>
      <c r="Q603" s="402" t="s">
        <v>3838</v>
      </c>
    </row>
    <row r="604" spans="1:17" x14ac:dyDescent="0.25">
      <c r="A604" s="482">
        <v>603</v>
      </c>
      <c r="B604" s="396" t="s">
        <v>118</v>
      </c>
      <c r="C604" s="396" t="s">
        <v>3835</v>
      </c>
      <c r="D604" s="397">
        <f t="shared" si="24"/>
        <v>1</v>
      </c>
      <c r="E604" s="396" t="str">
        <f t="shared" si="25"/>
        <v>lhdnm_TaxJurisdictionIdentificationAbstract</v>
      </c>
      <c r="F604" s="396" t="s">
        <v>119</v>
      </c>
      <c r="G604" s="396" t="s">
        <v>120</v>
      </c>
      <c r="M604" s="396" t="s">
        <v>148</v>
      </c>
      <c r="N604" s="396" t="s">
        <v>149</v>
      </c>
      <c r="O604" s="396" t="s">
        <v>149</v>
      </c>
      <c r="P604" s="403" t="s">
        <v>3834</v>
      </c>
      <c r="Q604" s="402" t="s">
        <v>3833</v>
      </c>
    </row>
    <row r="605" spans="1:17" x14ac:dyDescent="0.25">
      <c r="A605" s="482">
        <v>604</v>
      </c>
      <c r="B605" s="396" t="s">
        <v>118</v>
      </c>
      <c r="C605" s="396" t="s">
        <v>3832</v>
      </c>
      <c r="D605" s="397">
        <f t="shared" si="24"/>
        <v>1</v>
      </c>
      <c r="E605" s="396" t="str">
        <f t="shared" si="25"/>
        <v>lhdnm_TaxJurisdictionIdentificationTable</v>
      </c>
      <c r="F605" s="396" t="s">
        <v>119</v>
      </c>
      <c r="G605" s="396" t="s">
        <v>277</v>
      </c>
      <c r="M605" s="396" t="s">
        <v>148</v>
      </c>
      <c r="N605" s="396" t="s">
        <v>149</v>
      </c>
      <c r="O605" s="396" t="s">
        <v>149</v>
      </c>
      <c r="P605" s="403" t="s">
        <v>3831</v>
      </c>
      <c r="Q605" s="403" t="s">
        <v>3830</v>
      </c>
    </row>
    <row r="606" spans="1:17" x14ac:dyDescent="0.25">
      <c r="A606" s="482">
        <v>605</v>
      </c>
      <c r="B606" s="396" t="s">
        <v>118</v>
      </c>
      <c r="C606" s="592" t="s">
        <v>3761</v>
      </c>
      <c r="D606" s="397">
        <f t="shared" si="24"/>
        <v>1</v>
      </c>
      <c r="E606" s="396" t="str">
        <f t="shared" si="25"/>
        <v>lhdnm_TaxJurisdictionIdentificationAxis</v>
      </c>
      <c r="F606" s="396" t="s">
        <v>119</v>
      </c>
      <c r="G606" s="396" t="s">
        <v>278</v>
      </c>
      <c r="K606" s="403" t="s">
        <v>8169</v>
      </c>
      <c r="M606" s="396" t="s">
        <v>148</v>
      </c>
      <c r="N606" s="396" t="s">
        <v>149</v>
      </c>
      <c r="O606" s="396" t="s">
        <v>149</v>
      </c>
      <c r="P606" s="403" t="s">
        <v>3760</v>
      </c>
      <c r="Q606" s="403" t="s">
        <v>3759</v>
      </c>
    </row>
    <row r="607" spans="1:17" x14ac:dyDescent="0.25">
      <c r="A607" s="482">
        <v>606</v>
      </c>
      <c r="B607" s="396" t="s">
        <v>118</v>
      </c>
      <c r="C607" s="396" t="s">
        <v>3829</v>
      </c>
      <c r="D607" s="397">
        <f t="shared" si="24"/>
        <v>1</v>
      </c>
      <c r="E607" s="396" t="str">
        <f t="shared" si="25"/>
        <v>lhdnm_TaxJurisdictionIdentificationLineItems</v>
      </c>
      <c r="F607" s="396" t="s">
        <v>119</v>
      </c>
      <c r="G607" s="396" t="s">
        <v>120</v>
      </c>
      <c r="M607" s="396" t="s">
        <v>148</v>
      </c>
      <c r="N607" s="396" t="s">
        <v>149</v>
      </c>
      <c r="O607" s="396" t="s">
        <v>149</v>
      </c>
      <c r="P607" s="403" t="s">
        <v>3828</v>
      </c>
      <c r="Q607" s="403" t="s">
        <v>3827</v>
      </c>
    </row>
    <row r="608" spans="1:17" x14ac:dyDescent="0.25">
      <c r="A608" s="482">
        <v>607</v>
      </c>
      <c r="B608" s="396" t="s">
        <v>118</v>
      </c>
      <c r="C608" s="396" t="s">
        <v>3826</v>
      </c>
      <c r="D608" s="397">
        <f t="shared" si="24"/>
        <v>1</v>
      </c>
      <c r="E608" s="396" t="str">
        <f t="shared" si="25"/>
        <v>lhdnm_TaxJurisdiction</v>
      </c>
      <c r="F608" s="396" t="s">
        <v>119</v>
      </c>
      <c r="G608" s="396" t="s">
        <v>120</v>
      </c>
      <c r="M608" s="396" t="s">
        <v>148</v>
      </c>
      <c r="N608" s="396" t="s">
        <v>153</v>
      </c>
      <c r="O608" s="396" t="s">
        <v>149</v>
      </c>
      <c r="P608" s="403" t="s">
        <v>3825</v>
      </c>
      <c r="Q608" s="402" t="s">
        <v>3824</v>
      </c>
    </row>
    <row r="609" spans="1:17" x14ac:dyDescent="0.25">
      <c r="A609" s="482">
        <v>608</v>
      </c>
      <c r="B609" s="396" t="s">
        <v>118</v>
      </c>
      <c r="C609" s="396" t="s">
        <v>3822</v>
      </c>
      <c r="D609" s="397">
        <f t="shared" si="24"/>
        <v>1</v>
      </c>
      <c r="E609" s="396" t="str">
        <f t="shared" si="25"/>
        <v>lhdnm_OverviewOfAllocationOfIncomeTaxesAndBusinessActivitiesByTaxJurisdictionAbstract</v>
      </c>
      <c r="F609" s="396" t="s">
        <v>119</v>
      </c>
      <c r="G609" s="396" t="s">
        <v>120</v>
      </c>
      <c r="M609" s="396" t="s">
        <v>148</v>
      </c>
      <c r="N609" s="396" t="s">
        <v>149</v>
      </c>
      <c r="O609" s="396" t="s">
        <v>149</v>
      </c>
      <c r="P609" s="403" t="s">
        <v>3821</v>
      </c>
      <c r="Q609" s="590" t="s">
        <v>3820</v>
      </c>
    </row>
    <row r="610" spans="1:17" x14ac:dyDescent="0.25">
      <c r="A610" s="482">
        <v>609</v>
      </c>
      <c r="B610" s="396" t="s">
        <v>118</v>
      </c>
      <c r="C610" s="396" t="s">
        <v>3818</v>
      </c>
      <c r="D610" s="397">
        <f t="shared" si="24"/>
        <v>1</v>
      </c>
      <c r="E610" s="396" t="str">
        <f t="shared" si="25"/>
        <v>lhdnm_OverviewOfAllocationOfIncomeTaxesAndBusinessActivitiesByTaxJurisdictionTable</v>
      </c>
      <c r="F610" s="396" t="s">
        <v>119</v>
      </c>
      <c r="G610" s="396" t="s">
        <v>277</v>
      </c>
      <c r="M610" s="396" t="s">
        <v>148</v>
      </c>
      <c r="N610" s="396" t="s">
        <v>149</v>
      </c>
      <c r="O610" s="396" t="s">
        <v>149</v>
      </c>
      <c r="P610" s="403" t="s">
        <v>3817</v>
      </c>
      <c r="Q610" s="402" t="s">
        <v>3816</v>
      </c>
    </row>
    <row r="611" spans="1:17" x14ac:dyDescent="0.25">
      <c r="A611" s="482">
        <v>610</v>
      </c>
      <c r="B611" s="396" t="s">
        <v>118</v>
      </c>
      <c r="C611" s="396" t="s">
        <v>3815</v>
      </c>
      <c r="D611" s="397">
        <f t="shared" si="24"/>
        <v>1</v>
      </c>
      <c r="E611" s="396" t="str">
        <f t="shared" si="25"/>
        <v>lhdnm_OverviewOfAllocationOfIncomeTaxesAndBusinessActivitiesByTaxJurisdictionLineItems</v>
      </c>
      <c r="F611" s="396" t="s">
        <v>119</v>
      </c>
      <c r="G611" s="396" t="s">
        <v>120</v>
      </c>
      <c r="M611" s="396" t="s">
        <v>148</v>
      </c>
      <c r="N611" s="396" t="s">
        <v>149</v>
      </c>
      <c r="O611" s="396" t="s">
        <v>149</v>
      </c>
      <c r="P611" s="403" t="s">
        <v>3814</v>
      </c>
      <c r="Q611" s="402" t="s">
        <v>3813</v>
      </c>
    </row>
    <row r="612" spans="1:17" x14ac:dyDescent="0.25">
      <c r="A612" s="482">
        <v>611</v>
      </c>
      <c r="B612" s="396" t="s">
        <v>118</v>
      </c>
      <c r="C612" s="592" t="s">
        <v>21019</v>
      </c>
      <c r="D612" s="397">
        <f t="shared" si="24"/>
        <v>1</v>
      </c>
      <c r="E612" s="396" t="str">
        <f t="shared" ref="E612" si="26">CONCATENATE(B612,"_",C612)</f>
        <v>lhdnm_TaxJurisdictionAllocationIdentifierAxis</v>
      </c>
      <c r="F612" s="396" t="s">
        <v>119</v>
      </c>
      <c r="G612" s="396" t="s">
        <v>278</v>
      </c>
      <c r="K612" s="589" t="s">
        <v>21020</v>
      </c>
      <c r="M612" s="396" t="s">
        <v>148</v>
      </c>
      <c r="N612" s="396" t="s">
        <v>149</v>
      </c>
      <c r="O612" s="396" t="s">
        <v>149</v>
      </c>
      <c r="P612" s="589" t="s">
        <v>21021</v>
      </c>
      <c r="Q612" s="589" t="s">
        <v>3759</v>
      </c>
    </row>
    <row r="613" spans="1:17" x14ac:dyDescent="0.25">
      <c r="A613" s="482">
        <v>612</v>
      </c>
      <c r="B613" s="396" t="s">
        <v>118</v>
      </c>
      <c r="C613" s="396" t="s">
        <v>3812</v>
      </c>
      <c r="D613" s="397">
        <f t="shared" si="24"/>
        <v>1</v>
      </c>
      <c r="E613" s="396" t="str">
        <f t="shared" si="25"/>
        <v>lhdnm_CountryByCountryRevenuesAbstract</v>
      </c>
      <c r="F613" s="396" t="s">
        <v>119</v>
      </c>
      <c r="G613" s="396" t="s">
        <v>120</v>
      </c>
      <c r="M613" s="396" t="s">
        <v>148</v>
      </c>
      <c r="N613" s="396" t="s">
        <v>149</v>
      </c>
      <c r="O613" s="396" t="s">
        <v>149</v>
      </c>
      <c r="P613" s="403" t="s">
        <v>3811</v>
      </c>
      <c r="Q613" s="402" t="s">
        <v>3810</v>
      </c>
    </row>
    <row r="614" spans="1:17" x14ac:dyDescent="0.25">
      <c r="A614" s="482">
        <v>613</v>
      </c>
      <c r="B614" s="396" t="s">
        <v>118</v>
      </c>
      <c r="C614" s="396" t="s">
        <v>3808</v>
      </c>
      <c r="D614" s="397">
        <f t="shared" si="24"/>
        <v>1</v>
      </c>
      <c r="E614" s="396" t="str">
        <f t="shared" si="25"/>
        <v>lhdnm_UnrelatedParty</v>
      </c>
      <c r="F614" s="396" t="s">
        <v>307</v>
      </c>
      <c r="G614" s="396" t="s">
        <v>120</v>
      </c>
      <c r="M614" s="396" t="s">
        <v>148</v>
      </c>
      <c r="N614" s="396" t="s">
        <v>153</v>
      </c>
      <c r="O614" s="396" t="s">
        <v>149</v>
      </c>
      <c r="P614" s="403" t="s">
        <v>3807</v>
      </c>
      <c r="Q614" s="402" t="s">
        <v>3806</v>
      </c>
    </row>
    <row r="615" spans="1:17" x14ac:dyDescent="0.25">
      <c r="A615" s="482">
        <v>614</v>
      </c>
      <c r="B615" s="396" t="s">
        <v>118</v>
      </c>
      <c r="C615" s="396" t="s">
        <v>3804</v>
      </c>
      <c r="D615" s="397">
        <f t="shared" si="24"/>
        <v>1</v>
      </c>
      <c r="E615" s="396" t="str">
        <f t="shared" si="25"/>
        <v>lhdnm_RelatedParty</v>
      </c>
      <c r="F615" s="396" t="s">
        <v>307</v>
      </c>
      <c r="G615" s="396" t="s">
        <v>120</v>
      </c>
      <c r="M615" s="396" t="s">
        <v>148</v>
      </c>
      <c r="N615" s="396" t="s">
        <v>153</v>
      </c>
      <c r="O615" s="396" t="s">
        <v>149</v>
      </c>
      <c r="P615" s="403" t="s">
        <v>3803</v>
      </c>
      <c r="Q615" s="402" t="s">
        <v>3802</v>
      </c>
    </row>
    <row r="616" spans="1:17" x14ac:dyDescent="0.25">
      <c r="A616" s="482">
        <v>615</v>
      </c>
      <c r="B616" s="396" t="s">
        <v>118</v>
      </c>
      <c r="C616" s="396" t="s">
        <v>3800</v>
      </c>
      <c r="D616" s="397">
        <f t="shared" si="24"/>
        <v>1</v>
      </c>
      <c r="E616" s="396" t="str">
        <f t="shared" si="25"/>
        <v>lhdnm_CountryByCountryRevenues</v>
      </c>
      <c r="F616" s="396" t="s">
        <v>307</v>
      </c>
      <c r="G616" s="396" t="s">
        <v>120</v>
      </c>
      <c r="M616" s="396" t="s">
        <v>148</v>
      </c>
      <c r="N616" s="396" t="s">
        <v>153</v>
      </c>
      <c r="O616" s="396" t="s">
        <v>149</v>
      </c>
      <c r="P616" s="403" t="s">
        <v>3799</v>
      </c>
      <c r="Q616" s="402" t="s">
        <v>3798</v>
      </c>
    </row>
    <row r="617" spans="1:17" x14ac:dyDescent="0.25">
      <c r="A617" s="482">
        <v>616</v>
      </c>
      <c r="B617" s="396" t="s">
        <v>118</v>
      </c>
      <c r="C617" s="396" t="s">
        <v>3796</v>
      </c>
      <c r="D617" s="397">
        <f t="shared" si="24"/>
        <v>1</v>
      </c>
      <c r="E617" s="396" t="str">
        <f t="shared" si="25"/>
        <v>lhdnm_ProfitLossBeforeIncomeTax</v>
      </c>
      <c r="F617" s="396" t="s">
        <v>307</v>
      </c>
      <c r="G617" s="396" t="s">
        <v>120</v>
      </c>
      <c r="M617" s="396" t="s">
        <v>148</v>
      </c>
      <c r="N617" s="396" t="s">
        <v>153</v>
      </c>
      <c r="O617" s="396" t="s">
        <v>149</v>
      </c>
      <c r="P617" s="403" t="s">
        <v>3795</v>
      </c>
      <c r="Q617" s="402" t="s">
        <v>3794</v>
      </c>
    </row>
    <row r="618" spans="1:17" x14ac:dyDescent="0.25">
      <c r="A618" s="482">
        <v>617</v>
      </c>
      <c r="B618" s="396" t="s">
        <v>118</v>
      </c>
      <c r="C618" s="396" t="s">
        <v>3793</v>
      </c>
      <c r="D618" s="397">
        <f t="shared" si="24"/>
        <v>1</v>
      </c>
      <c r="E618" s="396" t="str">
        <f t="shared" si="25"/>
        <v>lhdnm_IncomeTaxPaidOnCashBasis</v>
      </c>
      <c r="F618" s="396" t="s">
        <v>307</v>
      </c>
      <c r="G618" s="396" t="s">
        <v>120</v>
      </c>
      <c r="M618" s="396" t="s">
        <v>148</v>
      </c>
      <c r="N618" s="396" t="s">
        <v>153</v>
      </c>
      <c r="O618" s="396" t="s">
        <v>149</v>
      </c>
      <c r="P618" s="403" t="s">
        <v>3792</v>
      </c>
      <c r="Q618" s="402" t="s">
        <v>3791</v>
      </c>
    </row>
    <row r="619" spans="1:17" x14ac:dyDescent="0.25">
      <c r="A619" s="482">
        <v>618</v>
      </c>
      <c r="B619" s="396" t="s">
        <v>118</v>
      </c>
      <c r="C619" s="396" t="s">
        <v>3789</v>
      </c>
      <c r="D619" s="397">
        <f t="shared" si="24"/>
        <v>1</v>
      </c>
      <c r="E619" s="396" t="str">
        <f t="shared" si="25"/>
        <v>lhdnm_IncomeTaxAccruedCurrentYear</v>
      </c>
      <c r="F619" s="396" t="s">
        <v>307</v>
      </c>
      <c r="G619" s="396" t="s">
        <v>120</v>
      </c>
      <c r="M619" s="396" t="s">
        <v>148</v>
      </c>
      <c r="N619" s="396" t="s">
        <v>153</v>
      </c>
      <c r="O619" s="396" t="s">
        <v>149</v>
      </c>
      <c r="P619" s="403" t="s">
        <v>3788</v>
      </c>
      <c r="Q619" s="402" t="s">
        <v>3787</v>
      </c>
    </row>
    <row r="620" spans="1:17" x14ac:dyDescent="0.25">
      <c r="A620" s="482">
        <v>619</v>
      </c>
      <c r="B620" s="396" t="s">
        <v>118</v>
      </c>
      <c r="C620" s="396" t="s">
        <v>3785</v>
      </c>
      <c r="D620" s="397">
        <f t="shared" si="24"/>
        <v>1</v>
      </c>
      <c r="E620" s="396" t="str">
        <f t="shared" si="25"/>
        <v>lhdnm_StatedCapital</v>
      </c>
      <c r="F620" s="396" t="s">
        <v>307</v>
      </c>
      <c r="G620" s="396" t="s">
        <v>120</v>
      </c>
      <c r="M620" s="396" t="s">
        <v>148</v>
      </c>
      <c r="N620" s="396" t="s">
        <v>153</v>
      </c>
      <c r="O620" s="396" t="s">
        <v>149</v>
      </c>
      <c r="P620" s="403" t="s">
        <v>3784</v>
      </c>
      <c r="Q620" s="402" t="s">
        <v>3783</v>
      </c>
    </row>
    <row r="621" spans="1:17" x14ac:dyDescent="0.25">
      <c r="A621" s="482">
        <v>620</v>
      </c>
      <c r="B621" s="396" t="s">
        <v>118</v>
      </c>
      <c r="C621" s="396" t="s">
        <v>3781</v>
      </c>
      <c r="D621" s="397">
        <f t="shared" si="24"/>
        <v>1</v>
      </c>
      <c r="E621" s="396" t="str">
        <f t="shared" si="25"/>
        <v>lhdnm_AccumulatedEarnings</v>
      </c>
      <c r="F621" s="396" t="s">
        <v>307</v>
      </c>
      <c r="G621" s="396" t="s">
        <v>120</v>
      </c>
      <c r="M621" s="396" t="s">
        <v>148</v>
      </c>
      <c r="N621" s="396" t="s">
        <v>153</v>
      </c>
      <c r="O621" s="396" t="s">
        <v>149</v>
      </c>
      <c r="P621" s="403" t="s">
        <v>3780</v>
      </c>
      <c r="Q621" s="402" t="s">
        <v>3779</v>
      </c>
    </row>
    <row r="622" spans="1:17" x14ac:dyDescent="0.25">
      <c r="A622" s="482">
        <v>621</v>
      </c>
      <c r="B622" s="396" t="s">
        <v>118</v>
      </c>
      <c r="C622" s="396" t="s">
        <v>3777</v>
      </c>
      <c r="D622" s="397">
        <f t="shared" si="24"/>
        <v>1</v>
      </c>
      <c r="E622" s="396" t="str">
        <f t="shared" si="25"/>
        <v>lhdnm_NumberOfEmployees</v>
      </c>
      <c r="F622" s="396" t="s">
        <v>155</v>
      </c>
      <c r="G622" s="396" t="s">
        <v>120</v>
      </c>
      <c r="M622" s="396" t="s">
        <v>148</v>
      </c>
      <c r="N622" s="396" t="s">
        <v>153</v>
      </c>
      <c r="O622" s="396" t="s">
        <v>149</v>
      </c>
      <c r="P622" s="403" t="s">
        <v>3776</v>
      </c>
      <c r="Q622" s="402" t="s">
        <v>3775</v>
      </c>
    </row>
    <row r="623" spans="1:17" x14ac:dyDescent="0.25">
      <c r="A623" s="482">
        <v>622</v>
      </c>
      <c r="B623" s="396" t="s">
        <v>118</v>
      </c>
      <c r="C623" s="406" t="s">
        <v>3773</v>
      </c>
      <c r="D623" s="397">
        <f t="shared" si="24"/>
        <v>1</v>
      </c>
      <c r="E623" s="406" t="str">
        <f t="shared" si="25"/>
        <v>lhdnm_TangibleAssetsOtherThanCashAndCashEquivalent</v>
      </c>
      <c r="F623" s="396" t="s">
        <v>307</v>
      </c>
      <c r="G623" s="396" t="s">
        <v>120</v>
      </c>
      <c r="M623" s="396" t="s">
        <v>148</v>
      </c>
      <c r="N623" s="396" t="s">
        <v>153</v>
      </c>
      <c r="O623" s="396" t="s">
        <v>149</v>
      </c>
      <c r="P623" s="403" t="s">
        <v>3772</v>
      </c>
      <c r="Q623" s="402" t="s">
        <v>3771</v>
      </c>
    </row>
    <row r="624" spans="1:17" x14ac:dyDescent="0.25">
      <c r="A624" s="482">
        <v>623</v>
      </c>
      <c r="B624" s="396" t="s">
        <v>118</v>
      </c>
      <c r="C624" s="396" t="s">
        <v>3769</v>
      </c>
      <c r="D624" s="397">
        <f t="shared" si="24"/>
        <v>1</v>
      </c>
      <c r="E624" s="396" t="str">
        <f t="shared" si="25"/>
        <v>lhdnm_ListOfAllConstituentEntitiesOfMneGroupIncludedInEachAggregationPerTaxJurisdictionAbstract</v>
      </c>
      <c r="F624" s="396" t="s">
        <v>119</v>
      </c>
      <c r="G624" s="396" t="s">
        <v>120</v>
      </c>
      <c r="M624" s="396" t="s">
        <v>148</v>
      </c>
      <c r="N624" s="396" t="s">
        <v>149</v>
      </c>
      <c r="O624" s="396" t="s">
        <v>149</v>
      </c>
      <c r="P624" s="403" t="s">
        <v>3768</v>
      </c>
      <c r="Q624" s="402" t="s">
        <v>3767</v>
      </c>
    </row>
    <row r="625" spans="1:17" x14ac:dyDescent="0.25">
      <c r="A625" s="482">
        <v>624</v>
      </c>
      <c r="B625" s="396" t="s">
        <v>118</v>
      </c>
      <c r="C625" s="396" t="s">
        <v>3765</v>
      </c>
      <c r="D625" s="397">
        <f t="shared" si="24"/>
        <v>1</v>
      </c>
      <c r="E625" s="396" t="str">
        <f t="shared" si="25"/>
        <v>lhdnm_ListOfAllConstituentEntitiesOfMneGroupIncludedInEachAggregationPerTaxJurisdictionTable</v>
      </c>
      <c r="F625" s="396" t="s">
        <v>119</v>
      </c>
      <c r="G625" s="396" t="s">
        <v>277</v>
      </c>
      <c r="M625" s="396" t="s">
        <v>148</v>
      </c>
      <c r="N625" s="396" t="s">
        <v>149</v>
      </c>
      <c r="O625" s="396" t="s">
        <v>149</v>
      </c>
      <c r="P625" s="403" t="s">
        <v>3764</v>
      </c>
      <c r="Q625" s="402" t="s">
        <v>3763</v>
      </c>
    </row>
    <row r="626" spans="1:17" x14ac:dyDescent="0.25">
      <c r="A626" s="482">
        <v>625</v>
      </c>
      <c r="B626" s="396" t="s">
        <v>118</v>
      </c>
      <c r="C626" s="396" t="s">
        <v>3758</v>
      </c>
      <c r="D626" s="397">
        <f t="shared" si="24"/>
        <v>1</v>
      </c>
      <c r="E626" s="396" t="str">
        <f t="shared" si="25"/>
        <v>lhdnm_ConstituentEntitiesResidentInTaxJurisdictionAxis</v>
      </c>
      <c r="F626" s="396" t="s">
        <v>119</v>
      </c>
      <c r="G626" s="396" t="s">
        <v>278</v>
      </c>
      <c r="K626" s="403" t="s">
        <v>8170</v>
      </c>
      <c r="M626" s="396" t="s">
        <v>148</v>
      </c>
      <c r="N626" s="396" t="s">
        <v>149</v>
      </c>
      <c r="O626" s="396" t="s">
        <v>149</v>
      </c>
      <c r="P626" s="403" t="s">
        <v>3757</v>
      </c>
      <c r="Q626" s="402" t="s">
        <v>3756</v>
      </c>
    </row>
    <row r="627" spans="1:17" x14ac:dyDescent="0.25">
      <c r="A627" s="482">
        <v>626</v>
      </c>
      <c r="B627" s="396" t="s">
        <v>118</v>
      </c>
      <c r="C627" s="396" t="s">
        <v>3754</v>
      </c>
      <c r="D627" s="397">
        <f t="shared" si="24"/>
        <v>1</v>
      </c>
      <c r="E627" s="396" t="str">
        <f t="shared" si="25"/>
        <v>lhdnm_ListOfAllConstituentEntitiesOfMneGroupIncludedInEachAggregationPerTaxJurisdictionLineItems</v>
      </c>
      <c r="F627" s="396" t="s">
        <v>119</v>
      </c>
      <c r="G627" s="396" t="s">
        <v>120</v>
      </c>
      <c r="M627" s="396" t="s">
        <v>148</v>
      </c>
      <c r="N627" s="396" t="s">
        <v>149</v>
      </c>
      <c r="O627" s="396" t="s">
        <v>149</v>
      </c>
      <c r="P627" s="403" t="s">
        <v>3753</v>
      </c>
      <c r="Q627" s="402" t="s">
        <v>3752</v>
      </c>
    </row>
    <row r="628" spans="1:17" x14ac:dyDescent="0.25">
      <c r="A628" s="482">
        <v>627</v>
      </c>
      <c r="B628" s="396" t="s">
        <v>118</v>
      </c>
      <c r="C628" s="396" t="s">
        <v>3751</v>
      </c>
      <c r="D628" s="397">
        <f t="shared" si="24"/>
        <v>1</v>
      </c>
      <c r="E628" s="396" t="str">
        <f t="shared" si="25"/>
        <v>lhdnm_TaxJurisdictionOfOrganisationOrIncorporation</v>
      </c>
      <c r="F628" s="396" t="s">
        <v>119</v>
      </c>
      <c r="G628" s="396" t="s">
        <v>120</v>
      </c>
      <c r="M628" s="396" t="s">
        <v>148</v>
      </c>
      <c r="N628" s="396" t="s">
        <v>153</v>
      </c>
      <c r="O628" s="396" t="s">
        <v>149</v>
      </c>
      <c r="P628" s="403" t="s">
        <v>3750</v>
      </c>
      <c r="Q628" s="402" t="s">
        <v>3749</v>
      </c>
    </row>
    <row r="629" spans="1:17" x14ac:dyDescent="0.25">
      <c r="A629" s="482">
        <v>628</v>
      </c>
      <c r="B629" s="396" t="s">
        <v>118</v>
      </c>
      <c r="C629" s="396" t="s">
        <v>3747</v>
      </c>
      <c r="D629" s="397">
        <f t="shared" si="24"/>
        <v>1</v>
      </c>
      <c r="E629" s="396" t="str">
        <f t="shared" si="25"/>
        <v>lhdnm_MainBusinessActivityAbstract</v>
      </c>
      <c r="F629" s="396" t="s">
        <v>119</v>
      </c>
      <c r="G629" s="396" t="s">
        <v>120</v>
      </c>
      <c r="M629" s="396" t="s">
        <v>148</v>
      </c>
      <c r="N629" s="396" t="s">
        <v>149</v>
      </c>
      <c r="O629" s="396" t="s">
        <v>149</v>
      </c>
      <c r="P629" s="403" t="s">
        <v>3746</v>
      </c>
      <c r="Q629" s="402" t="s">
        <v>3745</v>
      </c>
    </row>
    <row r="630" spans="1:17" x14ac:dyDescent="0.25">
      <c r="A630" s="482">
        <v>629</v>
      </c>
      <c r="B630" s="396" t="s">
        <v>118</v>
      </c>
      <c r="C630" s="396" t="s">
        <v>3743</v>
      </c>
      <c r="D630" s="397">
        <f t="shared" si="24"/>
        <v>1</v>
      </c>
      <c r="E630" s="396" t="str">
        <f t="shared" si="25"/>
        <v>lhdnm_ResearchAndDevelopment</v>
      </c>
      <c r="F630" s="396" t="s">
        <v>307</v>
      </c>
      <c r="G630" s="396" t="s">
        <v>120</v>
      </c>
      <c r="M630" s="396" t="s">
        <v>148</v>
      </c>
      <c r="N630" s="396" t="s">
        <v>153</v>
      </c>
      <c r="O630" s="396" t="s">
        <v>149</v>
      </c>
      <c r="P630" s="425" t="s">
        <v>3742</v>
      </c>
      <c r="Q630" s="402" t="s">
        <v>3741</v>
      </c>
    </row>
    <row r="631" spans="1:17" x14ac:dyDescent="0.25">
      <c r="A631" s="482">
        <v>630</v>
      </c>
      <c r="B631" s="396" t="s">
        <v>118</v>
      </c>
      <c r="C631" s="396" t="s">
        <v>3739</v>
      </c>
      <c r="D631" s="397">
        <f t="shared" si="24"/>
        <v>1</v>
      </c>
      <c r="E631" s="396" t="str">
        <f t="shared" si="25"/>
        <v>lhdnm_HoldingOrManagingIntellectualProperty</v>
      </c>
      <c r="F631" s="396" t="s">
        <v>307</v>
      </c>
      <c r="G631" s="396" t="s">
        <v>120</v>
      </c>
      <c r="M631" s="396" t="s">
        <v>148</v>
      </c>
      <c r="N631" s="396" t="s">
        <v>153</v>
      </c>
      <c r="O631" s="396" t="s">
        <v>149</v>
      </c>
      <c r="P631" s="403" t="s">
        <v>3738</v>
      </c>
      <c r="Q631" s="402" t="s">
        <v>3737</v>
      </c>
    </row>
    <row r="632" spans="1:17" x14ac:dyDescent="0.25">
      <c r="A632" s="482">
        <v>631</v>
      </c>
      <c r="B632" s="396" t="s">
        <v>118</v>
      </c>
      <c r="C632" s="396" t="s">
        <v>3735</v>
      </c>
      <c r="D632" s="397">
        <f t="shared" si="24"/>
        <v>1</v>
      </c>
      <c r="E632" s="396" t="str">
        <f t="shared" si="25"/>
        <v>lhdnm_PurchasingOrProcurement</v>
      </c>
      <c r="F632" s="396" t="s">
        <v>307</v>
      </c>
      <c r="G632" s="396" t="s">
        <v>120</v>
      </c>
      <c r="M632" s="396" t="s">
        <v>148</v>
      </c>
      <c r="N632" s="396" t="s">
        <v>153</v>
      </c>
      <c r="O632" s="396" t="s">
        <v>149</v>
      </c>
      <c r="P632" s="403" t="s">
        <v>3734</v>
      </c>
      <c r="Q632" s="402" t="s">
        <v>3733</v>
      </c>
    </row>
    <row r="633" spans="1:17" x14ac:dyDescent="0.25">
      <c r="A633" s="482">
        <v>632</v>
      </c>
      <c r="B633" s="396" t="s">
        <v>118</v>
      </c>
      <c r="C633" s="396" t="s">
        <v>3731</v>
      </c>
      <c r="D633" s="397">
        <f t="shared" si="24"/>
        <v>1</v>
      </c>
      <c r="E633" s="396" t="str">
        <f t="shared" si="25"/>
        <v>lhdnm_ManufacturingOrProduction</v>
      </c>
      <c r="F633" s="396" t="s">
        <v>307</v>
      </c>
      <c r="G633" s="396" t="s">
        <v>120</v>
      </c>
      <c r="M633" s="396" t="s">
        <v>148</v>
      </c>
      <c r="N633" s="396" t="s">
        <v>153</v>
      </c>
      <c r="O633" s="396" t="s">
        <v>149</v>
      </c>
      <c r="P633" s="403" t="s">
        <v>3730</v>
      </c>
      <c r="Q633" s="402" t="s">
        <v>3729</v>
      </c>
    </row>
    <row r="634" spans="1:17" x14ac:dyDescent="0.25">
      <c r="A634" s="482">
        <v>633</v>
      </c>
      <c r="B634" s="396" t="s">
        <v>118</v>
      </c>
      <c r="C634" s="396" t="s">
        <v>3727</v>
      </c>
      <c r="D634" s="397">
        <f t="shared" si="24"/>
        <v>1</v>
      </c>
      <c r="E634" s="396" t="str">
        <f t="shared" si="25"/>
        <v>lhdnm_SalesMarketingOrDistribution</v>
      </c>
      <c r="F634" s="396" t="s">
        <v>307</v>
      </c>
      <c r="G634" s="396" t="s">
        <v>120</v>
      </c>
      <c r="M634" s="396" t="s">
        <v>148</v>
      </c>
      <c r="N634" s="396" t="s">
        <v>153</v>
      </c>
      <c r="O634" s="396" t="s">
        <v>149</v>
      </c>
      <c r="P634" s="403" t="s">
        <v>3726</v>
      </c>
      <c r="Q634" s="402" t="s">
        <v>3725</v>
      </c>
    </row>
    <row r="635" spans="1:17" x14ac:dyDescent="0.25">
      <c r="A635" s="482">
        <v>634</v>
      </c>
      <c r="B635" s="396" t="s">
        <v>118</v>
      </c>
      <c r="C635" s="396" t="s">
        <v>3723</v>
      </c>
      <c r="D635" s="397">
        <f t="shared" si="24"/>
        <v>1</v>
      </c>
      <c r="E635" s="396" t="str">
        <f t="shared" si="25"/>
        <v>lhdnm_AdministrativeManagementOrSupportServices</v>
      </c>
      <c r="F635" s="396" t="s">
        <v>307</v>
      </c>
      <c r="G635" s="396" t="s">
        <v>120</v>
      </c>
      <c r="M635" s="396" t="s">
        <v>148</v>
      </c>
      <c r="N635" s="396" t="s">
        <v>153</v>
      </c>
      <c r="O635" s="396" t="s">
        <v>149</v>
      </c>
      <c r="P635" s="403" t="s">
        <v>3722</v>
      </c>
      <c r="Q635" s="402" t="s">
        <v>3721</v>
      </c>
    </row>
    <row r="636" spans="1:17" x14ac:dyDescent="0.25">
      <c r="A636" s="482">
        <v>635</v>
      </c>
      <c r="B636" s="396" t="s">
        <v>118</v>
      </c>
      <c r="C636" s="396" t="s">
        <v>3719</v>
      </c>
      <c r="D636" s="397">
        <f t="shared" ref="D636:D699" si="27">COUNTIF(C:C,C636)</f>
        <v>1</v>
      </c>
      <c r="E636" s="396" t="str">
        <f t="shared" si="25"/>
        <v>lhdnm_ProvisionOfServicesToUnrelatedParties</v>
      </c>
      <c r="F636" s="396" t="s">
        <v>307</v>
      </c>
      <c r="G636" s="396" t="s">
        <v>120</v>
      </c>
      <c r="M636" s="396" t="s">
        <v>148</v>
      </c>
      <c r="N636" s="396" t="s">
        <v>153</v>
      </c>
      <c r="O636" s="396" t="s">
        <v>149</v>
      </c>
      <c r="P636" s="403" t="s">
        <v>3718</v>
      </c>
      <c r="Q636" s="402" t="s">
        <v>3717</v>
      </c>
    </row>
    <row r="637" spans="1:17" x14ac:dyDescent="0.25">
      <c r="A637" s="482">
        <v>636</v>
      </c>
      <c r="B637" s="396" t="s">
        <v>118</v>
      </c>
      <c r="C637" s="396" t="s">
        <v>3715</v>
      </c>
      <c r="D637" s="397">
        <f t="shared" si="27"/>
        <v>1</v>
      </c>
      <c r="E637" s="396" t="str">
        <f t="shared" si="25"/>
        <v>lhdnm_InternalGroupFinance</v>
      </c>
      <c r="F637" s="396" t="s">
        <v>307</v>
      </c>
      <c r="G637" s="396" t="s">
        <v>120</v>
      </c>
      <c r="M637" s="396" t="s">
        <v>148</v>
      </c>
      <c r="N637" s="396" t="s">
        <v>153</v>
      </c>
      <c r="O637" s="396" t="s">
        <v>149</v>
      </c>
      <c r="P637" s="403" t="s">
        <v>3714</v>
      </c>
      <c r="Q637" s="402" t="s">
        <v>3713</v>
      </c>
    </row>
    <row r="638" spans="1:17" x14ac:dyDescent="0.25">
      <c r="A638" s="482">
        <v>637</v>
      </c>
      <c r="B638" s="396" t="s">
        <v>118</v>
      </c>
      <c r="C638" s="396" t="s">
        <v>3711</v>
      </c>
      <c r="D638" s="397">
        <f t="shared" si="27"/>
        <v>1</v>
      </c>
      <c r="E638" s="396" t="str">
        <f t="shared" si="25"/>
        <v>lhdnm_RegulatedFinancialServices</v>
      </c>
      <c r="F638" s="396" t="s">
        <v>307</v>
      </c>
      <c r="G638" s="396" t="s">
        <v>120</v>
      </c>
      <c r="M638" s="396" t="s">
        <v>148</v>
      </c>
      <c r="N638" s="396" t="s">
        <v>153</v>
      </c>
      <c r="O638" s="396" t="s">
        <v>149</v>
      </c>
      <c r="P638" s="403" t="s">
        <v>3710</v>
      </c>
      <c r="Q638" s="402" t="s">
        <v>3709</v>
      </c>
    </row>
    <row r="639" spans="1:17" x14ac:dyDescent="0.25">
      <c r="A639" s="482">
        <v>638</v>
      </c>
      <c r="B639" s="396" t="s">
        <v>118</v>
      </c>
      <c r="C639" s="396" t="s">
        <v>3707</v>
      </c>
      <c r="D639" s="397">
        <f t="shared" si="27"/>
        <v>1</v>
      </c>
      <c r="E639" s="396" t="str">
        <f t="shared" si="25"/>
        <v>lhdnm_InsuranceActivity</v>
      </c>
      <c r="F639" s="396" t="s">
        <v>307</v>
      </c>
      <c r="G639" s="396" t="s">
        <v>120</v>
      </c>
      <c r="M639" s="396" t="s">
        <v>148</v>
      </c>
      <c r="N639" s="396" t="s">
        <v>153</v>
      </c>
      <c r="O639" s="396" t="s">
        <v>149</v>
      </c>
      <c r="P639" s="403" t="s">
        <v>3706</v>
      </c>
      <c r="Q639" s="402" t="s">
        <v>3705</v>
      </c>
    </row>
    <row r="640" spans="1:17" x14ac:dyDescent="0.25">
      <c r="A640" s="482">
        <v>639</v>
      </c>
      <c r="B640" s="396" t="s">
        <v>118</v>
      </c>
      <c r="C640" s="396" t="s">
        <v>3703</v>
      </c>
      <c r="D640" s="397">
        <f t="shared" si="27"/>
        <v>1</v>
      </c>
      <c r="E640" s="396" t="str">
        <f t="shared" si="25"/>
        <v>lhdnm_HoldingSharesOrOtherEquityInstruments</v>
      </c>
      <c r="F640" s="396" t="s">
        <v>307</v>
      </c>
      <c r="G640" s="396" t="s">
        <v>120</v>
      </c>
      <c r="M640" s="396" t="s">
        <v>148</v>
      </c>
      <c r="N640" s="396" t="s">
        <v>153</v>
      </c>
      <c r="O640" s="396" t="s">
        <v>149</v>
      </c>
      <c r="P640" s="403" t="s">
        <v>3702</v>
      </c>
      <c r="Q640" s="402" t="s">
        <v>3701</v>
      </c>
    </row>
    <row r="641" spans="1:17" x14ac:dyDescent="0.25">
      <c r="A641" s="482">
        <v>640</v>
      </c>
      <c r="B641" s="396" t="s">
        <v>118</v>
      </c>
      <c r="C641" s="396" t="s">
        <v>3699</v>
      </c>
      <c r="D641" s="397">
        <f t="shared" si="27"/>
        <v>1</v>
      </c>
      <c r="E641" s="396" t="str">
        <f t="shared" si="25"/>
        <v>lhdnm_Dormant</v>
      </c>
      <c r="F641" s="396" t="s">
        <v>307</v>
      </c>
      <c r="G641" s="396" t="s">
        <v>120</v>
      </c>
      <c r="M641" s="396" t="s">
        <v>148</v>
      </c>
      <c r="N641" s="396" t="s">
        <v>153</v>
      </c>
      <c r="O641" s="396" t="s">
        <v>149</v>
      </c>
      <c r="P641" s="403" t="s">
        <v>3699</v>
      </c>
      <c r="Q641" s="402" t="s">
        <v>3698</v>
      </c>
    </row>
    <row r="642" spans="1:17" x14ac:dyDescent="0.25">
      <c r="A642" s="482">
        <v>641</v>
      </c>
      <c r="B642" s="396" t="s">
        <v>118</v>
      </c>
      <c r="C642" s="396" t="s">
        <v>3696</v>
      </c>
      <c r="D642" s="397">
        <f t="shared" si="27"/>
        <v>1</v>
      </c>
      <c r="E642" s="396" t="str">
        <f t="shared" si="25"/>
        <v>lhdnm_OtherBusinessActivity</v>
      </c>
      <c r="F642" s="396" t="s">
        <v>307</v>
      </c>
      <c r="G642" s="396" t="s">
        <v>120</v>
      </c>
      <c r="M642" s="396" t="s">
        <v>148</v>
      </c>
      <c r="N642" s="396" t="s">
        <v>153</v>
      </c>
      <c r="O642" s="396" t="s">
        <v>149</v>
      </c>
      <c r="P642" s="403" t="s">
        <v>3695</v>
      </c>
      <c r="Q642" s="402" t="s">
        <v>3694</v>
      </c>
    </row>
    <row r="643" spans="1:17" x14ac:dyDescent="0.25">
      <c r="A643" s="482">
        <v>642</v>
      </c>
      <c r="B643" s="396" t="s">
        <v>118</v>
      </c>
      <c r="C643" s="396" t="s">
        <v>3692</v>
      </c>
      <c r="D643" s="397">
        <f t="shared" si="27"/>
        <v>1</v>
      </c>
      <c r="E643" s="396" t="str">
        <f t="shared" si="25"/>
        <v>lhdnm_AdditionalInformationOnCountryToCountryReportAbstract</v>
      </c>
      <c r="F643" s="396" t="s">
        <v>119</v>
      </c>
      <c r="G643" s="396" t="s">
        <v>120</v>
      </c>
      <c r="M643" s="396" t="s">
        <v>148</v>
      </c>
      <c r="N643" s="396" t="s">
        <v>149</v>
      </c>
      <c r="O643" s="396" t="s">
        <v>149</v>
      </c>
      <c r="P643" s="403" t="s">
        <v>3691</v>
      </c>
      <c r="Q643" s="402" t="s">
        <v>3690</v>
      </c>
    </row>
    <row r="644" spans="1:17" x14ac:dyDescent="0.25">
      <c r="A644" s="482">
        <v>643</v>
      </c>
      <c r="B644" s="396" t="s">
        <v>118</v>
      </c>
      <c r="C644" s="396" t="s">
        <v>3688</v>
      </c>
      <c r="D644" s="397">
        <f t="shared" si="27"/>
        <v>1</v>
      </c>
      <c r="E644" s="396" t="str">
        <f t="shared" si="25"/>
        <v>lhdnm_AdditionalInformationOnCountryToCountryReportDescription</v>
      </c>
      <c r="F644" s="396" t="s">
        <v>119</v>
      </c>
      <c r="G644" s="396" t="s">
        <v>120</v>
      </c>
      <c r="M644" s="396" t="s">
        <v>148</v>
      </c>
      <c r="N644" s="396" t="s">
        <v>153</v>
      </c>
      <c r="O644" s="396" t="s">
        <v>149</v>
      </c>
      <c r="P644" s="403" t="s">
        <v>3687</v>
      </c>
      <c r="Q644" s="402" t="s">
        <v>13727</v>
      </c>
    </row>
    <row r="645" spans="1:17" s="395" customFormat="1" x14ac:dyDescent="0.25">
      <c r="A645" s="481">
        <v>644</v>
      </c>
      <c r="B645" s="395" t="s">
        <v>118</v>
      </c>
      <c r="C645" s="395" t="s">
        <v>4156</v>
      </c>
      <c r="D645" s="395">
        <f t="shared" si="27"/>
        <v>1</v>
      </c>
      <c r="E645" s="395" t="str">
        <f t="shared" si="25"/>
        <v>lhdnm_HKOAbstract</v>
      </c>
      <c r="F645" s="395" t="s">
        <v>119</v>
      </c>
      <c r="G645" s="395" t="s">
        <v>120</v>
      </c>
      <c r="M645" s="395" t="s">
        <v>148</v>
      </c>
      <c r="N645" s="395" t="s">
        <v>149</v>
      </c>
      <c r="O645" s="395" t="s">
        <v>149</v>
      </c>
      <c r="P645" s="395" t="s">
        <v>4743</v>
      </c>
      <c r="Q645" s="395" t="s">
        <v>4155</v>
      </c>
    </row>
    <row r="646" spans="1:17" x14ac:dyDescent="0.25">
      <c r="A646" s="482">
        <v>645</v>
      </c>
      <c r="B646" s="396" t="s">
        <v>118</v>
      </c>
      <c r="C646" s="396" t="s">
        <v>4154</v>
      </c>
      <c r="D646" s="397">
        <f t="shared" si="27"/>
        <v>1</v>
      </c>
      <c r="E646" s="396" t="str">
        <f t="shared" si="25"/>
        <v>lhdnm_ParticularsOfCompanyDirectorsAbstract</v>
      </c>
      <c r="F646" s="396" t="s">
        <v>119</v>
      </c>
      <c r="G646" s="396" t="s">
        <v>120</v>
      </c>
      <c r="M646" s="396" t="s">
        <v>148</v>
      </c>
      <c r="N646" s="396" t="s">
        <v>149</v>
      </c>
      <c r="O646" s="396" t="s">
        <v>149</v>
      </c>
      <c r="P646" s="403" t="s">
        <v>4153</v>
      </c>
      <c r="Q646" s="409" t="s">
        <v>14683</v>
      </c>
    </row>
    <row r="647" spans="1:17" x14ac:dyDescent="0.25">
      <c r="A647" s="482">
        <v>646</v>
      </c>
      <c r="B647" s="396" t="s">
        <v>118</v>
      </c>
      <c r="C647" s="396" t="s">
        <v>4150</v>
      </c>
      <c r="D647" s="397">
        <f t="shared" si="27"/>
        <v>1</v>
      </c>
      <c r="E647" s="396" t="str">
        <f t="shared" si="25"/>
        <v>lhdnm_ParticularsOfCompanyDirectorsTable</v>
      </c>
      <c r="F647" s="396" t="s">
        <v>119</v>
      </c>
      <c r="G647" s="396" t="s">
        <v>277</v>
      </c>
      <c r="M647" s="396" t="s">
        <v>148</v>
      </c>
      <c r="N647" s="396" t="s">
        <v>149</v>
      </c>
      <c r="O647" s="396" t="s">
        <v>149</v>
      </c>
      <c r="P647" s="403" t="s">
        <v>4149</v>
      </c>
      <c r="Q647" s="409" t="s">
        <v>14684</v>
      </c>
    </row>
    <row r="648" spans="1:17" x14ac:dyDescent="0.25">
      <c r="A648" s="482">
        <v>647</v>
      </c>
      <c r="B648" s="396" t="s">
        <v>118</v>
      </c>
      <c r="C648" s="396" t="s">
        <v>4148</v>
      </c>
      <c r="D648" s="397">
        <f t="shared" si="27"/>
        <v>1</v>
      </c>
      <c r="E648" s="396" t="str">
        <f t="shared" si="25"/>
        <v>lhdnm_CompanyDirectorIdentificationAxis</v>
      </c>
      <c r="F648" s="396" t="s">
        <v>119</v>
      </c>
      <c r="G648" s="396" t="s">
        <v>278</v>
      </c>
      <c r="K648" s="396" t="s">
        <v>4744</v>
      </c>
      <c r="M648" s="396" t="s">
        <v>148</v>
      </c>
      <c r="N648" s="396" t="s">
        <v>149</v>
      </c>
      <c r="O648" s="396" t="s">
        <v>149</v>
      </c>
      <c r="P648" s="403" t="s">
        <v>4147</v>
      </c>
      <c r="Q648" s="402" t="s">
        <v>4146</v>
      </c>
    </row>
    <row r="649" spans="1:17" x14ac:dyDescent="0.25">
      <c r="A649" s="482">
        <v>648</v>
      </c>
      <c r="B649" s="396" t="s">
        <v>118</v>
      </c>
      <c r="C649" s="396" t="s">
        <v>4145</v>
      </c>
      <c r="D649" s="397">
        <f t="shared" si="27"/>
        <v>1</v>
      </c>
      <c r="E649" s="396" t="str">
        <f t="shared" ref="E649:E712" si="28">CONCATENATE(B649,"_",C649)</f>
        <v>lhdnm_ParticularsOfCompanyDirectorsLineItems</v>
      </c>
      <c r="F649" s="396" t="s">
        <v>119</v>
      </c>
      <c r="G649" s="396" t="s">
        <v>120</v>
      </c>
      <c r="M649" s="396" t="s">
        <v>148</v>
      </c>
      <c r="N649" s="396" t="s">
        <v>149</v>
      </c>
      <c r="O649" s="396" t="s">
        <v>149</v>
      </c>
      <c r="P649" s="403" t="s">
        <v>4144</v>
      </c>
      <c r="Q649" s="409" t="s">
        <v>14685</v>
      </c>
    </row>
    <row r="650" spans="1:17" x14ac:dyDescent="0.25">
      <c r="A650" s="482">
        <v>649</v>
      </c>
      <c r="B650" s="396" t="s">
        <v>118</v>
      </c>
      <c r="C650" s="396" t="s">
        <v>4143</v>
      </c>
      <c r="D650" s="397">
        <f t="shared" si="27"/>
        <v>1</v>
      </c>
      <c r="E650" s="396" t="str">
        <f t="shared" si="28"/>
        <v>lhdnm_DirectorsName</v>
      </c>
      <c r="F650" s="396" t="s">
        <v>119</v>
      </c>
      <c r="G650" s="396" t="s">
        <v>120</v>
      </c>
      <c r="M650" s="396" t="s">
        <v>148</v>
      </c>
      <c r="N650" s="396" t="s">
        <v>153</v>
      </c>
      <c r="O650" s="396" t="s">
        <v>149</v>
      </c>
      <c r="P650" s="403" t="s">
        <v>4142</v>
      </c>
      <c r="Q650" s="402" t="s">
        <v>4141</v>
      </c>
    </row>
    <row r="651" spans="1:17" x14ac:dyDescent="0.25">
      <c r="A651" s="482">
        <v>650</v>
      </c>
      <c r="B651" s="396" t="s">
        <v>118</v>
      </c>
      <c r="C651" s="396" t="s">
        <v>4138</v>
      </c>
      <c r="D651" s="397">
        <f t="shared" si="27"/>
        <v>1</v>
      </c>
      <c r="E651" s="396" t="str">
        <f t="shared" si="28"/>
        <v>lhdnm_Address</v>
      </c>
      <c r="F651" s="396" t="s">
        <v>119</v>
      </c>
      <c r="G651" s="396" t="s">
        <v>120</v>
      </c>
      <c r="M651" s="396" t="s">
        <v>148</v>
      </c>
      <c r="N651" s="396" t="s">
        <v>153</v>
      </c>
      <c r="O651" s="396" t="s">
        <v>149</v>
      </c>
      <c r="P651" s="403" t="s">
        <v>4138</v>
      </c>
      <c r="Q651" s="402" t="s">
        <v>4137</v>
      </c>
    </row>
    <row r="652" spans="1:17" x14ac:dyDescent="0.25">
      <c r="A652" s="482">
        <v>651</v>
      </c>
      <c r="B652" s="396" t="s">
        <v>118</v>
      </c>
      <c r="C652" s="396" t="s">
        <v>4135</v>
      </c>
      <c r="D652" s="397">
        <f t="shared" si="27"/>
        <v>1</v>
      </c>
      <c r="E652" s="396" t="str">
        <f t="shared" si="28"/>
        <v>lhdnm_Postcode</v>
      </c>
      <c r="F652" s="396" t="s">
        <v>119</v>
      </c>
      <c r="G652" s="396" t="s">
        <v>120</v>
      </c>
      <c r="M652" s="396" t="s">
        <v>148</v>
      </c>
      <c r="N652" s="396" t="s">
        <v>153</v>
      </c>
      <c r="O652" s="396" t="s">
        <v>149</v>
      </c>
      <c r="P652" s="403" t="s">
        <v>4135</v>
      </c>
      <c r="Q652" s="402" t="s">
        <v>4134</v>
      </c>
    </row>
    <row r="653" spans="1:17" x14ac:dyDescent="0.25">
      <c r="A653" s="482">
        <v>652</v>
      </c>
      <c r="B653" s="396" t="s">
        <v>118</v>
      </c>
      <c r="C653" s="396" t="s">
        <v>4131</v>
      </c>
      <c r="D653" s="397">
        <f t="shared" si="27"/>
        <v>1</v>
      </c>
      <c r="E653" s="396" t="str">
        <f t="shared" si="28"/>
        <v>lhdnm_Town</v>
      </c>
      <c r="F653" s="396" t="s">
        <v>119</v>
      </c>
      <c r="G653" s="396" t="s">
        <v>120</v>
      </c>
      <c r="M653" s="396" t="s">
        <v>148</v>
      </c>
      <c r="N653" s="396" t="s">
        <v>153</v>
      </c>
      <c r="O653" s="396" t="s">
        <v>149</v>
      </c>
      <c r="P653" s="403" t="s">
        <v>4131</v>
      </c>
      <c r="Q653" s="402" t="s">
        <v>4130</v>
      </c>
    </row>
    <row r="654" spans="1:17" x14ac:dyDescent="0.25">
      <c r="A654" s="482">
        <v>653</v>
      </c>
      <c r="B654" s="396" t="s">
        <v>118</v>
      </c>
      <c r="C654" s="396" t="s">
        <v>4127</v>
      </c>
      <c r="D654" s="397">
        <f t="shared" si="27"/>
        <v>1</v>
      </c>
      <c r="E654" s="396" t="str">
        <f t="shared" si="28"/>
        <v>lhdnm_State</v>
      </c>
      <c r="F654" s="396" t="s">
        <v>119</v>
      </c>
      <c r="G654" s="396" t="s">
        <v>120</v>
      </c>
      <c r="M654" s="396" t="s">
        <v>148</v>
      </c>
      <c r="N654" s="396" t="s">
        <v>153</v>
      </c>
      <c r="O654" s="396" t="s">
        <v>149</v>
      </c>
      <c r="P654" s="403" t="s">
        <v>4127</v>
      </c>
      <c r="Q654" s="402" t="s">
        <v>4126</v>
      </c>
    </row>
    <row r="655" spans="1:17" x14ac:dyDescent="0.25">
      <c r="A655" s="482">
        <v>654</v>
      </c>
      <c r="B655" s="396" t="s">
        <v>118</v>
      </c>
      <c r="C655" s="396" t="s">
        <v>7881</v>
      </c>
      <c r="D655" s="397">
        <f t="shared" si="27"/>
        <v>1</v>
      </c>
      <c r="E655" s="396" t="str">
        <f t="shared" si="28"/>
        <v>lhdnm_TypeOfIncomeTaxFile</v>
      </c>
      <c r="F655" s="396" t="s">
        <v>119</v>
      </c>
      <c r="G655" s="396" t="s">
        <v>120</v>
      </c>
      <c r="M655" s="396" t="s">
        <v>148</v>
      </c>
      <c r="N655" s="396" t="s">
        <v>153</v>
      </c>
      <c r="O655" s="396" t="s">
        <v>149</v>
      </c>
      <c r="P655" s="403" t="s">
        <v>7882</v>
      </c>
      <c r="Q655" s="402" t="s">
        <v>132</v>
      </c>
    </row>
    <row r="656" spans="1:17" x14ac:dyDescent="0.25">
      <c r="A656" s="482">
        <v>655</v>
      </c>
      <c r="B656" s="396" t="s">
        <v>118</v>
      </c>
      <c r="C656" s="396" t="s">
        <v>7883</v>
      </c>
      <c r="D656" s="397">
        <f t="shared" si="27"/>
        <v>1</v>
      </c>
      <c r="E656" s="396" t="str">
        <f t="shared" si="28"/>
        <v>lhdnm_NumberOfIncomeTax</v>
      </c>
      <c r="F656" s="396" t="s">
        <v>119</v>
      </c>
      <c r="G656" s="396" t="s">
        <v>120</v>
      </c>
      <c r="M656" s="396" t="s">
        <v>148</v>
      </c>
      <c r="N656" s="396" t="s">
        <v>153</v>
      </c>
      <c r="O656" s="396" t="s">
        <v>149</v>
      </c>
      <c r="P656" s="403" t="s">
        <v>7884</v>
      </c>
      <c r="Q656" s="402" t="s">
        <v>8172</v>
      </c>
    </row>
    <row r="657" spans="1:17" x14ac:dyDescent="0.25">
      <c r="A657" s="482">
        <v>656</v>
      </c>
      <c r="B657" s="396" t="s">
        <v>118</v>
      </c>
      <c r="C657" s="548" t="s">
        <v>4116</v>
      </c>
      <c r="D657" s="397">
        <f t="shared" si="27"/>
        <v>1</v>
      </c>
      <c r="E657" s="396" t="str">
        <f t="shared" si="28"/>
        <v>lhdnm_Shareholding</v>
      </c>
      <c r="F657" s="396" t="s">
        <v>315</v>
      </c>
      <c r="G657" s="396" t="s">
        <v>120</v>
      </c>
      <c r="M657" s="396" t="s">
        <v>148</v>
      </c>
      <c r="N657" s="396" t="s">
        <v>153</v>
      </c>
      <c r="O657" s="396" t="s">
        <v>149</v>
      </c>
      <c r="P657" s="403" t="s">
        <v>4116</v>
      </c>
      <c r="Q657" s="402" t="s">
        <v>16638</v>
      </c>
    </row>
    <row r="658" spans="1:17" x14ac:dyDescent="0.25">
      <c r="A658" s="482">
        <v>657</v>
      </c>
      <c r="B658" s="396" t="s">
        <v>118</v>
      </c>
      <c r="C658" s="396" t="s">
        <v>4113</v>
      </c>
      <c r="D658" s="397">
        <f t="shared" si="27"/>
        <v>1</v>
      </c>
      <c r="E658" s="396" t="str">
        <f t="shared" si="28"/>
        <v>lhdnm_Salary</v>
      </c>
      <c r="F658" s="396" t="s">
        <v>307</v>
      </c>
      <c r="G658" s="396" t="s">
        <v>120</v>
      </c>
      <c r="M658" s="396" t="s">
        <v>148</v>
      </c>
      <c r="N658" s="396" t="s">
        <v>153</v>
      </c>
      <c r="O658" s="396" t="s">
        <v>149</v>
      </c>
      <c r="P658" s="403" t="s">
        <v>4113</v>
      </c>
      <c r="Q658" s="402" t="s">
        <v>4112</v>
      </c>
    </row>
    <row r="659" spans="1:17" x14ac:dyDescent="0.25">
      <c r="A659" s="482">
        <v>658</v>
      </c>
      <c r="B659" s="396" t="s">
        <v>118</v>
      </c>
      <c r="C659" s="396" t="s">
        <v>4109</v>
      </c>
      <c r="D659" s="397">
        <f t="shared" si="27"/>
        <v>1</v>
      </c>
      <c r="E659" s="396" t="str">
        <f t="shared" si="28"/>
        <v>lhdnm_Bonus</v>
      </c>
      <c r="F659" s="396" t="s">
        <v>307</v>
      </c>
      <c r="G659" s="396" t="s">
        <v>120</v>
      </c>
      <c r="M659" s="396" t="s">
        <v>148</v>
      </c>
      <c r="N659" s="396" t="s">
        <v>153</v>
      </c>
      <c r="O659" s="396" t="s">
        <v>149</v>
      </c>
      <c r="P659" s="403" t="s">
        <v>4109</v>
      </c>
      <c r="Q659" s="402" t="s">
        <v>4109</v>
      </c>
    </row>
    <row r="660" spans="1:17" x14ac:dyDescent="0.25">
      <c r="A660" s="482">
        <v>659</v>
      </c>
      <c r="B660" s="396" t="s">
        <v>118</v>
      </c>
      <c r="C660" s="396" t="s">
        <v>4107</v>
      </c>
      <c r="D660" s="397">
        <f t="shared" si="27"/>
        <v>1</v>
      </c>
      <c r="E660" s="396" t="str">
        <f t="shared" si="28"/>
        <v>lhdnm_Fees</v>
      </c>
      <c r="F660" s="396" t="s">
        <v>307</v>
      </c>
      <c r="G660" s="396" t="s">
        <v>120</v>
      </c>
      <c r="M660" s="396" t="s">
        <v>148</v>
      </c>
      <c r="N660" s="396" t="s">
        <v>153</v>
      </c>
      <c r="O660" s="396" t="s">
        <v>149</v>
      </c>
      <c r="P660" s="403" t="s">
        <v>4107</v>
      </c>
      <c r="Q660" s="402" t="s">
        <v>16639</v>
      </c>
    </row>
    <row r="661" spans="1:17" x14ac:dyDescent="0.25">
      <c r="A661" s="482">
        <v>660</v>
      </c>
      <c r="B661" s="396" t="s">
        <v>118</v>
      </c>
      <c r="C661" s="396" t="s">
        <v>4104</v>
      </c>
      <c r="D661" s="397">
        <f t="shared" si="27"/>
        <v>1</v>
      </c>
      <c r="E661" s="396" t="str">
        <f t="shared" si="28"/>
        <v>lhdnm_Commission</v>
      </c>
      <c r="F661" s="396" t="s">
        <v>307</v>
      </c>
      <c r="G661" s="396" t="s">
        <v>120</v>
      </c>
      <c r="M661" s="396" t="s">
        <v>148</v>
      </c>
      <c r="N661" s="396" t="s">
        <v>153</v>
      </c>
      <c r="O661" s="396" t="s">
        <v>149</v>
      </c>
      <c r="P661" s="403" t="s">
        <v>4104</v>
      </c>
      <c r="Q661" s="402" t="s">
        <v>12315</v>
      </c>
    </row>
    <row r="662" spans="1:17" x14ac:dyDescent="0.25">
      <c r="A662" s="482">
        <v>661</v>
      </c>
      <c r="B662" s="396" t="s">
        <v>118</v>
      </c>
      <c r="C662" s="396" t="s">
        <v>4102</v>
      </c>
      <c r="D662" s="397">
        <f t="shared" si="27"/>
        <v>1</v>
      </c>
      <c r="E662" s="396" t="str">
        <f t="shared" si="28"/>
        <v>lhdnm_Allowance</v>
      </c>
      <c r="F662" s="396" t="s">
        <v>307</v>
      </c>
      <c r="G662" s="396" t="s">
        <v>120</v>
      </c>
      <c r="M662" s="396" t="s">
        <v>148</v>
      </c>
      <c r="N662" s="396" t="s">
        <v>153</v>
      </c>
      <c r="O662" s="396" t="s">
        <v>149</v>
      </c>
      <c r="P662" s="403" t="s">
        <v>4102</v>
      </c>
      <c r="Q662" s="402" t="s">
        <v>4101</v>
      </c>
    </row>
    <row r="663" spans="1:17" x14ac:dyDescent="0.25">
      <c r="A663" s="482">
        <v>662</v>
      </c>
      <c r="B663" s="396" t="s">
        <v>118</v>
      </c>
      <c r="C663" s="396" t="s">
        <v>4098</v>
      </c>
      <c r="D663" s="397">
        <f t="shared" si="27"/>
        <v>1</v>
      </c>
      <c r="E663" s="396" t="str">
        <f t="shared" si="28"/>
        <v>lhdnm_AmountOfLoanToDirector</v>
      </c>
      <c r="F663" s="396" t="s">
        <v>307</v>
      </c>
      <c r="G663" s="396" t="s">
        <v>120</v>
      </c>
      <c r="M663" s="396" t="s">
        <v>148</v>
      </c>
      <c r="N663" s="396" t="s">
        <v>153</v>
      </c>
      <c r="O663" s="396" t="s">
        <v>149</v>
      </c>
      <c r="P663" s="403" t="s">
        <v>4097</v>
      </c>
      <c r="Q663" s="402" t="s">
        <v>16640</v>
      </c>
    </row>
    <row r="664" spans="1:17" x14ac:dyDescent="0.25">
      <c r="A664" s="482">
        <v>663</v>
      </c>
      <c r="B664" s="396" t="s">
        <v>118</v>
      </c>
      <c r="C664" s="396" t="s">
        <v>4094</v>
      </c>
      <c r="D664" s="397">
        <f t="shared" si="27"/>
        <v>1</v>
      </c>
      <c r="E664" s="396" t="str">
        <f t="shared" si="28"/>
        <v>lhdnm_AmountOfLoanFromDirector</v>
      </c>
      <c r="F664" s="396" t="s">
        <v>307</v>
      </c>
      <c r="G664" s="396" t="s">
        <v>120</v>
      </c>
      <c r="M664" s="396" t="s">
        <v>148</v>
      </c>
      <c r="N664" s="396" t="s">
        <v>153</v>
      </c>
      <c r="O664" s="396" t="s">
        <v>149</v>
      </c>
      <c r="P664" s="403" t="s">
        <v>4093</v>
      </c>
      <c r="Q664" s="402" t="s">
        <v>16641</v>
      </c>
    </row>
    <row r="665" spans="1:17" x14ac:dyDescent="0.25">
      <c r="A665" s="482">
        <v>664</v>
      </c>
      <c r="B665" s="396" t="s">
        <v>164</v>
      </c>
      <c r="C665" s="396" t="s">
        <v>4090</v>
      </c>
      <c r="D665" s="397">
        <f t="shared" si="27"/>
        <v>1</v>
      </c>
      <c r="E665" s="396" t="str">
        <f t="shared" si="28"/>
        <v>lhdnm-enum_ManagingDirector</v>
      </c>
      <c r="F665" s="396" t="s">
        <v>154</v>
      </c>
      <c r="G665" s="396" t="s">
        <v>120</v>
      </c>
      <c r="H665" s="396" t="s">
        <v>153</v>
      </c>
      <c r="I665" s="396" t="s">
        <v>279</v>
      </c>
      <c r="J665" s="396" t="s">
        <v>194</v>
      </c>
      <c r="M665" s="396" t="s">
        <v>148</v>
      </c>
      <c r="N665" s="396" t="s">
        <v>153</v>
      </c>
      <c r="O665" s="396" t="s">
        <v>149</v>
      </c>
      <c r="P665" s="403" t="s">
        <v>4089</v>
      </c>
      <c r="Q665" s="402" t="s">
        <v>4088</v>
      </c>
    </row>
    <row r="666" spans="1:17" s="395" customFormat="1" x14ac:dyDescent="0.25">
      <c r="A666" s="481">
        <v>665</v>
      </c>
      <c r="B666" s="395" t="s">
        <v>118</v>
      </c>
      <c r="C666" s="395" t="s">
        <v>4198</v>
      </c>
      <c r="D666" s="395">
        <f t="shared" si="27"/>
        <v>1</v>
      </c>
      <c r="E666" s="395" t="str">
        <f t="shared" si="28"/>
        <v>lhdnm_HKPAbstract</v>
      </c>
      <c r="F666" s="395" t="s">
        <v>119</v>
      </c>
      <c r="G666" s="395" t="s">
        <v>120</v>
      </c>
      <c r="M666" s="395" t="s">
        <v>148</v>
      </c>
      <c r="N666" s="395" t="s">
        <v>149</v>
      </c>
      <c r="O666" s="395" t="s">
        <v>149</v>
      </c>
      <c r="P666" s="395" t="s">
        <v>4745</v>
      </c>
      <c r="Q666" s="395" t="s">
        <v>4197</v>
      </c>
    </row>
    <row r="667" spans="1:17" x14ac:dyDescent="0.25">
      <c r="A667" s="482">
        <v>666</v>
      </c>
      <c r="B667" s="396" t="s">
        <v>118</v>
      </c>
      <c r="C667" s="396" t="s">
        <v>4196</v>
      </c>
      <c r="D667" s="397">
        <f t="shared" si="27"/>
        <v>1</v>
      </c>
      <c r="E667" s="396" t="str">
        <f t="shared" si="28"/>
        <v>lhdnm_ParticularsOfMajorShareholdersOfCompanyAbstract</v>
      </c>
      <c r="F667" s="396" t="s">
        <v>119</v>
      </c>
      <c r="G667" s="396" t="s">
        <v>120</v>
      </c>
      <c r="M667" s="396" t="s">
        <v>148</v>
      </c>
      <c r="N667" s="396" t="s">
        <v>149</v>
      </c>
      <c r="O667" s="396" t="s">
        <v>149</v>
      </c>
      <c r="P667" s="403" t="s">
        <v>4195</v>
      </c>
      <c r="Q667" s="409" t="s">
        <v>14686</v>
      </c>
    </row>
    <row r="668" spans="1:17" x14ac:dyDescent="0.25">
      <c r="A668" s="482">
        <v>667</v>
      </c>
      <c r="B668" s="396" t="s">
        <v>118</v>
      </c>
      <c r="C668" s="396" t="s">
        <v>4192</v>
      </c>
      <c r="D668" s="397">
        <f t="shared" si="27"/>
        <v>1</v>
      </c>
      <c r="E668" s="396" t="str">
        <f t="shared" si="28"/>
        <v>lhdnm_ParticularsOfMajorShareholdersOfCompanyTable</v>
      </c>
      <c r="F668" s="396" t="s">
        <v>119</v>
      </c>
      <c r="G668" s="396" t="s">
        <v>277</v>
      </c>
      <c r="M668" s="396" t="s">
        <v>148</v>
      </c>
      <c r="N668" s="396" t="s">
        <v>149</v>
      </c>
      <c r="O668" s="396" t="s">
        <v>149</v>
      </c>
      <c r="P668" s="403" t="s">
        <v>4191</v>
      </c>
      <c r="Q668" s="409" t="s">
        <v>14687</v>
      </c>
    </row>
    <row r="669" spans="1:17" x14ac:dyDescent="0.25">
      <c r="A669" s="482">
        <v>668</v>
      </c>
      <c r="B669" s="396" t="s">
        <v>118</v>
      </c>
      <c r="C669" s="396" t="s">
        <v>4190</v>
      </c>
      <c r="D669" s="397">
        <f t="shared" si="27"/>
        <v>1</v>
      </c>
      <c r="E669" s="396" t="str">
        <f t="shared" si="28"/>
        <v>lhdnm_CompanyShareholderIdentificationAxis</v>
      </c>
      <c r="F669" s="396" t="s">
        <v>119</v>
      </c>
      <c r="G669" s="396" t="s">
        <v>278</v>
      </c>
      <c r="K669" s="396" t="s">
        <v>4746</v>
      </c>
      <c r="M669" s="396" t="s">
        <v>148</v>
      </c>
      <c r="N669" s="396" t="s">
        <v>149</v>
      </c>
      <c r="O669" s="396" t="s">
        <v>149</v>
      </c>
      <c r="P669" s="403" t="s">
        <v>4189</v>
      </c>
      <c r="Q669" s="402" t="s">
        <v>16642</v>
      </c>
    </row>
    <row r="670" spans="1:17" x14ac:dyDescent="0.25">
      <c r="A670" s="482">
        <v>669</v>
      </c>
      <c r="B670" s="396" t="s">
        <v>118</v>
      </c>
      <c r="C670" s="396" t="s">
        <v>4188</v>
      </c>
      <c r="D670" s="397">
        <f t="shared" si="27"/>
        <v>1</v>
      </c>
      <c r="E670" s="396" t="str">
        <f t="shared" si="28"/>
        <v>lhdnm_ParticularsOfMajorShareholdersOfCompanyLineItems</v>
      </c>
      <c r="F670" s="396" t="s">
        <v>119</v>
      </c>
      <c r="G670" s="396" t="s">
        <v>120</v>
      </c>
      <c r="M670" s="396" t="s">
        <v>148</v>
      </c>
      <c r="N670" s="396" t="s">
        <v>149</v>
      </c>
      <c r="O670" s="396" t="s">
        <v>149</v>
      </c>
      <c r="P670" s="403" t="s">
        <v>4187</v>
      </c>
      <c r="Q670" s="409" t="s">
        <v>14688</v>
      </c>
    </row>
    <row r="671" spans="1:17" x14ac:dyDescent="0.25">
      <c r="A671" s="482">
        <v>670</v>
      </c>
      <c r="B671" s="396" t="s">
        <v>164</v>
      </c>
      <c r="C671" s="396" t="s">
        <v>4186</v>
      </c>
      <c r="D671" s="397">
        <f t="shared" si="27"/>
        <v>1</v>
      </c>
      <c r="E671" s="396" t="str">
        <f t="shared" si="28"/>
        <v>lhdnm-enum_ControlledCompany</v>
      </c>
      <c r="F671" s="396" t="s">
        <v>154</v>
      </c>
      <c r="G671" s="396" t="s">
        <v>120</v>
      </c>
      <c r="H671" s="396" t="s">
        <v>153</v>
      </c>
      <c r="I671" s="396" t="s">
        <v>279</v>
      </c>
      <c r="J671" s="396" t="s">
        <v>194</v>
      </c>
      <c r="M671" s="396" t="s">
        <v>148</v>
      </c>
      <c r="N671" s="396" t="s">
        <v>153</v>
      </c>
      <c r="O671" s="396" t="s">
        <v>149</v>
      </c>
      <c r="P671" s="403" t="s">
        <v>4185</v>
      </c>
      <c r="Q671" s="402" t="s">
        <v>4184</v>
      </c>
    </row>
    <row r="672" spans="1:17" x14ac:dyDescent="0.25">
      <c r="A672" s="482">
        <v>671</v>
      </c>
      <c r="B672" s="396" t="s">
        <v>118</v>
      </c>
      <c r="C672" s="396" t="s">
        <v>4181</v>
      </c>
      <c r="D672" s="397">
        <f t="shared" si="27"/>
        <v>1</v>
      </c>
      <c r="E672" s="396" t="str">
        <f t="shared" si="28"/>
        <v>lhdnm_ShareholdersName</v>
      </c>
      <c r="F672" s="396" t="s">
        <v>119</v>
      </c>
      <c r="G672" s="396" t="s">
        <v>120</v>
      </c>
      <c r="M672" s="396" t="s">
        <v>148</v>
      </c>
      <c r="N672" s="396" t="s">
        <v>153</v>
      </c>
      <c r="O672" s="396" t="s">
        <v>149</v>
      </c>
      <c r="P672" s="403" t="s">
        <v>4180</v>
      </c>
      <c r="Q672" s="402" t="s">
        <v>16643</v>
      </c>
    </row>
    <row r="673" spans="1:17" x14ac:dyDescent="0.25">
      <c r="A673" s="482">
        <v>672</v>
      </c>
      <c r="B673" s="396" t="s">
        <v>118</v>
      </c>
      <c r="C673" s="396" t="s">
        <v>4178</v>
      </c>
      <c r="D673" s="397">
        <f t="shared" si="27"/>
        <v>1</v>
      </c>
      <c r="E673" s="396" t="str">
        <f t="shared" si="28"/>
        <v>lhdnm_IdentificationOrRegistrationNumber</v>
      </c>
      <c r="F673" s="396" t="s">
        <v>119</v>
      </c>
      <c r="G673" s="396" t="s">
        <v>120</v>
      </c>
      <c r="M673" s="396" t="s">
        <v>148</v>
      </c>
      <c r="N673" s="396" t="s">
        <v>153</v>
      </c>
      <c r="O673" s="396" t="s">
        <v>149</v>
      </c>
      <c r="P673" s="396" t="s">
        <v>14507</v>
      </c>
      <c r="Q673" s="409" t="s">
        <v>14689</v>
      </c>
    </row>
    <row r="674" spans="1:17" x14ac:dyDescent="0.25">
      <c r="A674" s="482">
        <v>673</v>
      </c>
      <c r="B674" s="396" t="s">
        <v>118</v>
      </c>
      <c r="C674" s="396" t="s">
        <v>4165</v>
      </c>
      <c r="D674" s="397">
        <f t="shared" si="27"/>
        <v>1</v>
      </c>
      <c r="E674" s="396" t="str">
        <f t="shared" si="28"/>
        <v>lhdnm_DirectShareholding</v>
      </c>
      <c r="F674" s="396" t="s">
        <v>315</v>
      </c>
      <c r="G674" s="396" t="s">
        <v>120</v>
      </c>
      <c r="M674" s="396" t="s">
        <v>148</v>
      </c>
      <c r="N674" s="396" t="s">
        <v>153</v>
      </c>
      <c r="O674" s="396" t="s">
        <v>149</v>
      </c>
      <c r="P674" s="403" t="s">
        <v>4164</v>
      </c>
      <c r="Q674" s="409" t="s">
        <v>14690</v>
      </c>
    </row>
    <row r="675" spans="1:17" x14ac:dyDescent="0.25">
      <c r="A675" s="482">
        <v>674</v>
      </c>
      <c r="B675" s="396" t="s">
        <v>118</v>
      </c>
      <c r="C675" s="396" t="s">
        <v>4162</v>
      </c>
      <c r="D675" s="397">
        <f t="shared" si="27"/>
        <v>1</v>
      </c>
      <c r="E675" s="396" t="str">
        <f t="shared" si="28"/>
        <v>lhdnm_ShareholdingThroughOtherEntities</v>
      </c>
      <c r="F675" s="396" t="s">
        <v>315</v>
      </c>
      <c r="G675" s="396" t="s">
        <v>120</v>
      </c>
      <c r="M675" s="396" t="s">
        <v>148</v>
      </c>
      <c r="N675" s="396" t="s">
        <v>153</v>
      </c>
      <c r="O675" s="396" t="s">
        <v>149</v>
      </c>
      <c r="P675" s="403" t="s">
        <v>4161</v>
      </c>
      <c r="Q675" s="402" t="s">
        <v>4160</v>
      </c>
    </row>
    <row r="676" spans="1:17" s="395" customFormat="1" x14ac:dyDescent="0.25">
      <c r="A676" s="481">
        <v>675</v>
      </c>
      <c r="B676" s="395" t="s">
        <v>118</v>
      </c>
      <c r="C676" s="395" t="s">
        <v>8071</v>
      </c>
      <c r="D676" s="395">
        <f t="shared" si="27"/>
        <v>1</v>
      </c>
      <c r="E676" s="395" t="str">
        <f t="shared" si="28"/>
        <v>lhdnm_AppendixA1Abstract</v>
      </c>
      <c r="F676" s="395" t="s">
        <v>119</v>
      </c>
      <c r="G676" s="395" t="s">
        <v>120</v>
      </c>
      <c r="M676" s="395" t="s">
        <v>148</v>
      </c>
      <c r="N676" s="395" t="s">
        <v>149</v>
      </c>
      <c r="O676" s="395" t="s">
        <v>149</v>
      </c>
      <c r="P676" s="426" t="s">
        <v>14349</v>
      </c>
      <c r="Q676" s="426" t="s">
        <v>14350</v>
      </c>
    </row>
    <row r="677" spans="1:17" x14ac:dyDescent="0.25">
      <c r="A677" s="482">
        <v>676</v>
      </c>
      <c r="B677" s="396" t="s">
        <v>118</v>
      </c>
      <c r="C677" s="396" t="s">
        <v>4445</v>
      </c>
      <c r="D677" s="397">
        <f t="shared" si="27"/>
        <v>1</v>
      </c>
      <c r="E677" s="396" t="str">
        <f t="shared" si="28"/>
        <v>lhdnm_ComputationOfAdjustedIncomeForBusinessAbstract</v>
      </c>
      <c r="F677" s="396" t="s">
        <v>119</v>
      </c>
      <c r="G677" s="396" t="s">
        <v>120</v>
      </c>
      <c r="M677" s="396" t="s">
        <v>148</v>
      </c>
      <c r="N677" s="396" t="s">
        <v>149</v>
      </c>
      <c r="O677" s="396" t="s">
        <v>149</v>
      </c>
      <c r="P677" s="403" t="s">
        <v>4444</v>
      </c>
      <c r="Q677" s="402" t="s">
        <v>4443</v>
      </c>
    </row>
    <row r="678" spans="1:17" x14ac:dyDescent="0.25">
      <c r="A678" s="482">
        <v>677</v>
      </c>
      <c r="B678" s="396" t="s">
        <v>118</v>
      </c>
      <c r="C678" s="396" t="s">
        <v>4442</v>
      </c>
      <c r="D678" s="397">
        <f t="shared" si="27"/>
        <v>1</v>
      </c>
      <c r="E678" s="396" t="str">
        <f t="shared" si="28"/>
        <v>lhdnm_ComputationOfAdjustedIncomeAbstract</v>
      </c>
      <c r="F678" s="396" t="s">
        <v>119</v>
      </c>
      <c r="G678" s="396" t="s">
        <v>120</v>
      </c>
      <c r="M678" s="396" t="s">
        <v>148</v>
      </c>
      <c r="N678" s="396" t="s">
        <v>149</v>
      </c>
      <c r="O678" s="396" t="s">
        <v>149</v>
      </c>
      <c r="P678" s="403" t="s">
        <v>4441</v>
      </c>
      <c r="Q678" s="402" t="s">
        <v>4440</v>
      </c>
    </row>
    <row r="679" spans="1:17" x14ac:dyDescent="0.25">
      <c r="A679" s="482">
        <v>678</v>
      </c>
      <c r="B679" s="396" t="s">
        <v>118</v>
      </c>
      <c r="C679" s="396" t="s">
        <v>4439</v>
      </c>
      <c r="D679" s="397">
        <f t="shared" si="27"/>
        <v>1</v>
      </c>
      <c r="E679" s="396" t="str">
        <f t="shared" si="28"/>
        <v>lhdnm_ComputationOfAdjustedIncomeTable</v>
      </c>
      <c r="F679" s="396" t="s">
        <v>119</v>
      </c>
      <c r="G679" s="396" t="s">
        <v>277</v>
      </c>
      <c r="M679" s="396" t="s">
        <v>148</v>
      </c>
      <c r="N679" s="396" t="s">
        <v>149</v>
      </c>
      <c r="O679" s="396" t="s">
        <v>149</v>
      </c>
      <c r="P679" s="403" t="s">
        <v>4438</v>
      </c>
      <c r="Q679" s="402" t="s">
        <v>4437</v>
      </c>
    </row>
    <row r="680" spans="1:17" x14ac:dyDescent="0.25">
      <c r="A680" s="482">
        <v>679</v>
      </c>
      <c r="B680" s="396" t="s">
        <v>118</v>
      </c>
      <c r="C680" s="396" t="s">
        <v>4436</v>
      </c>
      <c r="D680" s="397">
        <f t="shared" si="27"/>
        <v>1</v>
      </c>
      <c r="E680" s="396" t="str">
        <f t="shared" si="28"/>
        <v>lhdnm_ComputationOfAdjustedIncomeLineItems</v>
      </c>
      <c r="F680" s="396" t="s">
        <v>119</v>
      </c>
      <c r="G680" s="396" t="s">
        <v>120</v>
      </c>
      <c r="M680" s="396" t="s">
        <v>148</v>
      </c>
      <c r="N680" s="396" t="s">
        <v>149</v>
      </c>
      <c r="O680" s="396" t="s">
        <v>149</v>
      </c>
      <c r="P680" s="403" t="s">
        <v>4435</v>
      </c>
      <c r="Q680" s="402" t="s">
        <v>4434</v>
      </c>
    </row>
    <row r="681" spans="1:17" x14ac:dyDescent="0.25">
      <c r="A681" s="482">
        <v>680</v>
      </c>
      <c r="B681" s="396" t="s">
        <v>118</v>
      </c>
      <c r="C681" s="427" t="s">
        <v>4433</v>
      </c>
      <c r="D681" s="397">
        <f t="shared" si="27"/>
        <v>1</v>
      </c>
      <c r="E681" s="427" t="str">
        <f t="shared" si="28"/>
        <v>lhdnm_BalanceAsPerProfitAndLossAccount</v>
      </c>
      <c r="F681" s="396" t="s">
        <v>307</v>
      </c>
      <c r="G681" s="396" t="s">
        <v>120</v>
      </c>
      <c r="M681" s="396" t="s">
        <v>148</v>
      </c>
      <c r="N681" s="396" t="s">
        <v>153</v>
      </c>
      <c r="O681" s="396" t="s">
        <v>149</v>
      </c>
      <c r="P681" s="403" t="s">
        <v>4432</v>
      </c>
      <c r="Q681" s="402" t="s">
        <v>14223</v>
      </c>
    </row>
    <row r="682" spans="1:17" x14ac:dyDescent="0.25">
      <c r="A682" s="482">
        <v>681</v>
      </c>
      <c r="B682" s="396" t="s">
        <v>118</v>
      </c>
      <c r="C682" s="396" t="s">
        <v>4429</v>
      </c>
      <c r="D682" s="397">
        <f t="shared" si="27"/>
        <v>1</v>
      </c>
      <c r="E682" s="396" t="str">
        <f t="shared" si="28"/>
        <v>lhdnm_SeparationOfIncomeByClassAbstract</v>
      </c>
      <c r="F682" s="396" t="s">
        <v>119</v>
      </c>
      <c r="G682" s="396" t="s">
        <v>120</v>
      </c>
      <c r="M682" s="396" t="s">
        <v>148</v>
      </c>
      <c r="N682" s="396" t="s">
        <v>149</v>
      </c>
      <c r="O682" s="396" t="s">
        <v>149</v>
      </c>
      <c r="P682" s="403" t="s">
        <v>4428</v>
      </c>
      <c r="Q682" s="402" t="s">
        <v>4427</v>
      </c>
    </row>
    <row r="683" spans="1:17" x14ac:dyDescent="0.25">
      <c r="A683" s="482">
        <v>682</v>
      </c>
      <c r="B683" s="396" t="s">
        <v>118</v>
      </c>
      <c r="C683" s="396" t="s">
        <v>4424</v>
      </c>
      <c r="D683" s="397">
        <f t="shared" si="27"/>
        <v>1</v>
      </c>
      <c r="E683" s="396" t="str">
        <f t="shared" si="28"/>
        <v>lhdnm_DividendIncome</v>
      </c>
      <c r="F683" s="396" t="s">
        <v>307</v>
      </c>
      <c r="G683" s="396" t="s">
        <v>120</v>
      </c>
      <c r="M683" s="396" t="s">
        <v>148</v>
      </c>
      <c r="N683" s="396" t="s">
        <v>153</v>
      </c>
      <c r="O683" s="396" t="s">
        <v>149</v>
      </c>
      <c r="P683" s="403" t="s">
        <v>4423</v>
      </c>
      <c r="Q683" s="402" t="s">
        <v>4422</v>
      </c>
    </row>
    <row r="684" spans="1:17" x14ac:dyDescent="0.25">
      <c r="A684" s="482">
        <v>683</v>
      </c>
      <c r="B684" s="396" t="s">
        <v>118</v>
      </c>
      <c r="C684" s="396" t="s">
        <v>4419</v>
      </c>
      <c r="D684" s="397">
        <f t="shared" si="27"/>
        <v>1</v>
      </c>
      <c r="E684" s="396" t="str">
        <f t="shared" si="28"/>
        <v>lhdnm_RentalIncome</v>
      </c>
      <c r="F684" s="396" t="s">
        <v>307</v>
      </c>
      <c r="G684" s="396" t="s">
        <v>120</v>
      </c>
      <c r="M684" s="396" t="s">
        <v>148</v>
      </c>
      <c r="N684" s="396" t="s">
        <v>153</v>
      </c>
      <c r="O684" s="396" t="s">
        <v>149</v>
      </c>
      <c r="P684" s="403" t="s">
        <v>4418</v>
      </c>
      <c r="Q684" s="402" t="s">
        <v>4417</v>
      </c>
    </row>
    <row r="685" spans="1:17" x14ac:dyDescent="0.25">
      <c r="A685" s="482">
        <v>684</v>
      </c>
      <c r="B685" s="396" t="s">
        <v>118</v>
      </c>
      <c r="C685" s="396" t="s">
        <v>4414</v>
      </c>
      <c r="D685" s="397">
        <f t="shared" si="27"/>
        <v>1</v>
      </c>
      <c r="E685" s="396" t="str">
        <f t="shared" si="28"/>
        <v>lhdnm_RoyaltyIncome</v>
      </c>
      <c r="F685" s="396" t="s">
        <v>307</v>
      </c>
      <c r="G685" s="396" t="s">
        <v>120</v>
      </c>
      <c r="M685" s="396" t="s">
        <v>148</v>
      </c>
      <c r="N685" s="396" t="s">
        <v>153</v>
      </c>
      <c r="O685" s="396" t="s">
        <v>149</v>
      </c>
      <c r="P685" s="403" t="s">
        <v>4413</v>
      </c>
      <c r="Q685" s="402" t="s">
        <v>4412</v>
      </c>
    </row>
    <row r="686" spans="1:17" x14ac:dyDescent="0.25">
      <c r="A686" s="482">
        <v>685</v>
      </c>
      <c r="B686" s="396" t="s">
        <v>118</v>
      </c>
      <c r="C686" s="396" t="s">
        <v>4409</v>
      </c>
      <c r="D686" s="397">
        <f t="shared" si="27"/>
        <v>1</v>
      </c>
      <c r="E686" s="396" t="str">
        <f t="shared" si="28"/>
        <v>lhdnm_InterestIncome</v>
      </c>
      <c r="F686" s="396" t="s">
        <v>307</v>
      </c>
      <c r="G686" s="396" t="s">
        <v>120</v>
      </c>
      <c r="M686" s="396" t="s">
        <v>148</v>
      </c>
      <c r="N686" s="396" t="s">
        <v>153</v>
      </c>
      <c r="O686" s="396" t="s">
        <v>149</v>
      </c>
      <c r="P686" s="403" t="s">
        <v>4408</v>
      </c>
      <c r="Q686" s="402" t="s">
        <v>4407</v>
      </c>
    </row>
    <row r="687" spans="1:17" x14ac:dyDescent="0.25">
      <c r="A687" s="482">
        <v>686</v>
      </c>
      <c r="B687" s="396" t="s">
        <v>118</v>
      </c>
      <c r="C687" s="396" t="s">
        <v>11735</v>
      </c>
      <c r="D687" s="397">
        <f t="shared" si="27"/>
        <v>1</v>
      </c>
      <c r="E687" s="396" t="str">
        <f t="shared" si="28"/>
        <v>lhdnm_NonBusinessIncome</v>
      </c>
      <c r="F687" s="396" t="s">
        <v>307</v>
      </c>
      <c r="G687" s="396" t="s">
        <v>120</v>
      </c>
      <c r="M687" s="396" t="s">
        <v>148</v>
      </c>
      <c r="N687" s="396" t="s">
        <v>153</v>
      </c>
      <c r="O687" s="396" t="s">
        <v>149</v>
      </c>
      <c r="P687" s="403" t="s">
        <v>11734</v>
      </c>
      <c r="Q687" s="402" t="s">
        <v>11736</v>
      </c>
    </row>
    <row r="688" spans="1:17" x14ac:dyDescent="0.25">
      <c r="A688" s="482">
        <v>687</v>
      </c>
      <c r="B688" s="396" t="s">
        <v>118</v>
      </c>
      <c r="C688" s="396" t="s">
        <v>185</v>
      </c>
      <c r="D688" s="397">
        <f t="shared" si="27"/>
        <v>1</v>
      </c>
      <c r="E688" s="396" t="str">
        <f t="shared" si="28"/>
        <v>lhdnm_BusinessIncome</v>
      </c>
      <c r="F688" s="396" t="s">
        <v>307</v>
      </c>
      <c r="G688" s="396" t="s">
        <v>120</v>
      </c>
      <c r="M688" s="396" t="s">
        <v>148</v>
      </c>
      <c r="N688" s="396" t="s">
        <v>153</v>
      </c>
      <c r="O688" s="396" t="s">
        <v>149</v>
      </c>
      <c r="P688" s="403" t="s">
        <v>11053</v>
      </c>
      <c r="Q688" s="402" t="s">
        <v>11054</v>
      </c>
    </row>
    <row r="689" spans="1:17" x14ac:dyDescent="0.25">
      <c r="A689" s="482">
        <v>688</v>
      </c>
      <c r="B689" s="396" t="s">
        <v>118</v>
      </c>
      <c r="C689" s="396" t="s">
        <v>4398</v>
      </c>
      <c r="D689" s="397">
        <f t="shared" si="27"/>
        <v>1</v>
      </c>
      <c r="E689" s="396" t="str">
        <f t="shared" si="28"/>
        <v>lhdnm_AdjustmentOfBusinessIncomeAbstract</v>
      </c>
      <c r="F689" s="396" t="s">
        <v>119</v>
      </c>
      <c r="G689" s="396" t="s">
        <v>120</v>
      </c>
      <c r="M689" s="396" t="s">
        <v>148</v>
      </c>
      <c r="N689" s="396" t="s">
        <v>149</v>
      </c>
      <c r="O689" s="396" t="s">
        <v>149</v>
      </c>
      <c r="P689" s="403" t="s">
        <v>4397</v>
      </c>
      <c r="Q689" s="402" t="s">
        <v>4396</v>
      </c>
    </row>
    <row r="690" spans="1:17" x14ac:dyDescent="0.25">
      <c r="A690" s="482">
        <v>689</v>
      </c>
      <c r="B690" s="396" t="s">
        <v>118</v>
      </c>
      <c r="C690" s="396" t="s">
        <v>4393</v>
      </c>
      <c r="D690" s="397">
        <f t="shared" si="27"/>
        <v>1</v>
      </c>
      <c r="E690" s="396" t="str">
        <f t="shared" si="28"/>
        <v>lhdnm_NonAllowableLossesAbstract</v>
      </c>
      <c r="F690" s="396" t="s">
        <v>119</v>
      </c>
      <c r="G690" s="396" t="s">
        <v>120</v>
      </c>
      <c r="M690" s="396" t="s">
        <v>148</v>
      </c>
      <c r="N690" s="396" t="s">
        <v>149</v>
      </c>
      <c r="O690" s="396" t="s">
        <v>149</v>
      </c>
      <c r="P690" s="403" t="s">
        <v>4392</v>
      </c>
      <c r="Q690" s="428" t="s">
        <v>4391</v>
      </c>
    </row>
    <row r="691" spans="1:17" x14ac:dyDescent="0.25">
      <c r="A691" s="482">
        <v>690</v>
      </c>
      <c r="B691" s="396" t="s">
        <v>118</v>
      </c>
      <c r="C691" s="427" t="s">
        <v>4388</v>
      </c>
      <c r="D691" s="397">
        <f t="shared" si="27"/>
        <v>1</v>
      </c>
      <c r="E691" s="427" t="str">
        <f t="shared" si="28"/>
        <v>lhdnm_LossOnDisposalOfAssetsNonAllowableLosses</v>
      </c>
      <c r="F691" s="396" t="s">
        <v>307</v>
      </c>
      <c r="G691" s="396" t="s">
        <v>120</v>
      </c>
      <c r="M691" s="396" t="s">
        <v>148</v>
      </c>
      <c r="N691" s="396" t="s">
        <v>153</v>
      </c>
      <c r="O691" s="396" t="s">
        <v>149</v>
      </c>
      <c r="P691" s="402" t="s">
        <v>4387</v>
      </c>
      <c r="Q691" s="402" t="s">
        <v>14222</v>
      </c>
    </row>
    <row r="692" spans="1:17" x14ac:dyDescent="0.25">
      <c r="A692" s="482">
        <v>691</v>
      </c>
      <c r="B692" s="396" t="s">
        <v>118</v>
      </c>
      <c r="C692" s="396" t="s">
        <v>4385</v>
      </c>
      <c r="D692" s="397">
        <f t="shared" si="27"/>
        <v>1</v>
      </c>
      <c r="E692" s="396" t="str">
        <f t="shared" si="28"/>
        <v>lhdnm_ForeignExchangeLossNonAllowableLosses</v>
      </c>
      <c r="F692" s="396" t="s">
        <v>307</v>
      </c>
      <c r="G692" s="396" t="s">
        <v>120</v>
      </c>
      <c r="M692" s="396" t="s">
        <v>148</v>
      </c>
      <c r="N692" s="396" t="s">
        <v>153</v>
      </c>
      <c r="O692" s="396" t="s">
        <v>149</v>
      </c>
      <c r="P692" s="402" t="s">
        <v>4384</v>
      </c>
      <c r="Q692" s="402" t="s">
        <v>14221</v>
      </c>
    </row>
    <row r="693" spans="1:17" x14ac:dyDescent="0.25">
      <c r="A693" s="482">
        <v>692</v>
      </c>
      <c r="B693" s="396" t="s">
        <v>118</v>
      </c>
      <c r="C693" s="396" t="s">
        <v>4382</v>
      </c>
      <c r="D693" s="397">
        <f t="shared" si="27"/>
        <v>1</v>
      </c>
      <c r="E693" s="396" t="str">
        <f t="shared" si="28"/>
        <v>lhdnm_LossFromInvestmentsNonAllowableLosses</v>
      </c>
      <c r="F693" s="396" t="s">
        <v>307</v>
      </c>
      <c r="G693" s="396" t="s">
        <v>120</v>
      </c>
      <c r="M693" s="396" t="s">
        <v>148</v>
      </c>
      <c r="N693" s="396" t="s">
        <v>153</v>
      </c>
      <c r="O693" s="396" t="s">
        <v>149</v>
      </c>
      <c r="P693" s="402" t="s">
        <v>4381</v>
      </c>
      <c r="Q693" s="402" t="s">
        <v>14281</v>
      </c>
    </row>
    <row r="694" spans="1:17" x14ac:dyDescent="0.25">
      <c r="A694" s="482">
        <v>693</v>
      </c>
      <c r="B694" s="396" t="s">
        <v>118</v>
      </c>
      <c r="C694" s="396" t="s">
        <v>4378</v>
      </c>
      <c r="D694" s="397">
        <f t="shared" si="27"/>
        <v>1</v>
      </c>
      <c r="E694" s="396" t="str">
        <f t="shared" si="28"/>
        <v>lhdnm_OthersNonAllowableLosses</v>
      </c>
      <c r="F694" s="396" t="s">
        <v>307</v>
      </c>
      <c r="G694" s="396" t="s">
        <v>120</v>
      </c>
      <c r="M694" s="396" t="s">
        <v>148</v>
      </c>
      <c r="N694" s="396" t="s">
        <v>153</v>
      </c>
      <c r="O694" s="396" t="s">
        <v>149</v>
      </c>
      <c r="P694" s="402" t="s">
        <v>4377</v>
      </c>
      <c r="Q694" s="402" t="s">
        <v>14280</v>
      </c>
    </row>
    <row r="695" spans="1:17" x14ac:dyDescent="0.25">
      <c r="A695" s="482">
        <v>694</v>
      </c>
      <c r="B695" s="396" t="s">
        <v>118</v>
      </c>
      <c r="C695" s="396" t="s">
        <v>4374</v>
      </c>
      <c r="D695" s="397">
        <f t="shared" si="27"/>
        <v>1</v>
      </c>
      <c r="E695" s="396" t="str">
        <f t="shared" si="28"/>
        <v>lhdnm_NonAllowableLosses</v>
      </c>
      <c r="F695" s="396" t="s">
        <v>307</v>
      </c>
      <c r="G695" s="396" t="s">
        <v>120</v>
      </c>
      <c r="M695" s="396" t="s">
        <v>148</v>
      </c>
      <c r="N695" s="396" t="s">
        <v>153</v>
      </c>
      <c r="O695" s="396" t="s">
        <v>149</v>
      </c>
      <c r="P695" s="402" t="s">
        <v>4373</v>
      </c>
      <c r="Q695" s="402" t="s">
        <v>4372</v>
      </c>
    </row>
    <row r="696" spans="1:17" x14ac:dyDescent="0.25">
      <c r="A696" s="482">
        <v>695</v>
      </c>
      <c r="B696" s="396" t="s">
        <v>118</v>
      </c>
      <c r="C696" s="396" t="s">
        <v>4371</v>
      </c>
      <c r="D696" s="397">
        <f t="shared" si="27"/>
        <v>1</v>
      </c>
      <c r="E696" s="396" t="str">
        <f t="shared" si="28"/>
        <v>lhdnm_SurplusRecoveredExpenditureMining</v>
      </c>
      <c r="F696" s="396" t="s">
        <v>307</v>
      </c>
      <c r="G696" s="396" t="s">
        <v>120</v>
      </c>
      <c r="M696" s="396" t="s">
        <v>148</v>
      </c>
      <c r="N696" s="396" t="s">
        <v>153</v>
      </c>
      <c r="O696" s="396" t="s">
        <v>149</v>
      </c>
      <c r="P696" s="402" t="s">
        <v>4370</v>
      </c>
      <c r="Q696" s="402" t="s">
        <v>13728</v>
      </c>
    </row>
    <row r="697" spans="1:17" x14ac:dyDescent="0.25">
      <c r="A697" s="482">
        <v>696</v>
      </c>
      <c r="B697" s="396" t="s">
        <v>118</v>
      </c>
      <c r="C697" s="548" t="s">
        <v>12208</v>
      </c>
      <c r="D697" s="397">
        <f t="shared" si="27"/>
        <v>1</v>
      </c>
      <c r="E697" s="396" t="str">
        <f t="shared" si="28"/>
        <v>lhdnm_NonAllowableLossesAddSurplusRecoveredExpenditureMining</v>
      </c>
      <c r="F697" s="396" t="s">
        <v>307</v>
      </c>
      <c r="G697" s="396" t="s">
        <v>120</v>
      </c>
      <c r="M697" s="396" t="s">
        <v>148</v>
      </c>
      <c r="N697" s="396" t="s">
        <v>153</v>
      </c>
      <c r="O697" s="396" t="s">
        <v>149</v>
      </c>
      <c r="P697" s="402" t="s">
        <v>12209</v>
      </c>
      <c r="Q697" s="402" t="s">
        <v>16644</v>
      </c>
    </row>
    <row r="698" spans="1:17" x14ac:dyDescent="0.25">
      <c r="A698" s="482">
        <v>697</v>
      </c>
      <c r="B698" s="396" t="s">
        <v>118</v>
      </c>
      <c r="C698" s="396" t="s">
        <v>4366</v>
      </c>
      <c r="D698" s="397">
        <f t="shared" si="27"/>
        <v>1</v>
      </c>
      <c r="E698" s="396" t="str">
        <f t="shared" si="28"/>
        <v>lhdnm_NonTaxableGainsOrIncomeEnteredInProfitAndLossAccountAbstract</v>
      </c>
      <c r="F698" s="396" t="s">
        <v>119</v>
      </c>
      <c r="G698" s="396" t="s">
        <v>120</v>
      </c>
      <c r="M698" s="396" t="s">
        <v>148</v>
      </c>
      <c r="N698" s="396" t="s">
        <v>149</v>
      </c>
      <c r="O698" s="396" t="s">
        <v>149</v>
      </c>
      <c r="P698" s="396" t="s">
        <v>14415</v>
      </c>
      <c r="Q698" s="402" t="s">
        <v>14092</v>
      </c>
    </row>
    <row r="699" spans="1:17" x14ac:dyDescent="0.25">
      <c r="A699" s="482">
        <v>698</v>
      </c>
      <c r="B699" s="396" t="s">
        <v>118</v>
      </c>
      <c r="C699" s="396" t="s">
        <v>4363</v>
      </c>
      <c r="D699" s="397">
        <f t="shared" si="27"/>
        <v>1</v>
      </c>
      <c r="E699" s="396" t="str">
        <f t="shared" si="28"/>
        <v>lhdnm_ProfitOnDisposalOfAssetsEnteredInProfitAndLossAccount</v>
      </c>
      <c r="F699" s="396" t="s">
        <v>307</v>
      </c>
      <c r="G699" s="396" t="s">
        <v>120</v>
      </c>
      <c r="M699" s="396" t="s">
        <v>148</v>
      </c>
      <c r="N699" s="396" t="s">
        <v>153</v>
      </c>
      <c r="O699" s="396" t="s">
        <v>149</v>
      </c>
      <c r="P699" s="402" t="s">
        <v>4362</v>
      </c>
      <c r="Q699" s="402" t="s">
        <v>14220</v>
      </c>
    </row>
    <row r="700" spans="1:17" x14ac:dyDescent="0.25">
      <c r="A700" s="482">
        <v>699</v>
      </c>
      <c r="B700" s="396" t="s">
        <v>118</v>
      </c>
      <c r="C700" s="396" t="s">
        <v>4360</v>
      </c>
      <c r="D700" s="397">
        <f t="shared" ref="D700:D763" si="29">COUNTIF(C:C,C700)</f>
        <v>1</v>
      </c>
      <c r="E700" s="396" t="str">
        <f t="shared" si="28"/>
        <v>lhdnm_ForeignExchangeGainEnteredInProfitAndLossAccount</v>
      </c>
      <c r="F700" s="396" t="s">
        <v>307</v>
      </c>
      <c r="G700" s="396" t="s">
        <v>120</v>
      </c>
      <c r="M700" s="396" t="s">
        <v>148</v>
      </c>
      <c r="N700" s="396" t="s">
        <v>153</v>
      </c>
      <c r="O700" s="396" t="s">
        <v>149</v>
      </c>
      <c r="P700" s="402" t="s">
        <v>4359</v>
      </c>
      <c r="Q700" s="402" t="s">
        <v>4358</v>
      </c>
    </row>
    <row r="701" spans="1:17" x14ac:dyDescent="0.25">
      <c r="A701" s="482">
        <v>700</v>
      </c>
      <c r="B701" s="396" t="s">
        <v>118</v>
      </c>
      <c r="C701" s="396" t="s">
        <v>4355</v>
      </c>
      <c r="D701" s="397">
        <f t="shared" si="29"/>
        <v>1</v>
      </c>
      <c r="E701" s="396" t="str">
        <f t="shared" si="28"/>
        <v>lhdnm_ProfitFromInvestmentsEnteredInProfitAndLossAccount</v>
      </c>
      <c r="F701" s="396" t="s">
        <v>307</v>
      </c>
      <c r="G701" s="396" t="s">
        <v>120</v>
      </c>
      <c r="M701" s="396" t="s">
        <v>148</v>
      </c>
      <c r="N701" s="396" t="s">
        <v>153</v>
      </c>
      <c r="O701" s="396" t="s">
        <v>149</v>
      </c>
      <c r="P701" s="402" t="s">
        <v>4354</v>
      </c>
      <c r="Q701" s="402" t="s">
        <v>14219</v>
      </c>
    </row>
    <row r="702" spans="1:17" x14ac:dyDescent="0.25">
      <c r="A702" s="482">
        <v>701</v>
      </c>
      <c r="B702" s="396" t="s">
        <v>118</v>
      </c>
      <c r="C702" s="396" t="s">
        <v>4351</v>
      </c>
      <c r="D702" s="397">
        <f t="shared" si="29"/>
        <v>1</v>
      </c>
      <c r="E702" s="396" t="str">
        <f t="shared" si="28"/>
        <v>lhdnm_OthersNonTaxableGainsOrIncomeEnteredInProfitAndLossAccount</v>
      </c>
      <c r="F702" s="396" t="s">
        <v>307</v>
      </c>
      <c r="G702" s="396" t="s">
        <v>120</v>
      </c>
      <c r="M702" s="396" t="s">
        <v>148</v>
      </c>
      <c r="N702" s="396" t="s">
        <v>153</v>
      </c>
      <c r="O702" s="396" t="s">
        <v>149</v>
      </c>
      <c r="P702" s="396" t="s">
        <v>14416</v>
      </c>
      <c r="Q702" s="402" t="s">
        <v>14279</v>
      </c>
    </row>
    <row r="703" spans="1:17" x14ac:dyDescent="0.25">
      <c r="A703" s="482">
        <v>702</v>
      </c>
      <c r="B703" s="396" t="s">
        <v>118</v>
      </c>
      <c r="C703" s="396" t="s">
        <v>4349</v>
      </c>
      <c r="D703" s="397">
        <f t="shared" si="29"/>
        <v>1</v>
      </c>
      <c r="E703" s="396" t="str">
        <f t="shared" si="28"/>
        <v>lhdnm_TaxableGainsOrIncomeNotEnteredInProfitAndLossAccountButEnteredInBalanceSheetAbstract</v>
      </c>
      <c r="F703" s="396" t="s">
        <v>119</v>
      </c>
      <c r="G703" s="396" t="s">
        <v>120</v>
      </c>
      <c r="M703" s="396" t="s">
        <v>148</v>
      </c>
      <c r="N703" s="396" t="s">
        <v>149</v>
      </c>
      <c r="O703" s="396" t="s">
        <v>149</v>
      </c>
      <c r="P703" s="396" t="s">
        <v>14417</v>
      </c>
      <c r="Q703" s="402" t="s">
        <v>14093</v>
      </c>
    </row>
    <row r="704" spans="1:17" x14ac:dyDescent="0.25">
      <c r="A704" s="482">
        <v>703</v>
      </c>
      <c r="B704" s="396" t="s">
        <v>118</v>
      </c>
      <c r="C704" s="396" t="s">
        <v>4346</v>
      </c>
      <c r="D704" s="397">
        <f t="shared" si="29"/>
        <v>1</v>
      </c>
      <c r="E704" s="396" t="str">
        <f t="shared" si="28"/>
        <v>lhdnm_TaxableGainsNotEnteredInProfitAndLossAccountButEnteredInBalanceSheet</v>
      </c>
      <c r="F704" s="396" t="s">
        <v>307</v>
      </c>
      <c r="G704" s="396" t="s">
        <v>120</v>
      </c>
      <c r="M704" s="396" t="s">
        <v>148</v>
      </c>
      <c r="N704" s="396" t="s">
        <v>153</v>
      </c>
      <c r="O704" s="396" t="s">
        <v>149</v>
      </c>
      <c r="P704" s="402" t="s">
        <v>4345</v>
      </c>
      <c r="Q704" s="420" t="s">
        <v>14691</v>
      </c>
    </row>
    <row r="705" spans="1:17" x14ac:dyDescent="0.25">
      <c r="A705" s="482">
        <v>704</v>
      </c>
      <c r="B705" s="396" t="s">
        <v>118</v>
      </c>
      <c r="C705" s="396" t="s">
        <v>4343</v>
      </c>
      <c r="D705" s="397">
        <f t="shared" si="29"/>
        <v>1</v>
      </c>
      <c r="E705" s="396" t="str">
        <f t="shared" si="28"/>
        <v>lhdnm_TaxableIncomeNotEnteredInProfitAndLossAccountButEnteredInBalanceSheetAbstract</v>
      </c>
      <c r="F705" s="396" t="s">
        <v>119</v>
      </c>
      <c r="G705" s="396" t="s">
        <v>120</v>
      </c>
      <c r="M705" s="396" t="s">
        <v>148</v>
      </c>
      <c r="N705" s="396" t="s">
        <v>149</v>
      </c>
      <c r="O705" s="396" t="s">
        <v>149</v>
      </c>
      <c r="P705" s="402" t="s">
        <v>4342</v>
      </c>
      <c r="Q705" s="402" t="s">
        <v>14278</v>
      </c>
    </row>
    <row r="706" spans="1:17" x14ac:dyDescent="0.25">
      <c r="A706" s="482">
        <v>705</v>
      </c>
      <c r="B706" s="396" t="s">
        <v>118</v>
      </c>
      <c r="C706" s="396" t="s">
        <v>4339</v>
      </c>
      <c r="D706" s="397">
        <f t="shared" si="29"/>
        <v>1</v>
      </c>
      <c r="E706" s="396" t="str">
        <f t="shared" si="28"/>
        <v>lhdnm_PaymentOfCompensationUnderContractNotEnteredInProfitAndLossAccountButEnteredInBalanceSheet</v>
      </c>
      <c r="F706" s="396" t="s">
        <v>307</v>
      </c>
      <c r="G706" s="396" t="s">
        <v>120</v>
      </c>
      <c r="M706" s="396" t="s">
        <v>148</v>
      </c>
      <c r="N706" s="396" t="s">
        <v>153</v>
      </c>
      <c r="O706" s="396" t="s">
        <v>149</v>
      </c>
      <c r="P706" s="402" t="s">
        <v>4338</v>
      </c>
      <c r="Q706" s="402" t="s">
        <v>14277</v>
      </c>
    </row>
    <row r="707" spans="1:17" x14ac:dyDescent="0.25">
      <c r="A707" s="482">
        <v>706</v>
      </c>
      <c r="B707" s="396" t="s">
        <v>118</v>
      </c>
      <c r="C707" s="396" t="s">
        <v>4337</v>
      </c>
      <c r="D707" s="397">
        <f t="shared" si="29"/>
        <v>1</v>
      </c>
      <c r="E707" s="396" t="str">
        <f t="shared" si="28"/>
        <v>lhdnm_OthersGainsOrIncomeNotEnteredInProfitAndLossAccountButEnteredInBalanceSheet</v>
      </c>
      <c r="F707" s="396" t="s">
        <v>307</v>
      </c>
      <c r="G707" s="396" t="s">
        <v>120</v>
      </c>
      <c r="M707" s="396" t="s">
        <v>148</v>
      </c>
      <c r="N707" s="396" t="s">
        <v>153</v>
      </c>
      <c r="O707" s="396" t="s">
        <v>149</v>
      </c>
      <c r="P707" s="396" t="s">
        <v>14418</v>
      </c>
      <c r="Q707" s="402" t="s">
        <v>14276</v>
      </c>
    </row>
    <row r="708" spans="1:17" x14ac:dyDescent="0.25">
      <c r="A708" s="482">
        <v>707</v>
      </c>
      <c r="B708" s="396" t="s">
        <v>118</v>
      </c>
      <c r="C708" s="396" t="s">
        <v>12210</v>
      </c>
      <c r="D708" s="397">
        <f t="shared" si="29"/>
        <v>1</v>
      </c>
      <c r="E708" s="396" t="str">
        <f t="shared" si="28"/>
        <v>lhdnm_AdjustmentOfBusinessIncome</v>
      </c>
      <c r="F708" s="396" t="s">
        <v>307</v>
      </c>
      <c r="G708" s="396" t="s">
        <v>120</v>
      </c>
      <c r="M708" s="396" t="s">
        <v>148</v>
      </c>
      <c r="N708" s="396" t="s">
        <v>153</v>
      </c>
      <c r="O708" s="396" t="s">
        <v>149</v>
      </c>
      <c r="P708" s="403" t="s">
        <v>12211</v>
      </c>
      <c r="Q708" s="402" t="s">
        <v>11942</v>
      </c>
    </row>
    <row r="709" spans="1:17" x14ac:dyDescent="0.25">
      <c r="A709" s="482">
        <v>708</v>
      </c>
      <c r="B709" s="396" t="s">
        <v>118</v>
      </c>
      <c r="C709" s="396" t="s">
        <v>4334</v>
      </c>
      <c r="D709" s="397">
        <f t="shared" si="29"/>
        <v>1</v>
      </c>
      <c r="E709" s="396" t="str">
        <f t="shared" si="28"/>
        <v>lhdnm_AdjustmentOfBusinessExpenditureAbstract</v>
      </c>
      <c r="F709" s="396" t="s">
        <v>119</v>
      </c>
      <c r="G709" s="396" t="s">
        <v>120</v>
      </c>
      <c r="M709" s="396" t="s">
        <v>148</v>
      </c>
      <c r="N709" s="396" t="s">
        <v>149</v>
      </c>
      <c r="O709" s="396" t="s">
        <v>149</v>
      </c>
      <c r="P709" s="403" t="s">
        <v>4333</v>
      </c>
      <c r="Q709" s="402" t="s">
        <v>4332</v>
      </c>
    </row>
    <row r="710" spans="1:17" x14ac:dyDescent="0.25">
      <c r="A710" s="482">
        <v>709</v>
      </c>
      <c r="B710" s="396" t="s">
        <v>118</v>
      </c>
      <c r="C710" s="396" t="s">
        <v>4329</v>
      </c>
      <c r="D710" s="397">
        <f t="shared" si="29"/>
        <v>1</v>
      </c>
      <c r="E710" s="396" t="str">
        <f t="shared" si="28"/>
        <v>lhdnm_InterestExpenseRestrictedUnderSubsection332</v>
      </c>
      <c r="F710" s="396" t="s">
        <v>307</v>
      </c>
      <c r="G710" s="396" t="s">
        <v>120</v>
      </c>
      <c r="M710" s="396" t="s">
        <v>148</v>
      </c>
      <c r="N710" s="396" t="s">
        <v>153</v>
      </c>
      <c r="O710" s="396" t="s">
        <v>149</v>
      </c>
      <c r="P710" s="403" t="s">
        <v>4328</v>
      </c>
      <c r="Q710" s="402" t="s">
        <v>13729</v>
      </c>
    </row>
    <row r="711" spans="1:17" x14ac:dyDescent="0.25">
      <c r="A711" s="482">
        <v>710</v>
      </c>
      <c r="B711" s="396" t="s">
        <v>118</v>
      </c>
      <c r="C711" s="396" t="s">
        <v>4325</v>
      </c>
      <c r="D711" s="397">
        <f t="shared" si="29"/>
        <v>1</v>
      </c>
      <c r="E711" s="396" t="str">
        <f t="shared" si="28"/>
        <v>lhdnm_NonAllowableExpensesUnderSubsection391Abstract</v>
      </c>
      <c r="F711" s="396" t="s">
        <v>119</v>
      </c>
      <c r="G711" s="396" t="s">
        <v>120</v>
      </c>
      <c r="M711" s="396" t="s">
        <v>148</v>
      </c>
      <c r="N711" s="396" t="s">
        <v>149</v>
      </c>
      <c r="O711" s="396" t="s">
        <v>149</v>
      </c>
      <c r="P711" s="403" t="s">
        <v>4324</v>
      </c>
      <c r="Q711" s="402" t="s">
        <v>13730</v>
      </c>
    </row>
    <row r="712" spans="1:17" x14ac:dyDescent="0.25">
      <c r="A712" s="482">
        <v>711</v>
      </c>
      <c r="B712" s="396" t="s">
        <v>118</v>
      </c>
      <c r="C712" s="396" t="s">
        <v>4321</v>
      </c>
      <c r="D712" s="397">
        <f t="shared" si="29"/>
        <v>1</v>
      </c>
      <c r="E712" s="396" t="str">
        <f t="shared" si="28"/>
        <v>lhdnm_DepreciationNonAllowableExpensesUnderSubsection391</v>
      </c>
      <c r="F712" s="396" t="s">
        <v>307</v>
      </c>
      <c r="G712" s="396" t="s">
        <v>120</v>
      </c>
      <c r="M712" s="396" t="s">
        <v>148</v>
      </c>
      <c r="N712" s="396" t="s">
        <v>153</v>
      </c>
      <c r="O712" s="396" t="s">
        <v>149</v>
      </c>
      <c r="P712" s="403" t="s">
        <v>4320</v>
      </c>
      <c r="Q712" s="402" t="s">
        <v>13731</v>
      </c>
    </row>
    <row r="713" spans="1:17" x14ac:dyDescent="0.25">
      <c r="A713" s="482">
        <v>712</v>
      </c>
      <c r="B713" s="396" t="s">
        <v>118</v>
      </c>
      <c r="C713" s="396" t="s">
        <v>4317</v>
      </c>
      <c r="D713" s="397">
        <f t="shared" si="29"/>
        <v>1</v>
      </c>
      <c r="E713" s="396" t="str">
        <f t="shared" ref="E713:E776" si="30">CONCATENATE(B713,"_",C713)</f>
        <v>lhdnm_EntertainmentNonAllowableExpensesUnderSubsection391</v>
      </c>
      <c r="F713" s="396" t="s">
        <v>307</v>
      </c>
      <c r="G713" s="396" t="s">
        <v>120</v>
      </c>
      <c r="M713" s="396" t="s">
        <v>148</v>
      </c>
      <c r="N713" s="396" t="s">
        <v>153</v>
      </c>
      <c r="O713" s="396" t="s">
        <v>149</v>
      </c>
      <c r="P713" s="402" t="s">
        <v>4316</v>
      </c>
      <c r="Q713" s="402" t="s">
        <v>14275</v>
      </c>
    </row>
    <row r="714" spans="1:17" x14ac:dyDescent="0.25">
      <c r="A714" s="482">
        <v>713</v>
      </c>
      <c r="B714" s="396" t="s">
        <v>118</v>
      </c>
      <c r="C714" s="396" t="s">
        <v>4313</v>
      </c>
      <c r="D714" s="397">
        <f t="shared" si="29"/>
        <v>1</v>
      </c>
      <c r="E714" s="396" t="str">
        <f t="shared" si="30"/>
        <v>lhdnm_GiftsNonAllowableExpensesUnderSubsection391</v>
      </c>
      <c r="F714" s="396" t="s">
        <v>307</v>
      </c>
      <c r="G714" s="396" t="s">
        <v>120</v>
      </c>
      <c r="M714" s="396" t="s">
        <v>148</v>
      </c>
      <c r="N714" s="396" t="s">
        <v>153</v>
      </c>
      <c r="O714" s="396" t="s">
        <v>149</v>
      </c>
      <c r="P714" s="402" t="s">
        <v>4312</v>
      </c>
      <c r="Q714" s="402" t="s">
        <v>13732</v>
      </c>
    </row>
    <row r="715" spans="1:17" x14ac:dyDescent="0.25">
      <c r="A715" s="482">
        <v>714</v>
      </c>
      <c r="B715" s="396" t="s">
        <v>118</v>
      </c>
      <c r="C715" s="396" t="s">
        <v>4309</v>
      </c>
      <c r="D715" s="397">
        <f t="shared" si="29"/>
        <v>1</v>
      </c>
      <c r="E715" s="396" t="str">
        <f t="shared" si="30"/>
        <v>lhdnm_DonationsNonAllowableExpensesUnderSubsection391</v>
      </c>
      <c r="F715" s="396" t="s">
        <v>307</v>
      </c>
      <c r="G715" s="396" t="s">
        <v>120</v>
      </c>
      <c r="M715" s="396" t="s">
        <v>148</v>
      </c>
      <c r="N715" s="396" t="s">
        <v>153</v>
      </c>
      <c r="O715" s="396" t="s">
        <v>149</v>
      </c>
      <c r="P715" s="402" t="s">
        <v>4308</v>
      </c>
      <c r="Q715" s="402" t="s">
        <v>13733</v>
      </c>
    </row>
    <row r="716" spans="1:17" x14ac:dyDescent="0.25">
      <c r="A716" s="482">
        <v>715</v>
      </c>
      <c r="B716" s="396" t="s">
        <v>118</v>
      </c>
      <c r="C716" s="396" t="s">
        <v>4305</v>
      </c>
      <c r="D716" s="397">
        <f t="shared" si="29"/>
        <v>1</v>
      </c>
      <c r="E716" s="396" t="str">
        <f t="shared" si="30"/>
        <v>lhdnm_PenaltiesNonAllowableExpensesUnderSubsection391</v>
      </c>
      <c r="F716" s="396" t="s">
        <v>307</v>
      </c>
      <c r="G716" s="396" t="s">
        <v>120</v>
      </c>
      <c r="M716" s="396" t="s">
        <v>148</v>
      </c>
      <c r="N716" s="396" t="s">
        <v>153</v>
      </c>
      <c r="O716" s="396" t="s">
        <v>149</v>
      </c>
      <c r="P716" s="402" t="s">
        <v>4304</v>
      </c>
      <c r="Q716" s="402" t="s">
        <v>13734</v>
      </c>
    </row>
    <row r="717" spans="1:17" x14ac:dyDescent="0.25">
      <c r="A717" s="482">
        <v>716</v>
      </c>
      <c r="B717" s="396" t="s">
        <v>118</v>
      </c>
      <c r="C717" s="396" t="s">
        <v>4302</v>
      </c>
      <c r="D717" s="397">
        <f t="shared" si="29"/>
        <v>1</v>
      </c>
      <c r="E717" s="396" t="str">
        <f t="shared" si="30"/>
        <v>lhdnm_FinesNonAllowableExpensesUnderSubsection391</v>
      </c>
      <c r="F717" s="396" t="s">
        <v>307</v>
      </c>
      <c r="G717" s="396" t="s">
        <v>120</v>
      </c>
      <c r="M717" s="396" t="s">
        <v>148</v>
      </c>
      <c r="N717" s="396" t="s">
        <v>153</v>
      </c>
      <c r="O717" s="396" t="s">
        <v>149</v>
      </c>
      <c r="P717" s="402" t="s">
        <v>4301</v>
      </c>
      <c r="Q717" s="402" t="s">
        <v>13735</v>
      </c>
    </row>
    <row r="718" spans="1:17" x14ac:dyDescent="0.25">
      <c r="A718" s="482">
        <v>717</v>
      </c>
      <c r="B718" s="396" t="s">
        <v>118</v>
      </c>
      <c r="C718" s="396" t="s">
        <v>4298</v>
      </c>
      <c r="D718" s="397">
        <f t="shared" si="29"/>
        <v>1</v>
      </c>
      <c r="E718" s="396" t="str">
        <f t="shared" si="30"/>
        <v>lhdnm_CompoundNonAllowableExpensesUnderSubsection391</v>
      </c>
      <c r="F718" s="396" t="s">
        <v>307</v>
      </c>
      <c r="G718" s="396" t="s">
        <v>120</v>
      </c>
      <c r="M718" s="396" t="s">
        <v>148</v>
      </c>
      <c r="N718" s="396" t="s">
        <v>153</v>
      </c>
      <c r="O718" s="396" t="s">
        <v>149</v>
      </c>
      <c r="P718" s="402" t="s">
        <v>4297</v>
      </c>
      <c r="Q718" s="402" t="s">
        <v>13736</v>
      </c>
    </row>
    <row r="719" spans="1:17" x14ac:dyDescent="0.25">
      <c r="A719" s="482">
        <v>718</v>
      </c>
      <c r="B719" s="396" t="s">
        <v>118</v>
      </c>
      <c r="C719" s="396" t="s">
        <v>4294</v>
      </c>
      <c r="D719" s="397">
        <f t="shared" si="29"/>
        <v>1</v>
      </c>
      <c r="E719" s="396" t="str">
        <f t="shared" si="30"/>
        <v>lhdnm_WithdrawalOfStockInTradeNonAllowableExpensesUnderSubsection391</v>
      </c>
      <c r="F719" s="396" t="s">
        <v>307</v>
      </c>
      <c r="G719" s="396" t="s">
        <v>120</v>
      </c>
      <c r="M719" s="396" t="s">
        <v>148</v>
      </c>
      <c r="N719" s="396" t="s">
        <v>153</v>
      </c>
      <c r="O719" s="396" t="s">
        <v>149</v>
      </c>
      <c r="P719" s="402" t="s">
        <v>4293</v>
      </c>
      <c r="Q719" s="402" t="s">
        <v>14274</v>
      </c>
    </row>
    <row r="720" spans="1:17" x14ac:dyDescent="0.25">
      <c r="A720" s="482">
        <v>719</v>
      </c>
      <c r="B720" s="396" t="s">
        <v>118</v>
      </c>
      <c r="C720" s="396" t="s">
        <v>4291</v>
      </c>
      <c r="D720" s="397">
        <f t="shared" si="29"/>
        <v>1</v>
      </c>
      <c r="E720" s="396" t="str">
        <f t="shared" si="30"/>
        <v>lhdnm_ProvisionForBadOrDoubtfulDebtsNonAllowableExpensesUnderSubsection391</v>
      </c>
      <c r="F720" s="396" t="s">
        <v>307</v>
      </c>
      <c r="G720" s="396" t="s">
        <v>120</v>
      </c>
      <c r="M720" s="396" t="s">
        <v>148</v>
      </c>
      <c r="N720" s="396" t="s">
        <v>153</v>
      </c>
      <c r="O720" s="396" t="s">
        <v>149</v>
      </c>
      <c r="P720" s="396" t="s">
        <v>14419</v>
      </c>
      <c r="Q720" s="402" t="s">
        <v>14273</v>
      </c>
    </row>
    <row r="721" spans="1:17" x14ac:dyDescent="0.25">
      <c r="A721" s="482">
        <v>720</v>
      </c>
      <c r="B721" s="396" t="s">
        <v>118</v>
      </c>
      <c r="C721" s="396" t="s">
        <v>4288</v>
      </c>
      <c r="D721" s="397">
        <f t="shared" si="29"/>
        <v>1</v>
      </c>
      <c r="E721" s="396" t="str">
        <f t="shared" si="30"/>
        <v>lhdnm_ProvisionForObsoleteStockNonAllowableExpensesUnderSubsection391</v>
      </c>
      <c r="F721" s="396" t="s">
        <v>307</v>
      </c>
      <c r="G721" s="396" t="s">
        <v>120</v>
      </c>
      <c r="M721" s="396" t="s">
        <v>148</v>
      </c>
      <c r="N721" s="396" t="s">
        <v>153</v>
      </c>
      <c r="O721" s="396" t="s">
        <v>149</v>
      </c>
      <c r="P721" s="402" t="s">
        <v>4287</v>
      </c>
      <c r="Q721" s="402" t="s">
        <v>14272</v>
      </c>
    </row>
    <row r="722" spans="1:17" x14ac:dyDescent="0.25">
      <c r="A722" s="482">
        <v>721</v>
      </c>
      <c r="B722" s="396" t="s">
        <v>118</v>
      </c>
      <c r="C722" s="396" t="s">
        <v>4284</v>
      </c>
      <c r="D722" s="397">
        <f t="shared" si="29"/>
        <v>1</v>
      </c>
      <c r="E722" s="396" t="str">
        <f t="shared" si="30"/>
        <v>lhdnm_OtherProvisionNonAllowableExpensesUnderSubsection391</v>
      </c>
      <c r="F722" s="396" t="s">
        <v>307</v>
      </c>
      <c r="G722" s="396" t="s">
        <v>120</v>
      </c>
      <c r="M722" s="396" t="s">
        <v>148</v>
      </c>
      <c r="N722" s="396" t="s">
        <v>153</v>
      </c>
      <c r="O722" s="396" t="s">
        <v>149</v>
      </c>
      <c r="P722" s="402" t="s">
        <v>4283</v>
      </c>
      <c r="Q722" s="402" t="s">
        <v>14271</v>
      </c>
    </row>
    <row r="723" spans="1:17" x14ac:dyDescent="0.25">
      <c r="A723" s="482">
        <v>722</v>
      </c>
      <c r="B723" s="396" t="s">
        <v>118</v>
      </c>
      <c r="C723" s="396" t="s">
        <v>4281</v>
      </c>
      <c r="D723" s="397">
        <f t="shared" si="29"/>
        <v>1</v>
      </c>
      <c r="E723" s="396" t="str">
        <f t="shared" si="30"/>
        <v>lhdnm_InitialBusinessExpendituresNonAllowableExpensesUnderSubsection391</v>
      </c>
      <c r="F723" s="396" t="s">
        <v>307</v>
      </c>
      <c r="G723" s="396" t="s">
        <v>120</v>
      </c>
      <c r="M723" s="396" t="s">
        <v>148</v>
      </c>
      <c r="N723" s="396" t="s">
        <v>153</v>
      </c>
      <c r="O723" s="396" t="s">
        <v>149</v>
      </c>
      <c r="P723" s="402" t="s">
        <v>4280</v>
      </c>
      <c r="Q723" s="402" t="s">
        <v>14270</v>
      </c>
    </row>
    <row r="724" spans="1:17" x14ac:dyDescent="0.25">
      <c r="A724" s="482">
        <v>723</v>
      </c>
      <c r="B724" s="396" t="s">
        <v>118</v>
      </c>
      <c r="C724" s="396" t="s">
        <v>4277</v>
      </c>
      <c r="D724" s="397">
        <f t="shared" si="29"/>
        <v>1</v>
      </c>
      <c r="E724" s="396" t="str">
        <f t="shared" si="30"/>
        <v>lhdnm_TerminationOfBusinessExpendituresNonAllowableExpensesUnderSubsection391</v>
      </c>
      <c r="F724" s="396" t="s">
        <v>307</v>
      </c>
      <c r="G724" s="396" t="s">
        <v>120</v>
      </c>
      <c r="M724" s="396" t="s">
        <v>148</v>
      </c>
      <c r="N724" s="396" t="s">
        <v>153</v>
      </c>
      <c r="O724" s="396" t="s">
        <v>149</v>
      </c>
      <c r="P724" s="402" t="s">
        <v>4276</v>
      </c>
      <c r="Q724" s="402" t="s">
        <v>14269</v>
      </c>
    </row>
    <row r="725" spans="1:17" x14ac:dyDescent="0.25">
      <c r="A725" s="482">
        <v>724</v>
      </c>
      <c r="B725" s="396" t="s">
        <v>118</v>
      </c>
      <c r="C725" s="548" t="s">
        <v>4274</v>
      </c>
      <c r="D725" s="397">
        <f t="shared" si="29"/>
        <v>1</v>
      </c>
      <c r="E725" s="396" t="str">
        <f t="shared" si="30"/>
        <v>lhdnm_CapitalExpenditureNonAllowableExpensesUnderSubsection391</v>
      </c>
      <c r="F725" s="396" t="s">
        <v>307</v>
      </c>
      <c r="G725" s="396" t="s">
        <v>120</v>
      </c>
      <c r="M725" s="396" t="s">
        <v>148</v>
      </c>
      <c r="N725" s="396" t="s">
        <v>153</v>
      </c>
      <c r="O725" s="396" t="s">
        <v>149</v>
      </c>
      <c r="P725" s="402" t="s">
        <v>4273</v>
      </c>
      <c r="Q725" s="551" t="s">
        <v>14737</v>
      </c>
    </row>
    <row r="726" spans="1:17" x14ac:dyDescent="0.25">
      <c r="A726" s="482">
        <v>725</v>
      </c>
      <c r="B726" s="396" t="s">
        <v>118</v>
      </c>
      <c r="C726" s="396" t="s">
        <v>4270</v>
      </c>
      <c r="D726" s="397">
        <f t="shared" si="29"/>
        <v>1</v>
      </c>
      <c r="E726" s="396" t="str">
        <f t="shared" si="30"/>
        <v>lhdnm_LegalFeesNonAllowableExpensesUnderSubsection391</v>
      </c>
      <c r="F726" s="396" t="s">
        <v>307</v>
      </c>
      <c r="G726" s="396" t="s">
        <v>120</v>
      </c>
      <c r="M726" s="396" t="s">
        <v>148</v>
      </c>
      <c r="N726" s="396" t="s">
        <v>153</v>
      </c>
      <c r="O726" s="396" t="s">
        <v>149</v>
      </c>
      <c r="P726" s="402" t="s">
        <v>4269</v>
      </c>
      <c r="Q726" s="402" t="s">
        <v>13737</v>
      </c>
    </row>
    <row r="727" spans="1:17" x14ac:dyDescent="0.25">
      <c r="A727" s="482">
        <v>726</v>
      </c>
      <c r="B727" s="396" t="s">
        <v>118</v>
      </c>
      <c r="C727" s="396" t="s">
        <v>4266</v>
      </c>
      <c r="D727" s="397">
        <f t="shared" si="29"/>
        <v>1</v>
      </c>
      <c r="E727" s="396" t="str">
        <f t="shared" si="30"/>
        <v>lhdnm_ExpenditureOnInterestNonAllowableExpensesUnderSubsection391</v>
      </c>
      <c r="F727" s="396" t="s">
        <v>307</v>
      </c>
      <c r="G727" s="396" t="s">
        <v>120</v>
      </c>
      <c r="M727" s="396" t="s">
        <v>148</v>
      </c>
      <c r="N727" s="396" t="s">
        <v>153</v>
      </c>
      <c r="O727" s="396" t="s">
        <v>149</v>
      </c>
      <c r="P727" s="402" t="s">
        <v>4265</v>
      </c>
      <c r="Q727" s="551" t="s">
        <v>14738</v>
      </c>
    </row>
    <row r="728" spans="1:17" x14ac:dyDescent="0.25">
      <c r="A728" s="482">
        <v>727</v>
      </c>
      <c r="B728" s="396" t="s">
        <v>118</v>
      </c>
      <c r="C728" s="396" t="s">
        <v>13989</v>
      </c>
      <c r="D728" s="397">
        <f t="shared" si="29"/>
        <v>1</v>
      </c>
      <c r="E728" s="396" t="str">
        <f t="shared" si="30"/>
        <v>lhdnm_RestrictionOnEPFNonAllowableExpensesUnderSubsection391</v>
      </c>
      <c r="F728" s="396" t="s">
        <v>307</v>
      </c>
      <c r="G728" s="396" t="s">
        <v>120</v>
      </c>
      <c r="M728" s="396" t="s">
        <v>148</v>
      </c>
      <c r="N728" s="396" t="s">
        <v>153</v>
      </c>
      <c r="O728" s="396" t="s">
        <v>149</v>
      </c>
      <c r="P728" s="402" t="s">
        <v>4262</v>
      </c>
      <c r="Q728" s="402" t="s">
        <v>14268</v>
      </c>
    </row>
    <row r="729" spans="1:17" x14ac:dyDescent="0.25">
      <c r="A729" s="482">
        <v>728</v>
      </c>
      <c r="B729" s="396" t="s">
        <v>118</v>
      </c>
      <c r="C729" s="396" t="s">
        <v>4259</v>
      </c>
      <c r="D729" s="397">
        <f t="shared" si="29"/>
        <v>1</v>
      </c>
      <c r="E729" s="396" t="str">
        <f t="shared" si="30"/>
        <v>lhdnm_AssetsWrittenOffNonAllowableExpensesUnderSubsection391</v>
      </c>
      <c r="F729" s="396" t="s">
        <v>307</v>
      </c>
      <c r="G729" s="396" t="s">
        <v>120</v>
      </c>
      <c r="M729" s="396" t="s">
        <v>148</v>
      </c>
      <c r="N729" s="396" t="s">
        <v>153</v>
      </c>
      <c r="O729" s="396" t="s">
        <v>149</v>
      </c>
      <c r="P729" s="402" t="s">
        <v>4258</v>
      </c>
      <c r="Q729" s="402" t="s">
        <v>13738</v>
      </c>
    </row>
    <row r="730" spans="1:17" x14ac:dyDescent="0.25">
      <c r="A730" s="482">
        <v>729</v>
      </c>
      <c r="B730" s="396" t="s">
        <v>118</v>
      </c>
      <c r="C730" s="396" t="s">
        <v>4255</v>
      </c>
      <c r="D730" s="397">
        <f t="shared" si="29"/>
        <v>1</v>
      </c>
      <c r="E730" s="396" t="str">
        <f t="shared" si="30"/>
        <v>lhdnm_PersonalExpenditureNonAllowableExpensesUnderSubsection391</v>
      </c>
      <c r="F730" s="396" t="s">
        <v>307</v>
      </c>
      <c r="G730" s="396" t="s">
        <v>120</v>
      </c>
      <c r="M730" s="396" t="s">
        <v>148</v>
      </c>
      <c r="N730" s="396" t="s">
        <v>153</v>
      </c>
      <c r="O730" s="396" t="s">
        <v>149</v>
      </c>
      <c r="P730" s="402" t="s">
        <v>4254</v>
      </c>
      <c r="Q730" s="402" t="s">
        <v>13739</v>
      </c>
    </row>
    <row r="731" spans="1:17" x14ac:dyDescent="0.25">
      <c r="A731" s="482">
        <v>730</v>
      </c>
      <c r="B731" s="396" t="s">
        <v>118</v>
      </c>
      <c r="C731" s="396" t="s">
        <v>4251</v>
      </c>
      <c r="D731" s="397">
        <f t="shared" si="29"/>
        <v>1</v>
      </c>
      <c r="E731" s="396" t="str">
        <f t="shared" si="30"/>
        <v>lhdnm_OtherExpenditureNonAllowableExpensesUnderSubsection391</v>
      </c>
      <c r="F731" s="396" t="s">
        <v>307</v>
      </c>
      <c r="G731" s="396" t="s">
        <v>120</v>
      </c>
      <c r="M731" s="396" t="s">
        <v>148</v>
      </c>
      <c r="N731" s="396" t="s">
        <v>153</v>
      </c>
      <c r="O731" s="396" t="s">
        <v>149</v>
      </c>
      <c r="P731" s="402" t="s">
        <v>4250</v>
      </c>
      <c r="Q731" s="402" t="s">
        <v>13740</v>
      </c>
    </row>
    <row r="732" spans="1:17" x14ac:dyDescent="0.25">
      <c r="A732" s="482">
        <v>731</v>
      </c>
      <c r="B732" s="396" t="s">
        <v>118</v>
      </c>
      <c r="C732" s="396" t="s">
        <v>4247</v>
      </c>
      <c r="D732" s="397">
        <f t="shared" si="29"/>
        <v>1</v>
      </c>
      <c r="E732" s="396" t="str">
        <f t="shared" si="30"/>
        <v>lhdnm_InterestExpenseRestrictedUnderSubsection332AddNonAllowableExpensesUnderSubsection391</v>
      </c>
      <c r="F732" s="396" t="s">
        <v>307</v>
      </c>
      <c r="G732" s="396" t="s">
        <v>120</v>
      </c>
      <c r="M732" s="396" t="s">
        <v>148</v>
      </c>
      <c r="N732" s="396" t="s">
        <v>153</v>
      </c>
      <c r="O732" s="396" t="s">
        <v>149</v>
      </c>
      <c r="P732" s="402" t="s">
        <v>8369</v>
      </c>
      <c r="Q732" s="402" t="s">
        <v>13741</v>
      </c>
    </row>
    <row r="733" spans="1:17" x14ac:dyDescent="0.25">
      <c r="A733" s="482">
        <v>732</v>
      </c>
      <c r="B733" s="396" t="s">
        <v>118</v>
      </c>
      <c r="C733" s="396" t="s">
        <v>4246</v>
      </c>
      <c r="D733" s="397">
        <f t="shared" si="29"/>
        <v>1</v>
      </c>
      <c r="E733" s="396" t="str">
        <f t="shared" si="30"/>
        <v>lhdnm_MiningAllowance</v>
      </c>
      <c r="F733" s="396" t="s">
        <v>307</v>
      </c>
      <c r="G733" s="396" t="s">
        <v>120</v>
      </c>
      <c r="M733" s="396" t="s">
        <v>148</v>
      </c>
      <c r="N733" s="396" t="s">
        <v>153</v>
      </c>
      <c r="O733" s="396" t="s">
        <v>149</v>
      </c>
      <c r="P733" s="402" t="s">
        <v>4245</v>
      </c>
      <c r="Q733" s="402" t="s">
        <v>4244</v>
      </c>
    </row>
    <row r="734" spans="1:17" x14ac:dyDescent="0.25">
      <c r="A734" s="482">
        <v>733</v>
      </c>
      <c r="B734" s="396" t="s">
        <v>118</v>
      </c>
      <c r="C734" s="396" t="s">
        <v>4241</v>
      </c>
      <c r="D734" s="397">
        <f t="shared" si="29"/>
        <v>1</v>
      </c>
      <c r="E734" s="396" t="str">
        <f t="shared" si="30"/>
        <v>lhdnm_SurplusResidualExpenditureMining</v>
      </c>
      <c r="F734" s="396" t="s">
        <v>307</v>
      </c>
      <c r="G734" s="396" t="s">
        <v>120</v>
      </c>
      <c r="M734" s="396" t="s">
        <v>148</v>
      </c>
      <c r="N734" s="396" t="s">
        <v>153</v>
      </c>
      <c r="O734" s="396" t="s">
        <v>149</v>
      </c>
      <c r="P734" s="402" t="s">
        <v>4240</v>
      </c>
      <c r="Q734" s="402" t="s">
        <v>14218</v>
      </c>
    </row>
    <row r="735" spans="1:17" x14ac:dyDescent="0.25">
      <c r="A735" s="482">
        <v>734</v>
      </c>
      <c r="B735" s="396" t="s">
        <v>118</v>
      </c>
      <c r="C735" s="396" t="s">
        <v>4237</v>
      </c>
      <c r="D735" s="397">
        <f t="shared" si="29"/>
        <v>1</v>
      </c>
      <c r="E735" s="396" t="str">
        <f t="shared" si="30"/>
        <v>lhdnm_AllowableExpensesNotEnteredInProfitAndLossAccountExtractedFromBalanceSheetAbstract</v>
      </c>
      <c r="F735" s="396" t="s">
        <v>119</v>
      </c>
      <c r="G735" s="396" t="s">
        <v>120</v>
      </c>
      <c r="M735" s="396" t="s">
        <v>148</v>
      </c>
      <c r="N735" s="396" t="s">
        <v>149</v>
      </c>
      <c r="O735" s="396" t="s">
        <v>149</v>
      </c>
      <c r="P735" s="402" t="s">
        <v>4236</v>
      </c>
      <c r="Q735" s="402" t="s">
        <v>14267</v>
      </c>
    </row>
    <row r="736" spans="1:17" x14ac:dyDescent="0.25">
      <c r="A736" s="482">
        <v>735</v>
      </c>
      <c r="B736" s="396" t="s">
        <v>118</v>
      </c>
      <c r="C736" s="396" t="s">
        <v>4233</v>
      </c>
      <c r="D736" s="397">
        <f t="shared" si="29"/>
        <v>1</v>
      </c>
      <c r="E736" s="396" t="str">
        <f t="shared" si="30"/>
        <v>lhdnm_DirectorsFeeAllowableExpensesNotEnteredInProfitAndLossAccountExtractedFromBalanceSheet</v>
      </c>
      <c r="F736" s="396" t="s">
        <v>307</v>
      </c>
      <c r="G736" s="396" t="s">
        <v>120</v>
      </c>
      <c r="M736" s="396" t="s">
        <v>148</v>
      </c>
      <c r="N736" s="396" t="s">
        <v>153</v>
      </c>
      <c r="O736" s="396" t="s">
        <v>149</v>
      </c>
      <c r="P736" s="402" t="s">
        <v>4232</v>
      </c>
      <c r="Q736" s="402" t="s">
        <v>14266</v>
      </c>
    </row>
    <row r="737" spans="1:17" x14ac:dyDescent="0.25">
      <c r="A737" s="482">
        <v>736</v>
      </c>
      <c r="B737" s="396" t="s">
        <v>118</v>
      </c>
      <c r="C737" s="396" t="s">
        <v>4229</v>
      </c>
      <c r="D737" s="397">
        <f t="shared" si="29"/>
        <v>1</v>
      </c>
      <c r="E737" s="396" t="str">
        <f t="shared" si="30"/>
        <v>lhdnm_OthersAllowableExpensesNotEnteredInProfitAndLossAccountExtractedFromBalanceSheet</v>
      </c>
      <c r="F737" s="396" t="s">
        <v>307</v>
      </c>
      <c r="G737" s="396" t="s">
        <v>120</v>
      </c>
      <c r="M737" s="396" t="s">
        <v>148</v>
      </c>
      <c r="N737" s="396" t="s">
        <v>153</v>
      </c>
      <c r="O737" s="396" t="s">
        <v>149</v>
      </c>
      <c r="P737" s="402" t="s">
        <v>4228</v>
      </c>
      <c r="Q737" s="402" t="s">
        <v>14265</v>
      </c>
    </row>
    <row r="738" spans="1:17" x14ac:dyDescent="0.25">
      <c r="A738" s="482">
        <v>737</v>
      </c>
      <c r="B738" s="396" t="s">
        <v>118</v>
      </c>
      <c r="C738" s="396" t="s">
        <v>21002</v>
      </c>
      <c r="D738" s="397">
        <f t="shared" si="29"/>
        <v>1</v>
      </c>
      <c r="E738" s="396" t="str">
        <f t="shared" si="30"/>
        <v>lhdnm_OtherExpensesOrIncentiveClaimCodeAbstract</v>
      </c>
      <c r="F738" s="396" t="s">
        <v>119</v>
      </c>
      <c r="G738" s="396" t="s">
        <v>120</v>
      </c>
      <c r="M738" s="396" t="s">
        <v>148</v>
      </c>
      <c r="N738" s="396" t="s">
        <v>149</v>
      </c>
      <c r="O738" s="396" t="s">
        <v>149</v>
      </c>
      <c r="P738" s="590" t="s">
        <v>21012</v>
      </c>
      <c r="Q738" s="590" t="s">
        <v>21016</v>
      </c>
    </row>
    <row r="739" spans="1:17" x14ac:dyDescent="0.25">
      <c r="A739" s="482">
        <v>738</v>
      </c>
      <c r="B739" s="396" t="s">
        <v>118</v>
      </c>
      <c r="C739" s="396" t="s">
        <v>21010</v>
      </c>
      <c r="D739" s="397">
        <f t="shared" si="29"/>
        <v>1</v>
      </c>
      <c r="E739" s="396" t="str">
        <f t="shared" si="30"/>
        <v>lhdnm_OtherExpensesOrIncentiveClaimCodeTable</v>
      </c>
      <c r="F739" s="396" t="s">
        <v>119</v>
      </c>
      <c r="G739" s="396" t="s">
        <v>277</v>
      </c>
      <c r="M739" s="396" t="s">
        <v>148</v>
      </c>
      <c r="N739" s="396" t="s">
        <v>149</v>
      </c>
      <c r="O739" s="396" t="s">
        <v>149</v>
      </c>
      <c r="P739" s="590" t="s">
        <v>21013</v>
      </c>
      <c r="Q739" s="590" t="s">
        <v>21015</v>
      </c>
    </row>
    <row r="740" spans="1:17" x14ac:dyDescent="0.25">
      <c r="A740" s="482">
        <v>739</v>
      </c>
      <c r="B740" s="396" t="s">
        <v>118</v>
      </c>
      <c r="C740" s="396" t="s">
        <v>14040</v>
      </c>
      <c r="D740" s="397">
        <f t="shared" si="29"/>
        <v>1</v>
      </c>
      <c r="E740" s="396" t="str">
        <f t="shared" si="30"/>
        <v>lhdnm_AppendixDClaimIdentificationAxis</v>
      </c>
      <c r="F740" s="396" t="s">
        <v>119</v>
      </c>
      <c r="G740" s="396" t="s">
        <v>278</v>
      </c>
      <c r="K740" s="396" t="s">
        <v>8078</v>
      </c>
      <c r="M740" s="396" t="s">
        <v>148</v>
      </c>
      <c r="N740" s="396" t="s">
        <v>149</v>
      </c>
      <c r="O740" s="396" t="s">
        <v>149</v>
      </c>
      <c r="P740" s="402" t="s">
        <v>4225</v>
      </c>
      <c r="Q740" s="402" t="s">
        <v>4224</v>
      </c>
    </row>
    <row r="741" spans="1:17" x14ac:dyDescent="0.25">
      <c r="A741" s="482">
        <v>740</v>
      </c>
      <c r="B741" s="396" t="s">
        <v>118</v>
      </c>
      <c r="C741" s="396" t="s">
        <v>21011</v>
      </c>
      <c r="D741" s="397">
        <f t="shared" si="29"/>
        <v>1</v>
      </c>
      <c r="E741" s="396" t="str">
        <f t="shared" si="30"/>
        <v>lhdnm_OtherExpensesOrIncentiveClaimCodeLineItems</v>
      </c>
      <c r="F741" s="396" t="s">
        <v>119</v>
      </c>
      <c r="G741" s="396" t="s">
        <v>120</v>
      </c>
      <c r="M741" s="396" t="s">
        <v>148</v>
      </c>
      <c r="N741" s="396" t="s">
        <v>149</v>
      </c>
      <c r="O741" s="396" t="s">
        <v>149</v>
      </c>
      <c r="P741" s="590" t="s">
        <v>21014</v>
      </c>
      <c r="Q741" s="590" t="s">
        <v>21017</v>
      </c>
    </row>
    <row r="742" spans="1:17" x14ac:dyDescent="0.25">
      <c r="A742" s="482">
        <v>741</v>
      </c>
      <c r="B742" s="396" t="s">
        <v>164</v>
      </c>
      <c r="C742" s="396" t="s">
        <v>4223</v>
      </c>
      <c r="D742" s="397">
        <f t="shared" si="29"/>
        <v>1</v>
      </c>
      <c r="E742" s="396" t="str">
        <f t="shared" si="30"/>
        <v>lhdnm-enum_AppendixDClaim</v>
      </c>
      <c r="F742" s="396" t="s">
        <v>154</v>
      </c>
      <c r="G742" s="396" t="s">
        <v>120</v>
      </c>
      <c r="H742" s="396" t="s">
        <v>153</v>
      </c>
      <c r="I742" s="396" t="s">
        <v>3544</v>
      </c>
      <c r="J742" s="396" t="s">
        <v>16662</v>
      </c>
      <c r="M742" s="396" t="s">
        <v>148</v>
      </c>
      <c r="N742" s="396" t="s">
        <v>153</v>
      </c>
      <c r="O742" s="396" t="s">
        <v>149</v>
      </c>
      <c r="P742" s="402" t="s">
        <v>14090</v>
      </c>
      <c r="Q742" s="402" t="s">
        <v>14089</v>
      </c>
    </row>
    <row r="743" spans="1:17" x14ac:dyDescent="0.25">
      <c r="A743" s="482">
        <v>742</v>
      </c>
      <c r="B743" s="396" t="s">
        <v>118</v>
      </c>
      <c r="C743" s="396" t="s">
        <v>4222</v>
      </c>
      <c r="D743" s="397">
        <f t="shared" si="29"/>
        <v>1</v>
      </c>
      <c r="E743" s="396" t="str">
        <f t="shared" si="30"/>
        <v>lhdnm_ValueOfAppendixDClaim</v>
      </c>
      <c r="F743" s="396" t="s">
        <v>307</v>
      </c>
      <c r="G743" s="396" t="s">
        <v>120</v>
      </c>
      <c r="M743" s="396" t="s">
        <v>148</v>
      </c>
      <c r="N743" s="396" t="s">
        <v>153</v>
      </c>
      <c r="O743" s="396" t="s">
        <v>149</v>
      </c>
      <c r="P743" s="402" t="s">
        <v>14091</v>
      </c>
      <c r="Q743" s="590" t="s">
        <v>21018</v>
      </c>
    </row>
    <row r="744" spans="1:17" x14ac:dyDescent="0.25">
      <c r="A744" s="482">
        <v>743</v>
      </c>
      <c r="B744" s="396" t="s">
        <v>118</v>
      </c>
      <c r="C744" s="396" t="s">
        <v>4221</v>
      </c>
      <c r="D744" s="397">
        <f t="shared" si="29"/>
        <v>1</v>
      </c>
      <c r="E744" s="396" t="str">
        <f t="shared" si="30"/>
        <v>lhdnm_SummaryOfAdjustmentOfBusinessExpenditureAbstract</v>
      </c>
      <c r="F744" s="396" t="s">
        <v>119</v>
      </c>
      <c r="G744" s="396" t="s">
        <v>120</v>
      </c>
      <c r="M744" s="396" t="s">
        <v>148</v>
      </c>
      <c r="N744" s="396" t="s">
        <v>149</v>
      </c>
      <c r="O744" s="396" t="s">
        <v>149</v>
      </c>
      <c r="P744" s="402" t="s">
        <v>4220</v>
      </c>
      <c r="Q744" s="402" t="s">
        <v>13742</v>
      </c>
    </row>
    <row r="745" spans="1:17" x14ac:dyDescent="0.25">
      <c r="A745" s="482">
        <v>744</v>
      </c>
      <c r="B745" s="396" t="s">
        <v>118</v>
      </c>
      <c r="C745" s="396" t="s">
        <v>4219</v>
      </c>
      <c r="D745" s="397">
        <f t="shared" si="29"/>
        <v>1</v>
      </c>
      <c r="E745" s="396" t="str">
        <f t="shared" si="30"/>
        <v>lhdnm_SummaryOfAdjustmentOfBusinessExpenditureTable</v>
      </c>
      <c r="F745" s="396" t="s">
        <v>119</v>
      </c>
      <c r="G745" s="396" t="s">
        <v>277</v>
      </c>
      <c r="M745" s="396" t="s">
        <v>148</v>
      </c>
      <c r="N745" s="396" t="s">
        <v>149</v>
      </c>
      <c r="O745" s="396" t="s">
        <v>149</v>
      </c>
      <c r="P745" s="402" t="s">
        <v>4218</v>
      </c>
      <c r="Q745" s="402" t="s">
        <v>13743</v>
      </c>
    </row>
    <row r="746" spans="1:17" x14ac:dyDescent="0.25">
      <c r="A746" s="482">
        <v>745</v>
      </c>
      <c r="B746" s="396" t="s">
        <v>118</v>
      </c>
      <c r="C746" s="396" t="s">
        <v>4217</v>
      </c>
      <c r="D746" s="397">
        <f t="shared" si="29"/>
        <v>1</v>
      </c>
      <c r="E746" s="396" t="str">
        <f t="shared" si="30"/>
        <v>lhdnm_SummaryOfAdjustmentOfBusinessExpenditureLineItems</v>
      </c>
      <c r="F746" s="396" t="s">
        <v>119</v>
      </c>
      <c r="G746" s="396" t="s">
        <v>120</v>
      </c>
      <c r="M746" s="396" t="s">
        <v>148</v>
      </c>
      <c r="N746" s="396" t="s">
        <v>149</v>
      </c>
      <c r="O746" s="396" t="s">
        <v>149</v>
      </c>
      <c r="P746" s="402" t="s">
        <v>4216</v>
      </c>
      <c r="Q746" s="402" t="s">
        <v>13744</v>
      </c>
    </row>
    <row r="747" spans="1:17" x14ac:dyDescent="0.25">
      <c r="A747" s="482">
        <v>746</v>
      </c>
      <c r="B747" s="396" t="s">
        <v>118</v>
      </c>
      <c r="C747" s="396" t="s">
        <v>4215</v>
      </c>
      <c r="D747" s="397">
        <f t="shared" si="29"/>
        <v>1</v>
      </c>
      <c r="E747" s="396" t="str">
        <f t="shared" si="30"/>
        <v>lhdnm_AdjustmentOfBusinessExpenditure</v>
      </c>
      <c r="F747" s="396" t="s">
        <v>307</v>
      </c>
      <c r="G747" s="396" t="s">
        <v>120</v>
      </c>
      <c r="M747" s="396" t="s">
        <v>148</v>
      </c>
      <c r="N747" s="396" t="s">
        <v>153</v>
      </c>
      <c r="O747" s="396" t="s">
        <v>149</v>
      </c>
      <c r="P747" s="402" t="s">
        <v>4214</v>
      </c>
      <c r="Q747" s="402" t="s">
        <v>4213</v>
      </c>
    </row>
    <row r="748" spans="1:17" x14ac:dyDescent="0.25">
      <c r="A748" s="482">
        <v>747</v>
      </c>
      <c r="B748" s="396" t="s">
        <v>118</v>
      </c>
      <c r="C748" s="396" t="s">
        <v>4210</v>
      </c>
      <c r="D748" s="397">
        <f t="shared" si="29"/>
        <v>1</v>
      </c>
      <c r="E748" s="396" t="str">
        <f t="shared" si="30"/>
        <v>lhdnm_ComputationOfAdjustedIncomeAndExpenditureAbstract</v>
      </c>
      <c r="F748" s="396" t="s">
        <v>119</v>
      </c>
      <c r="G748" s="396" t="s">
        <v>120</v>
      </c>
      <c r="M748" s="396" t="s">
        <v>148</v>
      </c>
      <c r="N748" s="396" t="s">
        <v>149</v>
      </c>
      <c r="O748" s="396" t="s">
        <v>149</v>
      </c>
      <c r="P748" s="402" t="s">
        <v>4209</v>
      </c>
      <c r="Q748" s="402" t="s">
        <v>4208</v>
      </c>
    </row>
    <row r="749" spans="1:17" x14ac:dyDescent="0.25">
      <c r="A749" s="482">
        <v>748</v>
      </c>
      <c r="B749" s="396" t="s">
        <v>118</v>
      </c>
      <c r="C749" s="396" t="s">
        <v>4207</v>
      </c>
      <c r="D749" s="397">
        <f t="shared" si="29"/>
        <v>1</v>
      </c>
      <c r="E749" s="396" t="str">
        <f t="shared" si="30"/>
        <v>lhdnm_ComputationOfAdjustedIncomeAndExpenditureTable</v>
      </c>
      <c r="F749" s="396" t="s">
        <v>119</v>
      </c>
      <c r="G749" s="396" t="s">
        <v>277</v>
      </c>
      <c r="M749" s="396" t="s">
        <v>148</v>
      </c>
      <c r="N749" s="396" t="s">
        <v>149</v>
      </c>
      <c r="O749" s="396" t="s">
        <v>149</v>
      </c>
      <c r="P749" s="402" t="s">
        <v>4206</v>
      </c>
      <c r="Q749" s="402" t="s">
        <v>13745</v>
      </c>
    </row>
    <row r="750" spans="1:17" x14ac:dyDescent="0.25">
      <c r="A750" s="482">
        <v>749</v>
      </c>
      <c r="B750" s="396" t="s">
        <v>118</v>
      </c>
      <c r="C750" s="396" t="s">
        <v>4205</v>
      </c>
      <c r="D750" s="397">
        <f t="shared" si="29"/>
        <v>1</v>
      </c>
      <c r="E750" s="396" t="str">
        <f t="shared" si="30"/>
        <v>lhdnm_ComputationOfAdjustedIncomeAndExpenditureLineItems</v>
      </c>
      <c r="F750" s="396" t="s">
        <v>119</v>
      </c>
      <c r="G750" s="396" t="s">
        <v>120</v>
      </c>
      <c r="M750" s="396" t="s">
        <v>148</v>
      </c>
      <c r="N750" s="396" t="s">
        <v>149</v>
      </c>
      <c r="O750" s="396" t="s">
        <v>149</v>
      </c>
      <c r="P750" s="402" t="s">
        <v>4204</v>
      </c>
      <c r="Q750" s="402" t="s">
        <v>14617</v>
      </c>
    </row>
    <row r="751" spans="1:17" x14ac:dyDescent="0.25">
      <c r="A751" s="482">
        <v>750</v>
      </c>
      <c r="B751" s="396" t="s">
        <v>118</v>
      </c>
      <c r="C751" s="396" t="s">
        <v>4203</v>
      </c>
      <c r="D751" s="397">
        <f t="shared" si="29"/>
        <v>1</v>
      </c>
      <c r="E751" s="396" t="str">
        <f t="shared" si="30"/>
        <v>lhdnm_AdjustedIncomeOrLoss</v>
      </c>
      <c r="F751" s="396" t="s">
        <v>307</v>
      </c>
      <c r="G751" s="396" t="s">
        <v>120</v>
      </c>
      <c r="M751" s="396" t="s">
        <v>148</v>
      </c>
      <c r="N751" s="396" t="s">
        <v>153</v>
      </c>
      <c r="O751" s="396" t="s">
        <v>149</v>
      </c>
      <c r="P751" s="402" t="s">
        <v>14420</v>
      </c>
      <c r="Q751" s="402" t="s">
        <v>14217</v>
      </c>
    </row>
    <row r="752" spans="1:17" s="395" customFormat="1" x14ac:dyDescent="0.25">
      <c r="A752" s="481">
        <v>751</v>
      </c>
      <c r="B752" s="395" t="s">
        <v>118</v>
      </c>
      <c r="C752" s="395" t="s">
        <v>4505</v>
      </c>
      <c r="D752" s="395">
        <f t="shared" si="29"/>
        <v>1</v>
      </c>
      <c r="E752" s="395" t="str">
        <f t="shared" si="30"/>
        <v>lhdnm_AppendixA2Abstract</v>
      </c>
      <c r="F752" s="395" t="s">
        <v>119</v>
      </c>
      <c r="G752" s="395" t="s">
        <v>120</v>
      </c>
      <c r="M752" s="395" t="s">
        <v>148</v>
      </c>
      <c r="N752" s="395" t="s">
        <v>149</v>
      </c>
      <c r="O752" s="395" t="s">
        <v>149</v>
      </c>
      <c r="P752" s="426" t="s">
        <v>14347</v>
      </c>
      <c r="Q752" s="426" t="s">
        <v>14348</v>
      </c>
    </row>
    <row r="753" spans="1:17" x14ac:dyDescent="0.25">
      <c r="A753" s="482">
        <v>752</v>
      </c>
      <c r="B753" s="396" t="s">
        <v>118</v>
      </c>
      <c r="C753" s="396" t="s">
        <v>4504</v>
      </c>
      <c r="D753" s="397">
        <f t="shared" si="29"/>
        <v>1</v>
      </c>
      <c r="E753" s="396" t="str">
        <f t="shared" si="30"/>
        <v>lhdnm_ComputationOfAdjustedIncomeForLifeInsuranceBusinessAbstract</v>
      </c>
      <c r="F753" s="396" t="s">
        <v>119</v>
      </c>
      <c r="G753" s="396" t="s">
        <v>120</v>
      </c>
      <c r="M753" s="396" t="s">
        <v>148</v>
      </c>
      <c r="N753" s="396" t="s">
        <v>149</v>
      </c>
      <c r="O753" s="396" t="s">
        <v>149</v>
      </c>
      <c r="P753" s="403" t="s">
        <v>4503</v>
      </c>
      <c r="Q753" s="403" t="s">
        <v>4498</v>
      </c>
    </row>
    <row r="754" spans="1:17" x14ac:dyDescent="0.25">
      <c r="A754" s="482">
        <v>753</v>
      </c>
      <c r="B754" s="396" t="s">
        <v>118</v>
      </c>
      <c r="C754" s="396" t="s">
        <v>7867</v>
      </c>
      <c r="D754" s="397">
        <f t="shared" si="29"/>
        <v>1</v>
      </c>
      <c r="E754" s="396" t="str">
        <f t="shared" si="30"/>
        <v>lhdnm_ComputationOfAdjustedIncomeForLifeInsuranceBusinessTable</v>
      </c>
      <c r="F754" s="396" t="s">
        <v>119</v>
      </c>
      <c r="G754" s="396" t="s">
        <v>277</v>
      </c>
      <c r="M754" s="396" t="s">
        <v>148</v>
      </c>
      <c r="N754" s="396" t="s">
        <v>149</v>
      </c>
      <c r="O754" s="396" t="s">
        <v>149</v>
      </c>
      <c r="P754" s="403" t="s">
        <v>7865</v>
      </c>
      <c r="Q754" s="403" t="s">
        <v>7868</v>
      </c>
    </row>
    <row r="755" spans="1:17" x14ac:dyDescent="0.25">
      <c r="A755" s="482">
        <v>754</v>
      </c>
      <c r="B755" s="396" t="s">
        <v>118</v>
      </c>
      <c r="C755" s="396" t="s">
        <v>7870</v>
      </c>
      <c r="D755" s="397">
        <f t="shared" si="29"/>
        <v>1</v>
      </c>
      <c r="E755" s="396" t="str">
        <f t="shared" si="30"/>
        <v>lhdnm_ComputationOfAdjustedIncomeForLifeInsuranceBusinessLineItems</v>
      </c>
      <c r="F755" s="396" t="s">
        <v>119</v>
      </c>
      <c r="G755" s="396" t="s">
        <v>120</v>
      </c>
      <c r="M755" s="396" t="s">
        <v>148</v>
      </c>
      <c r="N755" s="396" t="s">
        <v>149</v>
      </c>
      <c r="O755" s="396" t="s">
        <v>149</v>
      </c>
      <c r="P755" s="403" t="s">
        <v>7866</v>
      </c>
      <c r="Q755" s="402" t="s">
        <v>7869</v>
      </c>
    </row>
    <row r="756" spans="1:17" x14ac:dyDescent="0.25">
      <c r="A756" s="482">
        <v>755</v>
      </c>
      <c r="B756" s="396" t="s">
        <v>118</v>
      </c>
      <c r="C756" s="396" t="s">
        <v>4493</v>
      </c>
      <c r="D756" s="397">
        <f t="shared" si="29"/>
        <v>1</v>
      </c>
      <c r="E756" s="396" t="str">
        <f t="shared" si="30"/>
        <v>lhdnm_GrossInvestmentIncomeAbstract</v>
      </c>
      <c r="F756" s="396" t="s">
        <v>119</v>
      </c>
      <c r="G756" s="396" t="s">
        <v>120</v>
      </c>
      <c r="M756" s="396" t="s">
        <v>148</v>
      </c>
      <c r="N756" s="396" t="s">
        <v>149</v>
      </c>
      <c r="O756" s="396" t="s">
        <v>149</v>
      </c>
      <c r="P756" s="402" t="s">
        <v>4492</v>
      </c>
      <c r="Q756" s="428" t="s">
        <v>14351</v>
      </c>
    </row>
    <row r="757" spans="1:17" x14ac:dyDescent="0.25">
      <c r="A757" s="482">
        <v>756</v>
      </c>
      <c r="B757" s="396" t="s">
        <v>118</v>
      </c>
      <c r="C757" s="396" t="s">
        <v>4481</v>
      </c>
      <c r="D757" s="397">
        <f t="shared" si="29"/>
        <v>1</v>
      </c>
      <c r="E757" s="396" t="str">
        <f t="shared" si="30"/>
        <v>lhdnm_GrossProceedsFromRealizationOfInvestmentsOrRights</v>
      </c>
      <c r="F757" s="396" t="s">
        <v>307</v>
      </c>
      <c r="G757" s="396" t="s">
        <v>120</v>
      </c>
      <c r="M757" s="396" t="s">
        <v>148</v>
      </c>
      <c r="N757" s="396" t="s">
        <v>153</v>
      </c>
      <c r="O757" s="396" t="s">
        <v>149</v>
      </c>
      <c r="P757" s="402" t="s">
        <v>4480</v>
      </c>
      <c r="Q757" s="402" t="s">
        <v>13746</v>
      </c>
    </row>
    <row r="758" spans="1:17" x14ac:dyDescent="0.25">
      <c r="A758" s="482">
        <v>757</v>
      </c>
      <c r="B758" s="396" t="s">
        <v>118</v>
      </c>
      <c r="C758" s="396" t="s">
        <v>4477</v>
      </c>
      <c r="D758" s="397">
        <f t="shared" si="29"/>
        <v>1</v>
      </c>
      <c r="E758" s="396" t="str">
        <f t="shared" si="30"/>
        <v>lhdnm_GrossInvestmentIncomeAddGrossProceedsFromRealizationOfInvestmentsOrRights</v>
      </c>
      <c r="F758" s="396" t="s">
        <v>307</v>
      </c>
      <c r="G758" s="396" t="s">
        <v>120</v>
      </c>
      <c r="M758" s="396" t="s">
        <v>148</v>
      </c>
      <c r="N758" s="396" t="s">
        <v>153</v>
      </c>
      <c r="O758" s="396" t="s">
        <v>149</v>
      </c>
      <c r="P758" s="402" t="s">
        <v>4476</v>
      </c>
      <c r="Q758" s="402" t="s">
        <v>13747</v>
      </c>
    </row>
    <row r="759" spans="1:17" x14ac:dyDescent="0.25">
      <c r="A759" s="482">
        <v>758</v>
      </c>
      <c r="B759" s="396" t="s">
        <v>118</v>
      </c>
      <c r="C759" s="396" t="s">
        <v>4473</v>
      </c>
      <c r="D759" s="397">
        <f t="shared" si="29"/>
        <v>1</v>
      </c>
      <c r="E759" s="396" t="str">
        <f t="shared" si="30"/>
        <v>lhdnm_ActuarialSurplusTransferredToShareholdersFund</v>
      </c>
      <c r="F759" s="396" t="s">
        <v>307</v>
      </c>
      <c r="G759" s="396" t="s">
        <v>120</v>
      </c>
      <c r="M759" s="396" t="s">
        <v>148</v>
      </c>
      <c r="N759" s="396" t="s">
        <v>153</v>
      </c>
      <c r="O759" s="396" t="s">
        <v>149</v>
      </c>
      <c r="P759" s="402" t="s">
        <v>4472</v>
      </c>
      <c r="Q759" s="402" t="s">
        <v>14216</v>
      </c>
    </row>
    <row r="760" spans="1:17" x14ac:dyDescent="0.25">
      <c r="A760" s="482">
        <v>759</v>
      </c>
      <c r="B760" s="396" t="s">
        <v>118</v>
      </c>
      <c r="C760" s="396" t="s">
        <v>4469</v>
      </c>
      <c r="D760" s="397">
        <f t="shared" si="29"/>
        <v>1</v>
      </c>
      <c r="E760" s="396" t="str">
        <f t="shared" si="30"/>
        <v>lhdnm_GrossIncome</v>
      </c>
      <c r="F760" s="396" t="s">
        <v>307</v>
      </c>
      <c r="G760" s="396" t="s">
        <v>120</v>
      </c>
      <c r="M760" s="396" t="s">
        <v>148</v>
      </c>
      <c r="N760" s="396" t="s">
        <v>153</v>
      </c>
      <c r="O760" s="396" t="s">
        <v>149</v>
      </c>
      <c r="P760" s="402" t="s">
        <v>4468</v>
      </c>
      <c r="Q760" s="402" t="s">
        <v>4465</v>
      </c>
    </row>
    <row r="761" spans="1:17" x14ac:dyDescent="0.25">
      <c r="A761" s="482">
        <v>760</v>
      </c>
      <c r="B761" s="396" t="s">
        <v>118</v>
      </c>
      <c r="C761" s="396" t="s">
        <v>4464</v>
      </c>
      <c r="D761" s="397">
        <f t="shared" si="29"/>
        <v>1</v>
      </c>
      <c r="E761" s="396" t="str">
        <f t="shared" si="30"/>
        <v>lhdnm_CostOfAcquiringAndRealizingThoseInvestmentsOrRightsInConnectionWithItemB</v>
      </c>
      <c r="F761" s="396" t="s">
        <v>307</v>
      </c>
      <c r="G761" s="396" t="s">
        <v>120</v>
      </c>
      <c r="M761" s="396" t="s">
        <v>148</v>
      </c>
      <c r="N761" s="396" t="s">
        <v>153</v>
      </c>
      <c r="O761" s="396" t="s">
        <v>149</v>
      </c>
      <c r="P761" s="402" t="s">
        <v>14094</v>
      </c>
      <c r="Q761" s="402" t="s">
        <v>16645</v>
      </c>
    </row>
    <row r="762" spans="1:17" x14ac:dyDescent="0.25">
      <c r="A762" s="482">
        <v>761</v>
      </c>
      <c r="B762" s="396" t="s">
        <v>118</v>
      </c>
      <c r="C762" s="396" t="s">
        <v>4459</v>
      </c>
      <c r="D762" s="397">
        <f t="shared" si="29"/>
        <v>1</v>
      </c>
      <c r="E762" s="396" t="str">
        <f t="shared" si="30"/>
        <v>lhdnm_CostOfAcquiringAndRealizingThoseInvestmentsOrRightsInConnectionWithItemBAddGrossIncome</v>
      </c>
      <c r="F762" s="396" t="s">
        <v>307</v>
      </c>
      <c r="G762" s="396" t="s">
        <v>120</v>
      </c>
      <c r="M762" s="396" t="s">
        <v>148</v>
      </c>
      <c r="N762" s="396" t="s">
        <v>153</v>
      </c>
      <c r="O762" s="396" t="s">
        <v>149</v>
      </c>
      <c r="P762" s="402" t="s">
        <v>14095</v>
      </c>
      <c r="Q762" s="402" t="s">
        <v>14264</v>
      </c>
    </row>
    <row r="763" spans="1:17" x14ac:dyDescent="0.25">
      <c r="A763" s="482">
        <v>762</v>
      </c>
      <c r="B763" s="396" t="s">
        <v>118</v>
      </c>
      <c r="C763" s="396" t="s">
        <v>4456</v>
      </c>
      <c r="D763" s="397">
        <f t="shared" si="29"/>
        <v>1</v>
      </c>
      <c r="E763" s="396" t="str">
        <f t="shared" si="30"/>
        <v>lhdnm_ActuarialDeficitTransferredToLifeFundIfRelevant</v>
      </c>
      <c r="F763" s="396" t="s">
        <v>307</v>
      </c>
      <c r="G763" s="396" t="s">
        <v>120</v>
      </c>
      <c r="M763" s="396" t="s">
        <v>148</v>
      </c>
      <c r="N763" s="396" t="s">
        <v>153</v>
      </c>
      <c r="O763" s="396" t="s">
        <v>149</v>
      </c>
      <c r="P763" s="402" t="s">
        <v>4455</v>
      </c>
      <c r="Q763" s="402" t="s">
        <v>4452</v>
      </c>
    </row>
    <row r="764" spans="1:17" x14ac:dyDescent="0.25">
      <c r="A764" s="482">
        <v>763</v>
      </c>
      <c r="B764" s="396" t="s">
        <v>118</v>
      </c>
      <c r="C764" s="396" t="s">
        <v>4451</v>
      </c>
      <c r="D764" s="397">
        <f t="shared" ref="D764:D827" si="31">COUNTIF(C:C,C764)</f>
        <v>1</v>
      </c>
      <c r="E764" s="396" t="str">
        <f t="shared" si="30"/>
        <v>lhdnm_AdjustedIncomeOrAdjustedLoss</v>
      </c>
      <c r="F764" s="396" t="s">
        <v>307</v>
      </c>
      <c r="G764" s="396" t="s">
        <v>120</v>
      </c>
      <c r="M764" s="396" t="s">
        <v>148</v>
      </c>
      <c r="N764" s="396" t="s">
        <v>153</v>
      </c>
      <c r="O764" s="396" t="s">
        <v>149</v>
      </c>
      <c r="P764" s="403" t="s">
        <v>2081</v>
      </c>
      <c r="Q764" s="403" t="s">
        <v>4448</v>
      </c>
    </row>
    <row r="765" spans="1:17" s="395" customFormat="1" x14ac:dyDescent="0.25">
      <c r="A765" s="481">
        <v>764</v>
      </c>
      <c r="B765" s="395" t="s">
        <v>118</v>
      </c>
      <c r="C765" s="395" t="s">
        <v>4595</v>
      </c>
      <c r="D765" s="395">
        <f t="shared" si="31"/>
        <v>1</v>
      </c>
      <c r="E765" s="395" t="str">
        <f t="shared" si="30"/>
        <v>lhdnm_AppendixA2AAbstract</v>
      </c>
      <c r="F765" s="395" t="s">
        <v>119</v>
      </c>
      <c r="G765" s="395" t="s">
        <v>120</v>
      </c>
      <c r="M765" s="395" t="s">
        <v>148</v>
      </c>
      <c r="N765" s="395" t="s">
        <v>149</v>
      </c>
      <c r="O765" s="395" t="s">
        <v>149</v>
      </c>
      <c r="P765" s="426" t="s">
        <v>14352</v>
      </c>
      <c r="Q765" s="426" t="s">
        <v>14353</v>
      </c>
    </row>
    <row r="766" spans="1:17" x14ac:dyDescent="0.25">
      <c r="A766" s="482">
        <v>765</v>
      </c>
      <c r="B766" s="396" t="s">
        <v>118</v>
      </c>
      <c r="C766" s="396" t="s">
        <v>4594</v>
      </c>
      <c r="D766" s="397">
        <f t="shared" si="31"/>
        <v>1</v>
      </c>
      <c r="E766" s="396" t="str">
        <f t="shared" si="30"/>
        <v>lhdnm_ComputationOfAdjustedIncomeForFamilyTakafulBusinessAbstract</v>
      </c>
      <c r="F766" s="396" t="s">
        <v>119</v>
      </c>
      <c r="G766" s="396" t="s">
        <v>120</v>
      </c>
      <c r="M766" s="396" t="s">
        <v>148</v>
      </c>
      <c r="N766" s="396" t="s">
        <v>149</v>
      </c>
      <c r="O766" s="396" t="s">
        <v>149</v>
      </c>
      <c r="P766" s="403" t="s">
        <v>4593</v>
      </c>
      <c r="Q766" s="402" t="s">
        <v>4592</v>
      </c>
    </row>
    <row r="767" spans="1:17" x14ac:dyDescent="0.25">
      <c r="A767" s="482">
        <v>766</v>
      </c>
      <c r="B767" s="396" t="s">
        <v>118</v>
      </c>
      <c r="C767" s="396" t="s">
        <v>4590</v>
      </c>
      <c r="D767" s="397">
        <f t="shared" si="31"/>
        <v>1</v>
      </c>
      <c r="E767" s="396" t="str">
        <f t="shared" si="30"/>
        <v>lhdnm_ComputationOfAdjustedIncomeForTakafulBusinessInRelationToFamilyTakafulFundAbstract</v>
      </c>
      <c r="F767" s="396" t="s">
        <v>119</v>
      </c>
      <c r="G767" s="396" t="s">
        <v>120</v>
      </c>
      <c r="M767" s="396" t="s">
        <v>148</v>
      </c>
      <c r="N767" s="396" t="s">
        <v>149</v>
      </c>
      <c r="O767" s="396" t="s">
        <v>149</v>
      </c>
      <c r="P767" s="403" t="s">
        <v>4589</v>
      </c>
      <c r="Q767" s="402" t="s">
        <v>13748</v>
      </c>
    </row>
    <row r="768" spans="1:17" x14ac:dyDescent="0.25">
      <c r="A768" s="482">
        <v>767</v>
      </c>
      <c r="B768" s="396" t="s">
        <v>118</v>
      </c>
      <c r="C768" s="396" t="s">
        <v>4588</v>
      </c>
      <c r="D768" s="397">
        <f t="shared" si="31"/>
        <v>1</v>
      </c>
      <c r="E768" s="396" t="str">
        <f t="shared" si="30"/>
        <v>lhdnm_ComputationOfAdjustedIncomeForTakafulBusinessInRelationToFamilyTakafulFundTable</v>
      </c>
      <c r="F768" s="396" t="s">
        <v>119</v>
      </c>
      <c r="G768" s="396" t="s">
        <v>277</v>
      </c>
      <c r="M768" s="396" t="s">
        <v>148</v>
      </c>
      <c r="N768" s="396" t="s">
        <v>149</v>
      </c>
      <c r="O768" s="396" t="s">
        <v>149</v>
      </c>
      <c r="P768" s="403" t="s">
        <v>4587</v>
      </c>
      <c r="Q768" s="402" t="s">
        <v>13749</v>
      </c>
    </row>
    <row r="769" spans="1:17" x14ac:dyDescent="0.25">
      <c r="A769" s="482">
        <v>768</v>
      </c>
      <c r="B769" s="396" t="s">
        <v>118</v>
      </c>
      <c r="C769" s="396" t="s">
        <v>4586</v>
      </c>
      <c r="D769" s="397">
        <f t="shared" si="31"/>
        <v>1</v>
      </c>
      <c r="E769" s="396" t="str">
        <f t="shared" si="30"/>
        <v>lhdnm_ComputationOfAdjustedIncomeForTakafulBusinessInRelationToFamilyTakafulFundLineItems</v>
      </c>
      <c r="F769" s="396" t="s">
        <v>119</v>
      </c>
      <c r="G769" s="396" t="s">
        <v>120</v>
      </c>
      <c r="M769" s="396" t="s">
        <v>148</v>
      </c>
      <c r="N769" s="396" t="s">
        <v>149</v>
      </c>
      <c r="O769" s="396" t="s">
        <v>149</v>
      </c>
      <c r="P769" s="403" t="s">
        <v>4585</v>
      </c>
      <c r="Q769" s="402" t="s">
        <v>13750</v>
      </c>
    </row>
    <row r="770" spans="1:17" x14ac:dyDescent="0.25">
      <c r="A770" s="482">
        <v>769</v>
      </c>
      <c r="B770" s="396" t="s">
        <v>118</v>
      </c>
      <c r="C770" s="396" t="s">
        <v>4584</v>
      </c>
      <c r="D770" s="397">
        <f t="shared" si="31"/>
        <v>1</v>
      </c>
      <c r="E770" s="396" t="str">
        <f t="shared" si="30"/>
        <v>lhdnm_AllowableDeductionsForFamilyTakafulBusinessAbstract</v>
      </c>
      <c r="F770" s="396" t="s">
        <v>119</v>
      </c>
      <c r="G770" s="396" t="s">
        <v>120</v>
      </c>
      <c r="M770" s="396" t="s">
        <v>148</v>
      </c>
      <c r="N770" s="396" t="s">
        <v>149</v>
      </c>
      <c r="O770" s="396" t="s">
        <v>149</v>
      </c>
      <c r="P770" s="428" t="s">
        <v>4583</v>
      </c>
      <c r="Q770" s="402" t="s">
        <v>14215</v>
      </c>
    </row>
    <row r="771" spans="1:17" x14ac:dyDescent="0.25">
      <c r="A771" s="482">
        <v>770</v>
      </c>
      <c r="B771" s="396" t="s">
        <v>118</v>
      </c>
      <c r="C771" s="396" t="s">
        <v>4579</v>
      </c>
      <c r="D771" s="397">
        <f t="shared" si="31"/>
        <v>1</v>
      </c>
      <c r="E771" s="396" t="str">
        <f t="shared" si="30"/>
        <v>lhdnm_ShareOfProfitsDistributedOrCreditedToParticipant</v>
      </c>
      <c r="F771" s="396" t="s">
        <v>307</v>
      </c>
      <c r="G771" s="396" t="s">
        <v>120</v>
      </c>
      <c r="M771" s="396" t="s">
        <v>148</v>
      </c>
      <c r="N771" s="396" t="s">
        <v>153</v>
      </c>
      <c r="O771" s="396" t="s">
        <v>149</v>
      </c>
      <c r="P771" s="402" t="s">
        <v>4578</v>
      </c>
      <c r="Q771" s="402" t="s">
        <v>4577</v>
      </c>
    </row>
    <row r="772" spans="1:17" x14ac:dyDescent="0.25">
      <c r="A772" s="482">
        <v>771</v>
      </c>
      <c r="B772" s="396" t="s">
        <v>118</v>
      </c>
      <c r="C772" s="396" t="s">
        <v>4574</v>
      </c>
      <c r="D772" s="397">
        <f t="shared" si="31"/>
        <v>1</v>
      </c>
      <c r="E772" s="396" t="str">
        <f t="shared" si="30"/>
        <v>lhdnm_ShareOfProfitsDistributedOrCreditedToTakafulOperatorsFund</v>
      </c>
      <c r="F772" s="396" t="s">
        <v>307</v>
      </c>
      <c r="G772" s="396" t="s">
        <v>120</v>
      </c>
      <c r="M772" s="396" t="s">
        <v>148</v>
      </c>
      <c r="N772" s="396" t="s">
        <v>153</v>
      </c>
      <c r="O772" s="396" t="s">
        <v>149</v>
      </c>
      <c r="P772" s="402" t="s">
        <v>4573</v>
      </c>
      <c r="Q772" s="402" t="s">
        <v>4572</v>
      </c>
    </row>
    <row r="773" spans="1:17" x14ac:dyDescent="0.25">
      <c r="A773" s="482">
        <v>772</v>
      </c>
      <c r="B773" s="396" t="s">
        <v>118</v>
      </c>
      <c r="C773" s="396" t="s">
        <v>4569</v>
      </c>
      <c r="D773" s="397">
        <f t="shared" si="31"/>
        <v>1</v>
      </c>
      <c r="E773" s="396" t="str">
        <f t="shared" si="30"/>
        <v>lhdnm_AllowableDeductionsForFamilyTakafulBusiness</v>
      </c>
      <c r="F773" s="396" t="s">
        <v>307</v>
      </c>
      <c r="G773" s="396" t="s">
        <v>120</v>
      </c>
      <c r="M773" s="396" t="s">
        <v>148</v>
      </c>
      <c r="N773" s="396" t="s">
        <v>153</v>
      </c>
      <c r="O773" s="396" t="s">
        <v>149</v>
      </c>
      <c r="P773" s="402" t="s">
        <v>7749</v>
      </c>
      <c r="Q773" s="402" t="s">
        <v>14214</v>
      </c>
    </row>
    <row r="774" spans="1:17" x14ac:dyDescent="0.25">
      <c r="A774" s="482">
        <v>773</v>
      </c>
      <c r="B774" s="396" t="s">
        <v>118</v>
      </c>
      <c r="C774" s="396" t="s">
        <v>4564</v>
      </c>
      <c r="D774" s="397">
        <f t="shared" si="31"/>
        <v>1</v>
      </c>
      <c r="E774" s="396" t="str">
        <f t="shared" si="30"/>
        <v>lhdnm_ComputationOfAdjustedIncomeForTakafulBusinessInRelationToTakafulOperatorsFundAbstract</v>
      </c>
      <c r="F774" s="396" t="s">
        <v>119</v>
      </c>
      <c r="G774" s="396" t="s">
        <v>120</v>
      </c>
      <c r="M774" s="396" t="s">
        <v>148</v>
      </c>
      <c r="N774" s="396" t="s">
        <v>149</v>
      </c>
      <c r="O774" s="396" t="s">
        <v>149</v>
      </c>
      <c r="P774" s="402" t="s">
        <v>4563</v>
      </c>
      <c r="Q774" s="402" t="s">
        <v>13751</v>
      </c>
    </row>
    <row r="775" spans="1:17" x14ac:dyDescent="0.25">
      <c r="A775" s="482">
        <v>774</v>
      </c>
      <c r="B775" s="396" t="s">
        <v>118</v>
      </c>
      <c r="C775" s="396" t="s">
        <v>4562</v>
      </c>
      <c r="D775" s="397">
        <f t="shared" si="31"/>
        <v>1</v>
      </c>
      <c r="E775" s="396" t="str">
        <f t="shared" si="30"/>
        <v>lhdnm_ComputationOfAdjustedIncomeForTakafulBusinessInRelationToTakafulOperatorsFundTable</v>
      </c>
      <c r="F775" s="396" t="s">
        <v>119</v>
      </c>
      <c r="G775" s="396" t="s">
        <v>277</v>
      </c>
      <c r="M775" s="396" t="s">
        <v>148</v>
      </c>
      <c r="N775" s="396" t="s">
        <v>149</v>
      </c>
      <c r="O775" s="396" t="s">
        <v>149</v>
      </c>
      <c r="P775" s="402" t="s">
        <v>4561</v>
      </c>
      <c r="Q775" s="402" t="s">
        <v>13752</v>
      </c>
    </row>
    <row r="776" spans="1:17" x14ac:dyDescent="0.25">
      <c r="A776" s="482">
        <v>775</v>
      </c>
      <c r="B776" s="396" t="s">
        <v>118</v>
      </c>
      <c r="C776" s="396" t="s">
        <v>4560</v>
      </c>
      <c r="D776" s="397">
        <f t="shared" si="31"/>
        <v>1</v>
      </c>
      <c r="E776" s="396" t="str">
        <f t="shared" si="30"/>
        <v>lhdnm_ComputationOfAdjustedIncomeForTakafulBusinessInRelationToTakafulOperatorsFundLineItems</v>
      </c>
      <c r="F776" s="396" t="s">
        <v>119</v>
      </c>
      <c r="G776" s="396" t="s">
        <v>120</v>
      </c>
      <c r="M776" s="396" t="s">
        <v>148</v>
      </c>
      <c r="N776" s="396" t="s">
        <v>149</v>
      </c>
      <c r="O776" s="396" t="s">
        <v>149</v>
      </c>
      <c r="P776" s="402" t="s">
        <v>4559</v>
      </c>
      <c r="Q776" s="402" t="s">
        <v>13753</v>
      </c>
    </row>
    <row r="777" spans="1:17" x14ac:dyDescent="0.25">
      <c r="A777" s="482">
        <v>776</v>
      </c>
      <c r="B777" s="396" t="s">
        <v>118</v>
      </c>
      <c r="C777" s="396" t="s">
        <v>4558</v>
      </c>
      <c r="D777" s="397">
        <f t="shared" si="31"/>
        <v>1</v>
      </c>
      <c r="E777" s="396" t="str">
        <f t="shared" ref="E777:E839" si="32">CONCATENATE(B777,"_",C777)</f>
        <v>lhdnm_WakalahFeeOrOtherFeesReceivableFromFamilyGeneralInwardReTakafulOffshoreOrFamilyReTakafulFund</v>
      </c>
      <c r="F777" s="396" t="s">
        <v>307</v>
      </c>
      <c r="G777" s="396" t="s">
        <v>120</v>
      </c>
      <c r="M777" s="396" t="s">
        <v>148</v>
      </c>
      <c r="N777" s="396" t="s">
        <v>153</v>
      </c>
      <c r="O777" s="396" t="s">
        <v>149</v>
      </c>
      <c r="P777" s="402" t="s">
        <v>4557</v>
      </c>
      <c r="Q777" s="402" t="s">
        <v>14263</v>
      </c>
    </row>
    <row r="778" spans="1:17" x14ac:dyDescent="0.25">
      <c r="A778" s="482">
        <v>777</v>
      </c>
      <c r="B778" s="396" t="s">
        <v>118</v>
      </c>
      <c r="C778" s="396" t="s">
        <v>4554</v>
      </c>
      <c r="D778" s="397">
        <f t="shared" si="31"/>
        <v>1</v>
      </c>
      <c r="E778" s="396" t="str">
        <f t="shared" si="32"/>
        <v>lhdnm_QardRecoveredFromFamilyFund</v>
      </c>
      <c r="F778" s="396" t="s">
        <v>307</v>
      </c>
      <c r="G778" s="396" t="s">
        <v>120</v>
      </c>
      <c r="M778" s="396" t="s">
        <v>148</v>
      </c>
      <c r="N778" s="396" t="s">
        <v>153</v>
      </c>
      <c r="O778" s="396" t="s">
        <v>149</v>
      </c>
      <c r="P778" s="403" t="s">
        <v>4553</v>
      </c>
      <c r="Q778" s="402" t="s">
        <v>13754</v>
      </c>
    </row>
    <row r="779" spans="1:17" x14ac:dyDescent="0.25">
      <c r="A779" s="482">
        <v>778</v>
      </c>
      <c r="B779" s="396" t="s">
        <v>118</v>
      </c>
      <c r="C779" s="396" t="s">
        <v>4550</v>
      </c>
      <c r="D779" s="397">
        <f t="shared" si="31"/>
        <v>1</v>
      </c>
      <c r="E779" s="396" t="str">
        <f t="shared" si="32"/>
        <v>lhdnm_ProfitsFromInvestmentsDistributedOrCreditedFromFamilyFund</v>
      </c>
      <c r="F779" s="396" t="s">
        <v>307</v>
      </c>
      <c r="G779" s="396" t="s">
        <v>120</v>
      </c>
      <c r="M779" s="396" t="s">
        <v>148</v>
      </c>
      <c r="N779" s="396" t="s">
        <v>153</v>
      </c>
      <c r="O779" s="396" t="s">
        <v>149</v>
      </c>
      <c r="P779" s="403" t="s">
        <v>4549</v>
      </c>
      <c r="Q779" s="402" t="s">
        <v>4548</v>
      </c>
    </row>
    <row r="780" spans="1:17" x14ac:dyDescent="0.25">
      <c r="A780" s="482">
        <v>779</v>
      </c>
      <c r="B780" s="396" t="s">
        <v>118</v>
      </c>
      <c r="C780" s="396" t="s">
        <v>4545</v>
      </c>
      <c r="D780" s="397">
        <f t="shared" si="31"/>
        <v>1</v>
      </c>
      <c r="E780" s="396" t="str">
        <f t="shared" si="32"/>
        <v>lhdnm_ProfitsDistributedOrCreditedFromGeneralFundOrFamilyReTakafulFundWithEffectFrom30December2014</v>
      </c>
      <c r="F780" s="396" t="s">
        <v>307</v>
      </c>
      <c r="G780" s="396" t="s">
        <v>120</v>
      </c>
      <c r="M780" s="396" t="s">
        <v>148</v>
      </c>
      <c r="N780" s="396" t="s">
        <v>153</v>
      </c>
      <c r="O780" s="396" t="s">
        <v>149</v>
      </c>
      <c r="P780" s="403" t="s">
        <v>4544</v>
      </c>
      <c r="Q780" s="402" t="s">
        <v>13755</v>
      </c>
    </row>
    <row r="781" spans="1:17" x14ac:dyDescent="0.25">
      <c r="A781" s="482">
        <v>780</v>
      </c>
      <c r="B781" s="396" t="s">
        <v>118</v>
      </c>
      <c r="C781" s="396" t="s">
        <v>4543</v>
      </c>
      <c r="D781" s="397">
        <f t="shared" si="31"/>
        <v>1</v>
      </c>
      <c r="E781" s="396" t="str">
        <f t="shared" si="32"/>
        <v>lhdnm_AmountOfActuarialSurplusFromFamilyTakafulFundTransferredToTakafulOperatorsFund</v>
      </c>
      <c r="F781" s="396" t="s">
        <v>307</v>
      </c>
      <c r="G781" s="396" t="s">
        <v>120</v>
      </c>
      <c r="M781" s="396" t="s">
        <v>148</v>
      </c>
      <c r="N781" s="396" t="s">
        <v>153</v>
      </c>
      <c r="O781" s="396" t="s">
        <v>149</v>
      </c>
      <c r="P781" s="403" t="s">
        <v>4542</v>
      </c>
      <c r="Q781" s="402" t="s">
        <v>13756</v>
      </c>
    </row>
    <row r="782" spans="1:17" x14ac:dyDescent="0.25">
      <c r="A782" s="482">
        <v>781</v>
      </c>
      <c r="B782" s="396" t="s">
        <v>118</v>
      </c>
      <c r="C782" s="396" t="s">
        <v>4539</v>
      </c>
      <c r="D782" s="397">
        <f t="shared" si="31"/>
        <v>1</v>
      </c>
      <c r="E782" s="396" t="str">
        <f t="shared" si="32"/>
        <v>lhdnm_AllowableDeductionsAbstract</v>
      </c>
      <c r="F782" s="396" t="s">
        <v>119</v>
      </c>
      <c r="G782" s="396" t="s">
        <v>120</v>
      </c>
      <c r="M782" s="396" t="s">
        <v>148</v>
      </c>
      <c r="N782" s="396" t="s">
        <v>149</v>
      </c>
      <c r="O782" s="396" t="s">
        <v>149</v>
      </c>
      <c r="P782" s="403" t="s">
        <v>4538</v>
      </c>
      <c r="Q782" s="402" t="s">
        <v>4537</v>
      </c>
    </row>
    <row r="783" spans="1:17" x14ac:dyDescent="0.25">
      <c r="A783" s="482">
        <v>782</v>
      </c>
      <c r="B783" s="396" t="s">
        <v>118</v>
      </c>
      <c r="C783" s="396" t="s">
        <v>4534</v>
      </c>
      <c r="D783" s="397">
        <f t="shared" si="31"/>
        <v>1</v>
      </c>
      <c r="E783" s="396" t="str">
        <f t="shared" si="32"/>
        <v>lhdnm_CostOfAcquiringAndRealizingThoseInvestmentsOrRightsInConnectionItemB</v>
      </c>
      <c r="F783" s="396" t="s">
        <v>307</v>
      </c>
      <c r="G783" s="396" t="s">
        <v>120</v>
      </c>
      <c r="M783" s="396" t="s">
        <v>148</v>
      </c>
      <c r="N783" s="396" t="s">
        <v>153</v>
      </c>
      <c r="O783" s="396" t="s">
        <v>149</v>
      </c>
      <c r="P783" s="403" t="s">
        <v>4533</v>
      </c>
      <c r="Q783" s="402" t="s">
        <v>13757</v>
      </c>
    </row>
    <row r="784" spans="1:17" x14ac:dyDescent="0.25">
      <c r="A784" s="482">
        <v>783</v>
      </c>
      <c r="B784" s="396" t="s">
        <v>118</v>
      </c>
      <c r="C784" s="396" t="s">
        <v>4528</v>
      </c>
      <c r="D784" s="397">
        <f t="shared" si="31"/>
        <v>1</v>
      </c>
      <c r="E784" s="396" t="str">
        <f t="shared" si="32"/>
        <v>lhdnm_QardIncurredInConnectionWithFamilyFund</v>
      </c>
      <c r="F784" s="396" t="s">
        <v>307</v>
      </c>
      <c r="G784" s="396" t="s">
        <v>120</v>
      </c>
      <c r="M784" s="396" t="s">
        <v>148</v>
      </c>
      <c r="N784" s="396" t="s">
        <v>153</v>
      </c>
      <c r="O784" s="396" t="s">
        <v>149</v>
      </c>
      <c r="P784" s="403" t="s">
        <v>4527</v>
      </c>
      <c r="Q784" s="402" t="s">
        <v>13758</v>
      </c>
    </row>
    <row r="785" spans="1:17" x14ac:dyDescent="0.25">
      <c r="A785" s="482">
        <v>784</v>
      </c>
      <c r="B785" s="396" t="s">
        <v>118</v>
      </c>
      <c r="C785" s="396" t="s">
        <v>4524</v>
      </c>
      <c r="D785" s="397">
        <f t="shared" si="31"/>
        <v>1</v>
      </c>
      <c r="E785" s="396" t="str">
        <f t="shared" si="32"/>
        <v>lhdnm_ManagementExpensesIncurredInConnectionWithGeneralTakafulBusinessCarriedOutInAccordanceWithPrincipleOfWakalahWithEffectFrom30December2014</v>
      </c>
      <c r="F785" s="396" t="s">
        <v>307</v>
      </c>
      <c r="G785" s="396" t="s">
        <v>120</v>
      </c>
      <c r="M785" s="396" t="s">
        <v>148</v>
      </c>
      <c r="N785" s="396" t="s">
        <v>153</v>
      </c>
      <c r="O785" s="396" t="s">
        <v>149</v>
      </c>
      <c r="P785" s="403" t="s">
        <v>4523</v>
      </c>
      <c r="Q785" s="402" t="s">
        <v>13759</v>
      </c>
    </row>
    <row r="786" spans="1:17" x14ac:dyDescent="0.25">
      <c r="A786" s="482">
        <v>785</v>
      </c>
      <c r="B786" s="396" t="s">
        <v>118</v>
      </c>
      <c r="C786" s="396" t="s">
        <v>4521</v>
      </c>
      <c r="D786" s="397">
        <f t="shared" si="31"/>
        <v>1</v>
      </c>
      <c r="E786" s="396" t="str">
        <f t="shared" si="32"/>
        <v>lhdnm_CommissionPayableAndDiscountAllowedInConnectionWithTakafulGeneralBusinessCarriedOutInAccordanceWithPrincipleOfWakalah</v>
      </c>
      <c r="F786" s="396" t="s">
        <v>307</v>
      </c>
      <c r="G786" s="396" t="s">
        <v>120</v>
      </c>
      <c r="M786" s="396" t="s">
        <v>148</v>
      </c>
      <c r="N786" s="396" t="s">
        <v>153</v>
      </c>
      <c r="O786" s="396" t="s">
        <v>149</v>
      </c>
      <c r="P786" s="403" t="s">
        <v>4520</v>
      </c>
      <c r="Q786" s="402" t="s">
        <v>13760</v>
      </c>
    </row>
    <row r="787" spans="1:17" x14ac:dyDescent="0.25">
      <c r="A787" s="482">
        <v>786</v>
      </c>
      <c r="B787" s="396" t="s">
        <v>118</v>
      </c>
      <c r="C787" s="396" t="s">
        <v>4517</v>
      </c>
      <c r="D787" s="397">
        <f t="shared" si="31"/>
        <v>1</v>
      </c>
      <c r="E787" s="396" t="str">
        <f t="shared" si="32"/>
        <v>lhdnm_AllowableDeductions</v>
      </c>
      <c r="F787" s="396" t="s">
        <v>307</v>
      </c>
      <c r="G787" s="396" t="s">
        <v>120</v>
      </c>
      <c r="M787" s="396" t="s">
        <v>148</v>
      </c>
      <c r="N787" s="396" t="s">
        <v>153</v>
      </c>
      <c r="O787" s="396" t="s">
        <v>149</v>
      </c>
      <c r="P787" s="403" t="s">
        <v>4516</v>
      </c>
      <c r="Q787" s="402" t="s">
        <v>4515</v>
      </c>
    </row>
    <row r="788" spans="1:17" x14ac:dyDescent="0.25">
      <c r="A788" s="482">
        <v>787</v>
      </c>
      <c r="B788" s="396" t="s">
        <v>118</v>
      </c>
      <c r="C788" s="396" t="s">
        <v>4512</v>
      </c>
      <c r="D788" s="397">
        <f t="shared" si="31"/>
        <v>1</v>
      </c>
      <c r="E788" s="396" t="str">
        <f t="shared" si="32"/>
        <v>lhdnm_TakafulOperatorsFund</v>
      </c>
      <c r="F788" s="396" t="s">
        <v>307</v>
      </c>
      <c r="G788" s="396" t="s">
        <v>120</v>
      </c>
      <c r="M788" s="396" t="s">
        <v>148</v>
      </c>
      <c r="N788" s="396" t="s">
        <v>153</v>
      </c>
      <c r="O788" s="396" t="s">
        <v>149</v>
      </c>
      <c r="P788" s="403" t="s">
        <v>4511</v>
      </c>
      <c r="Q788" s="402" t="s">
        <v>4510</v>
      </c>
    </row>
    <row r="789" spans="1:17" s="395" customFormat="1" x14ac:dyDescent="0.25">
      <c r="A789" s="481">
        <v>788</v>
      </c>
      <c r="B789" s="395" t="s">
        <v>118</v>
      </c>
      <c r="C789" s="395" t="s">
        <v>8072</v>
      </c>
      <c r="D789" s="395">
        <f t="shared" si="31"/>
        <v>1</v>
      </c>
      <c r="E789" s="395" t="str">
        <f t="shared" si="32"/>
        <v>lhdnm_AppendixA3Abstract</v>
      </c>
      <c r="F789" s="395" t="s">
        <v>119</v>
      </c>
      <c r="G789" s="395" t="s">
        <v>120</v>
      </c>
      <c r="M789" s="395" t="s">
        <v>148</v>
      </c>
      <c r="N789" s="395" t="s">
        <v>149</v>
      </c>
      <c r="O789" s="395" t="s">
        <v>149</v>
      </c>
      <c r="P789" s="426" t="s">
        <v>14354</v>
      </c>
      <c r="Q789" s="426" t="s">
        <v>14355</v>
      </c>
    </row>
    <row r="790" spans="1:17" x14ac:dyDescent="0.25">
      <c r="A790" s="482">
        <v>789</v>
      </c>
      <c r="B790" s="396" t="s">
        <v>118</v>
      </c>
      <c r="C790" s="396" t="s">
        <v>4686</v>
      </c>
      <c r="D790" s="397">
        <f t="shared" si="31"/>
        <v>1</v>
      </c>
      <c r="E790" s="396" t="str">
        <f t="shared" si="32"/>
        <v>lhdnm_ComputationOfAdjustedIncomeForGeneralInsuranceBusinessAbstract</v>
      </c>
      <c r="F790" s="396" t="s">
        <v>119</v>
      </c>
      <c r="G790" s="396" t="s">
        <v>120</v>
      </c>
      <c r="M790" s="396" t="s">
        <v>148</v>
      </c>
      <c r="N790" s="396" t="s">
        <v>149</v>
      </c>
      <c r="O790" s="396" t="s">
        <v>149</v>
      </c>
      <c r="P790" s="403" t="s">
        <v>4685</v>
      </c>
      <c r="Q790" s="402" t="s">
        <v>4684</v>
      </c>
    </row>
    <row r="791" spans="1:17" x14ac:dyDescent="0.25">
      <c r="A791" s="482">
        <v>790</v>
      </c>
      <c r="B791" s="396" t="s">
        <v>118</v>
      </c>
      <c r="C791" s="396" t="s">
        <v>4681</v>
      </c>
      <c r="D791" s="397">
        <f t="shared" si="31"/>
        <v>1</v>
      </c>
      <c r="E791" s="396" t="str">
        <f t="shared" si="32"/>
        <v>lhdnm_ComputationOfAdjustedIncomeForGeneralInsuranceBusinessTable</v>
      </c>
      <c r="F791" s="396" t="s">
        <v>119</v>
      </c>
      <c r="G791" s="396" t="s">
        <v>277</v>
      </c>
      <c r="M791" s="396" t="s">
        <v>148</v>
      </c>
      <c r="N791" s="396" t="s">
        <v>149</v>
      </c>
      <c r="O791" s="396" t="s">
        <v>149</v>
      </c>
      <c r="P791" s="403" t="s">
        <v>4680</v>
      </c>
      <c r="Q791" s="402" t="s">
        <v>4679</v>
      </c>
    </row>
    <row r="792" spans="1:17" x14ac:dyDescent="0.25">
      <c r="A792" s="482">
        <v>791</v>
      </c>
      <c r="B792" s="396" t="s">
        <v>118</v>
      </c>
      <c r="C792" s="396" t="s">
        <v>4668</v>
      </c>
      <c r="D792" s="397">
        <f t="shared" si="31"/>
        <v>1</v>
      </c>
      <c r="E792" s="396" t="str">
        <f t="shared" si="32"/>
        <v>lhdnm_ComputationOfAdjustedIncomeForGeneralInsuranceBusinessLineItems</v>
      </c>
      <c r="F792" s="396" t="s">
        <v>119</v>
      </c>
      <c r="G792" s="396" t="s">
        <v>120</v>
      </c>
      <c r="M792" s="396" t="s">
        <v>148</v>
      </c>
      <c r="N792" s="396" t="s">
        <v>149</v>
      </c>
      <c r="O792" s="396" t="s">
        <v>149</v>
      </c>
      <c r="P792" s="403" t="s">
        <v>4667</v>
      </c>
      <c r="Q792" s="402" t="s">
        <v>4666</v>
      </c>
    </row>
    <row r="793" spans="1:17" x14ac:dyDescent="0.25">
      <c r="A793" s="482">
        <v>792</v>
      </c>
      <c r="B793" s="396" t="s">
        <v>118</v>
      </c>
      <c r="C793" s="396" t="s">
        <v>4665</v>
      </c>
      <c r="D793" s="397">
        <f t="shared" si="31"/>
        <v>1</v>
      </c>
      <c r="E793" s="396" t="str">
        <f t="shared" si="32"/>
        <v>lhdnm_GrossPremiumsReceivableLessPremiumsReturned</v>
      </c>
      <c r="F793" s="396" t="s">
        <v>307</v>
      </c>
      <c r="G793" s="396" t="s">
        <v>120</v>
      </c>
      <c r="M793" s="396" t="s">
        <v>148</v>
      </c>
      <c r="N793" s="396" t="s">
        <v>153</v>
      </c>
      <c r="O793" s="396" t="s">
        <v>149</v>
      </c>
      <c r="P793" s="403" t="s">
        <v>4664</v>
      </c>
      <c r="Q793" s="402" t="s">
        <v>13761</v>
      </c>
    </row>
    <row r="794" spans="1:17" x14ac:dyDescent="0.25">
      <c r="A794" s="482">
        <v>793</v>
      </c>
      <c r="B794" s="396" t="s">
        <v>118</v>
      </c>
      <c r="C794" s="396" t="s">
        <v>4661</v>
      </c>
      <c r="D794" s="397">
        <f t="shared" si="31"/>
        <v>1</v>
      </c>
      <c r="E794" s="396" t="str">
        <f t="shared" si="32"/>
        <v>lhdnm_AnyOtherGrossIncome</v>
      </c>
      <c r="F794" s="396" t="s">
        <v>307</v>
      </c>
      <c r="G794" s="396" t="s">
        <v>120</v>
      </c>
      <c r="M794" s="396" t="s">
        <v>148</v>
      </c>
      <c r="N794" s="396" t="s">
        <v>153</v>
      </c>
      <c r="O794" s="396" t="s">
        <v>149</v>
      </c>
      <c r="P794" s="403" t="s">
        <v>4660</v>
      </c>
      <c r="Q794" s="402" t="s">
        <v>14096</v>
      </c>
    </row>
    <row r="795" spans="1:17" x14ac:dyDescent="0.25">
      <c r="A795" s="482">
        <v>794</v>
      </c>
      <c r="B795" s="396" t="s">
        <v>118</v>
      </c>
      <c r="C795" s="396" t="s">
        <v>4657</v>
      </c>
      <c r="D795" s="397">
        <f t="shared" si="31"/>
        <v>1</v>
      </c>
      <c r="E795" s="396" t="str">
        <f t="shared" si="32"/>
        <v>lhdnm_GrossInvestmentIncome</v>
      </c>
      <c r="F795" s="396" t="s">
        <v>307</v>
      </c>
      <c r="G795" s="396" t="s">
        <v>120</v>
      </c>
      <c r="M795" s="396" t="s">
        <v>148</v>
      </c>
      <c r="N795" s="396" t="s">
        <v>153</v>
      </c>
      <c r="O795" s="396" t="s">
        <v>149</v>
      </c>
      <c r="P795" s="403" t="s">
        <v>4656</v>
      </c>
      <c r="Q795" s="402" t="s">
        <v>14618</v>
      </c>
    </row>
    <row r="796" spans="1:17" x14ac:dyDescent="0.25">
      <c r="A796" s="482">
        <v>795</v>
      </c>
      <c r="B796" s="396" t="s">
        <v>118</v>
      </c>
      <c r="C796" s="396" t="s">
        <v>4651</v>
      </c>
      <c r="D796" s="397">
        <f t="shared" si="31"/>
        <v>1</v>
      </c>
      <c r="E796" s="396" t="str">
        <f t="shared" si="32"/>
        <v>lhdnm_AmountsRecoverableUnderReInsuranceContracts</v>
      </c>
      <c r="F796" s="396" t="s">
        <v>307</v>
      </c>
      <c r="G796" s="396" t="s">
        <v>120</v>
      </c>
      <c r="M796" s="396" t="s">
        <v>148</v>
      </c>
      <c r="N796" s="396" t="s">
        <v>153</v>
      </c>
      <c r="O796" s="396" t="s">
        <v>149</v>
      </c>
      <c r="P796" s="403" t="s">
        <v>4650</v>
      </c>
      <c r="Q796" s="402" t="s">
        <v>13762</v>
      </c>
    </row>
    <row r="797" spans="1:17" x14ac:dyDescent="0.25">
      <c r="A797" s="482">
        <v>796</v>
      </c>
      <c r="B797" s="396" t="s">
        <v>118</v>
      </c>
      <c r="C797" s="396" t="s">
        <v>4647</v>
      </c>
      <c r="D797" s="397">
        <f t="shared" si="31"/>
        <v>1</v>
      </c>
      <c r="E797" s="396" t="str">
        <f t="shared" si="32"/>
        <v>lhdnm_BalanceOfReserveFundForUnexpiredRisksBroughtForward</v>
      </c>
      <c r="F797" s="396" t="s">
        <v>307</v>
      </c>
      <c r="G797" s="396" t="s">
        <v>120</v>
      </c>
      <c r="M797" s="396" t="s">
        <v>148</v>
      </c>
      <c r="N797" s="396" t="s">
        <v>153</v>
      </c>
      <c r="O797" s="396" t="s">
        <v>149</v>
      </c>
      <c r="P797" s="403" t="s">
        <v>4646</v>
      </c>
      <c r="Q797" s="402" t="s">
        <v>13763</v>
      </c>
    </row>
    <row r="798" spans="1:17" x14ac:dyDescent="0.25">
      <c r="A798" s="482">
        <v>797</v>
      </c>
      <c r="B798" s="396" t="s">
        <v>118</v>
      </c>
      <c r="C798" s="396" t="s">
        <v>4641</v>
      </c>
      <c r="D798" s="397">
        <f t="shared" si="31"/>
        <v>1</v>
      </c>
      <c r="E798" s="396" t="str">
        <f t="shared" si="32"/>
        <v>lhdnm_ClaimsIncurred</v>
      </c>
      <c r="F798" s="396" t="s">
        <v>307</v>
      </c>
      <c r="G798" s="396" t="s">
        <v>120</v>
      </c>
      <c r="M798" s="396" t="s">
        <v>148</v>
      </c>
      <c r="N798" s="396" t="s">
        <v>153</v>
      </c>
      <c r="O798" s="396" t="s">
        <v>149</v>
      </c>
      <c r="P798" s="403" t="s">
        <v>4640</v>
      </c>
      <c r="Q798" s="402" t="s">
        <v>4639</v>
      </c>
    </row>
    <row r="799" spans="1:17" x14ac:dyDescent="0.25">
      <c r="A799" s="482">
        <v>798</v>
      </c>
      <c r="B799" s="396" t="s">
        <v>118</v>
      </c>
      <c r="C799" s="396" t="s">
        <v>4636</v>
      </c>
      <c r="D799" s="397">
        <f t="shared" si="31"/>
        <v>1</v>
      </c>
      <c r="E799" s="396" t="str">
        <f t="shared" si="32"/>
        <v>lhdnm_ReInsurancePremiumsPayable</v>
      </c>
      <c r="F799" s="396" t="s">
        <v>307</v>
      </c>
      <c r="G799" s="396" t="s">
        <v>120</v>
      </c>
      <c r="M799" s="396" t="s">
        <v>148</v>
      </c>
      <c r="N799" s="396" t="s">
        <v>153</v>
      </c>
      <c r="O799" s="396" t="s">
        <v>149</v>
      </c>
      <c r="P799" s="403" t="s">
        <v>4635</v>
      </c>
      <c r="Q799" s="402" t="s">
        <v>4634</v>
      </c>
    </row>
    <row r="800" spans="1:17" x14ac:dyDescent="0.25">
      <c r="A800" s="482">
        <v>799</v>
      </c>
      <c r="B800" s="396" t="s">
        <v>118</v>
      </c>
      <c r="C800" s="396" t="s">
        <v>4629</v>
      </c>
      <c r="D800" s="397">
        <f t="shared" si="31"/>
        <v>1</v>
      </c>
      <c r="E800" s="396" t="str">
        <f t="shared" si="32"/>
        <v>lhdnm_CommissionsPayable</v>
      </c>
      <c r="F800" s="396" t="s">
        <v>307</v>
      </c>
      <c r="G800" s="396" t="s">
        <v>120</v>
      </c>
      <c r="M800" s="396" t="s">
        <v>148</v>
      </c>
      <c r="N800" s="396" t="s">
        <v>153</v>
      </c>
      <c r="O800" s="396" t="s">
        <v>149</v>
      </c>
      <c r="P800" s="403" t="s">
        <v>4628</v>
      </c>
      <c r="Q800" s="402" t="s">
        <v>4627</v>
      </c>
    </row>
    <row r="801" spans="1:17" x14ac:dyDescent="0.25">
      <c r="A801" s="482">
        <v>800</v>
      </c>
      <c r="B801" s="396" t="s">
        <v>118</v>
      </c>
      <c r="C801" s="396" t="s">
        <v>4624</v>
      </c>
      <c r="D801" s="397">
        <f t="shared" si="31"/>
        <v>1</v>
      </c>
      <c r="E801" s="396" t="str">
        <f t="shared" si="32"/>
        <v>lhdnm_DiscountsAllowed</v>
      </c>
      <c r="F801" s="396" t="s">
        <v>307</v>
      </c>
      <c r="G801" s="396" t="s">
        <v>120</v>
      </c>
      <c r="M801" s="396" t="s">
        <v>148</v>
      </c>
      <c r="N801" s="396" t="s">
        <v>153</v>
      </c>
      <c r="O801" s="396" t="s">
        <v>149</v>
      </c>
      <c r="P801" s="403" t="s">
        <v>4623</v>
      </c>
      <c r="Q801" s="402" t="s">
        <v>4622</v>
      </c>
    </row>
    <row r="802" spans="1:17" x14ac:dyDescent="0.25">
      <c r="A802" s="482">
        <v>801</v>
      </c>
      <c r="B802" s="396" t="s">
        <v>118</v>
      </c>
      <c r="C802" s="396" t="s">
        <v>4619</v>
      </c>
      <c r="D802" s="397">
        <f t="shared" si="31"/>
        <v>1</v>
      </c>
      <c r="E802" s="396" t="str">
        <f t="shared" si="32"/>
        <v>lhdnm_ManagementExpenses</v>
      </c>
      <c r="F802" s="396" t="s">
        <v>307</v>
      </c>
      <c r="G802" s="396" t="s">
        <v>120</v>
      </c>
      <c r="M802" s="396" t="s">
        <v>148</v>
      </c>
      <c r="N802" s="396" t="s">
        <v>153</v>
      </c>
      <c r="O802" s="396" t="s">
        <v>149</v>
      </c>
      <c r="P802" s="403" t="s">
        <v>4618</v>
      </c>
      <c r="Q802" s="402" t="s">
        <v>4617</v>
      </c>
    </row>
    <row r="803" spans="1:17" x14ac:dyDescent="0.25">
      <c r="A803" s="482">
        <v>802</v>
      </c>
      <c r="B803" s="396" t="s">
        <v>118</v>
      </c>
      <c r="C803" s="396" t="s">
        <v>4614</v>
      </c>
      <c r="D803" s="397">
        <f t="shared" si="31"/>
        <v>1</v>
      </c>
      <c r="E803" s="396" t="str">
        <f t="shared" si="32"/>
        <v>lhdnm_CostOfAcquiringAndRealizingThoseInvestmentsOrRightsInConnectionWithItemD</v>
      </c>
      <c r="F803" s="396" t="s">
        <v>307</v>
      </c>
      <c r="G803" s="396" t="s">
        <v>120</v>
      </c>
      <c r="M803" s="396" t="s">
        <v>148</v>
      </c>
      <c r="N803" s="396" t="s">
        <v>153</v>
      </c>
      <c r="O803" s="396" t="s">
        <v>149</v>
      </c>
      <c r="P803" s="403" t="s">
        <v>16548</v>
      </c>
      <c r="Q803" s="402" t="s">
        <v>16549</v>
      </c>
    </row>
    <row r="804" spans="1:17" x14ac:dyDescent="0.25">
      <c r="A804" s="482">
        <v>803</v>
      </c>
      <c r="B804" s="396" t="s">
        <v>118</v>
      </c>
      <c r="C804" s="396" t="s">
        <v>4609</v>
      </c>
      <c r="D804" s="397">
        <f t="shared" si="31"/>
        <v>1</v>
      </c>
      <c r="E804" s="396" t="str">
        <f t="shared" si="32"/>
        <v>lhdnm_BalanceOfReserveFundForUnexpiredRisksCarriedForward</v>
      </c>
      <c r="F804" s="396" t="s">
        <v>307</v>
      </c>
      <c r="G804" s="396" t="s">
        <v>120</v>
      </c>
      <c r="M804" s="396" t="s">
        <v>148</v>
      </c>
      <c r="N804" s="396" t="s">
        <v>153</v>
      </c>
      <c r="O804" s="396" t="s">
        <v>149</v>
      </c>
      <c r="P804" s="403" t="s">
        <v>4608</v>
      </c>
      <c r="Q804" s="402" t="s">
        <v>4607</v>
      </c>
    </row>
    <row r="805" spans="1:17" s="395" customFormat="1" x14ac:dyDescent="0.25">
      <c r="A805" s="481">
        <v>804</v>
      </c>
      <c r="B805" s="395" t="s">
        <v>118</v>
      </c>
      <c r="C805" s="395" t="s">
        <v>8073</v>
      </c>
      <c r="D805" s="395">
        <f t="shared" si="31"/>
        <v>1</v>
      </c>
      <c r="E805" s="395" t="str">
        <f t="shared" si="32"/>
        <v>lhdnm_AppendixA3AAbstract</v>
      </c>
      <c r="F805" s="395" t="s">
        <v>119</v>
      </c>
      <c r="G805" s="395" t="s">
        <v>120</v>
      </c>
      <c r="M805" s="395" t="s">
        <v>148</v>
      </c>
      <c r="N805" s="395" t="s">
        <v>149</v>
      </c>
      <c r="O805" s="395" t="s">
        <v>149</v>
      </c>
      <c r="P805" s="426" t="s">
        <v>14356</v>
      </c>
      <c r="Q805" s="426" t="s">
        <v>14357</v>
      </c>
    </row>
    <row r="806" spans="1:17" x14ac:dyDescent="0.25">
      <c r="A806" s="482">
        <v>805</v>
      </c>
      <c r="B806" s="396" t="s">
        <v>118</v>
      </c>
      <c r="C806" s="396" t="s">
        <v>4736</v>
      </c>
      <c r="D806" s="397">
        <f t="shared" si="31"/>
        <v>1</v>
      </c>
      <c r="E806" s="396" t="str">
        <f t="shared" si="32"/>
        <v>lhdnm_ComputationOfAdjustedIncomeForGeneralTakafulBusinessAbstract</v>
      </c>
      <c r="F806" s="396" t="s">
        <v>119</v>
      </c>
      <c r="G806" s="396" t="s">
        <v>120</v>
      </c>
      <c r="M806" s="396" t="s">
        <v>148</v>
      </c>
      <c r="N806" s="396" t="s">
        <v>149</v>
      </c>
      <c r="O806" s="396" t="s">
        <v>149</v>
      </c>
      <c r="P806" s="403" t="s">
        <v>4735</v>
      </c>
      <c r="Q806" s="402" t="s">
        <v>4734</v>
      </c>
    </row>
    <row r="807" spans="1:17" x14ac:dyDescent="0.25">
      <c r="A807" s="482">
        <v>806</v>
      </c>
      <c r="B807" s="396" t="s">
        <v>118</v>
      </c>
      <c r="C807" s="396" t="s">
        <v>4733</v>
      </c>
      <c r="D807" s="397">
        <f t="shared" si="31"/>
        <v>1</v>
      </c>
      <c r="E807" s="396" t="str">
        <f t="shared" si="32"/>
        <v>lhdnm_ComputationOfAdjustedIncomeForGeneralTakafulBusinessTable</v>
      </c>
      <c r="F807" s="396" t="s">
        <v>119</v>
      </c>
      <c r="G807" s="396" t="s">
        <v>277</v>
      </c>
      <c r="M807" s="396" t="s">
        <v>148</v>
      </c>
      <c r="N807" s="396" t="s">
        <v>149</v>
      </c>
      <c r="O807" s="396" t="s">
        <v>149</v>
      </c>
      <c r="P807" s="403" t="s">
        <v>4732</v>
      </c>
      <c r="Q807" s="402" t="s">
        <v>4731</v>
      </c>
    </row>
    <row r="808" spans="1:17" x14ac:dyDescent="0.25">
      <c r="A808" s="482">
        <v>807</v>
      </c>
      <c r="B808" s="396" t="s">
        <v>118</v>
      </c>
      <c r="C808" s="396" t="s">
        <v>4721</v>
      </c>
      <c r="D808" s="397">
        <f t="shared" si="31"/>
        <v>1</v>
      </c>
      <c r="E808" s="396" t="str">
        <f t="shared" si="32"/>
        <v>lhdnm_ComputationOfAdjustedIncomeForGeneralTakafulBusinessLineItems</v>
      </c>
      <c r="F808" s="396" t="s">
        <v>119</v>
      </c>
      <c r="G808" s="396" t="s">
        <v>120</v>
      </c>
      <c r="M808" s="396" t="s">
        <v>148</v>
      </c>
      <c r="N808" s="396" t="s">
        <v>149</v>
      </c>
      <c r="O808" s="396" t="s">
        <v>149</v>
      </c>
      <c r="P808" s="403" t="s">
        <v>4720</v>
      </c>
      <c r="Q808" s="402" t="s">
        <v>4719</v>
      </c>
    </row>
    <row r="809" spans="1:17" x14ac:dyDescent="0.25">
      <c r="A809" s="482">
        <v>808</v>
      </c>
      <c r="B809" s="396" t="s">
        <v>118</v>
      </c>
      <c r="C809" s="430" t="s">
        <v>14609</v>
      </c>
      <c r="D809" s="397">
        <f t="shared" si="31"/>
        <v>1</v>
      </c>
      <c r="E809" s="430" t="str">
        <f t="shared" si="32"/>
        <v>lhdnm_GrossPremiumsReceivableLessPremiumsReturnedWakalahFeeWhichIsAttributableToTakafulOperatorsFund</v>
      </c>
      <c r="F809" s="396" t="s">
        <v>307</v>
      </c>
      <c r="G809" s="396" t="s">
        <v>120</v>
      </c>
      <c r="M809" s="396" t="s">
        <v>148</v>
      </c>
      <c r="N809" s="396" t="s">
        <v>153</v>
      </c>
      <c r="O809" s="396" t="s">
        <v>149</v>
      </c>
      <c r="P809" s="431" t="s">
        <v>16550</v>
      </c>
      <c r="Q809" s="431" t="s">
        <v>16551</v>
      </c>
    </row>
    <row r="810" spans="1:17" x14ac:dyDescent="0.25">
      <c r="A810" s="482">
        <v>809</v>
      </c>
      <c r="B810" s="396" t="s">
        <v>118</v>
      </c>
      <c r="C810" s="396" t="s">
        <v>4714</v>
      </c>
      <c r="D810" s="397">
        <f t="shared" si="31"/>
        <v>1</v>
      </c>
      <c r="E810" s="396" t="str">
        <f t="shared" si="32"/>
        <v>lhdnm_AmountsRecoverableUnderReTakafulContracts</v>
      </c>
      <c r="F810" s="396" t="s">
        <v>307</v>
      </c>
      <c r="G810" s="396" t="s">
        <v>120</v>
      </c>
      <c r="M810" s="396" t="s">
        <v>148</v>
      </c>
      <c r="N810" s="396" t="s">
        <v>153</v>
      </c>
      <c r="O810" s="396" t="s">
        <v>149</v>
      </c>
      <c r="P810" s="402" t="s">
        <v>4713</v>
      </c>
      <c r="Q810" s="402" t="s">
        <v>13764</v>
      </c>
    </row>
    <row r="811" spans="1:17" x14ac:dyDescent="0.25">
      <c r="A811" s="482">
        <v>810</v>
      </c>
      <c r="B811" s="396" t="s">
        <v>118</v>
      </c>
      <c r="C811" s="396" t="s">
        <v>4710</v>
      </c>
      <c r="D811" s="397">
        <f t="shared" si="31"/>
        <v>1</v>
      </c>
      <c r="E811" s="396" t="str">
        <f t="shared" si="32"/>
        <v>lhdnm_ReTakafulPremiumsPayable</v>
      </c>
      <c r="F811" s="396" t="s">
        <v>307</v>
      </c>
      <c r="G811" s="396" t="s">
        <v>120</v>
      </c>
      <c r="M811" s="396" t="s">
        <v>148</v>
      </c>
      <c r="N811" s="396" t="s">
        <v>153</v>
      </c>
      <c r="O811" s="396" t="s">
        <v>149</v>
      </c>
      <c r="P811" s="402" t="s">
        <v>4709</v>
      </c>
      <c r="Q811" s="402" t="s">
        <v>13765</v>
      </c>
    </row>
    <row r="812" spans="1:17" x14ac:dyDescent="0.25">
      <c r="A812" s="482">
        <v>811</v>
      </c>
      <c r="B812" s="396" t="s">
        <v>118</v>
      </c>
      <c r="C812" s="430" t="s">
        <v>14610</v>
      </c>
      <c r="D812" s="397">
        <f t="shared" si="31"/>
        <v>1</v>
      </c>
      <c r="E812" s="430" t="str">
        <f t="shared" si="32"/>
        <v>lhdnm_FeeOtherThanWakalahFeeAttributableToTakafulOperatorsFund</v>
      </c>
      <c r="F812" s="396" t="s">
        <v>307</v>
      </c>
      <c r="G812" s="396" t="s">
        <v>120</v>
      </c>
      <c r="M812" s="396" t="s">
        <v>148</v>
      </c>
      <c r="N812" s="396" t="s">
        <v>153</v>
      </c>
      <c r="O812" s="396" t="s">
        <v>149</v>
      </c>
      <c r="P812" s="431" t="s">
        <v>14611</v>
      </c>
      <c r="Q812" s="431" t="s">
        <v>14612</v>
      </c>
    </row>
    <row r="813" spans="1:17" x14ac:dyDescent="0.25">
      <c r="A813" s="482">
        <v>812</v>
      </c>
      <c r="B813" s="396" t="s">
        <v>118</v>
      </c>
      <c r="C813" s="396" t="s">
        <v>4694</v>
      </c>
      <c r="D813" s="397">
        <f t="shared" si="31"/>
        <v>1</v>
      </c>
      <c r="E813" s="396" t="str">
        <f t="shared" si="32"/>
        <v>lhdnm_ManagementFees</v>
      </c>
      <c r="F813" s="396" t="s">
        <v>307</v>
      </c>
      <c r="G813" s="396" t="s">
        <v>120</v>
      </c>
      <c r="M813" s="396" t="s">
        <v>148</v>
      </c>
      <c r="N813" s="396" t="s">
        <v>153</v>
      </c>
      <c r="O813" s="396" t="s">
        <v>149</v>
      </c>
      <c r="P813" s="402" t="s">
        <v>4693</v>
      </c>
      <c r="Q813" s="402" t="s">
        <v>4617</v>
      </c>
    </row>
    <row r="814" spans="1:17" s="395" customFormat="1" x14ac:dyDescent="0.25">
      <c r="A814" s="481">
        <v>813</v>
      </c>
      <c r="B814" s="395" t="s">
        <v>118</v>
      </c>
      <c r="C814" s="426" t="s">
        <v>14360</v>
      </c>
      <c r="D814" s="395">
        <f t="shared" si="31"/>
        <v>1</v>
      </c>
      <c r="E814" s="426" t="str">
        <f t="shared" si="32"/>
        <v>lhdnm_AppendixB2Abstract</v>
      </c>
      <c r="F814" s="395" t="s">
        <v>119</v>
      </c>
      <c r="G814" s="395" t="s">
        <v>120</v>
      </c>
      <c r="M814" s="395" t="s">
        <v>148</v>
      </c>
      <c r="N814" s="395" t="s">
        <v>149</v>
      </c>
      <c r="O814" s="395" t="s">
        <v>149</v>
      </c>
      <c r="P814" s="426" t="s">
        <v>14358</v>
      </c>
      <c r="Q814" s="426" t="s">
        <v>14359</v>
      </c>
    </row>
    <row r="815" spans="1:17" x14ac:dyDescent="0.25">
      <c r="A815" s="485">
        <v>814</v>
      </c>
      <c r="B815" s="403" t="s">
        <v>118</v>
      </c>
      <c r="C815" s="396" t="s">
        <v>4888</v>
      </c>
      <c r="D815" s="397">
        <f t="shared" si="31"/>
        <v>1</v>
      </c>
      <c r="E815" s="396" t="str">
        <f t="shared" si="32"/>
        <v>lhdnm_Section110TaxDeductionOthersAbstract</v>
      </c>
      <c r="F815" s="396" t="s">
        <v>119</v>
      </c>
      <c r="G815" s="396" t="s">
        <v>120</v>
      </c>
      <c r="M815" s="396" t="s">
        <v>148</v>
      </c>
      <c r="N815" s="396" t="s">
        <v>149</v>
      </c>
      <c r="O815" s="396" t="s">
        <v>149</v>
      </c>
      <c r="P815" s="403" t="s">
        <v>4889</v>
      </c>
      <c r="Q815" s="402" t="s">
        <v>13766</v>
      </c>
    </row>
    <row r="816" spans="1:17" x14ac:dyDescent="0.25">
      <c r="A816" s="485">
        <v>815</v>
      </c>
      <c r="B816" s="403" t="s">
        <v>118</v>
      </c>
      <c r="C816" s="396" t="s">
        <v>4890</v>
      </c>
      <c r="D816" s="397">
        <f t="shared" si="31"/>
        <v>1</v>
      </c>
      <c r="E816" s="396" t="str">
        <f t="shared" si="32"/>
        <v>lhdnm_ListOutInterestOrRoyaltyIncomePursuantToProvisionAbstract</v>
      </c>
      <c r="F816" s="396" t="s">
        <v>119</v>
      </c>
      <c r="G816" s="396" t="s">
        <v>120</v>
      </c>
      <c r="M816" s="396" t="s">
        <v>148</v>
      </c>
      <c r="N816" s="396" t="s">
        <v>149</v>
      </c>
      <c r="O816" s="396" t="s">
        <v>149</v>
      </c>
      <c r="P816" s="402" t="s">
        <v>14421</v>
      </c>
      <c r="Q816" s="402" t="s">
        <v>13767</v>
      </c>
    </row>
    <row r="817" spans="1:17" x14ac:dyDescent="0.25">
      <c r="A817" s="485">
        <v>816</v>
      </c>
      <c r="B817" s="403" t="s">
        <v>118</v>
      </c>
      <c r="C817" s="396" t="s">
        <v>4892</v>
      </c>
      <c r="D817" s="397">
        <f t="shared" si="31"/>
        <v>1</v>
      </c>
      <c r="E817" s="396" t="str">
        <f t="shared" si="32"/>
        <v>lhdnm_ListOutInterestOrRoyaltyIncomePursuantToProvisionTable</v>
      </c>
      <c r="F817" s="396" t="s">
        <v>119</v>
      </c>
      <c r="G817" s="396" t="s">
        <v>277</v>
      </c>
      <c r="M817" s="396" t="s">
        <v>148</v>
      </c>
      <c r="N817" s="396" t="s">
        <v>149</v>
      </c>
      <c r="O817" s="396" t="s">
        <v>149</v>
      </c>
      <c r="P817" s="402" t="s">
        <v>14422</v>
      </c>
      <c r="Q817" s="402" t="s">
        <v>13768</v>
      </c>
    </row>
    <row r="818" spans="1:17" x14ac:dyDescent="0.25">
      <c r="A818" s="485">
        <v>817</v>
      </c>
      <c r="B818" s="403" t="s">
        <v>118</v>
      </c>
      <c r="C818" s="396" t="s">
        <v>4893</v>
      </c>
      <c r="D818" s="397">
        <f t="shared" si="31"/>
        <v>1</v>
      </c>
      <c r="E818" s="396" t="str">
        <f t="shared" si="32"/>
        <v>lhdnm_Section110TaxDeductionMember</v>
      </c>
      <c r="F818" s="396" t="s">
        <v>1016</v>
      </c>
      <c r="G818" s="396" t="s">
        <v>120</v>
      </c>
      <c r="M818" s="396" t="s">
        <v>148</v>
      </c>
      <c r="N818" s="396" t="s">
        <v>149</v>
      </c>
      <c r="O818" s="396" t="s">
        <v>149</v>
      </c>
      <c r="P818" s="402" t="s">
        <v>4894</v>
      </c>
      <c r="Q818" s="402" t="s">
        <v>4895</v>
      </c>
    </row>
    <row r="819" spans="1:17" x14ac:dyDescent="0.25">
      <c r="A819" s="485">
        <v>818</v>
      </c>
      <c r="B819" s="403" t="s">
        <v>118</v>
      </c>
      <c r="C819" s="396" t="s">
        <v>4896</v>
      </c>
      <c r="D819" s="397">
        <f t="shared" si="31"/>
        <v>1</v>
      </c>
      <c r="E819" s="396" t="str">
        <f t="shared" si="32"/>
        <v>lhdnm_Section110TaxDeductionIdentificationAxis</v>
      </c>
      <c r="F819" s="396" t="s">
        <v>119</v>
      </c>
      <c r="G819" s="396" t="s">
        <v>278</v>
      </c>
      <c r="K819" s="396" t="s">
        <v>5398</v>
      </c>
      <c r="M819" s="396" t="s">
        <v>148</v>
      </c>
      <c r="N819" s="396" t="s">
        <v>149</v>
      </c>
      <c r="O819" s="396" t="s">
        <v>149</v>
      </c>
      <c r="P819" s="402" t="s">
        <v>4897</v>
      </c>
      <c r="Q819" s="402" t="s">
        <v>14262</v>
      </c>
    </row>
    <row r="820" spans="1:17" x14ac:dyDescent="0.25">
      <c r="A820" s="485">
        <v>819</v>
      </c>
      <c r="B820" s="403" t="s">
        <v>118</v>
      </c>
      <c r="C820" s="396" t="s">
        <v>4898</v>
      </c>
      <c r="D820" s="397">
        <f t="shared" si="31"/>
        <v>1</v>
      </c>
      <c r="E820" s="396" t="str">
        <f t="shared" si="32"/>
        <v>lhdnm_ListOutInterestOrRoyaltyIncomePursuantToProvisionLineItems</v>
      </c>
      <c r="F820" s="396" t="s">
        <v>119</v>
      </c>
      <c r="G820" s="396" t="s">
        <v>120</v>
      </c>
      <c r="M820" s="396" t="s">
        <v>148</v>
      </c>
      <c r="N820" s="396" t="s">
        <v>149</v>
      </c>
      <c r="O820" s="396" t="s">
        <v>149</v>
      </c>
      <c r="P820" s="402" t="s">
        <v>14423</v>
      </c>
      <c r="Q820" s="402" t="s">
        <v>13769</v>
      </c>
    </row>
    <row r="821" spans="1:17" x14ac:dyDescent="0.25">
      <c r="A821" s="485">
        <v>820</v>
      </c>
      <c r="B821" s="403" t="s">
        <v>164</v>
      </c>
      <c r="C821" s="396" t="s">
        <v>6012</v>
      </c>
      <c r="D821" s="397">
        <f t="shared" si="31"/>
        <v>1</v>
      </c>
      <c r="E821" s="396" t="str">
        <f t="shared" si="32"/>
        <v>lhdnm-enum_CodeOfTypeOfIncome</v>
      </c>
      <c r="F821" s="396" t="s">
        <v>154</v>
      </c>
      <c r="G821" s="396" t="s">
        <v>120</v>
      </c>
      <c r="H821" s="396" t="s">
        <v>153</v>
      </c>
      <c r="I821" s="396" t="s">
        <v>5399</v>
      </c>
      <c r="J821" s="396" t="s">
        <v>5400</v>
      </c>
      <c r="M821" s="396" t="s">
        <v>148</v>
      </c>
      <c r="N821" s="396" t="s">
        <v>153</v>
      </c>
      <c r="O821" s="396" t="s">
        <v>149</v>
      </c>
      <c r="P821" s="402" t="s">
        <v>6013</v>
      </c>
      <c r="Q821" s="402" t="s">
        <v>6014</v>
      </c>
    </row>
    <row r="822" spans="1:17" x14ac:dyDescent="0.25">
      <c r="A822" s="485">
        <v>821</v>
      </c>
      <c r="B822" s="403" t="s">
        <v>118</v>
      </c>
      <c r="C822" s="396" t="s">
        <v>4899</v>
      </c>
      <c r="D822" s="397">
        <f t="shared" si="31"/>
        <v>1</v>
      </c>
      <c r="E822" s="396" t="str">
        <f t="shared" si="32"/>
        <v>lhdnm_NameOfTaxpayerTrust</v>
      </c>
      <c r="F822" s="396" t="s">
        <v>119</v>
      </c>
      <c r="G822" s="396" t="s">
        <v>120</v>
      </c>
      <c r="M822" s="396" t="s">
        <v>148</v>
      </c>
      <c r="N822" s="396" t="s">
        <v>153</v>
      </c>
      <c r="O822" s="396" t="s">
        <v>149</v>
      </c>
      <c r="P822" s="402" t="s">
        <v>4900</v>
      </c>
      <c r="Q822" s="402" t="s">
        <v>14261</v>
      </c>
    </row>
    <row r="823" spans="1:17" x14ac:dyDescent="0.25">
      <c r="A823" s="485">
        <v>822</v>
      </c>
      <c r="B823" s="403" t="s">
        <v>118</v>
      </c>
      <c r="C823" s="396" t="s">
        <v>4901</v>
      </c>
      <c r="D823" s="397">
        <f t="shared" si="31"/>
        <v>1</v>
      </c>
      <c r="E823" s="396" t="str">
        <f t="shared" si="32"/>
        <v>lhdnm_GrossIncomeOfTaxpayer</v>
      </c>
      <c r="F823" s="396" t="s">
        <v>307</v>
      </c>
      <c r="G823" s="396" t="s">
        <v>120</v>
      </c>
      <c r="M823" s="396" t="s">
        <v>148</v>
      </c>
      <c r="N823" s="396" t="s">
        <v>153</v>
      </c>
      <c r="O823" s="396" t="s">
        <v>149</v>
      </c>
      <c r="P823" s="402" t="s">
        <v>4902</v>
      </c>
      <c r="Q823" s="402" t="s">
        <v>4903</v>
      </c>
    </row>
    <row r="824" spans="1:17" x14ac:dyDescent="0.25">
      <c r="A824" s="485">
        <v>823</v>
      </c>
      <c r="B824" s="403" t="s">
        <v>118</v>
      </c>
      <c r="C824" s="396" t="s">
        <v>4904</v>
      </c>
      <c r="D824" s="397">
        <f t="shared" si="31"/>
        <v>1</v>
      </c>
      <c r="E824" s="396" t="str">
        <f t="shared" si="32"/>
        <v>lhdnm_TaxDeductedOfTaxpayer</v>
      </c>
      <c r="F824" s="396" t="s">
        <v>307</v>
      </c>
      <c r="G824" s="396" t="s">
        <v>120</v>
      </c>
      <c r="M824" s="396" t="s">
        <v>148</v>
      </c>
      <c r="N824" s="396" t="s">
        <v>153</v>
      </c>
      <c r="O824" s="396" t="s">
        <v>149</v>
      </c>
      <c r="P824" s="403" t="s">
        <v>4905</v>
      </c>
      <c r="Q824" s="402" t="s">
        <v>4906</v>
      </c>
    </row>
    <row r="825" spans="1:17" x14ac:dyDescent="0.25">
      <c r="A825" s="485">
        <v>824</v>
      </c>
      <c r="B825" s="403" t="s">
        <v>118</v>
      </c>
      <c r="C825" s="396" t="s">
        <v>4907</v>
      </c>
      <c r="D825" s="397">
        <f t="shared" si="31"/>
        <v>1</v>
      </c>
      <c r="E825" s="396" t="str">
        <f t="shared" si="32"/>
        <v>lhdnm_DateOfPaymentOfTaxpayer</v>
      </c>
      <c r="F825" s="396" t="s">
        <v>157</v>
      </c>
      <c r="G825" s="396" t="s">
        <v>120</v>
      </c>
      <c r="M825" s="396" t="s">
        <v>158</v>
      </c>
      <c r="N825" s="396" t="s">
        <v>153</v>
      </c>
      <c r="O825" s="396" t="s">
        <v>149</v>
      </c>
      <c r="P825" s="403" t="s">
        <v>4908</v>
      </c>
      <c r="Q825" s="402" t="s">
        <v>13770</v>
      </c>
    </row>
    <row r="826" spans="1:17" x14ac:dyDescent="0.25">
      <c r="A826" s="485">
        <v>825</v>
      </c>
      <c r="B826" s="403" t="s">
        <v>118</v>
      </c>
      <c r="C826" s="396" t="s">
        <v>4909</v>
      </c>
      <c r="D826" s="397">
        <f t="shared" si="31"/>
        <v>1</v>
      </c>
      <c r="E826" s="396" t="str">
        <f t="shared" si="32"/>
        <v>lhdnm_ReceiptNumberOfTaxpayer</v>
      </c>
      <c r="F826" s="396" t="s">
        <v>119</v>
      </c>
      <c r="G826" s="396" t="s">
        <v>120</v>
      </c>
      <c r="M826" s="396" t="s">
        <v>148</v>
      </c>
      <c r="N826" s="396" t="s">
        <v>153</v>
      </c>
      <c r="O826" s="396" t="s">
        <v>149</v>
      </c>
      <c r="P826" s="403" t="s">
        <v>4910</v>
      </c>
      <c r="Q826" s="402" t="s">
        <v>4911</v>
      </c>
    </row>
    <row r="827" spans="1:17" x14ac:dyDescent="0.25">
      <c r="A827" s="485">
        <v>826</v>
      </c>
      <c r="B827" s="403" t="s">
        <v>118</v>
      </c>
      <c r="C827" s="396" t="s">
        <v>4801</v>
      </c>
      <c r="D827" s="397">
        <f t="shared" si="31"/>
        <v>1</v>
      </c>
      <c r="E827" s="396" t="str">
        <f t="shared" si="32"/>
        <v>lhdnm_InterestRoyaltyIncomeAbstract</v>
      </c>
      <c r="F827" s="396" t="s">
        <v>119</v>
      </c>
      <c r="G827" s="396" t="s">
        <v>120</v>
      </c>
      <c r="M827" s="396" t="s">
        <v>148</v>
      </c>
      <c r="N827" s="396" t="s">
        <v>149</v>
      </c>
      <c r="O827" s="396" t="s">
        <v>149</v>
      </c>
      <c r="P827" s="403" t="s">
        <v>4802</v>
      </c>
      <c r="Q827" s="420" t="s">
        <v>13771</v>
      </c>
    </row>
    <row r="828" spans="1:17" x14ac:dyDescent="0.25">
      <c r="A828" s="485">
        <v>827</v>
      </c>
      <c r="B828" s="403" t="s">
        <v>118</v>
      </c>
      <c r="C828" s="396" t="s">
        <v>4803</v>
      </c>
      <c r="D828" s="397">
        <f t="shared" ref="D828:D891" si="33">COUNTIF(C:C,C828)</f>
        <v>1</v>
      </c>
      <c r="E828" s="396" t="str">
        <f t="shared" si="32"/>
        <v>lhdnm_InterestRoyaltyIncomeTable</v>
      </c>
      <c r="F828" s="396" t="s">
        <v>119</v>
      </c>
      <c r="G828" s="396" t="s">
        <v>277</v>
      </c>
      <c r="M828" s="396" t="s">
        <v>148</v>
      </c>
      <c r="N828" s="396" t="s">
        <v>149</v>
      </c>
      <c r="O828" s="396" t="s">
        <v>149</v>
      </c>
      <c r="P828" s="403" t="s">
        <v>4804</v>
      </c>
      <c r="Q828" s="409" t="s">
        <v>13772</v>
      </c>
    </row>
    <row r="829" spans="1:17" x14ac:dyDescent="0.25">
      <c r="A829" s="485">
        <v>828</v>
      </c>
      <c r="B829" s="403" t="s">
        <v>118</v>
      </c>
      <c r="C829" s="396" t="s">
        <v>4805</v>
      </c>
      <c r="D829" s="397">
        <f t="shared" si="33"/>
        <v>1</v>
      </c>
      <c r="E829" s="396" t="str">
        <f t="shared" si="32"/>
        <v>lhdnm_InterestRoyaltyIncomeLineItems</v>
      </c>
      <c r="F829" s="396" t="s">
        <v>119</v>
      </c>
      <c r="G829" s="396" t="s">
        <v>120</v>
      </c>
      <c r="M829" s="396" t="s">
        <v>148</v>
      </c>
      <c r="N829" s="396" t="s">
        <v>149</v>
      </c>
      <c r="O829" s="396" t="s">
        <v>149</v>
      </c>
      <c r="P829" s="403" t="s">
        <v>4806</v>
      </c>
      <c r="Q829" s="409" t="s">
        <v>13773</v>
      </c>
    </row>
    <row r="830" spans="1:17" x14ac:dyDescent="0.25">
      <c r="A830" s="485">
        <v>829</v>
      </c>
      <c r="B830" s="403" t="s">
        <v>118</v>
      </c>
      <c r="C830" s="396" t="s">
        <v>4912</v>
      </c>
      <c r="D830" s="397">
        <f t="shared" si="33"/>
        <v>1</v>
      </c>
      <c r="E830" s="396" t="str">
        <f t="shared" si="32"/>
        <v>lhdnm_TaxDeductedSetOffClaimedUnderSection110</v>
      </c>
      <c r="F830" s="396" t="s">
        <v>307</v>
      </c>
      <c r="G830" s="396" t="s">
        <v>120</v>
      </c>
      <c r="M830" s="396" t="s">
        <v>148</v>
      </c>
      <c r="N830" s="396" t="s">
        <v>153</v>
      </c>
      <c r="O830" s="396" t="s">
        <v>149</v>
      </c>
      <c r="P830" s="403" t="s">
        <v>4913</v>
      </c>
      <c r="Q830" s="420" t="s">
        <v>14692</v>
      </c>
    </row>
    <row r="831" spans="1:17" x14ac:dyDescent="0.25">
      <c r="A831" s="485">
        <v>830</v>
      </c>
      <c r="B831" s="403" t="s">
        <v>118</v>
      </c>
      <c r="C831" s="396" t="s">
        <v>13971</v>
      </c>
      <c r="D831" s="397">
        <f t="shared" si="33"/>
        <v>1</v>
      </c>
      <c r="E831" s="396" t="str">
        <f t="shared" si="32"/>
        <v>lhdnm_GrossIncomeUnderSection4A</v>
      </c>
      <c r="F831" s="396" t="s">
        <v>307</v>
      </c>
      <c r="G831" s="396" t="s">
        <v>120</v>
      </c>
      <c r="M831" s="396" t="s">
        <v>148</v>
      </c>
      <c r="N831" s="396" t="s">
        <v>153</v>
      </c>
      <c r="O831" s="396" t="s">
        <v>149</v>
      </c>
      <c r="P831" s="403" t="s">
        <v>13972</v>
      </c>
      <c r="Q831" s="402" t="s">
        <v>16646</v>
      </c>
    </row>
    <row r="832" spans="1:17" x14ac:dyDescent="0.25">
      <c r="A832" s="485">
        <v>831</v>
      </c>
      <c r="B832" s="403" t="s">
        <v>118</v>
      </c>
      <c r="C832" s="396" t="s">
        <v>4914</v>
      </c>
      <c r="D832" s="397">
        <f t="shared" si="33"/>
        <v>1</v>
      </c>
      <c r="E832" s="396" t="str">
        <f t="shared" si="32"/>
        <v>lhdnm_GrossIncomeFromTrust</v>
      </c>
      <c r="F832" s="396" t="s">
        <v>307</v>
      </c>
      <c r="G832" s="396" t="s">
        <v>120</v>
      </c>
      <c r="M832" s="396" t="s">
        <v>148</v>
      </c>
      <c r="N832" s="396" t="s">
        <v>153</v>
      </c>
      <c r="O832" s="396" t="s">
        <v>149</v>
      </c>
      <c r="P832" s="403" t="s">
        <v>4915</v>
      </c>
      <c r="Q832" s="402" t="s">
        <v>4916</v>
      </c>
    </row>
    <row r="833" spans="1:17" x14ac:dyDescent="0.25">
      <c r="A833" s="485">
        <v>832</v>
      </c>
      <c r="B833" s="403" t="s">
        <v>118</v>
      </c>
      <c r="C833" s="396" t="s">
        <v>4917</v>
      </c>
      <c r="D833" s="397">
        <f t="shared" si="33"/>
        <v>1</v>
      </c>
      <c r="E833" s="396" t="str">
        <f t="shared" si="32"/>
        <v>lhdnm_GrossOtherRelevantIncome</v>
      </c>
      <c r="F833" s="396" t="s">
        <v>307</v>
      </c>
      <c r="G833" s="396" t="s">
        <v>120</v>
      </c>
      <c r="M833" s="396" t="s">
        <v>148</v>
      </c>
      <c r="N833" s="396" t="s">
        <v>153</v>
      </c>
      <c r="O833" s="396" t="s">
        <v>149</v>
      </c>
      <c r="P833" s="402" t="s">
        <v>4918</v>
      </c>
      <c r="Q833" s="402" t="s">
        <v>14260</v>
      </c>
    </row>
    <row r="834" spans="1:17" s="395" customFormat="1" x14ac:dyDescent="0.25">
      <c r="A834" s="481">
        <v>833</v>
      </c>
      <c r="B834" s="395" t="s">
        <v>118</v>
      </c>
      <c r="C834" s="426" t="s">
        <v>14362</v>
      </c>
      <c r="D834" s="395">
        <f t="shared" si="33"/>
        <v>1</v>
      </c>
      <c r="E834" s="426" t="str">
        <f t="shared" si="32"/>
        <v>lhdnm_AppendixB3Abstract</v>
      </c>
      <c r="F834" s="395" t="s">
        <v>119</v>
      </c>
      <c r="G834" s="395" t="s">
        <v>120</v>
      </c>
      <c r="M834" s="395" t="s">
        <v>148</v>
      </c>
      <c r="N834" s="395" t="s">
        <v>149</v>
      </c>
      <c r="O834" s="395" t="s">
        <v>149</v>
      </c>
      <c r="P834" s="426" t="s">
        <v>14363</v>
      </c>
      <c r="Q834" s="426" t="s">
        <v>14361</v>
      </c>
    </row>
    <row r="835" spans="1:17" x14ac:dyDescent="0.25">
      <c r="A835" s="485">
        <v>834</v>
      </c>
      <c r="B835" s="403" t="s">
        <v>118</v>
      </c>
      <c r="C835" s="396" t="s">
        <v>4919</v>
      </c>
      <c r="D835" s="397">
        <f t="shared" si="33"/>
        <v>1</v>
      </c>
      <c r="E835" s="396" t="str">
        <f t="shared" si="32"/>
        <v>lhdnm_ClaimForSection132TaxReliefIncomeFromCountriesWithDoubleTaxationAgreementAbstract</v>
      </c>
      <c r="F835" s="396" t="s">
        <v>119</v>
      </c>
      <c r="G835" s="396" t="s">
        <v>120</v>
      </c>
      <c r="M835" s="396" t="s">
        <v>148</v>
      </c>
      <c r="N835" s="396" t="s">
        <v>149</v>
      </c>
      <c r="O835" s="396" t="s">
        <v>149</v>
      </c>
      <c r="P835" s="402" t="s">
        <v>4859</v>
      </c>
      <c r="Q835" s="402" t="s">
        <v>14259</v>
      </c>
    </row>
    <row r="836" spans="1:17" x14ac:dyDescent="0.25">
      <c r="A836" s="485">
        <v>835</v>
      </c>
      <c r="B836" s="403" t="s">
        <v>118</v>
      </c>
      <c r="C836" s="396" t="s">
        <v>4866</v>
      </c>
      <c r="D836" s="397">
        <f t="shared" si="33"/>
        <v>1</v>
      </c>
      <c r="E836" s="396" t="str">
        <f t="shared" si="32"/>
        <v>lhdnm_DetailsOfIncomeClaimSection132TaxReliefAbstract</v>
      </c>
      <c r="F836" s="396" t="s">
        <v>119</v>
      </c>
      <c r="G836" s="396" t="s">
        <v>120</v>
      </c>
      <c r="M836" s="396" t="s">
        <v>148</v>
      </c>
      <c r="N836" s="396" t="s">
        <v>149</v>
      </c>
      <c r="O836" s="396" t="s">
        <v>149</v>
      </c>
      <c r="P836" s="551" t="s">
        <v>4865</v>
      </c>
      <c r="Q836" s="551" t="s">
        <v>14739</v>
      </c>
    </row>
    <row r="837" spans="1:17" x14ac:dyDescent="0.25">
      <c r="A837" s="485">
        <v>836</v>
      </c>
      <c r="B837" s="403" t="s">
        <v>118</v>
      </c>
      <c r="C837" s="396" t="s">
        <v>4864</v>
      </c>
      <c r="D837" s="397">
        <f t="shared" si="33"/>
        <v>1</v>
      </c>
      <c r="E837" s="396" t="str">
        <f t="shared" si="32"/>
        <v>lhdnm_DetailsOfIncomeClaimSection132TaxReliefTable</v>
      </c>
      <c r="F837" s="396" t="s">
        <v>119</v>
      </c>
      <c r="G837" s="396" t="s">
        <v>277</v>
      </c>
      <c r="M837" s="396" t="s">
        <v>148</v>
      </c>
      <c r="N837" s="396" t="s">
        <v>149</v>
      </c>
      <c r="O837" s="396" t="s">
        <v>149</v>
      </c>
      <c r="P837" s="402" t="s">
        <v>4863</v>
      </c>
      <c r="Q837" s="551" t="s">
        <v>14740</v>
      </c>
    </row>
    <row r="838" spans="1:17" x14ac:dyDescent="0.25">
      <c r="A838" s="485">
        <v>837</v>
      </c>
      <c r="B838" s="403" t="s">
        <v>118</v>
      </c>
      <c r="C838" s="396" t="s">
        <v>4920</v>
      </c>
      <c r="D838" s="397">
        <f t="shared" si="33"/>
        <v>1</v>
      </c>
      <c r="E838" s="396" t="str">
        <f t="shared" si="32"/>
        <v>lhdnm_Section132TaxReliefMember</v>
      </c>
      <c r="F838" s="396" t="s">
        <v>1016</v>
      </c>
      <c r="G838" s="396" t="s">
        <v>120</v>
      </c>
      <c r="M838" s="396" t="s">
        <v>148</v>
      </c>
      <c r="N838" s="396" t="s">
        <v>149</v>
      </c>
      <c r="O838" s="396" t="s">
        <v>149</v>
      </c>
      <c r="P838" s="402" t="s">
        <v>4921</v>
      </c>
      <c r="Q838" s="428" t="s">
        <v>14258</v>
      </c>
    </row>
    <row r="839" spans="1:17" x14ac:dyDescent="0.25">
      <c r="A839" s="485">
        <v>838</v>
      </c>
      <c r="B839" s="403" t="s">
        <v>118</v>
      </c>
      <c r="C839" s="396" t="s">
        <v>4922</v>
      </c>
      <c r="D839" s="397">
        <f t="shared" si="33"/>
        <v>1</v>
      </c>
      <c r="E839" s="396" t="str">
        <f t="shared" si="32"/>
        <v>lhdnm_Section132TaxReliefIdentificationAxis</v>
      </c>
      <c r="F839" s="396" t="s">
        <v>119</v>
      </c>
      <c r="G839" s="396" t="s">
        <v>278</v>
      </c>
      <c r="K839" s="396" t="s">
        <v>5401</v>
      </c>
      <c r="M839" s="396" t="s">
        <v>148</v>
      </c>
      <c r="N839" s="396" t="s">
        <v>149</v>
      </c>
      <c r="O839" s="396" t="s">
        <v>149</v>
      </c>
      <c r="P839" s="402" t="s">
        <v>4923</v>
      </c>
      <c r="Q839" s="551" t="s">
        <v>14741</v>
      </c>
    </row>
    <row r="840" spans="1:17" x14ac:dyDescent="0.25">
      <c r="A840" s="485">
        <v>839</v>
      </c>
      <c r="B840" s="403" t="s">
        <v>118</v>
      </c>
      <c r="C840" s="396" t="s">
        <v>4862</v>
      </c>
      <c r="D840" s="397">
        <f t="shared" si="33"/>
        <v>1</v>
      </c>
      <c r="E840" s="396" t="str">
        <f t="shared" ref="E840:E903" si="34">CONCATENATE(B840,"_",C840)</f>
        <v>lhdnm_DetailsOfIncomeClaimSection132TaxReliefLineItems</v>
      </c>
      <c r="F840" s="396" t="s">
        <v>119</v>
      </c>
      <c r="G840" s="396" t="s">
        <v>120</v>
      </c>
      <c r="M840" s="396" t="s">
        <v>148</v>
      </c>
      <c r="N840" s="396" t="s">
        <v>149</v>
      </c>
      <c r="O840" s="396" t="s">
        <v>149</v>
      </c>
      <c r="P840" s="402" t="s">
        <v>4861</v>
      </c>
      <c r="Q840" s="402" t="s">
        <v>14257</v>
      </c>
    </row>
    <row r="841" spans="1:17" x14ac:dyDescent="0.25">
      <c r="A841" s="485">
        <v>840</v>
      </c>
      <c r="B841" s="403" t="s">
        <v>118</v>
      </c>
      <c r="C841" s="396" t="s">
        <v>4924</v>
      </c>
      <c r="D841" s="397">
        <f t="shared" si="33"/>
        <v>1</v>
      </c>
      <c r="E841" s="396" t="str">
        <f t="shared" si="34"/>
        <v>lhdnm_GrossIncomeClaim</v>
      </c>
      <c r="F841" s="396" t="s">
        <v>307</v>
      </c>
      <c r="G841" s="396" t="s">
        <v>120</v>
      </c>
      <c r="M841" s="396" t="s">
        <v>148</v>
      </c>
      <c r="N841" s="396" t="s">
        <v>153</v>
      </c>
      <c r="O841" s="396" t="s">
        <v>149</v>
      </c>
      <c r="P841" s="402" t="s">
        <v>4925</v>
      </c>
      <c r="Q841" s="402" t="s">
        <v>4926</v>
      </c>
    </row>
    <row r="842" spans="1:17" x14ac:dyDescent="0.25">
      <c r="A842" s="485">
        <v>841</v>
      </c>
      <c r="B842" s="403" t="s">
        <v>118</v>
      </c>
      <c r="C842" s="396" t="s">
        <v>4927</v>
      </c>
      <c r="D842" s="397">
        <f t="shared" si="33"/>
        <v>1</v>
      </c>
      <c r="E842" s="396" t="str">
        <f t="shared" si="34"/>
        <v>lhdnm_StatutoryIncomeClaim</v>
      </c>
      <c r="F842" s="396" t="s">
        <v>307</v>
      </c>
      <c r="G842" s="396" t="s">
        <v>120</v>
      </c>
      <c r="M842" s="396" t="s">
        <v>148</v>
      </c>
      <c r="N842" s="396" t="s">
        <v>153</v>
      </c>
      <c r="O842" s="396" t="s">
        <v>149</v>
      </c>
      <c r="P842" s="402" t="s">
        <v>4928</v>
      </c>
      <c r="Q842" s="402" t="s">
        <v>4929</v>
      </c>
    </row>
    <row r="843" spans="1:17" x14ac:dyDescent="0.25">
      <c r="A843" s="485">
        <v>842</v>
      </c>
      <c r="B843" s="403" t="s">
        <v>118</v>
      </c>
      <c r="C843" s="396" t="s">
        <v>4930</v>
      </c>
      <c r="D843" s="397">
        <f t="shared" si="33"/>
        <v>1</v>
      </c>
      <c r="E843" s="396" t="str">
        <f t="shared" si="34"/>
        <v>lhdnm_TaxDeductedInForeignCountryClaim</v>
      </c>
      <c r="F843" s="396" t="s">
        <v>307</v>
      </c>
      <c r="G843" s="396" t="s">
        <v>120</v>
      </c>
      <c r="M843" s="396" t="s">
        <v>148</v>
      </c>
      <c r="N843" s="396" t="s">
        <v>153</v>
      </c>
      <c r="O843" s="396" t="s">
        <v>149</v>
      </c>
      <c r="P843" s="402" t="s">
        <v>4931</v>
      </c>
      <c r="Q843" s="428" t="s">
        <v>14367</v>
      </c>
    </row>
    <row r="844" spans="1:17" x14ac:dyDescent="0.25">
      <c r="A844" s="485">
        <v>843</v>
      </c>
      <c r="B844" s="403" t="s">
        <v>118</v>
      </c>
      <c r="C844" s="396" t="s">
        <v>4932</v>
      </c>
      <c r="D844" s="397">
        <f t="shared" si="33"/>
        <v>1</v>
      </c>
      <c r="E844" s="396" t="str">
        <f t="shared" si="34"/>
        <v>lhdnm_ClaimForIncomeFromCountriesWithDoubleTaxationAgreementAbstract</v>
      </c>
      <c r="F844" s="396" t="s">
        <v>119</v>
      </c>
      <c r="G844" s="396" t="s">
        <v>120</v>
      </c>
      <c r="M844" s="396" t="s">
        <v>148</v>
      </c>
      <c r="N844" s="396" t="s">
        <v>149</v>
      </c>
      <c r="O844" s="396" t="s">
        <v>149</v>
      </c>
      <c r="P844" s="428" t="s">
        <v>14368</v>
      </c>
      <c r="Q844" s="402" t="s">
        <v>14256</v>
      </c>
    </row>
    <row r="845" spans="1:17" x14ac:dyDescent="0.25">
      <c r="A845" s="485">
        <v>844</v>
      </c>
      <c r="B845" s="403" t="s">
        <v>118</v>
      </c>
      <c r="C845" s="396" t="s">
        <v>4933</v>
      </c>
      <c r="D845" s="397">
        <f t="shared" si="33"/>
        <v>1</v>
      </c>
      <c r="E845" s="396" t="str">
        <f t="shared" si="34"/>
        <v>lhdnm_ClaimForIncomeFromCountriesWithDoubleTaxationAgreementTable</v>
      </c>
      <c r="F845" s="396" t="s">
        <v>119</v>
      </c>
      <c r="G845" s="396" t="s">
        <v>277</v>
      </c>
      <c r="M845" s="396" t="s">
        <v>148</v>
      </c>
      <c r="N845" s="396" t="s">
        <v>149</v>
      </c>
      <c r="O845" s="396" t="s">
        <v>149</v>
      </c>
      <c r="P845" s="428" t="s">
        <v>14369</v>
      </c>
      <c r="Q845" s="402" t="s">
        <v>13774</v>
      </c>
    </row>
    <row r="846" spans="1:17" x14ac:dyDescent="0.25">
      <c r="A846" s="485">
        <v>845</v>
      </c>
      <c r="B846" s="403" t="s">
        <v>118</v>
      </c>
      <c r="C846" s="396" t="s">
        <v>4934</v>
      </c>
      <c r="D846" s="397">
        <f t="shared" si="33"/>
        <v>1</v>
      </c>
      <c r="E846" s="396" t="str">
        <f t="shared" si="34"/>
        <v>lhdnm_ClaimForIncomeFromCountriesWithDoubleTaxationAgreementLineItems</v>
      </c>
      <c r="F846" s="396" t="s">
        <v>119</v>
      </c>
      <c r="G846" s="396" t="s">
        <v>120</v>
      </c>
      <c r="M846" s="396" t="s">
        <v>148</v>
      </c>
      <c r="N846" s="396" t="s">
        <v>149</v>
      </c>
      <c r="O846" s="396" t="s">
        <v>149</v>
      </c>
      <c r="P846" s="428" t="s">
        <v>14370</v>
      </c>
      <c r="Q846" s="402" t="s">
        <v>14255</v>
      </c>
    </row>
    <row r="847" spans="1:17" x14ac:dyDescent="0.25">
      <c r="A847" s="485">
        <v>846</v>
      </c>
      <c r="B847" s="403" t="s">
        <v>118</v>
      </c>
      <c r="C847" s="396" t="s">
        <v>4935</v>
      </c>
      <c r="D847" s="397">
        <f t="shared" si="33"/>
        <v>1</v>
      </c>
      <c r="E847" s="396" t="str">
        <f t="shared" si="34"/>
        <v>lhdnm_ReliefDueEitherAmountXOrAmountYWhereAmountYComputedUsingFollowingFormulaAbstract</v>
      </c>
      <c r="F847" s="396" t="s">
        <v>119</v>
      </c>
      <c r="G847" s="396" t="s">
        <v>120</v>
      </c>
      <c r="M847" s="396" t="s">
        <v>148</v>
      </c>
      <c r="N847" s="396" t="s">
        <v>149</v>
      </c>
      <c r="O847" s="396" t="s">
        <v>149</v>
      </c>
      <c r="P847" s="402" t="s">
        <v>4936</v>
      </c>
      <c r="Q847" s="402" t="s">
        <v>13775</v>
      </c>
    </row>
    <row r="848" spans="1:17" x14ac:dyDescent="0.25">
      <c r="A848" s="485">
        <v>847</v>
      </c>
      <c r="B848" s="403" t="s">
        <v>118</v>
      </c>
      <c r="C848" s="396" t="s">
        <v>4858</v>
      </c>
      <c r="D848" s="397">
        <f t="shared" si="33"/>
        <v>1</v>
      </c>
      <c r="E848" s="396" t="str">
        <f t="shared" si="34"/>
        <v>lhdnm_PortionOfStatutoryIncomeDividedByTotalIncomeFromAllSourcesTimesTaxChargeableBeforeRelief</v>
      </c>
      <c r="F848" s="396" t="s">
        <v>307</v>
      </c>
      <c r="G848" s="396" t="s">
        <v>120</v>
      </c>
      <c r="M848" s="396" t="s">
        <v>148</v>
      </c>
      <c r="N848" s="396" t="s">
        <v>153</v>
      </c>
      <c r="O848" s="396" t="s">
        <v>149</v>
      </c>
      <c r="P848" s="402" t="s">
        <v>4857</v>
      </c>
      <c r="Q848" s="402" t="s">
        <v>14254</v>
      </c>
    </row>
    <row r="849" spans="1:17" x14ac:dyDescent="0.25">
      <c r="A849" s="485">
        <v>848</v>
      </c>
      <c r="B849" s="403" t="s">
        <v>118</v>
      </c>
      <c r="C849" s="396" t="s">
        <v>4937</v>
      </c>
      <c r="D849" s="397">
        <f t="shared" si="33"/>
        <v>1</v>
      </c>
      <c r="E849" s="396" t="str">
        <f t="shared" si="34"/>
        <v>lhdnm_ReliefClaimed</v>
      </c>
      <c r="F849" s="396" t="s">
        <v>307</v>
      </c>
      <c r="G849" s="396" t="s">
        <v>120</v>
      </c>
      <c r="M849" s="396" t="s">
        <v>148</v>
      </c>
      <c r="N849" s="396" t="s">
        <v>153</v>
      </c>
      <c r="O849" s="396" t="s">
        <v>149</v>
      </c>
      <c r="P849" s="402" t="s">
        <v>4938</v>
      </c>
      <c r="Q849" s="402" t="s">
        <v>13776</v>
      </c>
    </row>
    <row r="850" spans="1:17" x14ac:dyDescent="0.25">
      <c r="A850" s="485">
        <v>849</v>
      </c>
      <c r="B850" s="403" t="s">
        <v>118</v>
      </c>
      <c r="C850" s="396" t="s">
        <v>4939</v>
      </c>
      <c r="D850" s="397">
        <f t="shared" si="33"/>
        <v>1</v>
      </c>
      <c r="E850" s="396" t="str">
        <f t="shared" si="34"/>
        <v>lhdnm_GrossDividendIncome</v>
      </c>
      <c r="F850" s="396" t="s">
        <v>307</v>
      </c>
      <c r="G850" s="396" t="s">
        <v>120</v>
      </c>
      <c r="M850" s="396" t="s">
        <v>148</v>
      </c>
      <c r="N850" s="396" t="s">
        <v>153</v>
      </c>
      <c r="O850" s="396" t="s">
        <v>149</v>
      </c>
      <c r="P850" s="402" t="s">
        <v>4940</v>
      </c>
      <c r="Q850" s="402" t="s">
        <v>13777</v>
      </c>
    </row>
    <row r="851" spans="1:17" s="395" customFormat="1" x14ac:dyDescent="0.25">
      <c r="A851" s="481">
        <v>850</v>
      </c>
      <c r="B851" s="395" t="s">
        <v>118</v>
      </c>
      <c r="C851" s="426" t="s">
        <v>14364</v>
      </c>
      <c r="D851" s="395">
        <f t="shared" si="33"/>
        <v>1</v>
      </c>
      <c r="E851" s="426" t="str">
        <f t="shared" si="34"/>
        <v>lhdnm_AppendixB4Abstract</v>
      </c>
      <c r="F851" s="395" t="s">
        <v>119</v>
      </c>
      <c r="G851" s="395" t="s">
        <v>120</v>
      </c>
      <c r="M851" s="395" t="s">
        <v>148</v>
      </c>
      <c r="N851" s="395" t="s">
        <v>149</v>
      </c>
      <c r="O851" s="395" t="s">
        <v>149</v>
      </c>
      <c r="P851" s="426" t="s">
        <v>14365</v>
      </c>
      <c r="Q851" s="426" t="s">
        <v>14366</v>
      </c>
    </row>
    <row r="852" spans="1:17" x14ac:dyDescent="0.25">
      <c r="A852" s="485">
        <v>851</v>
      </c>
      <c r="B852" s="403" t="s">
        <v>118</v>
      </c>
      <c r="C852" s="396" t="s">
        <v>4941</v>
      </c>
      <c r="D852" s="397">
        <f t="shared" si="33"/>
        <v>1</v>
      </c>
      <c r="E852" s="396" t="str">
        <f t="shared" si="34"/>
        <v>lhdnm_ClaimForSection133TaxReliefIncomeFromCountriesWithoutDoubleTaxationAgreementAbstract</v>
      </c>
      <c r="F852" s="396" t="s">
        <v>119</v>
      </c>
      <c r="G852" s="396" t="s">
        <v>120</v>
      </c>
      <c r="M852" s="396" t="s">
        <v>148</v>
      </c>
      <c r="N852" s="396" t="s">
        <v>149</v>
      </c>
      <c r="O852" s="396" t="s">
        <v>149</v>
      </c>
      <c r="P852" s="402" t="s">
        <v>4942</v>
      </c>
      <c r="Q852" s="402" t="s">
        <v>14232</v>
      </c>
    </row>
    <row r="853" spans="1:17" x14ac:dyDescent="0.25">
      <c r="A853" s="485">
        <v>852</v>
      </c>
      <c r="B853" s="403" t="s">
        <v>118</v>
      </c>
      <c r="C853" s="396" t="s">
        <v>4887</v>
      </c>
      <c r="D853" s="397">
        <f t="shared" si="33"/>
        <v>1</v>
      </c>
      <c r="E853" s="396" t="str">
        <f t="shared" si="34"/>
        <v>lhdnm_DetailsOfIncomeClaimSection133TaxReliefAbstract</v>
      </c>
      <c r="F853" s="396" t="s">
        <v>119</v>
      </c>
      <c r="G853" s="396" t="s">
        <v>120</v>
      </c>
      <c r="M853" s="396" t="s">
        <v>148</v>
      </c>
      <c r="N853" s="396" t="s">
        <v>149</v>
      </c>
      <c r="O853" s="396" t="s">
        <v>149</v>
      </c>
      <c r="P853" s="402" t="s">
        <v>4886</v>
      </c>
      <c r="Q853" s="402" t="s">
        <v>14253</v>
      </c>
    </row>
    <row r="854" spans="1:17" x14ac:dyDescent="0.25">
      <c r="A854" s="485">
        <v>853</v>
      </c>
      <c r="B854" s="403" t="s">
        <v>118</v>
      </c>
      <c r="C854" s="396" t="s">
        <v>4885</v>
      </c>
      <c r="D854" s="397">
        <f t="shared" si="33"/>
        <v>1</v>
      </c>
      <c r="E854" s="396" t="str">
        <f t="shared" si="34"/>
        <v>lhdnm_DetailsOfIncomeClaimSection133TaxReliefTable</v>
      </c>
      <c r="F854" s="396" t="s">
        <v>119</v>
      </c>
      <c r="G854" s="396" t="s">
        <v>277</v>
      </c>
      <c r="M854" s="396" t="s">
        <v>148</v>
      </c>
      <c r="N854" s="396" t="s">
        <v>149</v>
      </c>
      <c r="O854" s="396" t="s">
        <v>149</v>
      </c>
      <c r="P854" s="402" t="s">
        <v>4884</v>
      </c>
      <c r="Q854" s="402" t="s">
        <v>14252</v>
      </c>
    </row>
    <row r="855" spans="1:17" x14ac:dyDescent="0.25">
      <c r="A855" s="485">
        <v>854</v>
      </c>
      <c r="B855" s="403" t="s">
        <v>118</v>
      </c>
      <c r="C855" s="396" t="s">
        <v>4943</v>
      </c>
      <c r="D855" s="397">
        <f t="shared" si="33"/>
        <v>1</v>
      </c>
      <c r="E855" s="396" t="str">
        <f t="shared" si="34"/>
        <v>lhdnm_Section133TaxReliefMember</v>
      </c>
      <c r="F855" s="396" t="s">
        <v>1016</v>
      </c>
      <c r="G855" s="396" t="s">
        <v>120</v>
      </c>
      <c r="M855" s="396" t="s">
        <v>148</v>
      </c>
      <c r="N855" s="396" t="s">
        <v>149</v>
      </c>
      <c r="O855" s="396" t="s">
        <v>149</v>
      </c>
      <c r="P855" s="402" t="s">
        <v>4944</v>
      </c>
      <c r="Q855" s="402" t="s">
        <v>14251</v>
      </c>
    </row>
    <row r="856" spans="1:17" x14ac:dyDescent="0.25">
      <c r="A856" s="485">
        <v>855</v>
      </c>
      <c r="B856" s="403" t="s">
        <v>118</v>
      </c>
      <c r="C856" s="396" t="s">
        <v>4945</v>
      </c>
      <c r="D856" s="397">
        <f t="shared" si="33"/>
        <v>1</v>
      </c>
      <c r="E856" s="396" t="str">
        <f t="shared" si="34"/>
        <v>lhdnm_Section133TaxReliefIdentificationAxis</v>
      </c>
      <c r="F856" s="396" t="s">
        <v>119</v>
      </c>
      <c r="G856" s="396" t="s">
        <v>278</v>
      </c>
      <c r="K856" s="396" t="s">
        <v>5402</v>
      </c>
      <c r="M856" s="396" t="s">
        <v>148</v>
      </c>
      <c r="N856" s="396" t="s">
        <v>149</v>
      </c>
      <c r="O856" s="396" t="s">
        <v>149</v>
      </c>
      <c r="P856" s="402" t="s">
        <v>4946</v>
      </c>
      <c r="Q856" s="402" t="s">
        <v>14250</v>
      </c>
    </row>
    <row r="857" spans="1:17" x14ac:dyDescent="0.25">
      <c r="A857" s="485">
        <v>856</v>
      </c>
      <c r="B857" s="403" t="s">
        <v>118</v>
      </c>
      <c r="C857" s="396" t="s">
        <v>4883</v>
      </c>
      <c r="D857" s="397">
        <f t="shared" si="33"/>
        <v>1</v>
      </c>
      <c r="E857" s="396" t="str">
        <f t="shared" si="34"/>
        <v>lhdnm_DetailsOfIncomeClaimSection133TaxReliefLineItems</v>
      </c>
      <c r="F857" s="396" t="s">
        <v>119</v>
      </c>
      <c r="G857" s="396" t="s">
        <v>120</v>
      </c>
      <c r="M857" s="396" t="s">
        <v>148</v>
      </c>
      <c r="N857" s="396" t="s">
        <v>149</v>
      </c>
      <c r="O857" s="396" t="s">
        <v>149</v>
      </c>
      <c r="P857" s="402" t="s">
        <v>4882</v>
      </c>
      <c r="Q857" s="402" t="s">
        <v>16647</v>
      </c>
    </row>
    <row r="858" spans="1:17" x14ac:dyDescent="0.25">
      <c r="A858" s="485">
        <v>857</v>
      </c>
      <c r="B858" s="403" t="s">
        <v>118</v>
      </c>
      <c r="C858" s="396" t="s">
        <v>4947</v>
      </c>
      <c r="D858" s="397">
        <f t="shared" si="33"/>
        <v>1</v>
      </c>
      <c r="E858" s="396" t="str">
        <f t="shared" si="34"/>
        <v>lhdnm_ClaimForIncomeFromCountriesWithoutDoubleTaxationAgreementAbstract</v>
      </c>
      <c r="F858" s="396" t="s">
        <v>119</v>
      </c>
      <c r="G858" s="396" t="s">
        <v>120</v>
      </c>
      <c r="M858" s="396" t="s">
        <v>148</v>
      </c>
      <c r="N858" s="396" t="s">
        <v>149</v>
      </c>
      <c r="O858" s="396" t="s">
        <v>149</v>
      </c>
      <c r="P858" s="428" t="s">
        <v>14373</v>
      </c>
      <c r="Q858" s="402" t="s">
        <v>13778</v>
      </c>
    </row>
    <row r="859" spans="1:17" x14ac:dyDescent="0.25">
      <c r="A859" s="485">
        <v>858</v>
      </c>
      <c r="B859" s="403" t="s">
        <v>118</v>
      </c>
      <c r="C859" s="396" t="s">
        <v>4948</v>
      </c>
      <c r="D859" s="397">
        <f t="shared" si="33"/>
        <v>1</v>
      </c>
      <c r="E859" s="396" t="str">
        <f t="shared" si="34"/>
        <v>lhdnm_ClaimForIncomeFromCountriesWithoutDoubleTaxationAgreementTable</v>
      </c>
      <c r="F859" s="396" t="s">
        <v>119</v>
      </c>
      <c r="G859" s="396" t="s">
        <v>277</v>
      </c>
      <c r="M859" s="396" t="s">
        <v>148</v>
      </c>
      <c r="N859" s="396" t="s">
        <v>149</v>
      </c>
      <c r="O859" s="396" t="s">
        <v>149</v>
      </c>
      <c r="P859" s="428" t="s">
        <v>14374</v>
      </c>
      <c r="Q859" s="402" t="s">
        <v>13779</v>
      </c>
    </row>
    <row r="860" spans="1:17" x14ac:dyDescent="0.25">
      <c r="A860" s="485">
        <v>859</v>
      </c>
      <c r="B860" s="403" t="s">
        <v>118</v>
      </c>
      <c r="C860" s="396" t="s">
        <v>4949</v>
      </c>
      <c r="D860" s="397">
        <f t="shared" si="33"/>
        <v>1</v>
      </c>
      <c r="E860" s="396" t="str">
        <f t="shared" si="34"/>
        <v>lhdnm_ClaimForIncomeFromCountriesWithoutDoubleTaxationAgreementLineItems</v>
      </c>
      <c r="F860" s="396" t="s">
        <v>119</v>
      </c>
      <c r="G860" s="396" t="s">
        <v>120</v>
      </c>
      <c r="M860" s="396" t="s">
        <v>148</v>
      </c>
      <c r="N860" s="396" t="s">
        <v>149</v>
      </c>
      <c r="O860" s="396" t="s">
        <v>149</v>
      </c>
      <c r="P860" s="428" t="s">
        <v>14375</v>
      </c>
      <c r="Q860" s="402" t="s">
        <v>13780</v>
      </c>
    </row>
    <row r="861" spans="1:17" x14ac:dyDescent="0.25">
      <c r="A861" s="485">
        <v>860</v>
      </c>
      <c r="B861" s="403" t="s">
        <v>118</v>
      </c>
      <c r="C861" s="396" t="s">
        <v>13973</v>
      </c>
      <c r="D861" s="397">
        <f t="shared" si="33"/>
        <v>1</v>
      </c>
      <c r="E861" s="396" t="str">
        <f t="shared" si="34"/>
        <v>lhdnm_TaxDeductedInForeignCountryClaimDividedByTwoClaim</v>
      </c>
      <c r="F861" s="396" t="s">
        <v>307</v>
      </c>
      <c r="G861" s="396" t="s">
        <v>120</v>
      </c>
      <c r="M861" s="396" t="s">
        <v>148</v>
      </c>
      <c r="N861" s="396" t="s">
        <v>153</v>
      </c>
      <c r="O861" s="396" t="s">
        <v>149</v>
      </c>
      <c r="P861" s="402" t="s">
        <v>13974</v>
      </c>
      <c r="Q861" s="428" t="s">
        <v>16648</v>
      </c>
    </row>
    <row r="862" spans="1:17" x14ac:dyDescent="0.25">
      <c r="A862" s="485">
        <v>861</v>
      </c>
      <c r="B862" s="403" t="s">
        <v>118</v>
      </c>
      <c r="C862" s="396" t="s">
        <v>4950</v>
      </c>
      <c r="D862" s="397">
        <f t="shared" si="33"/>
        <v>1</v>
      </c>
      <c r="E862" s="396" t="str">
        <f t="shared" si="34"/>
        <v>lhdnm_ReliefDueEitherAmountZAmountUWhereAmountUComputedUsingFollowingFormulaAbstract</v>
      </c>
      <c r="F862" s="396" t="s">
        <v>119</v>
      </c>
      <c r="G862" s="396" t="s">
        <v>120</v>
      </c>
      <c r="M862" s="396" t="s">
        <v>148</v>
      </c>
      <c r="N862" s="396" t="s">
        <v>149</v>
      </c>
      <c r="O862" s="396" t="s">
        <v>149</v>
      </c>
      <c r="P862" s="428" t="s">
        <v>14371</v>
      </c>
      <c r="Q862" s="402" t="s">
        <v>13781</v>
      </c>
    </row>
    <row r="863" spans="1:17" x14ac:dyDescent="0.25">
      <c r="A863" s="485">
        <v>862</v>
      </c>
      <c r="B863" s="403" t="s">
        <v>118</v>
      </c>
      <c r="C863" s="396" t="s">
        <v>4870</v>
      </c>
      <c r="D863" s="397">
        <f t="shared" si="33"/>
        <v>1</v>
      </c>
      <c r="E863" s="396" t="str">
        <f t="shared" si="34"/>
        <v>lhdnm_AmountXDividedByIncomeFromAllSourcesTimesTaxChargeableBeforeRelief</v>
      </c>
      <c r="F863" s="396" t="s">
        <v>307</v>
      </c>
      <c r="G863" s="396" t="s">
        <v>120</v>
      </c>
      <c r="M863" s="396" t="s">
        <v>148</v>
      </c>
      <c r="N863" s="396" t="s">
        <v>153</v>
      </c>
      <c r="O863" s="396" t="s">
        <v>149</v>
      </c>
      <c r="P863" s="428" t="s">
        <v>14372</v>
      </c>
      <c r="Q863" s="428" t="s">
        <v>16649</v>
      </c>
    </row>
    <row r="864" spans="1:17" x14ac:dyDescent="0.25">
      <c r="A864" s="485">
        <v>863</v>
      </c>
      <c r="B864" s="403" t="s">
        <v>118</v>
      </c>
      <c r="C864" s="548" t="s">
        <v>16515</v>
      </c>
      <c r="D864" s="397">
        <f t="shared" si="33"/>
        <v>1</v>
      </c>
      <c r="E864" s="396" t="str">
        <f t="shared" si="34"/>
        <v>lhdnm_GrossDividendIncomeClaimCode2</v>
      </c>
      <c r="F864" s="396" t="s">
        <v>307</v>
      </c>
      <c r="G864" s="396" t="s">
        <v>120</v>
      </c>
      <c r="M864" s="396" t="s">
        <v>148</v>
      </c>
      <c r="N864" s="396" t="s">
        <v>153</v>
      </c>
      <c r="O864" s="396" t="s">
        <v>149</v>
      </c>
      <c r="P864" s="402" t="s">
        <v>16552</v>
      </c>
      <c r="Q864" s="402" t="s">
        <v>16553</v>
      </c>
    </row>
    <row r="865" spans="1:17" x14ac:dyDescent="0.25">
      <c r="A865" s="485">
        <v>864</v>
      </c>
      <c r="B865" s="403" t="s">
        <v>118</v>
      </c>
      <c r="C865" s="396" t="s">
        <v>16516</v>
      </c>
      <c r="D865" s="397">
        <f t="shared" si="33"/>
        <v>1</v>
      </c>
      <c r="E865" s="396" t="str">
        <f t="shared" si="34"/>
        <v>lhdnm_GrossInterestIncomeSection133TaxReliefClaimCode3</v>
      </c>
      <c r="F865" s="396" t="s">
        <v>307</v>
      </c>
      <c r="G865" s="396" t="s">
        <v>120</v>
      </c>
      <c r="M865" s="396" t="s">
        <v>148</v>
      </c>
      <c r="N865" s="396" t="s">
        <v>153</v>
      </c>
      <c r="O865" s="396" t="s">
        <v>149</v>
      </c>
      <c r="P865" s="402" t="s">
        <v>16554</v>
      </c>
      <c r="Q865" s="402" t="s">
        <v>16555</v>
      </c>
    </row>
    <row r="866" spans="1:17" x14ac:dyDescent="0.25">
      <c r="A866" s="485">
        <v>865</v>
      </c>
      <c r="B866" s="403" t="s">
        <v>118</v>
      </c>
      <c r="C866" s="396" t="s">
        <v>16517</v>
      </c>
      <c r="D866" s="397">
        <f t="shared" si="33"/>
        <v>1</v>
      </c>
      <c r="E866" s="396" t="str">
        <f t="shared" si="34"/>
        <v>lhdnm_GrossRoyaltyIncomeSection133TaxReliefClaimCode5</v>
      </c>
      <c r="F866" s="396" t="s">
        <v>307</v>
      </c>
      <c r="G866" s="396" t="s">
        <v>120</v>
      </c>
      <c r="M866" s="396" t="s">
        <v>148</v>
      </c>
      <c r="N866" s="396" t="s">
        <v>153</v>
      </c>
      <c r="O866" s="396" t="s">
        <v>149</v>
      </c>
      <c r="P866" s="402" t="s">
        <v>16556</v>
      </c>
      <c r="Q866" s="402" t="s">
        <v>16557</v>
      </c>
    </row>
    <row r="867" spans="1:17" x14ac:dyDescent="0.25">
      <c r="A867" s="485">
        <v>866</v>
      </c>
      <c r="B867" s="403" t="s">
        <v>118</v>
      </c>
      <c r="C867" s="396" t="s">
        <v>16518</v>
      </c>
      <c r="D867" s="397">
        <f t="shared" si="33"/>
        <v>1</v>
      </c>
      <c r="E867" s="396" t="str">
        <f t="shared" si="34"/>
        <v>lhdnm_GrossSection4AIncomeClaimCode6</v>
      </c>
      <c r="F867" s="396" t="s">
        <v>307</v>
      </c>
      <c r="G867" s="396" t="s">
        <v>120</v>
      </c>
      <c r="M867" s="396" t="s">
        <v>148</v>
      </c>
      <c r="N867" s="396" t="s">
        <v>153</v>
      </c>
      <c r="O867" s="396" t="s">
        <v>149</v>
      </c>
      <c r="P867" s="402" t="s">
        <v>16558</v>
      </c>
      <c r="Q867" s="402" t="s">
        <v>16559</v>
      </c>
    </row>
    <row r="868" spans="1:17" x14ac:dyDescent="0.25">
      <c r="A868" s="485">
        <v>867</v>
      </c>
      <c r="B868" s="403" t="s">
        <v>118</v>
      </c>
      <c r="C868" s="396" t="s">
        <v>16519</v>
      </c>
      <c r="D868" s="397">
        <f t="shared" si="33"/>
        <v>1</v>
      </c>
      <c r="E868" s="396" t="str">
        <f t="shared" si="34"/>
        <v>lhdnm_GrossIncomeFromTrustClaimCode7</v>
      </c>
      <c r="F868" s="396" t="s">
        <v>307</v>
      </c>
      <c r="G868" s="396" t="s">
        <v>120</v>
      </c>
      <c r="M868" s="396" t="s">
        <v>148</v>
      </c>
      <c r="N868" s="396" t="s">
        <v>153</v>
      </c>
      <c r="O868" s="396" t="s">
        <v>149</v>
      </c>
      <c r="P868" s="402" t="s">
        <v>16560</v>
      </c>
      <c r="Q868" s="402" t="s">
        <v>16561</v>
      </c>
    </row>
    <row r="869" spans="1:17" x14ac:dyDescent="0.25">
      <c r="A869" s="485">
        <v>868</v>
      </c>
      <c r="B869" s="403" t="s">
        <v>118</v>
      </c>
      <c r="C869" s="396" t="s">
        <v>16520</v>
      </c>
      <c r="D869" s="397">
        <f t="shared" si="33"/>
        <v>1</v>
      </c>
      <c r="E869" s="396" t="str">
        <f t="shared" si="34"/>
        <v>lhdnm_GrossOfOtherIncomeClaimCode8</v>
      </c>
      <c r="F869" s="396" t="s">
        <v>307</v>
      </c>
      <c r="G869" s="396" t="s">
        <v>120</v>
      </c>
      <c r="M869" s="396" t="s">
        <v>148</v>
      </c>
      <c r="N869" s="396" t="s">
        <v>153</v>
      </c>
      <c r="O869" s="396" t="s">
        <v>149</v>
      </c>
      <c r="P869" s="402" t="s">
        <v>16562</v>
      </c>
      <c r="Q869" s="402" t="s">
        <v>16563</v>
      </c>
    </row>
    <row r="870" spans="1:17" s="395" customFormat="1" x14ac:dyDescent="0.25">
      <c r="A870" s="481">
        <v>869</v>
      </c>
      <c r="B870" s="395" t="s">
        <v>118</v>
      </c>
      <c r="C870" s="395" t="s">
        <v>13409</v>
      </c>
      <c r="D870" s="395">
        <f t="shared" si="33"/>
        <v>1</v>
      </c>
      <c r="E870" s="395" t="str">
        <f t="shared" si="34"/>
        <v>lhdnm_HK1-1Abstract</v>
      </c>
      <c r="F870" s="395" t="s">
        <v>119</v>
      </c>
      <c r="G870" s="395" t="s">
        <v>120</v>
      </c>
      <c r="M870" s="395" t="s">
        <v>148</v>
      </c>
      <c r="N870" s="395" t="s">
        <v>149</v>
      </c>
      <c r="O870" s="395" t="s">
        <v>149</v>
      </c>
      <c r="P870" s="395" t="s">
        <v>5011</v>
      </c>
      <c r="Q870" s="395" t="s">
        <v>5010</v>
      </c>
    </row>
    <row r="871" spans="1:17" x14ac:dyDescent="0.25">
      <c r="A871" s="485">
        <v>870</v>
      </c>
      <c r="B871" s="403" t="s">
        <v>118</v>
      </c>
      <c r="C871" s="396" t="s">
        <v>5009</v>
      </c>
      <c r="D871" s="397">
        <f t="shared" si="33"/>
        <v>1</v>
      </c>
      <c r="E871" s="396" t="str">
        <f t="shared" si="34"/>
        <v>lhdnm_MiningAllowancesAbstract</v>
      </c>
      <c r="F871" s="396" t="s">
        <v>119</v>
      </c>
      <c r="G871" s="396" t="s">
        <v>120</v>
      </c>
      <c r="M871" s="396" t="s">
        <v>148</v>
      </c>
      <c r="N871" s="396" t="s">
        <v>149</v>
      </c>
      <c r="O871" s="396" t="s">
        <v>149</v>
      </c>
      <c r="P871" s="403" t="s">
        <v>5008</v>
      </c>
      <c r="Q871" s="402" t="s">
        <v>5007</v>
      </c>
    </row>
    <row r="872" spans="1:17" x14ac:dyDescent="0.25">
      <c r="A872" s="485">
        <v>871</v>
      </c>
      <c r="B872" s="403" t="s">
        <v>118</v>
      </c>
      <c r="C872" s="396" t="s">
        <v>5006</v>
      </c>
      <c r="D872" s="397">
        <f t="shared" si="33"/>
        <v>1</v>
      </c>
      <c r="E872" s="396" t="str">
        <f t="shared" si="34"/>
        <v>lhdnm_DetailsOfMiningAllowanceAbstract</v>
      </c>
      <c r="F872" s="396" t="s">
        <v>119</v>
      </c>
      <c r="G872" s="396" t="s">
        <v>120</v>
      </c>
      <c r="M872" s="396" t="s">
        <v>148</v>
      </c>
      <c r="N872" s="396" t="s">
        <v>149</v>
      </c>
      <c r="O872" s="396" t="s">
        <v>149</v>
      </c>
      <c r="P872" s="403" t="s">
        <v>5005</v>
      </c>
      <c r="Q872" s="402" t="s">
        <v>5004</v>
      </c>
    </row>
    <row r="873" spans="1:17" x14ac:dyDescent="0.25">
      <c r="A873" s="485">
        <v>872</v>
      </c>
      <c r="B873" s="403" t="s">
        <v>118</v>
      </c>
      <c r="C873" s="396" t="s">
        <v>5001</v>
      </c>
      <c r="D873" s="397">
        <f t="shared" si="33"/>
        <v>1</v>
      </c>
      <c r="E873" s="396" t="str">
        <f t="shared" si="34"/>
        <v>lhdnm_DetailsOfMiningAllowanceTable</v>
      </c>
      <c r="F873" s="396" t="s">
        <v>119</v>
      </c>
      <c r="G873" s="396" t="s">
        <v>277</v>
      </c>
      <c r="M873" s="396" t="s">
        <v>148</v>
      </c>
      <c r="N873" s="396" t="s">
        <v>149</v>
      </c>
      <c r="O873" s="396" t="s">
        <v>149</v>
      </c>
      <c r="P873" s="403" t="s">
        <v>5000</v>
      </c>
      <c r="Q873" s="402" t="s">
        <v>4999</v>
      </c>
    </row>
    <row r="874" spans="1:17" x14ac:dyDescent="0.25">
      <c r="A874" s="485">
        <v>873</v>
      </c>
      <c r="B874" s="403" t="s">
        <v>118</v>
      </c>
      <c r="C874" s="396" t="s">
        <v>4998</v>
      </c>
      <c r="D874" s="397">
        <f t="shared" si="33"/>
        <v>1</v>
      </c>
      <c r="E874" s="396" t="str">
        <f t="shared" si="34"/>
        <v>lhdnm_MiningAllowanceIdentificationAxis</v>
      </c>
      <c r="F874" s="396" t="s">
        <v>119</v>
      </c>
      <c r="G874" s="396" t="s">
        <v>278</v>
      </c>
      <c r="K874" s="396" t="s">
        <v>5403</v>
      </c>
      <c r="M874" s="396" t="s">
        <v>148</v>
      </c>
      <c r="N874" s="396" t="s">
        <v>149</v>
      </c>
      <c r="O874" s="396" t="s">
        <v>149</v>
      </c>
      <c r="P874" s="403" t="s">
        <v>4997</v>
      </c>
      <c r="Q874" s="402" t="s">
        <v>4996</v>
      </c>
    </row>
    <row r="875" spans="1:17" x14ac:dyDescent="0.25">
      <c r="A875" s="485">
        <v>874</v>
      </c>
      <c r="B875" s="403" t="s">
        <v>118</v>
      </c>
      <c r="C875" s="396" t="s">
        <v>4995</v>
      </c>
      <c r="D875" s="397">
        <f t="shared" si="33"/>
        <v>1</v>
      </c>
      <c r="E875" s="396" t="str">
        <f t="shared" si="34"/>
        <v>lhdnm_DetailsOfMiningAllowanceLineItems</v>
      </c>
      <c r="F875" s="396" t="s">
        <v>119</v>
      </c>
      <c r="G875" s="396" t="s">
        <v>120</v>
      </c>
      <c r="M875" s="396" t="s">
        <v>148</v>
      </c>
      <c r="N875" s="396" t="s">
        <v>149</v>
      </c>
      <c r="O875" s="396" t="s">
        <v>149</v>
      </c>
      <c r="P875" s="403" t="s">
        <v>4994</v>
      </c>
      <c r="Q875" s="402" t="s">
        <v>4993</v>
      </c>
    </row>
    <row r="876" spans="1:17" x14ac:dyDescent="0.25">
      <c r="A876" s="485">
        <v>875</v>
      </c>
      <c r="B876" s="403" t="s">
        <v>118</v>
      </c>
      <c r="C876" s="396" t="s">
        <v>4991</v>
      </c>
      <c r="D876" s="397">
        <f t="shared" si="33"/>
        <v>1</v>
      </c>
      <c r="E876" s="396" t="str">
        <f t="shared" si="34"/>
        <v>lhdnm_Class</v>
      </c>
      <c r="F876" s="396" t="s">
        <v>119</v>
      </c>
      <c r="G876" s="396" t="s">
        <v>120</v>
      </c>
      <c r="M876" s="396" t="s">
        <v>148</v>
      </c>
      <c r="N876" s="396" t="s">
        <v>153</v>
      </c>
      <c r="O876" s="396" t="s">
        <v>149</v>
      </c>
      <c r="P876" s="403" t="s">
        <v>4991</v>
      </c>
      <c r="Q876" s="402" t="s">
        <v>4990</v>
      </c>
    </row>
    <row r="877" spans="1:17" x14ac:dyDescent="0.25">
      <c r="A877" s="485">
        <v>876</v>
      </c>
      <c r="B877" s="403" t="s">
        <v>118</v>
      </c>
      <c r="C877" s="396" t="s">
        <v>4987</v>
      </c>
      <c r="D877" s="397">
        <f t="shared" si="33"/>
        <v>1</v>
      </c>
      <c r="E877" s="396" t="str">
        <f t="shared" si="34"/>
        <v>lhdnm_ResidualLifeOfMine</v>
      </c>
      <c r="F877" s="396" t="s">
        <v>155</v>
      </c>
      <c r="G877" s="396" t="s">
        <v>120</v>
      </c>
      <c r="M877" s="396" t="s">
        <v>148</v>
      </c>
      <c r="N877" s="396" t="s">
        <v>153</v>
      </c>
      <c r="O877" s="396" t="s">
        <v>149</v>
      </c>
      <c r="P877" s="403" t="s">
        <v>4986</v>
      </c>
      <c r="Q877" s="402" t="s">
        <v>13782</v>
      </c>
    </row>
    <row r="878" spans="1:17" x14ac:dyDescent="0.25">
      <c r="A878" s="485">
        <v>877</v>
      </c>
      <c r="B878" s="403" t="s">
        <v>118</v>
      </c>
      <c r="C878" s="396" t="s">
        <v>6005</v>
      </c>
      <c r="D878" s="397">
        <f t="shared" si="33"/>
        <v>1</v>
      </c>
      <c r="E878" s="396" t="str">
        <f t="shared" si="34"/>
        <v>lhdnm_ResidualExpenditureBF</v>
      </c>
      <c r="F878" s="396" t="s">
        <v>307</v>
      </c>
      <c r="G878" s="396" t="s">
        <v>120</v>
      </c>
      <c r="M878" s="396" t="s">
        <v>148</v>
      </c>
      <c r="N878" s="396" t="s">
        <v>153</v>
      </c>
      <c r="O878" s="396" t="s">
        <v>149</v>
      </c>
      <c r="P878" s="589" t="s">
        <v>21004</v>
      </c>
      <c r="Q878" s="590" t="s">
        <v>21003</v>
      </c>
    </row>
    <row r="879" spans="1:17" x14ac:dyDescent="0.25">
      <c r="A879" s="485">
        <v>878</v>
      </c>
      <c r="B879" s="403" t="s">
        <v>118</v>
      </c>
      <c r="C879" s="396" t="s">
        <v>4981</v>
      </c>
      <c r="D879" s="397">
        <f t="shared" si="33"/>
        <v>1</v>
      </c>
      <c r="E879" s="396" t="str">
        <f t="shared" si="34"/>
        <v>lhdnm_DevelopmentExpenditure</v>
      </c>
      <c r="F879" s="396" t="s">
        <v>307</v>
      </c>
      <c r="G879" s="396" t="s">
        <v>120</v>
      </c>
      <c r="M879" s="396" t="s">
        <v>148</v>
      </c>
      <c r="N879" s="396" t="s">
        <v>153</v>
      </c>
      <c r="O879" s="396" t="s">
        <v>149</v>
      </c>
      <c r="P879" s="403" t="s">
        <v>4980</v>
      </c>
      <c r="Q879" s="402" t="s">
        <v>13783</v>
      </c>
    </row>
    <row r="880" spans="1:17" x14ac:dyDescent="0.25">
      <c r="A880" s="485">
        <v>879</v>
      </c>
      <c r="B880" s="403" t="s">
        <v>118</v>
      </c>
      <c r="C880" s="592" t="s">
        <v>13920</v>
      </c>
      <c r="D880" s="397">
        <f t="shared" si="33"/>
        <v>1</v>
      </c>
      <c r="E880" s="396" t="str">
        <f t="shared" si="34"/>
        <v>lhdnm_DevelopmentExpenditureAddResidualExpenditureBF</v>
      </c>
      <c r="F880" s="396" t="s">
        <v>307</v>
      </c>
      <c r="G880" s="396" t="s">
        <v>120</v>
      </c>
      <c r="M880" s="396" t="s">
        <v>148</v>
      </c>
      <c r="N880" s="396" t="s">
        <v>153</v>
      </c>
      <c r="O880" s="396" t="s">
        <v>149</v>
      </c>
      <c r="P880" s="590" t="s">
        <v>21005</v>
      </c>
      <c r="Q880" s="591" t="s">
        <v>21006</v>
      </c>
    </row>
    <row r="881" spans="1:17" x14ac:dyDescent="0.25">
      <c r="A881" s="485">
        <v>880</v>
      </c>
      <c r="B881" s="403" t="s">
        <v>118</v>
      </c>
      <c r="C881" s="396" t="s">
        <v>4975</v>
      </c>
      <c r="D881" s="397">
        <f t="shared" si="33"/>
        <v>1</v>
      </c>
      <c r="E881" s="396" t="str">
        <f t="shared" si="34"/>
        <v>lhdnm_RecoveredExpenditure</v>
      </c>
      <c r="F881" s="396" t="s">
        <v>307</v>
      </c>
      <c r="G881" s="396" t="s">
        <v>120</v>
      </c>
      <c r="M881" s="396" t="s">
        <v>148</v>
      </c>
      <c r="N881" s="396" t="s">
        <v>153</v>
      </c>
      <c r="O881" s="396" t="s">
        <v>149</v>
      </c>
      <c r="P881" s="403" t="s">
        <v>4974</v>
      </c>
      <c r="Q881" s="402" t="s">
        <v>13784</v>
      </c>
    </row>
    <row r="882" spans="1:17" x14ac:dyDescent="0.25">
      <c r="A882" s="485">
        <v>881</v>
      </c>
      <c r="B882" s="403" t="s">
        <v>118</v>
      </c>
      <c r="C882" s="396" t="s">
        <v>13921</v>
      </c>
      <c r="D882" s="397">
        <f t="shared" si="33"/>
        <v>1</v>
      </c>
      <c r="E882" s="396" t="str">
        <f t="shared" si="34"/>
        <v>lhdnm_DevelopmentExpenditureAddResidualExpenditureBFLessRecoveredExpenditure</v>
      </c>
      <c r="F882" s="396" t="s">
        <v>307</v>
      </c>
      <c r="G882" s="396" t="s">
        <v>120</v>
      </c>
      <c r="M882" s="396" t="s">
        <v>148</v>
      </c>
      <c r="N882" s="396" t="s">
        <v>153</v>
      </c>
      <c r="O882" s="396" t="s">
        <v>149</v>
      </c>
      <c r="P882" s="590" t="s">
        <v>21007</v>
      </c>
      <c r="Q882" s="591" t="s">
        <v>21008</v>
      </c>
    </row>
    <row r="883" spans="1:17" x14ac:dyDescent="0.25">
      <c r="A883" s="485">
        <v>882</v>
      </c>
      <c r="B883" s="403" t="s">
        <v>118</v>
      </c>
      <c r="C883" s="396" t="s">
        <v>6004</v>
      </c>
      <c r="D883" s="397">
        <f t="shared" si="33"/>
        <v>1</v>
      </c>
      <c r="E883" s="396" t="str">
        <f t="shared" si="34"/>
        <v>lhdnm_ResidualExpenditureCF</v>
      </c>
      <c r="F883" s="396" t="s">
        <v>307</v>
      </c>
      <c r="G883" s="396" t="s">
        <v>120</v>
      </c>
      <c r="M883" s="396" t="s">
        <v>148</v>
      </c>
      <c r="N883" s="396" t="s">
        <v>153</v>
      </c>
      <c r="O883" s="396" t="s">
        <v>149</v>
      </c>
      <c r="P883" s="589" t="s">
        <v>21009</v>
      </c>
      <c r="Q883" s="402" t="s">
        <v>13785</v>
      </c>
    </row>
    <row r="884" spans="1:17" x14ac:dyDescent="0.25">
      <c r="A884" s="485">
        <v>883</v>
      </c>
      <c r="B884" s="403" t="s">
        <v>118</v>
      </c>
      <c r="C884" s="396" t="s">
        <v>4961</v>
      </c>
      <c r="D884" s="397">
        <f t="shared" si="33"/>
        <v>1</v>
      </c>
      <c r="E884" s="396" t="str">
        <f t="shared" si="34"/>
        <v>lhdnm_SummaryOfMiningAllowanceAbstract</v>
      </c>
      <c r="F884" s="396" t="s">
        <v>119</v>
      </c>
      <c r="G884" s="396" t="s">
        <v>120</v>
      </c>
      <c r="M884" s="396" t="s">
        <v>148</v>
      </c>
      <c r="N884" s="396" t="s">
        <v>149</v>
      </c>
      <c r="O884" s="396" t="s">
        <v>149</v>
      </c>
      <c r="P884" s="403" t="s">
        <v>4960</v>
      </c>
      <c r="Q884" s="402" t="s">
        <v>13786</v>
      </c>
    </row>
    <row r="885" spans="1:17" x14ac:dyDescent="0.25">
      <c r="A885" s="485">
        <v>884</v>
      </c>
      <c r="B885" s="403" t="s">
        <v>118</v>
      </c>
      <c r="C885" s="396" t="s">
        <v>4959</v>
      </c>
      <c r="D885" s="397">
        <f t="shared" si="33"/>
        <v>1</v>
      </c>
      <c r="E885" s="396" t="str">
        <f t="shared" si="34"/>
        <v>lhdnm_SummaryOfMiningAllowanceTable</v>
      </c>
      <c r="F885" s="396" t="s">
        <v>119</v>
      </c>
      <c r="G885" s="396" t="s">
        <v>277</v>
      </c>
      <c r="M885" s="396" t="s">
        <v>148</v>
      </c>
      <c r="N885" s="396" t="s">
        <v>149</v>
      </c>
      <c r="O885" s="396" t="s">
        <v>149</v>
      </c>
      <c r="P885" s="403" t="s">
        <v>4958</v>
      </c>
      <c r="Q885" s="402" t="s">
        <v>13787</v>
      </c>
    </row>
    <row r="886" spans="1:17" x14ac:dyDescent="0.25">
      <c r="A886" s="485">
        <v>885</v>
      </c>
      <c r="B886" s="403" t="s">
        <v>118</v>
      </c>
      <c r="C886" s="396" t="s">
        <v>4957</v>
      </c>
      <c r="D886" s="397">
        <f t="shared" si="33"/>
        <v>1</v>
      </c>
      <c r="E886" s="396" t="str">
        <f t="shared" si="34"/>
        <v>lhdnm_SummaryOfMiningAllowanceLineItems</v>
      </c>
      <c r="F886" s="396" t="s">
        <v>119</v>
      </c>
      <c r="G886" s="396" t="s">
        <v>120</v>
      </c>
      <c r="M886" s="396" t="s">
        <v>148</v>
      </c>
      <c r="N886" s="396" t="s">
        <v>149</v>
      </c>
      <c r="O886" s="396" t="s">
        <v>149</v>
      </c>
      <c r="P886" s="403" t="s">
        <v>4956</v>
      </c>
      <c r="Q886" s="402" t="s">
        <v>13788</v>
      </c>
    </row>
    <row r="887" spans="1:17" s="395" customFormat="1" x14ac:dyDescent="0.25">
      <c r="A887" s="481">
        <v>886</v>
      </c>
      <c r="B887" s="395" t="s">
        <v>118</v>
      </c>
      <c r="C887" s="395" t="s">
        <v>13424</v>
      </c>
      <c r="D887" s="395">
        <f t="shared" si="33"/>
        <v>1</v>
      </c>
      <c r="E887" s="395" t="str">
        <f t="shared" si="34"/>
        <v>lhdnm_HK1-2Abstract</v>
      </c>
      <c r="F887" s="395" t="s">
        <v>119</v>
      </c>
      <c r="G887" s="395" t="s">
        <v>120</v>
      </c>
      <c r="M887" s="395" t="s">
        <v>148</v>
      </c>
      <c r="N887" s="395" t="s">
        <v>149</v>
      </c>
      <c r="O887" s="395" t="s">
        <v>149</v>
      </c>
      <c r="P887" s="395" t="s">
        <v>5060</v>
      </c>
      <c r="Q887" s="395" t="s">
        <v>5059</v>
      </c>
    </row>
    <row r="888" spans="1:17" x14ac:dyDescent="0.25">
      <c r="A888" s="485">
        <v>887</v>
      </c>
      <c r="B888" s="403" t="s">
        <v>118</v>
      </c>
      <c r="C888" s="396" t="s">
        <v>5058</v>
      </c>
      <c r="D888" s="397">
        <f t="shared" si="33"/>
        <v>1</v>
      </c>
      <c r="E888" s="396" t="str">
        <f t="shared" si="34"/>
        <v>lhdnm_SummaryOfCapitalAllowancesAbstract</v>
      </c>
      <c r="F888" s="396" t="s">
        <v>119</v>
      </c>
      <c r="G888" s="396" t="s">
        <v>120</v>
      </c>
      <c r="M888" s="396" t="s">
        <v>148</v>
      </c>
      <c r="N888" s="396" t="s">
        <v>149</v>
      </c>
      <c r="O888" s="396" t="s">
        <v>149</v>
      </c>
      <c r="P888" s="403" t="s">
        <v>5057</v>
      </c>
      <c r="Q888" s="402" t="s">
        <v>13789</v>
      </c>
    </row>
    <row r="889" spans="1:17" x14ac:dyDescent="0.25">
      <c r="A889" s="485">
        <v>888</v>
      </c>
      <c r="B889" s="403" t="s">
        <v>118</v>
      </c>
      <c r="C889" s="396" t="s">
        <v>5056</v>
      </c>
      <c r="D889" s="397">
        <f t="shared" si="33"/>
        <v>1</v>
      </c>
      <c r="E889" s="396" t="str">
        <f t="shared" si="34"/>
        <v>lhdnm_SummaryOfCapitalAllowancesTable</v>
      </c>
      <c r="F889" s="396" t="s">
        <v>119</v>
      </c>
      <c r="G889" s="396" t="s">
        <v>277</v>
      </c>
      <c r="M889" s="396" t="s">
        <v>148</v>
      </c>
      <c r="N889" s="396" t="s">
        <v>149</v>
      </c>
      <c r="O889" s="396" t="s">
        <v>149</v>
      </c>
      <c r="P889" s="403" t="s">
        <v>5055</v>
      </c>
      <c r="Q889" s="402" t="s">
        <v>13790</v>
      </c>
    </row>
    <row r="890" spans="1:17" x14ac:dyDescent="0.25">
      <c r="A890" s="485">
        <v>889</v>
      </c>
      <c r="B890" s="403" t="s">
        <v>118</v>
      </c>
      <c r="C890" s="396" t="s">
        <v>5054</v>
      </c>
      <c r="D890" s="397">
        <f t="shared" si="33"/>
        <v>1</v>
      </c>
      <c r="E890" s="396" t="str">
        <f t="shared" si="34"/>
        <v>lhdnm_SummaryOfCapitalAllowancesLineItems</v>
      </c>
      <c r="F890" s="396" t="s">
        <v>119</v>
      </c>
      <c r="G890" s="396" t="s">
        <v>120</v>
      </c>
      <c r="M890" s="396" t="s">
        <v>148</v>
      </c>
      <c r="N890" s="396" t="s">
        <v>149</v>
      </c>
      <c r="O890" s="396" t="s">
        <v>149</v>
      </c>
      <c r="P890" s="403" t="s">
        <v>5053</v>
      </c>
      <c r="Q890" s="402" t="s">
        <v>13791</v>
      </c>
    </row>
    <row r="891" spans="1:17" x14ac:dyDescent="0.25">
      <c r="A891" s="485">
        <v>890</v>
      </c>
      <c r="B891" s="403" t="s">
        <v>118</v>
      </c>
      <c r="C891" s="396" t="s">
        <v>5050</v>
      </c>
      <c r="D891" s="397">
        <f t="shared" si="33"/>
        <v>1</v>
      </c>
      <c r="E891" s="396" t="str">
        <f t="shared" si="34"/>
        <v>lhdnm_BalancingChargeAbstract</v>
      </c>
      <c r="F891" s="396" t="s">
        <v>119</v>
      </c>
      <c r="G891" s="396" t="s">
        <v>120</v>
      </c>
      <c r="M891" s="396" t="s">
        <v>148</v>
      </c>
      <c r="N891" s="396" t="s">
        <v>149</v>
      </c>
      <c r="O891" s="396" t="s">
        <v>149</v>
      </c>
      <c r="P891" s="403" t="s">
        <v>5049</v>
      </c>
      <c r="Q891" s="402" t="s">
        <v>5048</v>
      </c>
    </row>
    <row r="892" spans="1:17" x14ac:dyDescent="0.25">
      <c r="A892" s="485">
        <v>891</v>
      </c>
      <c r="B892" s="403" t="s">
        <v>118</v>
      </c>
      <c r="C892" s="396" t="s">
        <v>13924</v>
      </c>
      <c r="D892" s="397">
        <f t="shared" ref="D892:D955" si="35">COUNTIF(C:C,C892)</f>
        <v>1</v>
      </c>
      <c r="E892" s="396" t="str">
        <f t="shared" si="34"/>
        <v>lhdnm_AgricultureChargeAddGrantOrSubsidy</v>
      </c>
      <c r="F892" s="396" t="s">
        <v>307</v>
      </c>
      <c r="G892" s="396" t="s">
        <v>120</v>
      </c>
      <c r="M892" s="396" t="s">
        <v>148</v>
      </c>
      <c r="N892" s="396" t="s">
        <v>153</v>
      </c>
      <c r="O892" s="396" t="s">
        <v>149</v>
      </c>
      <c r="P892" s="402" t="s">
        <v>13896</v>
      </c>
      <c r="Q892" s="401" t="s">
        <v>13897</v>
      </c>
    </row>
    <row r="893" spans="1:17" x14ac:dyDescent="0.25">
      <c r="A893" s="485">
        <v>892</v>
      </c>
      <c r="B893" s="403" t="s">
        <v>118</v>
      </c>
      <c r="C893" s="396" t="s">
        <v>5047</v>
      </c>
      <c r="D893" s="397">
        <f t="shared" si="35"/>
        <v>1</v>
      </c>
      <c r="E893" s="396" t="str">
        <f t="shared" si="34"/>
        <v>lhdnm_ForestCharge</v>
      </c>
      <c r="F893" s="396" t="s">
        <v>307</v>
      </c>
      <c r="G893" s="396" t="s">
        <v>120</v>
      </c>
      <c r="M893" s="396" t="s">
        <v>148</v>
      </c>
      <c r="N893" s="396" t="s">
        <v>153</v>
      </c>
      <c r="O893" s="396" t="s">
        <v>149</v>
      </c>
      <c r="P893" s="403" t="s">
        <v>5046</v>
      </c>
      <c r="Q893" s="402" t="s">
        <v>5045</v>
      </c>
    </row>
    <row r="894" spans="1:17" x14ac:dyDescent="0.25">
      <c r="A894" s="485">
        <v>893</v>
      </c>
      <c r="B894" s="403" t="s">
        <v>118</v>
      </c>
      <c r="C894" s="396" t="s">
        <v>5044</v>
      </c>
      <c r="D894" s="397">
        <f t="shared" si="35"/>
        <v>1</v>
      </c>
      <c r="E894" s="396" t="str">
        <f t="shared" si="34"/>
        <v>lhdnm_BalancingChargeOfIndustrialBuilding</v>
      </c>
      <c r="F894" s="396" t="s">
        <v>307</v>
      </c>
      <c r="G894" s="396" t="s">
        <v>120</v>
      </c>
      <c r="M894" s="396" t="s">
        <v>148</v>
      </c>
      <c r="N894" s="396" t="s">
        <v>153</v>
      </c>
      <c r="O894" s="396" t="s">
        <v>149</v>
      </c>
      <c r="P894" s="403" t="s">
        <v>5043</v>
      </c>
      <c r="Q894" s="402" t="s">
        <v>13792</v>
      </c>
    </row>
    <row r="895" spans="1:17" x14ac:dyDescent="0.25">
      <c r="A895" s="485">
        <v>894</v>
      </c>
      <c r="B895" s="403" t="s">
        <v>118</v>
      </c>
      <c r="C895" s="396" t="s">
        <v>5042</v>
      </c>
      <c r="D895" s="397">
        <f t="shared" si="35"/>
        <v>1</v>
      </c>
      <c r="E895" s="396" t="str">
        <f t="shared" si="34"/>
        <v>lhdnm_BalancingChargeOfPlantAndMachinery</v>
      </c>
      <c r="F895" s="396" t="s">
        <v>307</v>
      </c>
      <c r="G895" s="396" t="s">
        <v>120</v>
      </c>
      <c r="M895" s="396" t="s">
        <v>148</v>
      </c>
      <c r="N895" s="396" t="s">
        <v>153</v>
      </c>
      <c r="O895" s="396" t="s">
        <v>149</v>
      </c>
      <c r="P895" s="403" t="s">
        <v>5041</v>
      </c>
      <c r="Q895" s="402" t="s">
        <v>5040</v>
      </c>
    </row>
    <row r="896" spans="1:17" x14ac:dyDescent="0.25">
      <c r="A896" s="485">
        <v>895</v>
      </c>
      <c r="B896" s="403" t="s">
        <v>118</v>
      </c>
      <c r="C896" s="396" t="s">
        <v>5039</v>
      </c>
      <c r="D896" s="397">
        <f t="shared" si="35"/>
        <v>1</v>
      </c>
      <c r="E896" s="396" t="str">
        <f t="shared" si="34"/>
        <v>lhdnm_BalancingChargeUnderCapitalAllowances</v>
      </c>
      <c r="F896" s="396" t="s">
        <v>307</v>
      </c>
      <c r="G896" s="396" t="s">
        <v>120</v>
      </c>
      <c r="M896" s="396" t="s">
        <v>148</v>
      </c>
      <c r="N896" s="396" t="s">
        <v>153</v>
      </c>
      <c r="O896" s="396" t="s">
        <v>149</v>
      </c>
      <c r="P896" s="432" t="s">
        <v>5038</v>
      </c>
      <c r="Q896" s="402" t="s">
        <v>14249</v>
      </c>
    </row>
    <row r="897" spans="1:17" x14ac:dyDescent="0.25">
      <c r="A897" s="485">
        <v>896</v>
      </c>
      <c r="B897" s="403" t="s">
        <v>118</v>
      </c>
      <c r="C897" s="396" t="s">
        <v>5037</v>
      </c>
      <c r="D897" s="397">
        <f t="shared" si="35"/>
        <v>1</v>
      </c>
      <c r="E897" s="396" t="str">
        <f t="shared" si="34"/>
        <v>lhdnm_BalancingAllowanceAbstract</v>
      </c>
      <c r="F897" s="396" t="s">
        <v>119</v>
      </c>
      <c r="G897" s="396" t="s">
        <v>120</v>
      </c>
      <c r="M897" s="396" t="s">
        <v>148</v>
      </c>
      <c r="N897" s="396" t="s">
        <v>149</v>
      </c>
      <c r="O897" s="396" t="s">
        <v>149</v>
      </c>
      <c r="P897" s="403" t="s">
        <v>5036</v>
      </c>
      <c r="Q897" s="428" t="s">
        <v>14377</v>
      </c>
    </row>
    <row r="898" spans="1:17" x14ac:dyDescent="0.25">
      <c r="A898" s="485">
        <v>897</v>
      </c>
      <c r="B898" s="403" t="s">
        <v>118</v>
      </c>
      <c r="C898" s="396" t="s">
        <v>5035</v>
      </c>
      <c r="D898" s="397">
        <f t="shared" si="35"/>
        <v>1</v>
      </c>
      <c r="E898" s="396" t="str">
        <f t="shared" si="34"/>
        <v>lhdnm_BalancingAllowanceOfIndustrialBuilding</v>
      </c>
      <c r="F898" s="396" t="s">
        <v>307</v>
      </c>
      <c r="G898" s="396" t="s">
        <v>120</v>
      </c>
      <c r="M898" s="396" t="s">
        <v>148</v>
      </c>
      <c r="N898" s="396" t="s">
        <v>153</v>
      </c>
      <c r="O898" s="396" t="s">
        <v>149</v>
      </c>
      <c r="P898" s="403" t="s">
        <v>5034</v>
      </c>
      <c r="Q898" s="428" t="s">
        <v>14376</v>
      </c>
    </row>
    <row r="899" spans="1:17" x14ac:dyDescent="0.25">
      <c r="A899" s="485">
        <v>898</v>
      </c>
      <c r="B899" s="403" t="s">
        <v>118</v>
      </c>
      <c r="C899" s="396" t="s">
        <v>5032</v>
      </c>
      <c r="D899" s="397">
        <f t="shared" si="35"/>
        <v>1</v>
      </c>
      <c r="E899" s="396" t="str">
        <f t="shared" si="34"/>
        <v>lhdnm_BalancingAllowanceOfPlantAndMachinery</v>
      </c>
      <c r="F899" s="396" t="s">
        <v>307</v>
      </c>
      <c r="G899" s="396" t="s">
        <v>120</v>
      </c>
      <c r="M899" s="396" t="s">
        <v>148</v>
      </c>
      <c r="N899" s="396" t="s">
        <v>153</v>
      </c>
      <c r="O899" s="396" t="s">
        <v>149</v>
      </c>
      <c r="P899" s="403" t="s">
        <v>5031</v>
      </c>
      <c r="Q899" s="402" t="s">
        <v>5030</v>
      </c>
    </row>
    <row r="900" spans="1:17" x14ac:dyDescent="0.25">
      <c r="A900" s="485">
        <v>899</v>
      </c>
      <c r="B900" s="403" t="s">
        <v>118</v>
      </c>
      <c r="C900" s="396" t="s">
        <v>5029</v>
      </c>
      <c r="D900" s="397">
        <f t="shared" si="35"/>
        <v>1</v>
      </c>
      <c r="E900" s="396" t="str">
        <f t="shared" si="34"/>
        <v>lhdnm_BalancingAllowanceUnderCapitalAllowances</v>
      </c>
      <c r="F900" s="396" t="s">
        <v>307</v>
      </c>
      <c r="G900" s="396" t="s">
        <v>120</v>
      </c>
      <c r="M900" s="396" t="s">
        <v>148</v>
      </c>
      <c r="N900" s="396" t="s">
        <v>153</v>
      </c>
      <c r="O900" s="396" t="s">
        <v>149</v>
      </c>
      <c r="P900" s="403" t="s">
        <v>5028</v>
      </c>
      <c r="Q900" s="402" t="s">
        <v>14213</v>
      </c>
    </row>
    <row r="901" spans="1:17" x14ac:dyDescent="0.25">
      <c r="A901" s="485">
        <v>900</v>
      </c>
      <c r="B901" s="403" t="s">
        <v>118</v>
      </c>
      <c r="C901" s="396" t="s">
        <v>5027</v>
      </c>
      <c r="D901" s="397">
        <f t="shared" si="35"/>
        <v>1</v>
      </c>
      <c r="E901" s="396" t="str">
        <f t="shared" si="34"/>
        <v>lhdnm_CurrentYearCapitalAllowanceAbstract</v>
      </c>
      <c r="F901" s="396" t="s">
        <v>119</v>
      </c>
      <c r="G901" s="396" t="s">
        <v>120</v>
      </c>
      <c r="M901" s="396" t="s">
        <v>148</v>
      </c>
      <c r="N901" s="396" t="s">
        <v>149</v>
      </c>
      <c r="O901" s="396" t="s">
        <v>149</v>
      </c>
      <c r="P901" s="403" t="s">
        <v>5026</v>
      </c>
      <c r="Q901" s="402" t="s">
        <v>5025</v>
      </c>
    </row>
    <row r="902" spans="1:17" x14ac:dyDescent="0.25">
      <c r="A902" s="485">
        <v>901</v>
      </c>
      <c r="B902" s="403" t="s">
        <v>118</v>
      </c>
      <c r="C902" s="396" t="s">
        <v>5024</v>
      </c>
      <c r="D902" s="397">
        <f t="shared" si="35"/>
        <v>1</v>
      </c>
      <c r="E902" s="396" t="str">
        <f t="shared" si="34"/>
        <v>lhdnm_AgricultureAllowance</v>
      </c>
      <c r="F902" s="396" t="s">
        <v>307</v>
      </c>
      <c r="G902" s="396" t="s">
        <v>120</v>
      </c>
      <c r="M902" s="396" t="s">
        <v>148</v>
      </c>
      <c r="N902" s="396" t="s">
        <v>153</v>
      </c>
      <c r="O902" s="396" t="s">
        <v>149</v>
      </c>
      <c r="P902" s="403" t="s">
        <v>5023</v>
      </c>
      <c r="Q902" s="402" t="s">
        <v>5022</v>
      </c>
    </row>
    <row r="903" spans="1:17" x14ac:dyDescent="0.25">
      <c r="A903" s="485">
        <v>902</v>
      </c>
      <c r="B903" s="403" t="s">
        <v>118</v>
      </c>
      <c r="C903" s="396" t="s">
        <v>5021</v>
      </c>
      <c r="D903" s="397">
        <f t="shared" si="35"/>
        <v>1</v>
      </c>
      <c r="E903" s="396" t="str">
        <f t="shared" si="34"/>
        <v>lhdnm_ForestAllowance</v>
      </c>
      <c r="F903" s="396" t="s">
        <v>307</v>
      </c>
      <c r="G903" s="396" t="s">
        <v>120</v>
      </c>
      <c r="M903" s="396" t="s">
        <v>148</v>
      </c>
      <c r="N903" s="396" t="s">
        <v>153</v>
      </c>
      <c r="O903" s="396" t="s">
        <v>149</v>
      </c>
      <c r="P903" s="403" t="s">
        <v>5020</v>
      </c>
      <c r="Q903" s="402" t="s">
        <v>5019</v>
      </c>
    </row>
    <row r="904" spans="1:17" x14ac:dyDescent="0.25">
      <c r="A904" s="485">
        <v>903</v>
      </c>
      <c r="B904" s="403" t="s">
        <v>118</v>
      </c>
      <c r="C904" s="396" t="s">
        <v>13926</v>
      </c>
      <c r="D904" s="397">
        <f t="shared" si="35"/>
        <v>1</v>
      </c>
      <c r="E904" s="396" t="str">
        <f t="shared" ref="E904:E967" si="36">CONCATENATE(B904,"_",C904)</f>
        <v>lhdnm_AnnualAllowanceOfIndustrialBuildingAddInitialAllowanceOfIndustrialBuilding</v>
      </c>
      <c r="F904" s="396" t="s">
        <v>307</v>
      </c>
      <c r="G904" s="396" t="s">
        <v>120</v>
      </c>
      <c r="M904" s="396" t="s">
        <v>148</v>
      </c>
      <c r="N904" s="396" t="s">
        <v>153</v>
      </c>
      <c r="O904" s="396" t="s">
        <v>149</v>
      </c>
      <c r="P904" s="402" t="s">
        <v>13898</v>
      </c>
      <c r="Q904" s="401" t="s">
        <v>13899</v>
      </c>
    </row>
    <row r="905" spans="1:17" x14ac:dyDescent="0.25">
      <c r="A905" s="485">
        <v>904</v>
      </c>
      <c r="B905" s="403" t="s">
        <v>118</v>
      </c>
      <c r="C905" s="396" t="s">
        <v>13925</v>
      </c>
      <c r="D905" s="397">
        <f t="shared" si="35"/>
        <v>1</v>
      </c>
      <c r="E905" s="396" t="str">
        <f t="shared" si="36"/>
        <v>lhdnm_AnnualAllowanceOrAllowanceClaimedOnSmallValueAssetsOfPlantAndMachineryAddInitialAllowanceOfPlantAndMachinery</v>
      </c>
      <c r="F905" s="396" t="s">
        <v>307</v>
      </c>
      <c r="G905" s="396" t="s">
        <v>120</v>
      </c>
      <c r="M905" s="396" t="s">
        <v>148</v>
      </c>
      <c r="N905" s="396" t="s">
        <v>153</v>
      </c>
      <c r="O905" s="396" t="s">
        <v>149</v>
      </c>
      <c r="P905" s="402" t="s">
        <v>14508</v>
      </c>
      <c r="Q905" s="401" t="s">
        <v>13900</v>
      </c>
    </row>
    <row r="906" spans="1:17" x14ac:dyDescent="0.25">
      <c r="A906" s="485">
        <v>905</v>
      </c>
      <c r="B906" s="403" t="s">
        <v>118</v>
      </c>
      <c r="C906" s="396" t="s">
        <v>5017</v>
      </c>
      <c r="D906" s="397">
        <f t="shared" si="35"/>
        <v>1</v>
      </c>
      <c r="E906" s="396" t="str">
        <f t="shared" si="36"/>
        <v>lhdnm_CurrentYearCapitalAllowance</v>
      </c>
      <c r="F906" s="396" t="s">
        <v>307</v>
      </c>
      <c r="G906" s="396" t="s">
        <v>120</v>
      </c>
      <c r="M906" s="396" t="s">
        <v>148</v>
      </c>
      <c r="N906" s="396" t="s">
        <v>153</v>
      </c>
      <c r="O906" s="396" t="s">
        <v>149</v>
      </c>
      <c r="P906" s="403" t="s">
        <v>5016</v>
      </c>
      <c r="Q906" s="402" t="s">
        <v>5015</v>
      </c>
    </row>
    <row r="907" spans="1:17" s="395" customFormat="1" x14ac:dyDescent="0.25">
      <c r="A907" s="481">
        <v>906</v>
      </c>
      <c r="B907" s="395" t="s">
        <v>118</v>
      </c>
      <c r="C907" s="395" t="s">
        <v>13426</v>
      </c>
      <c r="D907" s="395">
        <f t="shared" si="35"/>
        <v>1</v>
      </c>
      <c r="E907" s="395" t="str">
        <f t="shared" si="36"/>
        <v>lhdnm_HK1-2-1Abstract</v>
      </c>
      <c r="F907" s="395" t="s">
        <v>119</v>
      </c>
      <c r="G907" s="395" t="s">
        <v>120</v>
      </c>
      <c r="M907" s="395" t="s">
        <v>148</v>
      </c>
      <c r="N907" s="395" t="s">
        <v>149</v>
      </c>
      <c r="O907" s="395" t="s">
        <v>149</v>
      </c>
      <c r="P907" s="395" t="s">
        <v>5185</v>
      </c>
      <c r="Q907" s="395" t="s">
        <v>5184</v>
      </c>
    </row>
    <row r="908" spans="1:17" x14ac:dyDescent="0.25">
      <c r="A908" s="485">
        <v>907</v>
      </c>
      <c r="B908" s="403" t="s">
        <v>118</v>
      </c>
      <c r="C908" s="396" t="s">
        <v>5183</v>
      </c>
      <c r="D908" s="397">
        <f t="shared" si="35"/>
        <v>1</v>
      </c>
      <c r="E908" s="396" t="str">
        <f t="shared" si="36"/>
        <v>lhdnm_AgricultureAllowancesAbstract</v>
      </c>
      <c r="F908" s="396" t="s">
        <v>119</v>
      </c>
      <c r="G908" s="396" t="s">
        <v>120</v>
      </c>
      <c r="M908" s="396" t="s">
        <v>148</v>
      </c>
      <c r="N908" s="396" t="s">
        <v>149</v>
      </c>
      <c r="O908" s="396" t="s">
        <v>149</v>
      </c>
      <c r="P908" s="403" t="s">
        <v>5182</v>
      </c>
      <c r="Q908" s="402" t="s">
        <v>5181</v>
      </c>
    </row>
    <row r="909" spans="1:17" x14ac:dyDescent="0.25">
      <c r="A909" s="485">
        <v>908</v>
      </c>
      <c r="B909" s="403" t="s">
        <v>118</v>
      </c>
      <c r="C909" s="396" t="s">
        <v>5180</v>
      </c>
      <c r="D909" s="397">
        <f t="shared" si="35"/>
        <v>1</v>
      </c>
      <c r="E909" s="396" t="str">
        <f t="shared" si="36"/>
        <v>lhdnm_DetailsOfAgricultureAllowancesAbstract</v>
      </c>
      <c r="F909" s="396" t="s">
        <v>119</v>
      </c>
      <c r="G909" s="396" t="s">
        <v>120</v>
      </c>
      <c r="M909" s="396" t="s">
        <v>148</v>
      </c>
      <c r="N909" s="396" t="s">
        <v>149</v>
      </c>
      <c r="O909" s="396" t="s">
        <v>149</v>
      </c>
      <c r="P909" s="403" t="s">
        <v>5179</v>
      </c>
      <c r="Q909" s="402" t="s">
        <v>5178</v>
      </c>
    </row>
    <row r="910" spans="1:17" x14ac:dyDescent="0.25">
      <c r="A910" s="485">
        <v>909</v>
      </c>
      <c r="B910" s="403" t="s">
        <v>118</v>
      </c>
      <c r="C910" s="396" t="s">
        <v>5177</v>
      </c>
      <c r="D910" s="397">
        <f t="shared" si="35"/>
        <v>1</v>
      </c>
      <c r="E910" s="396" t="str">
        <f t="shared" si="36"/>
        <v>lhdnm_DetailsOfAgricultureAllowancesTable</v>
      </c>
      <c r="F910" s="396" t="s">
        <v>119</v>
      </c>
      <c r="G910" s="396" t="s">
        <v>277</v>
      </c>
      <c r="M910" s="396" t="s">
        <v>148</v>
      </c>
      <c r="N910" s="396" t="s">
        <v>149</v>
      </c>
      <c r="O910" s="396" t="s">
        <v>149</v>
      </c>
      <c r="P910" s="403" t="s">
        <v>5176</v>
      </c>
      <c r="Q910" s="402" t="s">
        <v>5175</v>
      </c>
    </row>
    <row r="911" spans="1:17" x14ac:dyDescent="0.25">
      <c r="A911" s="485">
        <v>910</v>
      </c>
      <c r="B911" s="403" t="s">
        <v>118</v>
      </c>
      <c r="C911" s="396" t="s">
        <v>5127</v>
      </c>
      <c r="D911" s="397">
        <f t="shared" si="35"/>
        <v>1</v>
      </c>
      <c r="E911" s="396" t="str">
        <f t="shared" si="36"/>
        <v>lhdnm_TypeOfAllowanceAxis</v>
      </c>
      <c r="F911" s="396" t="s">
        <v>119</v>
      </c>
      <c r="G911" s="396" t="s">
        <v>278</v>
      </c>
      <c r="M911" s="396" t="s">
        <v>148</v>
      </c>
      <c r="N911" s="396" t="s">
        <v>149</v>
      </c>
      <c r="O911" s="396" t="s">
        <v>149</v>
      </c>
      <c r="P911" s="403" t="s">
        <v>5126</v>
      </c>
      <c r="Q911" s="402" t="s">
        <v>5125</v>
      </c>
    </row>
    <row r="912" spans="1:17" x14ac:dyDescent="0.25">
      <c r="A912" s="485">
        <v>911</v>
      </c>
      <c r="B912" s="403" t="s">
        <v>118</v>
      </c>
      <c r="C912" s="427" t="s">
        <v>5124</v>
      </c>
      <c r="D912" s="397">
        <f t="shared" si="35"/>
        <v>1</v>
      </c>
      <c r="E912" s="427" t="str">
        <f t="shared" si="36"/>
        <v>lhdnm_AgricultureAllowanceMember</v>
      </c>
      <c r="F912" s="396" t="s">
        <v>1016</v>
      </c>
      <c r="G912" s="396" t="s">
        <v>120</v>
      </c>
      <c r="M912" s="396" t="s">
        <v>148</v>
      </c>
      <c r="N912" s="396" t="s">
        <v>149</v>
      </c>
      <c r="O912" s="396" t="s">
        <v>149</v>
      </c>
      <c r="P912" s="402" t="s">
        <v>5123</v>
      </c>
      <c r="Q912" s="402" t="s">
        <v>14212</v>
      </c>
    </row>
    <row r="913" spans="1:17" x14ac:dyDescent="0.25">
      <c r="A913" s="485">
        <v>912</v>
      </c>
      <c r="B913" s="403" t="s">
        <v>118</v>
      </c>
      <c r="C913" s="396" t="s">
        <v>5174</v>
      </c>
      <c r="D913" s="397">
        <f t="shared" si="35"/>
        <v>1</v>
      </c>
      <c r="E913" s="396" t="str">
        <f t="shared" si="36"/>
        <v>lhdnm_AgricultureAllowanceIdentificationAxis</v>
      </c>
      <c r="F913" s="396" t="s">
        <v>119</v>
      </c>
      <c r="G913" s="396" t="s">
        <v>278</v>
      </c>
      <c r="K913" s="396" t="s">
        <v>5404</v>
      </c>
      <c r="M913" s="396" t="s">
        <v>148</v>
      </c>
      <c r="N913" s="396" t="s">
        <v>149</v>
      </c>
      <c r="O913" s="396" t="s">
        <v>149</v>
      </c>
      <c r="P913" s="403" t="s">
        <v>5173</v>
      </c>
      <c r="Q913" s="402" t="s">
        <v>5172</v>
      </c>
    </row>
    <row r="914" spans="1:17" x14ac:dyDescent="0.25">
      <c r="A914" s="485">
        <v>913</v>
      </c>
      <c r="B914" s="403" t="s">
        <v>118</v>
      </c>
      <c r="C914" s="396" t="s">
        <v>5171</v>
      </c>
      <c r="D914" s="397">
        <f t="shared" si="35"/>
        <v>1</v>
      </c>
      <c r="E914" s="396" t="str">
        <f t="shared" si="36"/>
        <v>lhdnm_DetailsOfAgricultureAllowancesLineItems</v>
      </c>
      <c r="F914" s="396" t="s">
        <v>119</v>
      </c>
      <c r="G914" s="396" t="s">
        <v>120</v>
      </c>
      <c r="M914" s="396" t="s">
        <v>148</v>
      </c>
      <c r="N914" s="396" t="s">
        <v>149</v>
      </c>
      <c r="O914" s="396" t="s">
        <v>149</v>
      </c>
      <c r="P914" s="403" t="s">
        <v>5170</v>
      </c>
      <c r="Q914" s="402" t="s">
        <v>5169</v>
      </c>
    </row>
    <row r="915" spans="1:17" x14ac:dyDescent="0.25">
      <c r="A915" s="485">
        <v>914</v>
      </c>
      <c r="B915" s="403" t="s">
        <v>118</v>
      </c>
      <c r="C915" s="396" t="s">
        <v>5167</v>
      </c>
      <c r="D915" s="397">
        <f t="shared" si="35"/>
        <v>1</v>
      </c>
      <c r="E915" s="396" t="str">
        <f t="shared" si="36"/>
        <v>lhdnm_DateOfExpenditureIncurred</v>
      </c>
      <c r="F915" s="396" t="s">
        <v>157</v>
      </c>
      <c r="G915" s="396" t="s">
        <v>120</v>
      </c>
      <c r="M915" s="396" t="s">
        <v>158</v>
      </c>
      <c r="N915" s="396" t="s">
        <v>153</v>
      </c>
      <c r="O915" s="396" t="s">
        <v>149</v>
      </c>
      <c r="P915" s="403" t="s">
        <v>5166</v>
      </c>
      <c r="Q915" s="402" t="s">
        <v>5165</v>
      </c>
    </row>
    <row r="916" spans="1:17" x14ac:dyDescent="0.25">
      <c r="A916" s="485">
        <v>915</v>
      </c>
      <c r="B916" s="403" t="s">
        <v>118</v>
      </c>
      <c r="C916" s="396" t="s">
        <v>5162</v>
      </c>
      <c r="D916" s="397">
        <f t="shared" si="35"/>
        <v>1</v>
      </c>
      <c r="E916" s="396" t="str">
        <f t="shared" si="36"/>
        <v>lhdnm_DateOfDisposal</v>
      </c>
      <c r="F916" s="396" t="s">
        <v>157</v>
      </c>
      <c r="G916" s="396" t="s">
        <v>120</v>
      </c>
      <c r="M916" s="396" t="s">
        <v>158</v>
      </c>
      <c r="N916" s="396" t="s">
        <v>153</v>
      </c>
      <c r="O916" s="396" t="s">
        <v>149</v>
      </c>
      <c r="P916" s="428" t="s">
        <v>5161</v>
      </c>
      <c r="Q916" s="402" t="s">
        <v>14211</v>
      </c>
    </row>
    <row r="917" spans="1:17" x14ac:dyDescent="0.25">
      <c r="A917" s="485">
        <v>916</v>
      </c>
      <c r="B917" s="403" t="s">
        <v>118</v>
      </c>
      <c r="C917" s="433" t="s">
        <v>5158</v>
      </c>
      <c r="D917" s="397">
        <f t="shared" si="35"/>
        <v>1</v>
      </c>
      <c r="E917" s="433" t="str">
        <f t="shared" si="36"/>
        <v>lhdnm_YearOfAssessment</v>
      </c>
      <c r="F917" s="396" t="s">
        <v>156</v>
      </c>
      <c r="G917" s="396" t="s">
        <v>120</v>
      </c>
      <c r="M917" s="396" t="s">
        <v>148</v>
      </c>
      <c r="N917" s="396" t="s">
        <v>153</v>
      </c>
      <c r="O917" s="396" t="s">
        <v>149</v>
      </c>
      <c r="P917" s="402" t="s">
        <v>5157</v>
      </c>
      <c r="Q917" s="402" t="s">
        <v>138</v>
      </c>
    </row>
    <row r="918" spans="1:17" x14ac:dyDescent="0.25">
      <c r="A918" s="485">
        <v>917</v>
      </c>
      <c r="B918" s="403" t="s">
        <v>118</v>
      </c>
      <c r="C918" s="396" t="s">
        <v>5154</v>
      </c>
      <c r="D918" s="397">
        <f t="shared" si="35"/>
        <v>1</v>
      </c>
      <c r="E918" s="396" t="str">
        <f t="shared" si="36"/>
        <v>lhdnm_PercentageRate</v>
      </c>
      <c r="F918" s="396" t="s">
        <v>315</v>
      </c>
      <c r="G918" s="396" t="s">
        <v>120</v>
      </c>
      <c r="M918" s="396" t="s">
        <v>148</v>
      </c>
      <c r="N918" s="396" t="s">
        <v>153</v>
      </c>
      <c r="O918" s="396" t="s">
        <v>149</v>
      </c>
      <c r="P918" s="403" t="s">
        <v>5153</v>
      </c>
      <c r="Q918" s="402" t="s">
        <v>5152</v>
      </c>
    </row>
    <row r="919" spans="1:17" x14ac:dyDescent="0.25">
      <c r="A919" s="485">
        <v>918</v>
      </c>
      <c r="B919" s="403" t="s">
        <v>118</v>
      </c>
      <c r="C919" s="396" t="s">
        <v>5149</v>
      </c>
      <c r="D919" s="397">
        <f t="shared" si="35"/>
        <v>1</v>
      </c>
      <c r="E919" s="396" t="str">
        <f t="shared" si="36"/>
        <v>lhdnm_Cost</v>
      </c>
      <c r="F919" s="396" t="s">
        <v>307</v>
      </c>
      <c r="G919" s="396" t="s">
        <v>120</v>
      </c>
      <c r="M919" s="396" t="s">
        <v>148</v>
      </c>
      <c r="N919" s="396" t="s">
        <v>153</v>
      </c>
      <c r="O919" s="396" t="s">
        <v>149</v>
      </c>
      <c r="P919" s="403" t="s">
        <v>5149</v>
      </c>
      <c r="Q919" s="402" t="s">
        <v>5148</v>
      </c>
    </row>
    <row r="920" spans="1:17" x14ac:dyDescent="0.25">
      <c r="A920" s="485">
        <v>919</v>
      </c>
      <c r="B920" s="403" t="s">
        <v>118</v>
      </c>
      <c r="C920" s="396" t="s">
        <v>5120</v>
      </c>
      <c r="D920" s="397">
        <f t="shared" si="35"/>
        <v>1</v>
      </c>
      <c r="E920" s="396" t="str">
        <f t="shared" si="36"/>
        <v>lhdnm_AnnualAllowance</v>
      </c>
      <c r="F920" s="396" t="s">
        <v>307</v>
      </c>
      <c r="G920" s="396" t="s">
        <v>120</v>
      </c>
      <c r="M920" s="396" t="s">
        <v>148</v>
      </c>
      <c r="N920" s="396" t="s">
        <v>153</v>
      </c>
      <c r="O920" s="396" t="s">
        <v>149</v>
      </c>
      <c r="P920" s="402" t="s">
        <v>5119</v>
      </c>
      <c r="Q920" s="402" t="s">
        <v>5118</v>
      </c>
    </row>
    <row r="921" spans="1:17" x14ac:dyDescent="0.25">
      <c r="A921" s="485">
        <v>920</v>
      </c>
      <c r="B921" s="403" t="s">
        <v>118</v>
      </c>
      <c r="C921" s="396" t="s">
        <v>5117</v>
      </c>
      <c r="D921" s="397">
        <f t="shared" si="35"/>
        <v>1</v>
      </c>
      <c r="E921" s="396" t="str">
        <f t="shared" si="36"/>
        <v>lhdnm_GrantOrSubsidy</v>
      </c>
      <c r="F921" s="396" t="s">
        <v>307</v>
      </c>
      <c r="G921" s="396" t="s">
        <v>120</v>
      </c>
      <c r="M921" s="396" t="s">
        <v>148</v>
      </c>
      <c r="N921" s="396" t="s">
        <v>153</v>
      </c>
      <c r="O921" s="396" t="s">
        <v>149</v>
      </c>
      <c r="P921" s="402" t="s">
        <v>5116</v>
      </c>
      <c r="Q921" s="402" t="s">
        <v>14210</v>
      </c>
    </row>
    <row r="922" spans="1:17" x14ac:dyDescent="0.25">
      <c r="A922" s="485">
        <v>921</v>
      </c>
      <c r="B922" s="403" t="s">
        <v>118</v>
      </c>
      <c r="C922" s="396" t="s">
        <v>5113</v>
      </c>
      <c r="D922" s="397">
        <f t="shared" si="35"/>
        <v>1</v>
      </c>
      <c r="E922" s="396" t="str">
        <f t="shared" si="36"/>
        <v>lhdnm_AgricultureCharge</v>
      </c>
      <c r="F922" s="396" t="s">
        <v>307</v>
      </c>
      <c r="G922" s="396" t="s">
        <v>120</v>
      </c>
      <c r="M922" s="396" t="s">
        <v>148</v>
      </c>
      <c r="N922" s="396" t="s">
        <v>153</v>
      </c>
      <c r="O922" s="396" t="s">
        <v>149</v>
      </c>
      <c r="P922" s="402" t="s">
        <v>5112</v>
      </c>
      <c r="Q922" s="402" t="s">
        <v>14209</v>
      </c>
    </row>
    <row r="923" spans="1:17" x14ac:dyDescent="0.25">
      <c r="A923" s="485">
        <v>922</v>
      </c>
      <c r="B923" s="403" t="s">
        <v>118</v>
      </c>
      <c r="C923" s="396" t="s">
        <v>5107</v>
      </c>
      <c r="D923" s="397">
        <f t="shared" si="35"/>
        <v>1</v>
      </c>
      <c r="E923" s="396" t="str">
        <f t="shared" si="36"/>
        <v>lhdnm_AccumulatedAllowance</v>
      </c>
      <c r="F923" s="396" t="s">
        <v>307</v>
      </c>
      <c r="G923" s="396" t="s">
        <v>120</v>
      </c>
      <c r="M923" s="396" t="s">
        <v>148</v>
      </c>
      <c r="N923" s="396" t="s">
        <v>153</v>
      </c>
      <c r="O923" s="396" t="s">
        <v>149</v>
      </c>
      <c r="P923" s="402" t="s">
        <v>5106</v>
      </c>
      <c r="Q923" s="402" t="s">
        <v>5105</v>
      </c>
    </row>
    <row r="924" spans="1:17" x14ac:dyDescent="0.25">
      <c r="A924" s="485">
        <v>923</v>
      </c>
      <c r="B924" s="403" t="s">
        <v>118</v>
      </c>
      <c r="C924" s="396" t="s">
        <v>5131</v>
      </c>
      <c r="D924" s="397">
        <f t="shared" si="35"/>
        <v>1</v>
      </c>
      <c r="E924" s="396" t="str">
        <f t="shared" si="36"/>
        <v>lhdnm_SummaryOfAgricultureAllowancesAbstract</v>
      </c>
      <c r="F924" s="396" t="s">
        <v>119</v>
      </c>
      <c r="G924" s="396" t="s">
        <v>120</v>
      </c>
      <c r="M924" s="396" t="s">
        <v>148</v>
      </c>
      <c r="N924" s="396" t="s">
        <v>149</v>
      </c>
      <c r="O924" s="396" t="s">
        <v>149</v>
      </c>
      <c r="P924" s="402" t="s">
        <v>5130</v>
      </c>
      <c r="Q924" s="402" t="s">
        <v>14208</v>
      </c>
    </row>
    <row r="925" spans="1:17" x14ac:dyDescent="0.25">
      <c r="A925" s="485">
        <v>924</v>
      </c>
      <c r="B925" s="403" t="s">
        <v>118</v>
      </c>
      <c r="C925" s="396" t="s">
        <v>5129</v>
      </c>
      <c r="D925" s="397">
        <f t="shared" si="35"/>
        <v>1</v>
      </c>
      <c r="E925" s="396" t="str">
        <f t="shared" si="36"/>
        <v>lhdnm_SummaryOfAgricultureAllowancesTable</v>
      </c>
      <c r="F925" s="396" t="s">
        <v>119</v>
      </c>
      <c r="G925" s="396" t="s">
        <v>277</v>
      </c>
      <c r="M925" s="396" t="s">
        <v>148</v>
      </c>
      <c r="N925" s="396" t="s">
        <v>149</v>
      </c>
      <c r="O925" s="396" t="s">
        <v>149</v>
      </c>
      <c r="P925" s="402" t="s">
        <v>5128</v>
      </c>
      <c r="Q925" s="402" t="s">
        <v>14207</v>
      </c>
    </row>
    <row r="926" spans="1:17" x14ac:dyDescent="0.25">
      <c r="A926" s="485">
        <v>925</v>
      </c>
      <c r="B926" s="403" t="s">
        <v>118</v>
      </c>
      <c r="C926" s="396" t="s">
        <v>5122</v>
      </c>
      <c r="D926" s="397">
        <f t="shared" si="35"/>
        <v>1</v>
      </c>
      <c r="E926" s="396" t="str">
        <f t="shared" si="36"/>
        <v>lhdnm_SummaryOfAgricultureAllowancesLineItems</v>
      </c>
      <c r="F926" s="396" t="s">
        <v>119</v>
      </c>
      <c r="G926" s="396" t="s">
        <v>120</v>
      </c>
      <c r="M926" s="396" t="s">
        <v>148</v>
      </c>
      <c r="N926" s="396" t="s">
        <v>149</v>
      </c>
      <c r="O926" s="396" t="s">
        <v>149</v>
      </c>
      <c r="P926" s="402" t="s">
        <v>5121</v>
      </c>
      <c r="Q926" s="402" t="s">
        <v>14206</v>
      </c>
    </row>
    <row r="927" spans="1:17" x14ac:dyDescent="0.25">
      <c r="A927" s="485">
        <v>926</v>
      </c>
      <c r="B927" s="403" t="s">
        <v>118</v>
      </c>
      <c r="C927" s="396" t="s">
        <v>5102</v>
      </c>
      <c r="D927" s="397">
        <f t="shared" si="35"/>
        <v>1</v>
      </c>
      <c r="E927" s="396" t="str">
        <f t="shared" si="36"/>
        <v>lhdnm_GrantOrSubsidyAndAgricultureChargeAndAgricultureAllowanceAbstract</v>
      </c>
      <c r="F927" s="396" t="s">
        <v>119</v>
      </c>
      <c r="G927" s="396" t="s">
        <v>120</v>
      </c>
      <c r="M927" s="396" t="s">
        <v>148</v>
      </c>
      <c r="N927" s="396" t="s">
        <v>149</v>
      </c>
      <c r="O927" s="396" t="s">
        <v>149</v>
      </c>
      <c r="P927" s="402" t="s">
        <v>5101</v>
      </c>
      <c r="Q927" s="402" t="s">
        <v>14248</v>
      </c>
    </row>
    <row r="928" spans="1:17" x14ac:dyDescent="0.25">
      <c r="A928" s="485">
        <v>927</v>
      </c>
      <c r="B928" s="403" t="s">
        <v>118</v>
      </c>
      <c r="C928" s="396" t="s">
        <v>5100</v>
      </c>
      <c r="D928" s="397">
        <f t="shared" si="35"/>
        <v>1</v>
      </c>
      <c r="E928" s="396" t="str">
        <f t="shared" si="36"/>
        <v>lhdnm_GrantOrSubsidyAndAgricultureChargeAndAgricultureAllowanceTable</v>
      </c>
      <c r="F928" s="396" t="s">
        <v>119</v>
      </c>
      <c r="G928" s="396" t="s">
        <v>277</v>
      </c>
      <c r="M928" s="396" t="s">
        <v>148</v>
      </c>
      <c r="N928" s="396" t="s">
        <v>149</v>
      </c>
      <c r="O928" s="396" t="s">
        <v>149</v>
      </c>
      <c r="P928" s="402" t="s">
        <v>5099</v>
      </c>
      <c r="Q928" s="402" t="s">
        <v>14205</v>
      </c>
    </row>
    <row r="929" spans="1:17" x14ac:dyDescent="0.25">
      <c r="A929" s="485">
        <v>928</v>
      </c>
      <c r="B929" s="403" t="s">
        <v>118</v>
      </c>
      <c r="C929" s="396" t="s">
        <v>5098</v>
      </c>
      <c r="D929" s="397">
        <f t="shared" si="35"/>
        <v>1</v>
      </c>
      <c r="E929" s="396" t="str">
        <f t="shared" si="36"/>
        <v>lhdnm_GrantOrSubsidyAndAgricultureChargeAndAgricultureAllowanceLineItems</v>
      </c>
      <c r="F929" s="396" t="s">
        <v>119</v>
      </c>
      <c r="G929" s="396" t="s">
        <v>120</v>
      </c>
      <c r="M929" s="396" t="s">
        <v>148</v>
      </c>
      <c r="N929" s="396" t="s">
        <v>149</v>
      </c>
      <c r="O929" s="396" t="s">
        <v>149</v>
      </c>
      <c r="P929" s="402" t="s">
        <v>5097</v>
      </c>
      <c r="Q929" s="402" t="s">
        <v>14204</v>
      </c>
    </row>
    <row r="930" spans="1:17" s="395" customFormat="1" x14ac:dyDescent="0.25">
      <c r="A930" s="481">
        <v>929</v>
      </c>
      <c r="B930" s="395" t="s">
        <v>118</v>
      </c>
      <c r="C930" s="395" t="s">
        <v>13427</v>
      </c>
      <c r="D930" s="395">
        <f t="shared" si="35"/>
        <v>1</v>
      </c>
      <c r="E930" s="395" t="str">
        <f t="shared" si="36"/>
        <v>lhdnm_HK1-2-2Abstract</v>
      </c>
      <c r="F930" s="395" t="s">
        <v>119</v>
      </c>
      <c r="G930" s="395" t="s">
        <v>120</v>
      </c>
      <c r="M930" s="395" t="s">
        <v>148</v>
      </c>
      <c r="N930" s="395" t="s">
        <v>149</v>
      </c>
      <c r="O930" s="395" t="s">
        <v>149</v>
      </c>
      <c r="P930" s="395" t="s">
        <v>5405</v>
      </c>
      <c r="Q930" s="395" t="s">
        <v>5406</v>
      </c>
    </row>
    <row r="931" spans="1:17" x14ac:dyDescent="0.25">
      <c r="A931" s="485">
        <v>930</v>
      </c>
      <c r="B931" s="403" t="s">
        <v>118</v>
      </c>
      <c r="C931" s="396" t="s">
        <v>5225</v>
      </c>
      <c r="D931" s="397">
        <f t="shared" si="35"/>
        <v>1</v>
      </c>
      <c r="E931" s="396" t="str">
        <f t="shared" si="36"/>
        <v>lhdnm_ForestAllowancesAbstract</v>
      </c>
      <c r="F931" s="396" t="s">
        <v>119</v>
      </c>
      <c r="G931" s="396" t="s">
        <v>120</v>
      </c>
      <c r="M931" s="396" t="s">
        <v>148</v>
      </c>
      <c r="N931" s="396" t="s">
        <v>149</v>
      </c>
      <c r="O931" s="396" t="s">
        <v>149</v>
      </c>
      <c r="P931" s="402" t="s">
        <v>5224</v>
      </c>
      <c r="Q931" s="402" t="s">
        <v>14203</v>
      </c>
    </row>
    <row r="932" spans="1:17" x14ac:dyDescent="0.25">
      <c r="A932" s="485">
        <v>931</v>
      </c>
      <c r="B932" s="403" t="s">
        <v>118</v>
      </c>
      <c r="C932" s="396" t="s">
        <v>5223</v>
      </c>
      <c r="D932" s="397">
        <f t="shared" si="35"/>
        <v>1</v>
      </c>
      <c r="E932" s="396" t="str">
        <f t="shared" si="36"/>
        <v>lhdnm_DetailsOfForestAllowancesAbstract</v>
      </c>
      <c r="F932" s="396" t="s">
        <v>119</v>
      </c>
      <c r="G932" s="396" t="s">
        <v>120</v>
      </c>
      <c r="M932" s="396" t="s">
        <v>148</v>
      </c>
      <c r="N932" s="396" t="s">
        <v>149</v>
      </c>
      <c r="O932" s="396" t="s">
        <v>149</v>
      </c>
      <c r="P932" s="402" t="s">
        <v>5222</v>
      </c>
      <c r="Q932" s="402" t="s">
        <v>14202</v>
      </c>
    </row>
    <row r="933" spans="1:17" x14ac:dyDescent="0.25">
      <c r="A933" s="485">
        <v>932</v>
      </c>
      <c r="B933" s="403" t="s">
        <v>118</v>
      </c>
      <c r="C933" s="396" t="s">
        <v>5219</v>
      </c>
      <c r="D933" s="397">
        <f t="shared" si="35"/>
        <v>1</v>
      </c>
      <c r="E933" s="396" t="str">
        <f t="shared" si="36"/>
        <v>lhdnm_DetailsOfForestAllowancesTable</v>
      </c>
      <c r="F933" s="396" t="s">
        <v>119</v>
      </c>
      <c r="G933" s="396" t="s">
        <v>277</v>
      </c>
      <c r="M933" s="396" t="s">
        <v>148</v>
      </c>
      <c r="N933" s="396" t="s">
        <v>149</v>
      </c>
      <c r="O933" s="396" t="s">
        <v>149</v>
      </c>
      <c r="P933" s="402" t="s">
        <v>5218</v>
      </c>
      <c r="Q933" s="402" t="s">
        <v>14201</v>
      </c>
    </row>
    <row r="934" spans="1:17" x14ac:dyDescent="0.25">
      <c r="A934" s="485">
        <v>933</v>
      </c>
      <c r="B934" s="403" t="s">
        <v>118</v>
      </c>
      <c r="C934" s="396" t="s">
        <v>5202</v>
      </c>
      <c r="D934" s="397">
        <f t="shared" si="35"/>
        <v>1</v>
      </c>
      <c r="E934" s="396" t="str">
        <f t="shared" si="36"/>
        <v>lhdnm_ForestAllowanceMember</v>
      </c>
      <c r="F934" s="396" t="s">
        <v>1016</v>
      </c>
      <c r="G934" s="396" t="s">
        <v>120</v>
      </c>
      <c r="M934" s="396" t="s">
        <v>148</v>
      </c>
      <c r="N934" s="396" t="s">
        <v>149</v>
      </c>
      <c r="O934" s="396" t="s">
        <v>149</v>
      </c>
      <c r="P934" s="402" t="s">
        <v>5201</v>
      </c>
      <c r="Q934" s="402" t="s">
        <v>5200</v>
      </c>
    </row>
    <row r="935" spans="1:17" x14ac:dyDescent="0.25">
      <c r="A935" s="485">
        <v>934</v>
      </c>
      <c r="B935" s="403" t="s">
        <v>118</v>
      </c>
      <c r="C935" s="396" t="s">
        <v>5217</v>
      </c>
      <c r="D935" s="397">
        <f t="shared" si="35"/>
        <v>1</v>
      </c>
      <c r="E935" s="396" t="str">
        <f t="shared" si="36"/>
        <v>lhdnm_ForestAllowanceIdentificationAxis</v>
      </c>
      <c r="F935" s="396" t="s">
        <v>119</v>
      </c>
      <c r="G935" s="396" t="s">
        <v>278</v>
      </c>
      <c r="K935" s="396" t="s">
        <v>5407</v>
      </c>
      <c r="M935" s="396" t="s">
        <v>148</v>
      </c>
      <c r="N935" s="396" t="s">
        <v>149</v>
      </c>
      <c r="O935" s="396" t="s">
        <v>149</v>
      </c>
      <c r="P935" s="402" t="s">
        <v>5216</v>
      </c>
      <c r="Q935" s="402" t="s">
        <v>14200</v>
      </c>
    </row>
    <row r="936" spans="1:17" x14ac:dyDescent="0.25">
      <c r="A936" s="485">
        <v>935</v>
      </c>
      <c r="B936" s="403" t="s">
        <v>118</v>
      </c>
      <c r="C936" s="396" t="s">
        <v>5215</v>
      </c>
      <c r="D936" s="397">
        <f t="shared" si="35"/>
        <v>1</v>
      </c>
      <c r="E936" s="396" t="str">
        <f t="shared" si="36"/>
        <v>lhdnm_DetailsOfForestAllowancesLineItems</v>
      </c>
      <c r="F936" s="396" t="s">
        <v>119</v>
      </c>
      <c r="G936" s="396" t="s">
        <v>120</v>
      </c>
      <c r="M936" s="396" t="s">
        <v>148</v>
      </c>
      <c r="N936" s="396" t="s">
        <v>149</v>
      </c>
      <c r="O936" s="396" t="s">
        <v>149</v>
      </c>
      <c r="P936" s="402" t="s">
        <v>5214</v>
      </c>
      <c r="Q936" s="402" t="s">
        <v>14199</v>
      </c>
    </row>
    <row r="937" spans="1:17" x14ac:dyDescent="0.25">
      <c r="A937" s="485">
        <v>936</v>
      </c>
      <c r="B937" s="403" t="s">
        <v>118</v>
      </c>
      <c r="C937" s="396" t="s">
        <v>5206</v>
      </c>
      <c r="D937" s="397">
        <f t="shared" si="35"/>
        <v>1</v>
      </c>
      <c r="E937" s="396" t="str">
        <f t="shared" si="36"/>
        <v>lhdnm_SummaryOfForestAllowancesAbstract</v>
      </c>
      <c r="F937" s="396" t="s">
        <v>119</v>
      </c>
      <c r="G937" s="396" t="s">
        <v>120</v>
      </c>
      <c r="M937" s="396" t="s">
        <v>148</v>
      </c>
      <c r="N937" s="396" t="s">
        <v>149</v>
      </c>
      <c r="O937" s="396" t="s">
        <v>149</v>
      </c>
      <c r="P937" s="402" t="s">
        <v>5205</v>
      </c>
      <c r="Q937" s="402" t="s">
        <v>14198</v>
      </c>
    </row>
    <row r="938" spans="1:17" x14ac:dyDescent="0.25">
      <c r="A938" s="485">
        <v>937</v>
      </c>
      <c r="B938" s="403" t="s">
        <v>118</v>
      </c>
      <c r="C938" s="396" t="s">
        <v>5204</v>
      </c>
      <c r="D938" s="397">
        <f t="shared" si="35"/>
        <v>1</v>
      </c>
      <c r="E938" s="396" t="str">
        <f t="shared" si="36"/>
        <v>lhdnm_SummaryOfForestAllowancesTable</v>
      </c>
      <c r="F938" s="396" t="s">
        <v>119</v>
      </c>
      <c r="G938" s="396" t="s">
        <v>277</v>
      </c>
      <c r="M938" s="396" t="s">
        <v>148</v>
      </c>
      <c r="N938" s="396" t="s">
        <v>149</v>
      </c>
      <c r="O938" s="396" t="s">
        <v>149</v>
      </c>
      <c r="P938" s="402" t="s">
        <v>5203</v>
      </c>
      <c r="Q938" s="402" t="s">
        <v>14197</v>
      </c>
    </row>
    <row r="939" spans="1:17" x14ac:dyDescent="0.25">
      <c r="A939" s="485">
        <v>938</v>
      </c>
      <c r="B939" s="403" t="s">
        <v>118</v>
      </c>
      <c r="C939" s="430" t="s">
        <v>14613</v>
      </c>
      <c r="D939" s="397">
        <f t="shared" si="35"/>
        <v>1</v>
      </c>
      <c r="E939" s="430" t="str">
        <f t="shared" si="36"/>
        <v>lhdnm_SummaryOfForestAllowancesLineItems</v>
      </c>
      <c r="F939" s="396" t="s">
        <v>119</v>
      </c>
      <c r="G939" s="396" t="s">
        <v>120</v>
      </c>
      <c r="M939" s="396" t="s">
        <v>148</v>
      </c>
      <c r="N939" s="396" t="s">
        <v>149</v>
      </c>
      <c r="O939" s="396" t="s">
        <v>149</v>
      </c>
      <c r="P939" s="431" t="s">
        <v>14615</v>
      </c>
      <c r="Q939" s="431" t="s">
        <v>14614</v>
      </c>
    </row>
    <row r="940" spans="1:17" x14ac:dyDescent="0.25">
      <c r="A940" s="485">
        <v>939</v>
      </c>
      <c r="B940" s="403" t="s">
        <v>118</v>
      </c>
      <c r="C940" s="396" t="s">
        <v>5196</v>
      </c>
      <c r="D940" s="397">
        <f t="shared" si="35"/>
        <v>1</v>
      </c>
      <c r="E940" s="396" t="str">
        <f t="shared" si="36"/>
        <v>lhdnm_ForestChargeAndForestAllowanceAbstract</v>
      </c>
      <c r="F940" s="396" t="s">
        <v>119</v>
      </c>
      <c r="G940" s="396" t="s">
        <v>120</v>
      </c>
      <c r="M940" s="396" t="s">
        <v>148</v>
      </c>
      <c r="N940" s="396" t="s">
        <v>149</v>
      </c>
      <c r="O940" s="396" t="s">
        <v>149</v>
      </c>
      <c r="P940" s="428" t="s">
        <v>14378</v>
      </c>
      <c r="Q940" s="402" t="s">
        <v>14196</v>
      </c>
    </row>
    <row r="941" spans="1:17" x14ac:dyDescent="0.25">
      <c r="A941" s="485">
        <v>940</v>
      </c>
      <c r="B941" s="403" t="s">
        <v>118</v>
      </c>
      <c r="C941" s="396" t="s">
        <v>5195</v>
      </c>
      <c r="D941" s="397">
        <f t="shared" si="35"/>
        <v>1</v>
      </c>
      <c r="E941" s="396" t="str">
        <f t="shared" si="36"/>
        <v>lhdnm_ForestChargeAndForestAllowanceTable</v>
      </c>
      <c r="F941" s="396" t="s">
        <v>119</v>
      </c>
      <c r="G941" s="396" t="s">
        <v>277</v>
      </c>
      <c r="M941" s="396" t="s">
        <v>148</v>
      </c>
      <c r="N941" s="396" t="s">
        <v>149</v>
      </c>
      <c r="O941" s="396" t="s">
        <v>149</v>
      </c>
      <c r="P941" s="428" t="s">
        <v>14379</v>
      </c>
      <c r="Q941" s="402" t="s">
        <v>14247</v>
      </c>
    </row>
    <row r="942" spans="1:17" x14ac:dyDescent="0.25">
      <c r="A942" s="482">
        <v>941</v>
      </c>
      <c r="B942" s="396" t="s">
        <v>118</v>
      </c>
      <c r="C942" s="396" t="s">
        <v>5194</v>
      </c>
      <c r="D942" s="397">
        <f t="shared" si="35"/>
        <v>1</v>
      </c>
      <c r="E942" s="396" t="str">
        <f t="shared" si="36"/>
        <v>lhdnm_ForestChargeAndForestAllowanceLineItems</v>
      </c>
      <c r="F942" s="396" t="s">
        <v>119</v>
      </c>
      <c r="G942" s="396" t="s">
        <v>120</v>
      </c>
      <c r="M942" s="396" t="s">
        <v>148</v>
      </c>
      <c r="N942" s="396" t="s">
        <v>149</v>
      </c>
      <c r="O942" s="396" t="s">
        <v>149</v>
      </c>
      <c r="P942" s="428" t="s">
        <v>14380</v>
      </c>
      <c r="Q942" s="402" t="s">
        <v>14195</v>
      </c>
    </row>
    <row r="943" spans="1:17" s="395" customFormat="1" x14ac:dyDescent="0.25">
      <c r="A943" s="481">
        <v>942</v>
      </c>
      <c r="B943" s="395" t="s">
        <v>118</v>
      </c>
      <c r="C943" s="395" t="s">
        <v>13428</v>
      </c>
      <c r="D943" s="395">
        <f t="shared" si="35"/>
        <v>1</v>
      </c>
      <c r="E943" s="395" t="str">
        <f t="shared" si="36"/>
        <v>lhdnm_HK1-2-3Abstract</v>
      </c>
      <c r="F943" s="395" t="s">
        <v>119</v>
      </c>
      <c r="G943" s="395" t="s">
        <v>120</v>
      </c>
      <c r="M943" s="395" t="s">
        <v>148</v>
      </c>
      <c r="N943" s="395" t="s">
        <v>149</v>
      </c>
      <c r="O943" s="395" t="s">
        <v>149</v>
      </c>
      <c r="P943" s="395" t="s">
        <v>5307</v>
      </c>
      <c r="Q943" s="395" t="s">
        <v>5306</v>
      </c>
    </row>
    <row r="944" spans="1:17" x14ac:dyDescent="0.25">
      <c r="A944" s="482">
        <v>943</v>
      </c>
      <c r="B944" s="396" t="s">
        <v>118</v>
      </c>
      <c r="C944" s="396" t="s">
        <v>5303</v>
      </c>
      <c r="D944" s="397">
        <f t="shared" si="35"/>
        <v>1</v>
      </c>
      <c r="E944" s="396" t="str">
        <f t="shared" si="36"/>
        <v>lhdnm_IndustrialBuildingAllowancesAbstract</v>
      </c>
      <c r="F944" s="396" t="s">
        <v>119</v>
      </c>
      <c r="G944" s="396" t="s">
        <v>120</v>
      </c>
      <c r="M944" s="396" t="s">
        <v>148</v>
      </c>
      <c r="N944" s="396" t="s">
        <v>149</v>
      </c>
      <c r="O944" s="396" t="s">
        <v>149</v>
      </c>
      <c r="P944" s="403" t="s">
        <v>5302</v>
      </c>
      <c r="Q944" s="402" t="s">
        <v>13793</v>
      </c>
    </row>
    <row r="945" spans="1:17" x14ac:dyDescent="0.25">
      <c r="A945" s="482">
        <v>944</v>
      </c>
      <c r="B945" s="396" t="s">
        <v>118</v>
      </c>
      <c r="C945" s="396" t="s">
        <v>5301</v>
      </c>
      <c r="D945" s="397">
        <f t="shared" si="35"/>
        <v>1</v>
      </c>
      <c r="E945" s="396" t="str">
        <f t="shared" si="36"/>
        <v>lhdnm_DetailsOfIndustrialBuildingAllowancesAbstract</v>
      </c>
      <c r="F945" s="396" t="s">
        <v>119</v>
      </c>
      <c r="G945" s="396" t="s">
        <v>120</v>
      </c>
      <c r="M945" s="396" t="s">
        <v>148</v>
      </c>
      <c r="N945" s="396" t="s">
        <v>149</v>
      </c>
      <c r="O945" s="396" t="s">
        <v>149</v>
      </c>
      <c r="P945" s="403" t="s">
        <v>5300</v>
      </c>
      <c r="Q945" s="402" t="s">
        <v>5299</v>
      </c>
    </row>
    <row r="946" spans="1:17" x14ac:dyDescent="0.25">
      <c r="A946" s="482">
        <v>945</v>
      </c>
      <c r="B946" s="396" t="s">
        <v>118</v>
      </c>
      <c r="C946" s="396" t="s">
        <v>5298</v>
      </c>
      <c r="D946" s="397">
        <f t="shared" si="35"/>
        <v>1</v>
      </c>
      <c r="E946" s="396" t="str">
        <f t="shared" si="36"/>
        <v>lhdnm_DetailsOfIndustrialBuildingAllowancesTable</v>
      </c>
      <c r="F946" s="396" t="s">
        <v>119</v>
      </c>
      <c r="G946" s="396" t="s">
        <v>277</v>
      </c>
      <c r="M946" s="396" t="s">
        <v>148</v>
      </c>
      <c r="N946" s="396" t="s">
        <v>149</v>
      </c>
      <c r="O946" s="396" t="s">
        <v>149</v>
      </c>
      <c r="P946" s="403" t="s">
        <v>5297</v>
      </c>
      <c r="Q946" s="402" t="s">
        <v>5296</v>
      </c>
    </row>
    <row r="947" spans="1:17" x14ac:dyDescent="0.25">
      <c r="A947" s="482">
        <v>946</v>
      </c>
      <c r="B947" s="396" t="s">
        <v>118</v>
      </c>
      <c r="C947" s="396" t="s">
        <v>5253</v>
      </c>
      <c r="D947" s="397">
        <f t="shared" si="35"/>
        <v>1</v>
      </c>
      <c r="E947" s="396" t="str">
        <f t="shared" si="36"/>
        <v>lhdnm_IndustrialBuildingAllowanceMember</v>
      </c>
      <c r="F947" s="396" t="s">
        <v>1016</v>
      </c>
      <c r="G947" s="396" t="s">
        <v>120</v>
      </c>
      <c r="M947" s="396" t="s">
        <v>148</v>
      </c>
      <c r="N947" s="396" t="s">
        <v>149</v>
      </c>
      <c r="O947" s="396" t="s">
        <v>149</v>
      </c>
      <c r="P947" s="403" t="s">
        <v>5252</v>
      </c>
      <c r="Q947" s="402" t="s">
        <v>5251</v>
      </c>
    </row>
    <row r="948" spans="1:17" x14ac:dyDescent="0.25">
      <c r="A948" s="482">
        <v>947</v>
      </c>
      <c r="B948" s="396" t="s">
        <v>118</v>
      </c>
      <c r="C948" s="396" t="s">
        <v>5295</v>
      </c>
      <c r="D948" s="397">
        <f t="shared" si="35"/>
        <v>1</v>
      </c>
      <c r="E948" s="396" t="str">
        <f t="shared" si="36"/>
        <v>lhdnm_IndustrialBuildingAllowanceIdentificationAxis</v>
      </c>
      <c r="F948" s="396" t="s">
        <v>119</v>
      </c>
      <c r="G948" s="396" t="s">
        <v>278</v>
      </c>
      <c r="K948" s="396" t="s">
        <v>5408</v>
      </c>
      <c r="M948" s="396" t="s">
        <v>148</v>
      </c>
      <c r="N948" s="396" t="s">
        <v>149</v>
      </c>
      <c r="O948" s="396" t="s">
        <v>149</v>
      </c>
      <c r="P948" s="403" t="s">
        <v>5294</v>
      </c>
      <c r="Q948" s="402" t="s">
        <v>5293</v>
      </c>
    </row>
    <row r="949" spans="1:17" x14ac:dyDescent="0.25">
      <c r="A949" s="482">
        <v>948</v>
      </c>
      <c r="B949" s="396" t="s">
        <v>118</v>
      </c>
      <c r="C949" s="396" t="s">
        <v>5292</v>
      </c>
      <c r="D949" s="397">
        <f t="shared" si="35"/>
        <v>1</v>
      </c>
      <c r="E949" s="396" t="str">
        <f t="shared" si="36"/>
        <v>lhdnm_DetailsOfIndustrialBuildingAllowancesLineItems</v>
      </c>
      <c r="F949" s="396" t="s">
        <v>119</v>
      </c>
      <c r="G949" s="396" t="s">
        <v>120</v>
      </c>
      <c r="M949" s="396" t="s">
        <v>148</v>
      </c>
      <c r="N949" s="396" t="s">
        <v>149</v>
      </c>
      <c r="O949" s="396" t="s">
        <v>149</v>
      </c>
      <c r="P949" s="403" t="s">
        <v>5291</v>
      </c>
      <c r="Q949" s="402" t="s">
        <v>5290</v>
      </c>
    </row>
    <row r="950" spans="1:17" x14ac:dyDescent="0.25">
      <c r="A950" s="482">
        <v>949</v>
      </c>
      <c r="B950" s="396" t="s">
        <v>164</v>
      </c>
      <c r="C950" s="396" t="s">
        <v>5287</v>
      </c>
      <c r="D950" s="397">
        <f t="shared" si="35"/>
        <v>1</v>
      </c>
      <c r="E950" s="396" t="str">
        <f t="shared" si="36"/>
        <v>lhdnm-enum_Purpose</v>
      </c>
      <c r="F950" s="396" t="s">
        <v>154</v>
      </c>
      <c r="G950" s="396" t="s">
        <v>120</v>
      </c>
      <c r="H950" s="396" t="s">
        <v>153</v>
      </c>
      <c r="I950" s="396" t="s">
        <v>5409</v>
      </c>
      <c r="J950" s="396" t="s">
        <v>5410</v>
      </c>
      <c r="M950" s="396" t="s">
        <v>148</v>
      </c>
      <c r="N950" s="396" t="s">
        <v>153</v>
      </c>
      <c r="O950" s="396" t="s">
        <v>149</v>
      </c>
      <c r="P950" s="403" t="s">
        <v>5287</v>
      </c>
      <c r="Q950" s="402" t="s">
        <v>5286</v>
      </c>
    </row>
    <row r="951" spans="1:17" x14ac:dyDescent="0.25">
      <c r="A951" s="482">
        <v>950</v>
      </c>
      <c r="B951" s="396" t="s">
        <v>118</v>
      </c>
      <c r="C951" s="396" t="s">
        <v>5284</v>
      </c>
      <c r="D951" s="397">
        <f t="shared" si="35"/>
        <v>1</v>
      </c>
      <c r="E951" s="396" t="str">
        <f t="shared" si="36"/>
        <v>lhdnm_DateOfPurchaseOrCompletionOfConstruction</v>
      </c>
      <c r="F951" s="396" t="s">
        <v>157</v>
      </c>
      <c r="G951" s="396" t="s">
        <v>120</v>
      </c>
      <c r="M951" s="396" t="s">
        <v>158</v>
      </c>
      <c r="N951" s="396" t="s">
        <v>153</v>
      </c>
      <c r="O951" s="396" t="s">
        <v>149</v>
      </c>
      <c r="P951" s="402" t="s">
        <v>14424</v>
      </c>
      <c r="Q951" s="402" t="s">
        <v>14246</v>
      </c>
    </row>
    <row r="952" spans="1:17" x14ac:dyDescent="0.25">
      <c r="A952" s="482">
        <v>951</v>
      </c>
      <c r="B952" s="396" t="s">
        <v>118</v>
      </c>
      <c r="C952" s="396" t="s">
        <v>5248</v>
      </c>
      <c r="D952" s="397">
        <f t="shared" si="35"/>
        <v>1</v>
      </c>
      <c r="E952" s="396" t="str">
        <f t="shared" si="36"/>
        <v>lhdnm_InitialAllowanceOfIndustrialBuilding</v>
      </c>
      <c r="F952" s="396" t="s">
        <v>307</v>
      </c>
      <c r="G952" s="396" t="s">
        <v>120</v>
      </c>
      <c r="M952" s="396" t="s">
        <v>148</v>
      </c>
      <c r="N952" s="396" t="s">
        <v>153</v>
      </c>
      <c r="O952" s="396" t="s">
        <v>149</v>
      </c>
      <c r="P952" s="402" t="s">
        <v>5247</v>
      </c>
      <c r="Q952" s="402" t="s">
        <v>5246</v>
      </c>
    </row>
    <row r="953" spans="1:17" x14ac:dyDescent="0.25">
      <c r="A953" s="482">
        <v>952</v>
      </c>
      <c r="B953" s="396" t="s">
        <v>118</v>
      </c>
      <c r="C953" s="396" t="s">
        <v>5243</v>
      </c>
      <c r="D953" s="397">
        <f t="shared" si="35"/>
        <v>1</v>
      </c>
      <c r="E953" s="396" t="str">
        <f t="shared" si="36"/>
        <v>lhdnm_AnnualAllowanceOfIndustrialBuilding</v>
      </c>
      <c r="F953" s="396" t="s">
        <v>307</v>
      </c>
      <c r="G953" s="396" t="s">
        <v>120</v>
      </c>
      <c r="M953" s="396" t="s">
        <v>148</v>
      </c>
      <c r="N953" s="396" t="s">
        <v>153</v>
      </c>
      <c r="O953" s="396" t="s">
        <v>149</v>
      </c>
      <c r="P953" s="402" t="s">
        <v>5242</v>
      </c>
      <c r="Q953" s="402" t="s">
        <v>5241</v>
      </c>
    </row>
    <row r="954" spans="1:17" x14ac:dyDescent="0.25">
      <c r="A954" s="482">
        <v>953</v>
      </c>
      <c r="B954" s="396" t="s">
        <v>118</v>
      </c>
      <c r="C954" s="396" t="s">
        <v>5266</v>
      </c>
      <c r="D954" s="397">
        <f t="shared" si="35"/>
        <v>1</v>
      </c>
      <c r="E954" s="396" t="str">
        <f t="shared" si="36"/>
        <v>lhdnm_DisposalValue</v>
      </c>
      <c r="F954" s="396" t="s">
        <v>307</v>
      </c>
      <c r="G954" s="396" t="s">
        <v>120</v>
      </c>
      <c r="M954" s="396" t="s">
        <v>148</v>
      </c>
      <c r="N954" s="396" t="s">
        <v>153</v>
      </c>
      <c r="O954" s="396" t="s">
        <v>149</v>
      </c>
      <c r="P954" s="402" t="s">
        <v>5265</v>
      </c>
      <c r="Q954" s="402" t="s">
        <v>5264</v>
      </c>
    </row>
    <row r="955" spans="1:17" x14ac:dyDescent="0.25">
      <c r="A955" s="482">
        <v>954</v>
      </c>
      <c r="B955" s="396" t="s">
        <v>118</v>
      </c>
      <c r="C955" s="396" t="s">
        <v>5257</v>
      </c>
      <c r="D955" s="397">
        <f t="shared" si="35"/>
        <v>1</v>
      </c>
      <c r="E955" s="396" t="str">
        <f t="shared" si="36"/>
        <v>lhdnm_SummaryOfIndustrialBuildingAllowancesAbstract</v>
      </c>
      <c r="F955" s="396" t="s">
        <v>119</v>
      </c>
      <c r="G955" s="396" t="s">
        <v>120</v>
      </c>
      <c r="M955" s="396" t="s">
        <v>148</v>
      </c>
      <c r="N955" s="396" t="s">
        <v>149</v>
      </c>
      <c r="O955" s="396" t="s">
        <v>149</v>
      </c>
      <c r="P955" s="402" t="s">
        <v>5256</v>
      </c>
      <c r="Q955" s="402" t="s">
        <v>14245</v>
      </c>
    </row>
    <row r="956" spans="1:17" x14ac:dyDescent="0.25">
      <c r="A956" s="482">
        <v>955</v>
      </c>
      <c r="B956" s="396" t="s">
        <v>118</v>
      </c>
      <c r="C956" s="396" t="s">
        <v>5255</v>
      </c>
      <c r="D956" s="397">
        <f t="shared" ref="D956:D1019" si="37">COUNTIF(C:C,C956)</f>
        <v>1</v>
      </c>
      <c r="E956" s="396" t="str">
        <f t="shared" si="36"/>
        <v>lhdnm_SummaryOfIndustrialBuildingAllowancesTable</v>
      </c>
      <c r="F956" s="396" t="s">
        <v>119</v>
      </c>
      <c r="G956" s="396" t="s">
        <v>277</v>
      </c>
      <c r="M956" s="396" t="s">
        <v>148</v>
      </c>
      <c r="N956" s="396" t="s">
        <v>149</v>
      </c>
      <c r="O956" s="396" t="s">
        <v>149</v>
      </c>
      <c r="P956" s="402" t="s">
        <v>5254</v>
      </c>
      <c r="Q956" s="402" t="s">
        <v>14244</v>
      </c>
    </row>
    <row r="957" spans="1:17" x14ac:dyDescent="0.25">
      <c r="A957" s="482">
        <v>956</v>
      </c>
      <c r="B957" s="396" t="s">
        <v>118</v>
      </c>
      <c r="C957" s="396" t="s">
        <v>5250</v>
      </c>
      <c r="D957" s="397">
        <f t="shared" si="37"/>
        <v>1</v>
      </c>
      <c r="E957" s="396" t="str">
        <f t="shared" si="36"/>
        <v>lhdnm_SummaryOfIndustrialBuildingAllowancesLineItems</v>
      </c>
      <c r="F957" s="396" t="s">
        <v>119</v>
      </c>
      <c r="G957" s="396" t="s">
        <v>120</v>
      </c>
      <c r="M957" s="396" t="s">
        <v>148</v>
      </c>
      <c r="N957" s="396" t="s">
        <v>149</v>
      </c>
      <c r="O957" s="396" t="s">
        <v>149</v>
      </c>
      <c r="P957" s="402" t="s">
        <v>5249</v>
      </c>
      <c r="Q957" s="402" t="s">
        <v>14243</v>
      </c>
    </row>
    <row r="958" spans="1:17" x14ac:dyDescent="0.25">
      <c r="A958" s="482">
        <v>957</v>
      </c>
      <c r="B958" s="396" t="s">
        <v>118</v>
      </c>
      <c r="C958" s="396" t="s">
        <v>5237</v>
      </c>
      <c r="D958" s="397">
        <f t="shared" si="37"/>
        <v>1</v>
      </c>
      <c r="E958" s="396" t="str">
        <f t="shared" si="36"/>
        <v>lhdnm_BalancingChargeBalancingAllowanceAndCapitalAllowanceOfIndustrialBuildingAbstract</v>
      </c>
      <c r="F958" s="396" t="s">
        <v>119</v>
      </c>
      <c r="G958" s="396" t="s">
        <v>120</v>
      </c>
      <c r="M958" s="396" t="s">
        <v>148</v>
      </c>
      <c r="N958" s="396" t="s">
        <v>149</v>
      </c>
      <c r="O958" s="396" t="s">
        <v>149</v>
      </c>
      <c r="P958" s="403" t="s">
        <v>5236</v>
      </c>
      <c r="Q958" s="402" t="s">
        <v>13794</v>
      </c>
    </row>
    <row r="959" spans="1:17" x14ac:dyDescent="0.25">
      <c r="A959" s="482">
        <v>958</v>
      </c>
      <c r="B959" s="396" t="s">
        <v>118</v>
      </c>
      <c r="C959" s="396" t="s">
        <v>5235</v>
      </c>
      <c r="D959" s="397">
        <f t="shared" si="37"/>
        <v>1</v>
      </c>
      <c r="E959" s="396" t="str">
        <f t="shared" si="36"/>
        <v>lhdnm_BalancingChargeBalancingAllowanceAndCapitalAllowanceOfIndustrialBuildingTable</v>
      </c>
      <c r="F959" s="396" t="s">
        <v>119</v>
      </c>
      <c r="G959" s="396" t="s">
        <v>277</v>
      </c>
      <c r="M959" s="396" t="s">
        <v>148</v>
      </c>
      <c r="N959" s="396" t="s">
        <v>149</v>
      </c>
      <c r="O959" s="396" t="s">
        <v>149</v>
      </c>
      <c r="P959" s="403" t="s">
        <v>5234</v>
      </c>
      <c r="Q959" s="402" t="s">
        <v>13795</v>
      </c>
    </row>
    <row r="960" spans="1:17" x14ac:dyDescent="0.25">
      <c r="A960" s="482">
        <v>959</v>
      </c>
      <c r="B960" s="396" t="s">
        <v>118</v>
      </c>
      <c r="C960" s="396" t="s">
        <v>5233</v>
      </c>
      <c r="D960" s="397">
        <f t="shared" si="37"/>
        <v>1</v>
      </c>
      <c r="E960" s="396" t="str">
        <f t="shared" si="36"/>
        <v>lhdnm_BalancingChargeBalancingAllowanceAndCapitalAllowanceOfIndustrialBuildingLineItems</v>
      </c>
      <c r="F960" s="396" t="s">
        <v>119</v>
      </c>
      <c r="G960" s="396" t="s">
        <v>120</v>
      </c>
      <c r="M960" s="396" t="s">
        <v>148</v>
      </c>
      <c r="N960" s="396" t="s">
        <v>149</v>
      </c>
      <c r="O960" s="396" t="s">
        <v>149</v>
      </c>
      <c r="P960" s="403" t="s">
        <v>5232</v>
      </c>
      <c r="Q960" s="402" t="s">
        <v>13796</v>
      </c>
    </row>
    <row r="961" spans="1:17" s="395" customFormat="1" x14ac:dyDescent="0.25">
      <c r="A961" s="481">
        <v>960</v>
      </c>
      <c r="B961" s="395" t="s">
        <v>118</v>
      </c>
      <c r="C961" s="395" t="s">
        <v>13429</v>
      </c>
      <c r="D961" s="395">
        <f t="shared" si="37"/>
        <v>1</v>
      </c>
      <c r="E961" s="395" t="str">
        <f t="shared" si="36"/>
        <v>lhdnm_HK1-2-4Abstract</v>
      </c>
      <c r="F961" s="395" t="s">
        <v>119</v>
      </c>
      <c r="G961" s="395" t="s">
        <v>120</v>
      </c>
      <c r="M961" s="395" t="s">
        <v>148</v>
      </c>
      <c r="N961" s="395" t="s">
        <v>149</v>
      </c>
      <c r="O961" s="395" t="s">
        <v>149</v>
      </c>
      <c r="P961" s="395" t="s">
        <v>5364</v>
      </c>
      <c r="Q961" s="395" t="s">
        <v>5363</v>
      </c>
    </row>
    <row r="962" spans="1:17" x14ac:dyDescent="0.25">
      <c r="A962" s="482">
        <v>961</v>
      </c>
      <c r="B962" s="396" t="s">
        <v>118</v>
      </c>
      <c r="C962" s="396" t="s">
        <v>5360</v>
      </c>
      <c r="D962" s="397">
        <f t="shared" si="37"/>
        <v>1</v>
      </c>
      <c r="E962" s="396" t="str">
        <f t="shared" si="36"/>
        <v>lhdnm_PlantAndMachineryAllowancesAbstract</v>
      </c>
      <c r="F962" s="396" t="s">
        <v>119</v>
      </c>
      <c r="G962" s="396" t="s">
        <v>120</v>
      </c>
      <c r="M962" s="396" t="s">
        <v>148</v>
      </c>
      <c r="N962" s="396" t="s">
        <v>149</v>
      </c>
      <c r="O962" s="396" t="s">
        <v>149</v>
      </c>
      <c r="P962" s="403" t="s">
        <v>5359</v>
      </c>
      <c r="Q962" s="402" t="s">
        <v>14097</v>
      </c>
    </row>
    <row r="963" spans="1:17" x14ac:dyDescent="0.25">
      <c r="A963" s="482">
        <v>962</v>
      </c>
      <c r="B963" s="396" t="s">
        <v>118</v>
      </c>
      <c r="C963" s="396" t="s">
        <v>5357</v>
      </c>
      <c r="D963" s="397">
        <f t="shared" si="37"/>
        <v>1</v>
      </c>
      <c r="E963" s="396" t="str">
        <f t="shared" si="36"/>
        <v>lhdnm_DetailsOfPlantAndMachineryAllowancesAbstract</v>
      </c>
      <c r="F963" s="396" t="s">
        <v>119</v>
      </c>
      <c r="G963" s="396" t="s">
        <v>120</v>
      </c>
      <c r="M963" s="396" t="s">
        <v>148</v>
      </c>
      <c r="N963" s="396" t="s">
        <v>149</v>
      </c>
      <c r="O963" s="396" t="s">
        <v>149</v>
      </c>
      <c r="P963" s="402" t="s">
        <v>5356</v>
      </c>
      <c r="Q963" s="429" t="s">
        <v>14742</v>
      </c>
    </row>
    <row r="964" spans="1:17" x14ac:dyDescent="0.25">
      <c r="A964" s="482">
        <v>963</v>
      </c>
      <c r="B964" s="396" t="s">
        <v>118</v>
      </c>
      <c r="C964" s="396" t="s">
        <v>5355</v>
      </c>
      <c r="D964" s="397">
        <f t="shared" si="37"/>
        <v>1</v>
      </c>
      <c r="E964" s="396" t="str">
        <f t="shared" si="36"/>
        <v>lhdnm_DetailsOfPlantAndMachineryAllowancesTable</v>
      </c>
      <c r="F964" s="396" t="s">
        <v>119</v>
      </c>
      <c r="G964" s="396" t="s">
        <v>277</v>
      </c>
      <c r="M964" s="396" t="s">
        <v>148</v>
      </c>
      <c r="N964" s="396" t="s">
        <v>149</v>
      </c>
      <c r="O964" s="396" t="s">
        <v>149</v>
      </c>
      <c r="P964" s="402" t="s">
        <v>5354</v>
      </c>
      <c r="Q964" s="429" t="s">
        <v>14743</v>
      </c>
    </row>
    <row r="965" spans="1:17" x14ac:dyDescent="0.25">
      <c r="A965" s="482">
        <v>964</v>
      </c>
      <c r="B965" s="396" t="s">
        <v>118</v>
      </c>
      <c r="C965" s="396" t="s">
        <v>5326</v>
      </c>
      <c r="D965" s="397">
        <f t="shared" si="37"/>
        <v>1</v>
      </c>
      <c r="E965" s="396" t="str">
        <f t="shared" si="36"/>
        <v>lhdnm_PlantAndMachineryAllowanceMember</v>
      </c>
      <c r="F965" s="396" t="s">
        <v>1016</v>
      </c>
      <c r="G965" s="396" t="s">
        <v>120</v>
      </c>
      <c r="M965" s="396" t="s">
        <v>148</v>
      </c>
      <c r="N965" s="396" t="s">
        <v>149</v>
      </c>
      <c r="O965" s="396" t="s">
        <v>149</v>
      </c>
      <c r="P965" s="402" t="s">
        <v>5325</v>
      </c>
      <c r="Q965" s="402" t="s">
        <v>14098</v>
      </c>
    </row>
    <row r="966" spans="1:17" x14ac:dyDescent="0.25">
      <c r="A966" s="482">
        <v>965</v>
      </c>
      <c r="B966" s="396" t="s">
        <v>118</v>
      </c>
      <c r="C966" s="396" t="s">
        <v>5353</v>
      </c>
      <c r="D966" s="397">
        <f t="shared" si="37"/>
        <v>1</v>
      </c>
      <c r="E966" s="396" t="str">
        <f t="shared" si="36"/>
        <v>lhdnm_PlantAndMachineryAllowancesIdentificationAxis</v>
      </c>
      <c r="F966" s="396" t="s">
        <v>119</v>
      </c>
      <c r="G966" s="396" t="s">
        <v>278</v>
      </c>
      <c r="K966" s="396" t="s">
        <v>5411</v>
      </c>
      <c r="M966" s="396" t="s">
        <v>148</v>
      </c>
      <c r="N966" s="396" t="s">
        <v>149</v>
      </c>
      <c r="O966" s="396" t="s">
        <v>149</v>
      </c>
      <c r="P966" s="402" t="s">
        <v>5352</v>
      </c>
      <c r="Q966" s="402" t="s">
        <v>14099</v>
      </c>
    </row>
    <row r="967" spans="1:17" x14ac:dyDescent="0.25">
      <c r="A967" s="482">
        <v>966</v>
      </c>
      <c r="B967" s="396" t="s">
        <v>118</v>
      </c>
      <c r="C967" s="396" t="s">
        <v>5351</v>
      </c>
      <c r="D967" s="397">
        <f t="shared" si="37"/>
        <v>1</v>
      </c>
      <c r="E967" s="396" t="str">
        <f t="shared" si="36"/>
        <v>lhdnm_DetailsOfPlantAndMachineryAllowancesLineItems</v>
      </c>
      <c r="F967" s="396" t="s">
        <v>119</v>
      </c>
      <c r="G967" s="396" t="s">
        <v>120</v>
      </c>
      <c r="M967" s="396" t="s">
        <v>148</v>
      </c>
      <c r="N967" s="396" t="s">
        <v>149</v>
      </c>
      <c r="O967" s="396" t="s">
        <v>149</v>
      </c>
      <c r="P967" s="402" t="s">
        <v>5350</v>
      </c>
      <c r="Q967" s="402" t="s">
        <v>14242</v>
      </c>
    </row>
    <row r="968" spans="1:17" x14ac:dyDescent="0.25">
      <c r="A968" s="482">
        <v>967</v>
      </c>
      <c r="B968" s="396" t="s">
        <v>118</v>
      </c>
      <c r="C968" s="396" t="s">
        <v>5349</v>
      </c>
      <c r="D968" s="397">
        <f t="shared" si="37"/>
        <v>1</v>
      </c>
      <c r="E968" s="396" t="str">
        <f t="shared" ref="E968:E1034" si="38">CONCATENATE(B968,"_",C968)</f>
        <v>lhdnm_DateOfPurchase</v>
      </c>
      <c r="F968" s="396" t="s">
        <v>157</v>
      </c>
      <c r="G968" s="396" t="s">
        <v>120</v>
      </c>
      <c r="M968" s="396" t="s">
        <v>158</v>
      </c>
      <c r="N968" s="396" t="s">
        <v>153</v>
      </c>
      <c r="O968" s="396" t="s">
        <v>149</v>
      </c>
      <c r="P968" s="402" t="s">
        <v>5348</v>
      </c>
      <c r="Q968" s="402" t="s">
        <v>13797</v>
      </c>
    </row>
    <row r="969" spans="1:17" x14ac:dyDescent="0.25">
      <c r="A969" s="482">
        <v>968</v>
      </c>
      <c r="B969" s="396" t="s">
        <v>118</v>
      </c>
      <c r="C969" s="396" t="s">
        <v>5345</v>
      </c>
      <c r="D969" s="397">
        <f t="shared" si="37"/>
        <v>1</v>
      </c>
      <c r="E969" s="396" t="str">
        <f t="shared" si="38"/>
        <v>lhdnm_FirstYearOfAssessmentWhichQualifies</v>
      </c>
      <c r="F969" s="396" t="s">
        <v>156</v>
      </c>
      <c r="G969" s="396" t="s">
        <v>120</v>
      </c>
      <c r="M969" s="396" t="s">
        <v>148</v>
      </c>
      <c r="N969" s="396" t="s">
        <v>153</v>
      </c>
      <c r="O969" s="396" t="s">
        <v>149</v>
      </c>
      <c r="P969" s="402" t="s">
        <v>5344</v>
      </c>
      <c r="Q969" s="402" t="s">
        <v>13798</v>
      </c>
    </row>
    <row r="970" spans="1:17" x14ac:dyDescent="0.25">
      <c r="A970" s="482">
        <v>969</v>
      </c>
      <c r="B970" s="396" t="s">
        <v>118</v>
      </c>
      <c r="C970" s="396" t="s">
        <v>5341</v>
      </c>
      <c r="D970" s="397">
        <f t="shared" si="37"/>
        <v>1</v>
      </c>
      <c r="E970" s="396" t="str">
        <f t="shared" si="38"/>
        <v>lhdnm_QualifyingExpenditure</v>
      </c>
      <c r="F970" s="396" t="s">
        <v>307</v>
      </c>
      <c r="G970" s="396" t="s">
        <v>120</v>
      </c>
      <c r="M970" s="396" t="s">
        <v>148</v>
      </c>
      <c r="N970" s="396" t="s">
        <v>153</v>
      </c>
      <c r="O970" s="396" t="s">
        <v>149</v>
      </c>
      <c r="P970" s="402" t="s">
        <v>5340</v>
      </c>
      <c r="Q970" s="402" t="s">
        <v>14100</v>
      </c>
    </row>
    <row r="971" spans="1:17" x14ac:dyDescent="0.25">
      <c r="A971" s="482">
        <v>970</v>
      </c>
      <c r="B971" s="396" t="s">
        <v>118</v>
      </c>
      <c r="C971" s="396" t="s">
        <v>5337</v>
      </c>
      <c r="D971" s="397">
        <f t="shared" si="37"/>
        <v>1</v>
      </c>
      <c r="E971" s="396" t="str">
        <f t="shared" si="38"/>
        <v>lhdnm_InstalmentPayments</v>
      </c>
      <c r="F971" s="396" t="s">
        <v>307</v>
      </c>
      <c r="G971" s="396" t="s">
        <v>120</v>
      </c>
      <c r="M971" s="396" t="s">
        <v>148</v>
      </c>
      <c r="N971" s="396" t="s">
        <v>153</v>
      </c>
      <c r="O971" s="396" t="s">
        <v>149</v>
      </c>
      <c r="P971" s="402" t="s">
        <v>5336</v>
      </c>
      <c r="Q971" s="402" t="s">
        <v>5335</v>
      </c>
    </row>
    <row r="972" spans="1:17" x14ac:dyDescent="0.25">
      <c r="A972" s="482">
        <v>971</v>
      </c>
      <c r="B972" s="396" t="s">
        <v>118</v>
      </c>
      <c r="C972" s="396" t="s">
        <v>5322</v>
      </c>
      <c r="D972" s="397">
        <f t="shared" si="37"/>
        <v>1</v>
      </c>
      <c r="E972" s="396" t="str">
        <f t="shared" si="38"/>
        <v>lhdnm_InitialAllowanceOfPlantAndMachinery</v>
      </c>
      <c r="F972" s="396" t="s">
        <v>307</v>
      </c>
      <c r="G972" s="396" t="s">
        <v>120</v>
      </c>
      <c r="M972" s="396" t="s">
        <v>148</v>
      </c>
      <c r="N972" s="396" t="s">
        <v>153</v>
      </c>
      <c r="O972" s="396" t="s">
        <v>149</v>
      </c>
      <c r="P972" s="402" t="s">
        <v>5321</v>
      </c>
      <c r="Q972" s="402" t="s">
        <v>5320</v>
      </c>
    </row>
    <row r="973" spans="1:17" x14ac:dyDescent="0.25">
      <c r="A973" s="482">
        <v>972</v>
      </c>
      <c r="B973" s="396" t="s">
        <v>118</v>
      </c>
      <c r="C973" s="396" t="s">
        <v>5319</v>
      </c>
      <c r="D973" s="397">
        <f t="shared" si="37"/>
        <v>1</v>
      </c>
      <c r="E973" s="396" t="str">
        <f t="shared" si="38"/>
        <v>lhdnm_AnnualAllowanceOrAllowanceClaimedOnSmallValueAssetsOfPlantAndMachinery</v>
      </c>
      <c r="F973" s="396" t="s">
        <v>307</v>
      </c>
      <c r="G973" s="396" t="s">
        <v>120</v>
      </c>
      <c r="M973" s="396" t="s">
        <v>148</v>
      </c>
      <c r="N973" s="396" t="s">
        <v>153</v>
      </c>
      <c r="O973" s="396" t="s">
        <v>149</v>
      </c>
      <c r="P973" s="402" t="s">
        <v>14425</v>
      </c>
      <c r="Q973" s="402" t="s">
        <v>14241</v>
      </c>
    </row>
    <row r="974" spans="1:17" x14ac:dyDescent="0.25">
      <c r="A974" s="482">
        <v>973</v>
      </c>
      <c r="B974" s="396" t="s">
        <v>118</v>
      </c>
      <c r="C974" s="396" t="s">
        <v>5330</v>
      </c>
      <c r="D974" s="397">
        <f t="shared" si="37"/>
        <v>1</v>
      </c>
      <c r="E974" s="396" t="str">
        <f t="shared" si="38"/>
        <v>lhdnm_SummaryOfPlantAndMachineryAllowanceAbstract</v>
      </c>
      <c r="F974" s="396" t="s">
        <v>119</v>
      </c>
      <c r="G974" s="396" t="s">
        <v>120</v>
      </c>
      <c r="M974" s="396" t="s">
        <v>148</v>
      </c>
      <c r="N974" s="396" t="s">
        <v>149</v>
      </c>
      <c r="O974" s="396" t="s">
        <v>149</v>
      </c>
      <c r="P974" s="402" t="s">
        <v>5329</v>
      </c>
      <c r="Q974" s="402" t="s">
        <v>14194</v>
      </c>
    </row>
    <row r="975" spans="1:17" x14ac:dyDescent="0.25">
      <c r="A975" s="482">
        <v>974</v>
      </c>
      <c r="B975" s="396" t="s">
        <v>118</v>
      </c>
      <c r="C975" s="396" t="s">
        <v>5328</v>
      </c>
      <c r="D975" s="397">
        <f t="shared" si="37"/>
        <v>1</v>
      </c>
      <c r="E975" s="396" t="str">
        <f t="shared" si="38"/>
        <v>lhdnm_SummaryOfPlantAndMachineryAllowanceTable</v>
      </c>
      <c r="F975" s="396" t="s">
        <v>119</v>
      </c>
      <c r="G975" s="396" t="s">
        <v>277</v>
      </c>
      <c r="M975" s="396" t="s">
        <v>148</v>
      </c>
      <c r="N975" s="396" t="s">
        <v>149</v>
      </c>
      <c r="O975" s="396" t="s">
        <v>149</v>
      </c>
      <c r="P975" s="402" t="s">
        <v>5327</v>
      </c>
      <c r="Q975" s="402" t="s">
        <v>14193</v>
      </c>
    </row>
    <row r="976" spans="1:17" x14ac:dyDescent="0.25">
      <c r="A976" s="482">
        <v>975</v>
      </c>
      <c r="B976" s="396" t="s">
        <v>118</v>
      </c>
      <c r="C976" s="396" t="s">
        <v>5324</v>
      </c>
      <c r="D976" s="397">
        <f t="shared" si="37"/>
        <v>1</v>
      </c>
      <c r="E976" s="396" t="str">
        <f t="shared" si="38"/>
        <v>lhdnm_SummaryOfPlantAndMachineryAllowanceLineItems</v>
      </c>
      <c r="F976" s="396" t="s">
        <v>119</v>
      </c>
      <c r="G976" s="396" t="s">
        <v>120</v>
      </c>
      <c r="M976" s="396" t="s">
        <v>148</v>
      </c>
      <c r="N976" s="396" t="s">
        <v>149</v>
      </c>
      <c r="O976" s="396" t="s">
        <v>149</v>
      </c>
      <c r="P976" s="402" t="s">
        <v>5323</v>
      </c>
      <c r="Q976" s="402" t="s">
        <v>14622</v>
      </c>
    </row>
    <row r="977" spans="1:17" x14ac:dyDescent="0.25">
      <c r="A977" s="482">
        <v>976</v>
      </c>
      <c r="B977" s="396" t="s">
        <v>118</v>
      </c>
      <c r="C977" s="396" t="s">
        <v>5318</v>
      </c>
      <c r="D977" s="397">
        <f t="shared" si="37"/>
        <v>1</v>
      </c>
      <c r="E977" s="396" t="str">
        <f t="shared" si="38"/>
        <v>lhdnm_BalancingChargeBalancingAllowanceAndCapitalAllowanceOfPlantAndMachineryAbstract</v>
      </c>
      <c r="F977" s="396" t="s">
        <v>119</v>
      </c>
      <c r="G977" s="396" t="s">
        <v>120</v>
      </c>
      <c r="M977" s="396" t="s">
        <v>148</v>
      </c>
      <c r="N977" s="396" t="s">
        <v>149</v>
      </c>
      <c r="O977" s="396" t="s">
        <v>149</v>
      </c>
      <c r="P977" s="403" t="s">
        <v>5317</v>
      </c>
      <c r="Q977" s="402" t="s">
        <v>14101</v>
      </c>
    </row>
    <row r="978" spans="1:17" x14ac:dyDescent="0.25">
      <c r="A978" s="482">
        <v>977</v>
      </c>
      <c r="B978" s="396" t="s">
        <v>118</v>
      </c>
      <c r="C978" s="396" t="s">
        <v>5316</v>
      </c>
      <c r="D978" s="397">
        <f t="shared" si="37"/>
        <v>1</v>
      </c>
      <c r="E978" s="396" t="str">
        <f t="shared" si="38"/>
        <v>lhdnm_BalancingChargeBalancingAllowanceAndCapitalAllowanceOfPlantAndMachineryTable</v>
      </c>
      <c r="F978" s="396" t="s">
        <v>119</v>
      </c>
      <c r="G978" s="396" t="s">
        <v>277</v>
      </c>
      <c r="M978" s="396" t="s">
        <v>148</v>
      </c>
      <c r="N978" s="396" t="s">
        <v>149</v>
      </c>
      <c r="O978" s="396" t="s">
        <v>149</v>
      </c>
      <c r="P978" s="403" t="s">
        <v>5315</v>
      </c>
      <c r="Q978" s="402" t="s">
        <v>14102</v>
      </c>
    </row>
    <row r="979" spans="1:17" x14ac:dyDescent="0.25">
      <c r="A979" s="482">
        <v>978</v>
      </c>
      <c r="B979" s="396" t="s">
        <v>118</v>
      </c>
      <c r="C979" s="396" t="s">
        <v>5314</v>
      </c>
      <c r="D979" s="397">
        <f t="shared" si="37"/>
        <v>1</v>
      </c>
      <c r="E979" s="396" t="str">
        <f t="shared" si="38"/>
        <v>lhdnm_BalancingChargeBalancingAllowanceAndCapitalAllowanceOfPlantAndMachineryLineItems</v>
      </c>
      <c r="F979" s="396" t="s">
        <v>119</v>
      </c>
      <c r="G979" s="396" t="s">
        <v>120</v>
      </c>
      <c r="M979" s="396" t="s">
        <v>148</v>
      </c>
      <c r="N979" s="396" t="s">
        <v>149</v>
      </c>
      <c r="O979" s="396" t="s">
        <v>149</v>
      </c>
      <c r="P979" s="403" t="s">
        <v>5313</v>
      </c>
      <c r="Q979" s="402" t="s">
        <v>5312</v>
      </c>
    </row>
    <row r="980" spans="1:17" s="395" customFormat="1" x14ac:dyDescent="0.25">
      <c r="A980" s="481">
        <v>979</v>
      </c>
      <c r="B980" s="395" t="s">
        <v>118</v>
      </c>
      <c r="C980" s="395" t="s">
        <v>13425</v>
      </c>
      <c r="D980" s="395">
        <f t="shared" si="37"/>
        <v>1</v>
      </c>
      <c r="E980" s="395" t="str">
        <f t="shared" si="38"/>
        <v>lhdnm_HK1-2AAbstract</v>
      </c>
      <c r="F980" s="395" t="s">
        <v>119</v>
      </c>
      <c r="G980" s="395" t="s">
        <v>120</v>
      </c>
      <c r="M980" s="395" t="s">
        <v>148</v>
      </c>
      <c r="N980" s="395" t="s">
        <v>149</v>
      </c>
      <c r="O980" s="395" t="s">
        <v>149</v>
      </c>
      <c r="P980" s="395" t="s">
        <v>5395</v>
      </c>
      <c r="Q980" s="395" t="s">
        <v>5394</v>
      </c>
    </row>
    <row r="981" spans="1:17" x14ac:dyDescent="0.25">
      <c r="A981" s="482">
        <v>980</v>
      </c>
      <c r="B981" s="396" t="s">
        <v>118</v>
      </c>
      <c r="C981" s="396" t="s">
        <v>5393</v>
      </c>
      <c r="D981" s="397">
        <f t="shared" si="37"/>
        <v>1</v>
      </c>
      <c r="E981" s="396" t="str">
        <f t="shared" si="38"/>
        <v>lhdnm_SummaryOfCapitalExpendituresAbstract</v>
      </c>
      <c r="F981" s="396" t="s">
        <v>119</v>
      </c>
      <c r="G981" s="396" t="s">
        <v>120</v>
      </c>
      <c r="M981" s="396" t="s">
        <v>148</v>
      </c>
      <c r="N981" s="396" t="s">
        <v>149</v>
      </c>
      <c r="O981" s="396" t="s">
        <v>149</v>
      </c>
      <c r="P981" s="402" t="s">
        <v>5392</v>
      </c>
      <c r="Q981" s="402" t="s">
        <v>14192</v>
      </c>
    </row>
    <row r="982" spans="1:17" x14ac:dyDescent="0.25">
      <c r="A982" s="482">
        <v>981</v>
      </c>
      <c r="B982" s="396" t="s">
        <v>118</v>
      </c>
      <c r="C982" s="396" t="s">
        <v>5389</v>
      </c>
      <c r="D982" s="397">
        <f t="shared" si="37"/>
        <v>1</v>
      </c>
      <c r="E982" s="396" t="str">
        <f t="shared" si="38"/>
        <v>lhdnm_SummaryOfCapitalExpenditureTable</v>
      </c>
      <c r="F982" s="396" t="s">
        <v>119</v>
      </c>
      <c r="G982" s="396" t="s">
        <v>277</v>
      </c>
      <c r="M982" s="396" t="s">
        <v>148</v>
      </c>
      <c r="N982" s="396" t="s">
        <v>149</v>
      </c>
      <c r="O982" s="396" t="s">
        <v>149</v>
      </c>
      <c r="P982" s="402" t="s">
        <v>5388</v>
      </c>
      <c r="Q982" s="402" t="s">
        <v>14191</v>
      </c>
    </row>
    <row r="983" spans="1:17" x14ac:dyDescent="0.25">
      <c r="A983" s="482">
        <v>982</v>
      </c>
      <c r="B983" s="396" t="s">
        <v>118</v>
      </c>
      <c r="C983" s="396" t="s">
        <v>5387</v>
      </c>
      <c r="D983" s="397">
        <f t="shared" si="37"/>
        <v>1</v>
      </c>
      <c r="E983" s="396" t="str">
        <f t="shared" si="38"/>
        <v>lhdnm_CapitalExpenditureIdentificationAxis</v>
      </c>
      <c r="F983" s="396" t="s">
        <v>119</v>
      </c>
      <c r="G983" s="396" t="s">
        <v>278</v>
      </c>
      <c r="K983" s="396" t="s">
        <v>5412</v>
      </c>
      <c r="M983" s="396" t="s">
        <v>148</v>
      </c>
      <c r="N983" s="396" t="s">
        <v>149</v>
      </c>
      <c r="O983" s="396" t="s">
        <v>149</v>
      </c>
      <c r="P983" s="402" t="s">
        <v>5386</v>
      </c>
      <c r="Q983" s="402" t="s">
        <v>5385</v>
      </c>
    </row>
    <row r="984" spans="1:17" x14ac:dyDescent="0.25">
      <c r="A984" s="482">
        <v>983</v>
      </c>
      <c r="B984" s="396" t="s">
        <v>118</v>
      </c>
      <c r="C984" s="396" t="s">
        <v>5383</v>
      </c>
      <c r="D984" s="397">
        <f t="shared" si="37"/>
        <v>1</v>
      </c>
      <c r="E984" s="396" t="str">
        <f t="shared" si="38"/>
        <v>lhdnm_SummaryOfCapitalExpenditureLineItems</v>
      </c>
      <c r="F984" s="396" t="s">
        <v>119</v>
      </c>
      <c r="G984" s="396" t="s">
        <v>120</v>
      </c>
      <c r="M984" s="396" t="s">
        <v>148</v>
      </c>
      <c r="N984" s="396" t="s">
        <v>149</v>
      </c>
      <c r="O984" s="396" t="s">
        <v>149</v>
      </c>
      <c r="P984" s="402" t="s">
        <v>5382</v>
      </c>
      <c r="Q984" s="402" t="s">
        <v>14190</v>
      </c>
    </row>
    <row r="985" spans="1:17" x14ac:dyDescent="0.25">
      <c r="A985" s="482">
        <v>984</v>
      </c>
      <c r="B985" s="396" t="s">
        <v>118</v>
      </c>
      <c r="C985" s="406" t="s">
        <v>5378</v>
      </c>
      <c r="D985" s="397">
        <f t="shared" si="37"/>
        <v>1</v>
      </c>
      <c r="E985" s="406" t="str">
        <f t="shared" si="38"/>
        <v>lhdnm_DescriptionOfAsset</v>
      </c>
      <c r="F985" s="396" t="s">
        <v>119</v>
      </c>
      <c r="G985" s="396" t="s">
        <v>120</v>
      </c>
      <c r="M985" s="396" t="s">
        <v>148</v>
      </c>
      <c r="N985" s="396" t="s">
        <v>153</v>
      </c>
      <c r="O985" s="396" t="s">
        <v>149</v>
      </c>
      <c r="P985" s="402" t="s">
        <v>5377</v>
      </c>
      <c r="Q985" s="402" t="s">
        <v>13799</v>
      </c>
    </row>
    <row r="986" spans="1:17" x14ac:dyDescent="0.25">
      <c r="A986" s="482">
        <v>985</v>
      </c>
      <c r="B986" s="396" t="s">
        <v>164</v>
      </c>
      <c r="C986" s="427" t="s">
        <v>5370</v>
      </c>
      <c r="D986" s="397">
        <f t="shared" si="37"/>
        <v>1</v>
      </c>
      <c r="E986" s="427" t="str">
        <f t="shared" si="38"/>
        <v>lhdnm-enum_MethodOfPayment</v>
      </c>
      <c r="F986" s="396" t="s">
        <v>154</v>
      </c>
      <c r="G986" s="396" t="s">
        <v>120</v>
      </c>
      <c r="H986" s="396" t="s">
        <v>153</v>
      </c>
      <c r="I986" s="568" t="s">
        <v>16670</v>
      </c>
      <c r="J986" s="396" t="s">
        <v>16663</v>
      </c>
      <c r="M986" s="396" t="s">
        <v>148</v>
      </c>
      <c r="N986" s="396" t="s">
        <v>153</v>
      </c>
      <c r="O986" s="396" t="s">
        <v>149</v>
      </c>
      <c r="P986" s="403" t="s">
        <v>5369</v>
      </c>
      <c r="Q986" s="402" t="s">
        <v>14240</v>
      </c>
    </row>
    <row r="987" spans="1:17" s="395" customFormat="1" x14ac:dyDescent="0.25">
      <c r="A987" s="481">
        <v>986</v>
      </c>
      <c r="B987" s="395" t="s">
        <v>118</v>
      </c>
      <c r="C987" s="395" t="s">
        <v>5413</v>
      </c>
      <c r="D987" s="395">
        <f t="shared" si="37"/>
        <v>1</v>
      </c>
      <c r="E987" s="395" t="str">
        <f t="shared" si="38"/>
        <v>lhdnm_FORMRKTAbstract</v>
      </c>
      <c r="F987" s="395" t="s">
        <v>119</v>
      </c>
      <c r="G987" s="395" t="s">
        <v>120</v>
      </c>
      <c r="M987" s="395" t="s">
        <v>148</v>
      </c>
      <c r="N987" s="395" t="s">
        <v>149</v>
      </c>
      <c r="O987" s="395" t="s">
        <v>149</v>
      </c>
      <c r="P987" s="395" t="s">
        <v>5414</v>
      </c>
      <c r="Q987" s="395" t="s">
        <v>5415</v>
      </c>
    </row>
    <row r="988" spans="1:17" x14ac:dyDescent="0.25">
      <c r="A988" s="485">
        <v>987</v>
      </c>
      <c r="B988" s="403" t="s">
        <v>118</v>
      </c>
      <c r="C988" s="396" t="s">
        <v>5416</v>
      </c>
      <c r="D988" s="397">
        <f t="shared" si="37"/>
        <v>1</v>
      </c>
      <c r="E988" s="396" t="str">
        <f t="shared" si="38"/>
        <v>lhdnm_GroupReliefFormForClaimantCompanySection44AOfIncomeTaxAct1967Abstract</v>
      </c>
      <c r="F988" s="396" t="s">
        <v>119</v>
      </c>
      <c r="G988" s="396" t="s">
        <v>120</v>
      </c>
      <c r="M988" s="396" t="s">
        <v>148</v>
      </c>
      <c r="N988" s="396" t="s">
        <v>149</v>
      </c>
      <c r="O988" s="396" t="s">
        <v>149</v>
      </c>
      <c r="P988" s="403" t="s">
        <v>5417</v>
      </c>
      <c r="Q988" s="402" t="s">
        <v>13800</v>
      </c>
    </row>
    <row r="989" spans="1:17" x14ac:dyDescent="0.25">
      <c r="A989" s="485">
        <v>988</v>
      </c>
      <c r="B989" s="403" t="s">
        <v>118</v>
      </c>
      <c r="C989" s="396" t="s">
        <v>5418</v>
      </c>
      <c r="D989" s="397">
        <f t="shared" si="37"/>
        <v>1</v>
      </c>
      <c r="E989" s="396" t="str">
        <f t="shared" si="38"/>
        <v>lhdnm_DetailsOfGroupReliefFormForClaimantCompanyAbstract</v>
      </c>
      <c r="F989" s="396" t="s">
        <v>119</v>
      </c>
      <c r="G989" s="396" t="s">
        <v>120</v>
      </c>
      <c r="M989" s="396" t="s">
        <v>148</v>
      </c>
      <c r="N989" s="396" t="s">
        <v>149</v>
      </c>
      <c r="O989" s="396" t="s">
        <v>149</v>
      </c>
      <c r="P989" s="403" t="s">
        <v>5419</v>
      </c>
      <c r="Q989" s="402" t="s">
        <v>13801</v>
      </c>
    </row>
    <row r="990" spans="1:17" x14ac:dyDescent="0.25">
      <c r="A990" s="485">
        <v>989</v>
      </c>
      <c r="B990" s="403" t="s">
        <v>118</v>
      </c>
      <c r="C990" s="396" t="s">
        <v>5420</v>
      </c>
      <c r="D990" s="397">
        <f t="shared" si="37"/>
        <v>1</v>
      </c>
      <c r="E990" s="396" t="str">
        <f t="shared" si="38"/>
        <v>lhdnm_DetailsOfGroupReliefFormForClaimantCompanyTable</v>
      </c>
      <c r="F990" s="396" t="s">
        <v>119</v>
      </c>
      <c r="G990" s="396" t="s">
        <v>277</v>
      </c>
      <c r="M990" s="396" t="s">
        <v>148</v>
      </c>
      <c r="N990" s="396" t="s">
        <v>149</v>
      </c>
      <c r="O990" s="396" t="s">
        <v>149</v>
      </c>
      <c r="P990" s="403" t="s">
        <v>5421</v>
      </c>
      <c r="Q990" s="402" t="s">
        <v>13802</v>
      </c>
    </row>
    <row r="991" spans="1:17" x14ac:dyDescent="0.25">
      <c r="A991" s="485">
        <v>990</v>
      </c>
      <c r="B991" s="403" t="s">
        <v>118</v>
      </c>
      <c r="C991" s="396" t="s">
        <v>5422</v>
      </c>
      <c r="D991" s="397">
        <f t="shared" si="37"/>
        <v>1</v>
      </c>
      <c r="E991" s="396" t="str">
        <f t="shared" si="38"/>
        <v>lhdnm_ClaimantCompanyIdentificationAxis</v>
      </c>
      <c r="F991" s="396" t="s">
        <v>119</v>
      </c>
      <c r="G991" s="396" t="s">
        <v>278</v>
      </c>
      <c r="K991" s="396" t="s">
        <v>5423</v>
      </c>
      <c r="M991" s="396" t="s">
        <v>148</v>
      </c>
      <c r="N991" s="396" t="s">
        <v>149</v>
      </c>
      <c r="O991" s="396" t="s">
        <v>149</v>
      </c>
      <c r="P991" s="403" t="s">
        <v>5424</v>
      </c>
      <c r="Q991" s="402" t="s">
        <v>13803</v>
      </c>
    </row>
    <row r="992" spans="1:17" x14ac:dyDescent="0.25">
      <c r="A992" s="485">
        <v>991</v>
      </c>
      <c r="B992" s="403" t="s">
        <v>118</v>
      </c>
      <c r="C992" s="396" t="s">
        <v>5425</v>
      </c>
      <c r="D992" s="397">
        <f t="shared" si="37"/>
        <v>1</v>
      </c>
      <c r="E992" s="396" t="str">
        <f t="shared" si="38"/>
        <v>lhdnm_DetailsOfGroupReliefFormForClaimantCompanyLineItems</v>
      </c>
      <c r="F992" s="396" t="s">
        <v>119</v>
      </c>
      <c r="G992" s="396" t="s">
        <v>120</v>
      </c>
      <c r="M992" s="396" t="s">
        <v>148</v>
      </c>
      <c r="N992" s="396" t="s">
        <v>149</v>
      </c>
      <c r="O992" s="396" t="s">
        <v>149</v>
      </c>
      <c r="P992" s="403" t="s">
        <v>5426</v>
      </c>
      <c r="Q992" s="402" t="s">
        <v>13804</v>
      </c>
    </row>
    <row r="993" spans="1:17" x14ac:dyDescent="0.25">
      <c r="A993" s="485">
        <v>992</v>
      </c>
      <c r="B993" s="403" t="s">
        <v>118</v>
      </c>
      <c r="C993" s="396" t="s">
        <v>5427</v>
      </c>
      <c r="D993" s="397">
        <f t="shared" si="37"/>
        <v>1</v>
      </c>
      <c r="E993" s="396" t="str">
        <f t="shared" si="38"/>
        <v>lhdnm_OrderOfPriorityReferringToGroupReliefFormForClaimantCompany</v>
      </c>
      <c r="F993" s="396" t="s">
        <v>119</v>
      </c>
      <c r="G993" s="396" t="s">
        <v>120</v>
      </c>
      <c r="M993" s="396" t="s">
        <v>148</v>
      </c>
      <c r="N993" s="396" t="s">
        <v>153</v>
      </c>
      <c r="O993" s="396" t="s">
        <v>149</v>
      </c>
      <c r="P993" s="403" t="s">
        <v>5428</v>
      </c>
      <c r="Q993" s="402" t="s">
        <v>13805</v>
      </c>
    </row>
    <row r="994" spans="1:17" x14ac:dyDescent="0.25">
      <c r="A994" s="485">
        <v>993</v>
      </c>
      <c r="B994" s="403" t="s">
        <v>118</v>
      </c>
      <c r="C994" s="396" t="s">
        <v>5429</v>
      </c>
      <c r="D994" s="397">
        <f t="shared" si="37"/>
        <v>1</v>
      </c>
      <c r="E994" s="396" t="str">
        <f t="shared" si="38"/>
        <v>lhdnm_NameOfSurrenderingCompanyReferringToGroupReliefFormForClaimantCompany</v>
      </c>
      <c r="F994" s="396" t="s">
        <v>119</v>
      </c>
      <c r="G994" s="396" t="s">
        <v>120</v>
      </c>
      <c r="M994" s="396" t="s">
        <v>148</v>
      </c>
      <c r="N994" s="396" t="s">
        <v>153</v>
      </c>
      <c r="O994" s="396" t="s">
        <v>149</v>
      </c>
      <c r="P994" s="403" t="s">
        <v>5430</v>
      </c>
      <c r="Q994" s="402" t="s">
        <v>13806</v>
      </c>
    </row>
    <row r="995" spans="1:17" x14ac:dyDescent="0.25">
      <c r="A995" s="485">
        <v>994</v>
      </c>
      <c r="B995" s="403" t="s">
        <v>118</v>
      </c>
      <c r="C995" s="396" t="s">
        <v>5431</v>
      </c>
      <c r="D995" s="397">
        <f t="shared" si="37"/>
        <v>1</v>
      </c>
      <c r="E995" s="396" t="str">
        <f t="shared" si="38"/>
        <v>lhdnm_AmountSurrenderedReferringToGroupReliefFormForClaimantCompany</v>
      </c>
      <c r="F995" s="396" t="s">
        <v>307</v>
      </c>
      <c r="G995" s="396" t="s">
        <v>120</v>
      </c>
      <c r="M995" s="396" t="s">
        <v>148</v>
      </c>
      <c r="N995" s="396" t="s">
        <v>153</v>
      </c>
      <c r="O995" s="396" t="s">
        <v>149</v>
      </c>
      <c r="P995" s="403" t="s">
        <v>5432</v>
      </c>
      <c r="Q995" s="402" t="s">
        <v>13807</v>
      </c>
    </row>
    <row r="996" spans="1:17" x14ac:dyDescent="0.25">
      <c r="A996" s="485">
        <v>995</v>
      </c>
      <c r="B996" s="403" t="s">
        <v>118</v>
      </c>
      <c r="C996" s="396" t="s">
        <v>5433</v>
      </c>
      <c r="D996" s="397">
        <f t="shared" si="37"/>
        <v>1</v>
      </c>
      <c r="E996" s="396" t="str">
        <f t="shared" si="38"/>
        <v>lhdnm_SummaryOfAmountSurrenderedReferringToGroupReliefFormForClaimantCompanyAbstract</v>
      </c>
      <c r="F996" s="396" t="s">
        <v>119</v>
      </c>
      <c r="G996" s="396" t="s">
        <v>120</v>
      </c>
      <c r="M996" s="396" t="s">
        <v>148</v>
      </c>
      <c r="N996" s="396" t="s">
        <v>149</v>
      </c>
      <c r="O996" s="396" t="s">
        <v>149</v>
      </c>
      <c r="P996" s="403" t="s">
        <v>21935</v>
      </c>
      <c r="Q996" s="402" t="s">
        <v>21932</v>
      </c>
    </row>
    <row r="997" spans="1:17" x14ac:dyDescent="0.25">
      <c r="A997" s="485">
        <v>996</v>
      </c>
      <c r="B997" s="403" t="s">
        <v>118</v>
      </c>
      <c r="C997" s="396" t="s">
        <v>5434</v>
      </c>
      <c r="D997" s="397">
        <f t="shared" si="37"/>
        <v>1</v>
      </c>
      <c r="E997" s="396" t="str">
        <f t="shared" si="38"/>
        <v>lhdnm_SummaryOfAmountSurrenderedReferringToGroupReliefFormForClaimantCompanyTable</v>
      </c>
      <c r="F997" s="396" t="s">
        <v>119</v>
      </c>
      <c r="G997" s="396" t="s">
        <v>277</v>
      </c>
      <c r="M997" s="396" t="s">
        <v>148</v>
      </c>
      <c r="N997" s="396" t="s">
        <v>149</v>
      </c>
      <c r="O997" s="396" t="s">
        <v>149</v>
      </c>
      <c r="P997" s="403" t="s">
        <v>21936</v>
      </c>
      <c r="Q997" s="402" t="s">
        <v>21933</v>
      </c>
    </row>
    <row r="998" spans="1:17" x14ac:dyDescent="0.25">
      <c r="A998" s="485">
        <v>997</v>
      </c>
      <c r="B998" s="403" t="s">
        <v>118</v>
      </c>
      <c r="C998" s="396" t="s">
        <v>5435</v>
      </c>
      <c r="D998" s="397">
        <f t="shared" si="37"/>
        <v>1</v>
      </c>
      <c r="E998" s="396" t="str">
        <f t="shared" si="38"/>
        <v>lhdnm_SummaryOfAmountSurrenderedReferringToGroupReliefFormForClaimantCompanyLineItems</v>
      </c>
      <c r="F998" s="396" t="s">
        <v>119</v>
      </c>
      <c r="G998" s="396" t="s">
        <v>120</v>
      </c>
      <c r="M998" s="396" t="s">
        <v>148</v>
      </c>
      <c r="N998" s="396" t="s">
        <v>149</v>
      </c>
      <c r="O998" s="396" t="s">
        <v>149</v>
      </c>
      <c r="P998" s="403" t="s">
        <v>21937</v>
      </c>
      <c r="Q998" s="402" t="s">
        <v>21934</v>
      </c>
    </row>
    <row r="999" spans="1:17" s="395" customFormat="1" x14ac:dyDescent="0.25">
      <c r="A999" s="481">
        <v>998</v>
      </c>
      <c r="B999" s="395" t="s">
        <v>118</v>
      </c>
      <c r="C999" s="395" t="s">
        <v>5436</v>
      </c>
      <c r="D999" s="395">
        <f t="shared" si="37"/>
        <v>1</v>
      </c>
      <c r="E999" s="395" t="str">
        <f t="shared" si="38"/>
        <v>lhdnm_FORMRKSAbstract</v>
      </c>
      <c r="F999" s="395" t="s">
        <v>119</v>
      </c>
      <c r="G999" s="395" t="s">
        <v>120</v>
      </c>
      <c r="M999" s="395" t="s">
        <v>148</v>
      </c>
      <c r="N999" s="395" t="s">
        <v>149</v>
      </c>
      <c r="O999" s="395" t="s">
        <v>149</v>
      </c>
      <c r="P999" s="395" t="s">
        <v>5437</v>
      </c>
      <c r="Q999" s="395" t="s">
        <v>5438</v>
      </c>
    </row>
    <row r="1000" spans="1:17" x14ac:dyDescent="0.25">
      <c r="A1000" s="485">
        <v>999</v>
      </c>
      <c r="B1000" s="403" t="s">
        <v>118</v>
      </c>
      <c r="C1000" s="396" t="s">
        <v>5439</v>
      </c>
      <c r="D1000" s="397">
        <f t="shared" si="37"/>
        <v>1</v>
      </c>
      <c r="E1000" s="396" t="str">
        <f t="shared" si="38"/>
        <v>lhdnm_GroupReliefFormForSurrenderingCompanySection44AOfIncomeTaxAct1967UnderSubsection861IncomeTaxAct1967Abstract</v>
      </c>
      <c r="F1000" s="396" t="s">
        <v>119</v>
      </c>
      <c r="G1000" s="396" t="s">
        <v>120</v>
      </c>
      <c r="M1000" s="396" t="s">
        <v>148</v>
      </c>
      <c r="N1000" s="396" t="s">
        <v>149</v>
      </c>
      <c r="O1000" s="396" t="s">
        <v>149</v>
      </c>
      <c r="P1000" s="403" t="s">
        <v>5440</v>
      </c>
      <c r="Q1000" s="402" t="s">
        <v>13808</v>
      </c>
    </row>
    <row r="1001" spans="1:17" x14ac:dyDescent="0.25">
      <c r="A1001" s="485">
        <v>1000</v>
      </c>
      <c r="B1001" s="403" t="s">
        <v>118</v>
      </c>
      <c r="C1001" s="396" t="s">
        <v>5441</v>
      </c>
      <c r="D1001" s="397">
        <f t="shared" si="37"/>
        <v>1</v>
      </c>
      <c r="E1001" s="396" t="str">
        <f t="shared" si="38"/>
        <v>lhdnm_DetailsOfGroupReliefFormForSurrenderingCompanyAbstract</v>
      </c>
      <c r="F1001" s="396" t="s">
        <v>119</v>
      </c>
      <c r="G1001" s="396" t="s">
        <v>120</v>
      </c>
      <c r="M1001" s="396" t="s">
        <v>148</v>
      </c>
      <c r="N1001" s="396" t="s">
        <v>149</v>
      </c>
      <c r="O1001" s="396" t="s">
        <v>149</v>
      </c>
      <c r="P1001" s="403" t="s">
        <v>5442</v>
      </c>
      <c r="Q1001" s="402" t="s">
        <v>13809</v>
      </c>
    </row>
    <row r="1002" spans="1:17" x14ac:dyDescent="0.25">
      <c r="A1002" s="485">
        <v>1001</v>
      </c>
      <c r="B1002" s="403" t="s">
        <v>118</v>
      </c>
      <c r="C1002" s="396" t="s">
        <v>5443</v>
      </c>
      <c r="D1002" s="397">
        <f t="shared" si="37"/>
        <v>1</v>
      </c>
      <c r="E1002" s="396" t="str">
        <f t="shared" si="38"/>
        <v>lhdnm_DetailsOfGroupReliefFormForSurrenderingCompanyTable</v>
      </c>
      <c r="F1002" s="396" t="s">
        <v>119</v>
      </c>
      <c r="G1002" s="396" t="s">
        <v>277</v>
      </c>
      <c r="M1002" s="396" t="s">
        <v>148</v>
      </c>
      <c r="N1002" s="396" t="s">
        <v>149</v>
      </c>
      <c r="O1002" s="396" t="s">
        <v>149</v>
      </c>
      <c r="P1002" s="403" t="s">
        <v>5444</v>
      </c>
      <c r="Q1002" s="402" t="s">
        <v>13810</v>
      </c>
    </row>
    <row r="1003" spans="1:17" x14ac:dyDescent="0.25">
      <c r="A1003" s="485">
        <v>1002</v>
      </c>
      <c r="B1003" s="403" t="s">
        <v>118</v>
      </c>
      <c r="C1003" s="396" t="s">
        <v>5445</v>
      </c>
      <c r="D1003" s="397">
        <f t="shared" si="37"/>
        <v>1</v>
      </c>
      <c r="E1003" s="396" t="str">
        <f t="shared" si="38"/>
        <v>lhdnm_SurrenderingCompanyIdentificationAxis</v>
      </c>
      <c r="F1003" s="396" t="s">
        <v>119</v>
      </c>
      <c r="G1003" s="396" t="s">
        <v>278</v>
      </c>
      <c r="K1003" s="396" t="s">
        <v>5446</v>
      </c>
      <c r="M1003" s="396" t="s">
        <v>148</v>
      </c>
      <c r="N1003" s="396" t="s">
        <v>149</v>
      </c>
      <c r="O1003" s="396" t="s">
        <v>149</v>
      </c>
      <c r="P1003" s="403" t="s">
        <v>5447</v>
      </c>
      <c r="Q1003" s="402" t="s">
        <v>13811</v>
      </c>
    </row>
    <row r="1004" spans="1:17" x14ac:dyDescent="0.25">
      <c r="A1004" s="485">
        <v>1003</v>
      </c>
      <c r="B1004" s="403" t="s">
        <v>118</v>
      </c>
      <c r="C1004" s="396" t="s">
        <v>5448</v>
      </c>
      <c r="D1004" s="397">
        <f t="shared" si="37"/>
        <v>1</v>
      </c>
      <c r="E1004" s="396" t="str">
        <f t="shared" si="38"/>
        <v>lhdnm_DetailsOfGroupReliefFormForSurrenderingCompanyLineItems</v>
      </c>
      <c r="F1004" s="396" t="s">
        <v>119</v>
      </c>
      <c r="G1004" s="396" t="s">
        <v>120</v>
      </c>
      <c r="M1004" s="396" t="s">
        <v>148</v>
      </c>
      <c r="N1004" s="396" t="s">
        <v>149</v>
      </c>
      <c r="O1004" s="396" t="s">
        <v>149</v>
      </c>
      <c r="P1004" s="403" t="s">
        <v>5449</v>
      </c>
      <c r="Q1004" s="402" t="s">
        <v>13812</v>
      </c>
    </row>
    <row r="1005" spans="1:17" x14ac:dyDescent="0.25">
      <c r="A1005" s="485">
        <v>1004</v>
      </c>
      <c r="B1005" s="403" t="s">
        <v>118</v>
      </c>
      <c r="C1005" s="396" t="s">
        <v>5450</v>
      </c>
      <c r="D1005" s="397">
        <f t="shared" si="37"/>
        <v>1</v>
      </c>
      <c r="E1005" s="396" t="str">
        <f t="shared" si="38"/>
        <v>lhdnm_OrderOfPriorityReferringToGroupReliefFormForSurrenderingCompany</v>
      </c>
      <c r="F1005" s="396" t="s">
        <v>119</v>
      </c>
      <c r="G1005" s="396" t="s">
        <v>120</v>
      </c>
      <c r="M1005" s="396" t="s">
        <v>148</v>
      </c>
      <c r="N1005" s="396" t="s">
        <v>153</v>
      </c>
      <c r="O1005" s="396" t="s">
        <v>149</v>
      </c>
      <c r="P1005" s="403" t="s">
        <v>5451</v>
      </c>
      <c r="Q1005" s="402" t="s">
        <v>13813</v>
      </c>
    </row>
    <row r="1006" spans="1:17" x14ac:dyDescent="0.25">
      <c r="A1006" s="485">
        <v>1005</v>
      </c>
      <c r="B1006" s="403" t="s">
        <v>118</v>
      </c>
      <c r="C1006" s="396" t="s">
        <v>5452</v>
      </c>
      <c r="D1006" s="397">
        <f t="shared" si="37"/>
        <v>1</v>
      </c>
      <c r="E1006" s="396" t="str">
        <f t="shared" si="38"/>
        <v>lhdnm_NameOfClaimantCompanyReferringToGroupReliefFormForSurrenderingCompany</v>
      </c>
      <c r="F1006" s="396" t="s">
        <v>119</v>
      </c>
      <c r="G1006" s="396" t="s">
        <v>120</v>
      </c>
      <c r="M1006" s="396" t="s">
        <v>148</v>
      </c>
      <c r="N1006" s="396" t="s">
        <v>153</v>
      </c>
      <c r="O1006" s="396" t="s">
        <v>149</v>
      </c>
      <c r="P1006" s="403" t="s">
        <v>5453</v>
      </c>
      <c r="Q1006" s="402" t="s">
        <v>13814</v>
      </c>
    </row>
    <row r="1007" spans="1:17" x14ac:dyDescent="0.25">
      <c r="A1007" s="485">
        <v>1006</v>
      </c>
      <c r="B1007" s="403" t="s">
        <v>118</v>
      </c>
      <c r="C1007" s="396" t="s">
        <v>5454</v>
      </c>
      <c r="D1007" s="397">
        <f t="shared" si="37"/>
        <v>1</v>
      </c>
      <c r="E1007" s="396" t="str">
        <f t="shared" si="38"/>
        <v>lhdnm_AmountClaimedReferringToGroupReliefFormForSurrenderingCompany</v>
      </c>
      <c r="F1007" s="396" t="s">
        <v>307</v>
      </c>
      <c r="G1007" s="396" t="s">
        <v>120</v>
      </c>
      <c r="M1007" s="396" t="s">
        <v>148</v>
      </c>
      <c r="N1007" s="396" t="s">
        <v>153</v>
      </c>
      <c r="O1007" s="396" t="s">
        <v>149</v>
      </c>
      <c r="P1007" s="403" t="s">
        <v>5455</v>
      </c>
      <c r="Q1007" s="402" t="s">
        <v>13815</v>
      </c>
    </row>
    <row r="1008" spans="1:17" x14ac:dyDescent="0.25">
      <c r="A1008" s="485">
        <v>1007</v>
      </c>
      <c r="B1008" s="403" t="s">
        <v>118</v>
      </c>
      <c r="C1008" s="396" t="s">
        <v>5456</v>
      </c>
      <c r="D1008" s="397">
        <f t="shared" si="37"/>
        <v>1</v>
      </c>
      <c r="E1008" s="396" t="str">
        <f t="shared" si="38"/>
        <v>lhdnm_SummaryOfAmountClaimedReferringToGroupReliefFormForSurrenderingCompanyAbstract</v>
      </c>
      <c r="F1008" s="396" t="s">
        <v>119</v>
      </c>
      <c r="G1008" s="396" t="s">
        <v>120</v>
      </c>
      <c r="M1008" s="396" t="s">
        <v>148</v>
      </c>
      <c r="N1008" s="396" t="s">
        <v>149</v>
      </c>
      <c r="O1008" s="396" t="s">
        <v>149</v>
      </c>
      <c r="P1008" s="403" t="s">
        <v>5457</v>
      </c>
      <c r="Q1008" s="402" t="s">
        <v>13816</v>
      </c>
    </row>
    <row r="1009" spans="1:17" x14ac:dyDescent="0.25">
      <c r="A1009" s="485">
        <v>1008</v>
      </c>
      <c r="B1009" s="403" t="s">
        <v>118</v>
      </c>
      <c r="C1009" s="396" t="s">
        <v>5458</v>
      </c>
      <c r="D1009" s="397">
        <f t="shared" si="37"/>
        <v>1</v>
      </c>
      <c r="E1009" s="396" t="str">
        <f t="shared" si="38"/>
        <v>lhdnm_SummaryOfAmountClaimedReferringToGroupReliefFormForSurrenderingCompanyTable</v>
      </c>
      <c r="F1009" s="396" t="s">
        <v>119</v>
      </c>
      <c r="G1009" s="396" t="s">
        <v>277</v>
      </c>
      <c r="M1009" s="396" t="s">
        <v>148</v>
      </c>
      <c r="N1009" s="396" t="s">
        <v>149</v>
      </c>
      <c r="O1009" s="396" t="s">
        <v>149</v>
      </c>
      <c r="P1009" s="403" t="s">
        <v>5459</v>
      </c>
      <c r="Q1009" s="402" t="s">
        <v>13817</v>
      </c>
    </row>
    <row r="1010" spans="1:17" x14ac:dyDescent="0.25">
      <c r="A1010" s="485">
        <v>1009</v>
      </c>
      <c r="B1010" s="403" t="s">
        <v>118</v>
      </c>
      <c r="C1010" s="396" t="s">
        <v>5460</v>
      </c>
      <c r="D1010" s="397">
        <f t="shared" si="37"/>
        <v>1</v>
      </c>
      <c r="E1010" s="396" t="str">
        <f t="shared" si="38"/>
        <v>lhdnm_SummaryOfAmountClaimedReferringToGroupReliefFormForSurrenderingCompanyLineItems</v>
      </c>
      <c r="F1010" s="396" t="s">
        <v>119</v>
      </c>
      <c r="G1010" s="396" t="s">
        <v>120</v>
      </c>
      <c r="M1010" s="396" t="s">
        <v>148</v>
      </c>
      <c r="N1010" s="396" t="s">
        <v>149</v>
      </c>
      <c r="O1010" s="396" t="s">
        <v>149</v>
      </c>
      <c r="P1010" s="403" t="s">
        <v>5461</v>
      </c>
      <c r="Q1010" s="402" t="s">
        <v>13818</v>
      </c>
    </row>
    <row r="1011" spans="1:17" s="395" customFormat="1" x14ac:dyDescent="0.25">
      <c r="A1011" s="481">
        <v>1010</v>
      </c>
      <c r="B1011" s="395" t="s">
        <v>118</v>
      </c>
      <c r="C1011" s="395" t="s">
        <v>5462</v>
      </c>
      <c r="D1011" s="395">
        <f t="shared" si="37"/>
        <v>1</v>
      </c>
      <c r="E1011" s="395" t="str">
        <f t="shared" si="38"/>
        <v>lhdnm_FORM2RNDAbstract</v>
      </c>
      <c r="F1011" s="395" t="s">
        <v>119</v>
      </c>
      <c r="G1011" s="395" t="s">
        <v>120</v>
      </c>
      <c r="M1011" s="395" t="s">
        <v>148</v>
      </c>
      <c r="N1011" s="395" t="s">
        <v>149</v>
      </c>
      <c r="O1011" s="395" t="s">
        <v>149</v>
      </c>
      <c r="P1011" s="395" t="s">
        <v>6003</v>
      </c>
      <c r="Q1011" s="395" t="s">
        <v>6002</v>
      </c>
    </row>
    <row r="1012" spans="1:17" x14ac:dyDescent="0.25">
      <c r="A1012" s="485">
        <v>1011</v>
      </c>
      <c r="B1012" s="403" t="s">
        <v>118</v>
      </c>
      <c r="C1012" s="396" t="s">
        <v>5463</v>
      </c>
      <c r="D1012" s="397">
        <f t="shared" si="37"/>
        <v>1</v>
      </c>
      <c r="E1012" s="396" t="str">
        <f t="shared" si="38"/>
        <v>lhdnm_ClaimForDoubleDeductionOnResearchExpenditureUnderSection34AOfIncomeTaxAct1967Abstract</v>
      </c>
      <c r="F1012" s="396" t="s">
        <v>119</v>
      </c>
      <c r="G1012" s="396" t="s">
        <v>120</v>
      </c>
      <c r="M1012" s="396" t="s">
        <v>148</v>
      </c>
      <c r="N1012" s="396" t="s">
        <v>149</v>
      </c>
      <c r="O1012" s="396" t="s">
        <v>149</v>
      </c>
      <c r="P1012" s="403" t="s">
        <v>5464</v>
      </c>
      <c r="Q1012" s="402" t="s">
        <v>5465</v>
      </c>
    </row>
    <row r="1013" spans="1:17" x14ac:dyDescent="0.25">
      <c r="A1013" s="485">
        <v>1012</v>
      </c>
      <c r="B1013" s="403" t="s">
        <v>118</v>
      </c>
      <c r="C1013" s="396" t="s">
        <v>5466</v>
      </c>
      <c r="D1013" s="397">
        <f t="shared" si="37"/>
        <v>1</v>
      </c>
      <c r="E1013" s="396" t="str">
        <f t="shared" si="38"/>
        <v>lhdnm_ResearchExpenditureIncurredAbstract</v>
      </c>
      <c r="F1013" s="396" t="s">
        <v>119</v>
      </c>
      <c r="G1013" s="396" t="s">
        <v>120</v>
      </c>
      <c r="M1013" s="396" t="s">
        <v>148</v>
      </c>
      <c r="N1013" s="396" t="s">
        <v>149</v>
      </c>
      <c r="O1013" s="396" t="s">
        <v>149</v>
      </c>
      <c r="P1013" s="403" t="s">
        <v>5467</v>
      </c>
      <c r="Q1013" s="402" t="s">
        <v>5468</v>
      </c>
    </row>
    <row r="1014" spans="1:17" x14ac:dyDescent="0.25">
      <c r="A1014" s="485">
        <v>1013</v>
      </c>
      <c r="B1014" s="403" t="s">
        <v>118</v>
      </c>
      <c r="C1014" s="396" t="s">
        <v>5469</v>
      </c>
      <c r="D1014" s="397">
        <f t="shared" si="37"/>
        <v>1</v>
      </c>
      <c r="E1014" s="396" t="str">
        <f t="shared" si="38"/>
        <v>lhdnm_ResearchProjectsThatHasBeenGrantedApprovalByMinistryOfFinanceOrInlandRevenueBoardAbstract</v>
      </c>
      <c r="F1014" s="396" t="s">
        <v>119</v>
      </c>
      <c r="G1014" s="396" t="s">
        <v>120</v>
      </c>
      <c r="M1014" s="396" t="s">
        <v>148</v>
      </c>
      <c r="N1014" s="396" t="s">
        <v>149</v>
      </c>
      <c r="O1014" s="396" t="s">
        <v>149</v>
      </c>
      <c r="P1014" s="403" t="s">
        <v>5470</v>
      </c>
      <c r="Q1014" s="402" t="s">
        <v>13819</v>
      </c>
    </row>
    <row r="1015" spans="1:17" x14ac:dyDescent="0.25">
      <c r="A1015" s="485">
        <v>1014</v>
      </c>
      <c r="B1015" s="403" t="s">
        <v>118</v>
      </c>
      <c r="C1015" s="396" t="s">
        <v>5471</v>
      </c>
      <c r="D1015" s="397">
        <f t="shared" si="37"/>
        <v>1</v>
      </c>
      <c r="E1015" s="396" t="str">
        <f t="shared" si="38"/>
        <v>lhdnm_ResearchProjectsThatHasBeenGrantedApprovalByMinistryOfFinanceOrInlandRevenueBoardTable</v>
      </c>
      <c r="F1015" s="396" t="s">
        <v>119</v>
      </c>
      <c r="G1015" s="396" t="s">
        <v>277</v>
      </c>
      <c r="M1015" s="396" t="s">
        <v>148</v>
      </c>
      <c r="N1015" s="396" t="s">
        <v>149</v>
      </c>
      <c r="O1015" s="396" t="s">
        <v>149</v>
      </c>
      <c r="P1015" s="403" t="s">
        <v>5472</v>
      </c>
      <c r="Q1015" s="402" t="s">
        <v>13820</v>
      </c>
    </row>
    <row r="1016" spans="1:17" x14ac:dyDescent="0.25">
      <c r="A1016" s="485">
        <v>1015</v>
      </c>
      <c r="B1016" s="403" t="s">
        <v>118</v>
      </c>
      <c r="C1016" s="675" t="s">
        <v>5473</v>
      </c>
      <c r="D1016" s="397">
        <f t="shared" si="37"/>
        <v>1</v>
      </c>
      <c r="E1016" s="396" t="str">
        <f t="shared" si="38"/>
        <v>lhdnm_ResearchProjectIdentificationAxis</v>
      </c>
      <c r="F1016" s="396" t="s">
        <v>119</v>
      </c>
      <c r="G1016" s="396" t="s">
        <v>278</v>
      </c>
      <c r="K1016" s="396" t="s">
        <v>5474</v>
      </c>
      <c r="M1016" s="396" t="s">
        <v>148</v>
      </c>
      <c r="N1016" s="396" t="s">
        <v>149</v>
      </c>
      <c r="O1016" s="396" t="s">
        <v>149</v>
      </c>
      <c r="P1016" s="403" t="s">
        <v>5475</v>
      </c>
      <c r="Q1016" s="402" t="s">
        <v>5476</v>
      </c>
    </row>
    <row r="1017" spans="1:17" x14ac:dyDescent="0.25">
      <c r="A1017" s="485">
        <v>1016</v>
      </c>
      <c r="B1017" s="403" t="s">
        <v>118</v>
      </c>
      <c r="C1017" s="396" t="s">
        <v>21811</v>
      </c>
      <c r="D1017" s="397">
        <f t="shared" si="37"/>
        <v>1</v>
      </c>
      <c r="E1017" s="396" t="str">
        <f t="shared" ref="E1017:E1019" si="39">CONCATENATE(B1017,"_",C1017)</f>
        <v>lhdnm_MaturityOfResearchProjectAxis</v>
      </c>
      <c r="F1017" s="396" t="s">
        <v>119</v>
      </c>
      <c r="G1017" s="396" t="s">
        <v>278</v>
      </c>
      <c r="M1017" s="396" t="s">
        <v>148</v>
      </c>
      <c r="N1017" s="396" t="s">
        <v>149</v>
      </c>
      <c r="O1017" s="396" t="s">
        <v>149</v>
      </c>
      <c r="P1017" s="677" t="s">
        <v>21895</v>
      </c>
      <c r="Q1017" s="676" t="s">
        <v>21898</v>
      </c>
    </row>
    <row r="1018" spans="1:17" x14ac:dyDescent="0.25">
      <c r="A1018" s="485">
        <v>1017</v>
      </c>
      <c r="B1018" s="403" t="s">
        <v>118</v>
      </c>
      <c r="C1018" s="396" t="s">
        <v>21814</v>
      </c>
      <c r="D1018" s="397">
        <f t="shared" si="37"/>
        <v>1</v>
      </c>
      <c r="E1018" s="401" t="str">
        <f t="shared" si="39"/>
        <v>lhdnm_LessThanOneYearMember</v>
      </c>
      <c r="F1018" s="396" t="s">
        <v>1016</v>
      </c>
      <c r="G1018" s="396" t="s">
        <v>120</v>
      </c>
      <c r="H1018" s="403"/>
      <c r="I1018" s="403"/>
      <c r="J1018" s="403"/>
      <c r="K1018" s="403"/>
      <c r="L1018" s="403"/>
      <c r="M1018" s="396" t="s">
        <v>148</v>
      </c>
      <c r="N1018" s="396" t="s">
        <v>149</v>
      </c>
      <c r="O1018" s="396" t="s">
        <v>149</v>
      </c>
      <c r="P1018" s="677" t="s">
        <v>21896</v>
      </c>
      <c r="Q1018" s="676" t="s">
        <v>21899</v>
      </c>
    </row>
    <row r="1019" spans="1:17" x14ac:dyDescent="0.25">
      <c r="A1019" s="485">
        <v>1018</v>
      </c>
      <c r="B1019" s="403" t="s">
        <v>118</v>
      </c>
      <c r="C1019" s="396" t="s">
        <v>21812</v>
      </c>
      <c r="D1019" s="397">
        <f t="shared" si="37"/>
        <v>1</v>
      </c>
      <c r="E1019" s="401" t="str">
        <f t="shared" si="39"/>
        <v>lhdnm_MoreThanOneYearMember</v>
      </c>
      <c r="F1019" s="396" t="s">
        <v>1016</v>
      </c>
      <c r="G1019" s="396" t="s">
        <v>120</v>
      </c>
      <c r="H1019" s="403"/>
      <c r="I1019" s="403"/>
      <c r="J1019" s="403"/>
      <c r="K1019" s="403"/>
      <c r="L1019" s="403"/>
      <c r="M1019" s="396" t="s">
        <v>148</v>
      </c>
      <c r="N1019" s="396" t="s">
        <v>149</v>
      </c>
      <c r="O1019" s="396" t="s">
        <v>149</v>
      </c>
      <c r="P1019" s="677" t="s">
        <v>21897</v>
      </c>
      <c r="Q1019" s="676" t="s">
        <v>21900</v>
      </c>
    </row>
    <row r="1020" spans="1:17" x14ac:dyDescent="0.25">
      <c r="A1020" s="485">
        <v>1019</v>
      </c>
      <c r="B1020" s="403" t="s">
        <v>118</v>
      </c>
      <c r="C1020" s="396" t="s">
        <v>5477</v>
      </c>
      <c r="D1020" s="397">
        <f t="shared" ref="D1020:D1083" si="40">COUNTIF(C:C,C1020)</f>
        <v>1</v>
      </c>
      <c r="E1020" s="396" t="str">
        <f t="shared" si="38"/>
        <v>lhdnm_ResearchProjectsThatHasBeenGrantedApprovalByMinistryOfFinanceOrInlandRevenueBoardLineItems</v>
      </c>
      <c r="F1020" s="396" t="s">
        <v>119</v>
      </c>
      <c r="G1020" s="396" t="s">
        <v>120</v>
      </c>
      <c r="M1020" s="396" t="s">
        <v>148</v>
      </c>
      <c r="N1020" s="396" t="s">
        <v>149</v>
      </c>
      <c r="O1020" s="396" t="s">
        <v>149</v>
      </c>
      <c r="P1020" s="677" t="s">
        <v>5478</v>
      </c>
      <c r="Q1020" s="402" t="s">
        <v>13821</v>
      </c>
    </row>
    <row r="1021" spans="1:17" x14ac:dyDescent="0.25">
      <c r="A1021" s="485">
        <v>1020</v>
      </c>
      <c r="B1021" s="403" t="s">
        <v>118</v>
      </c>
      <c r="C1021" s="396" t="s">
        <v>5479</v>
      </c>
      <c r="D1021" s="397">
        <f t="shared" si="40"/>
        <v>1</v>
      </c>
      <c r="E1021" s="396" t="str">
        <f t="shared" si="38"/>
        <v>lhdnm_TitleOfProject</v>
      </c>
      <c r="F1021" s="396" t="s">
        <v>119</v>
      </c>
      <c r="G1021" s="396" t="s">
        <v>120</v>
      </c>
      <c r="M1021" s="396" t="s">
        <v>148</v>
      </c>
      <c r="N1021" s="396" t="s">
        <v>153</v>
      </c>
      <c r="O1021" s="396" t="s">
        <v>149</v>
      </c>
      <c r="P1021" s="403" t="s">
        <v>5480</v>
      </c>
      <c r="Q1021" s="402" t="s">
        <v>5481</v>
      </c>
    </row>
    <row r="1022" spans="1:17" x14ac:dyDescent="0.25">
      <c r="A1022" s="485">
        <v>1021</v>
      </c>
      <c r="B1022" s="403" t="s">
        <v>118</v>
      </c>
      <c r="C1022" s="396" t="s">
        <v>5482</v>
      </c>
      <c r="D1022" s="397">
        <f t="shared" si="40"/>
        <v>1</v>
      </c>
      <c r="E1022" s="396" t="str">
        <f t="shared" si="38"/>
        <v>lhdnm_DateOfApproval</v>
      </c>
      <c r="F1022" s="396" t="s">
        <v>157</v>
      </c>
      <c r="G1022" s="396" t="s">
        <v>120</v>
      </c>
      <c r="M1022" s="396" t="s">
        <v>158</v>
      </c>
      <c r="N1022" s="396" t="s">
        <v>153</v>
      </c>
      <c r="O1022" s="396" t="s">
        <v>149</v>
      </c>
      <c r="P1022" s="403" t="s">
        <v>5483</v>
      </c>
      <c r="Q1022" s="402" t="s">
        <v>5484</v>
      </c>
    </row>
    <row r="1023" spans="1:17" x14ac:dyDescent="0.25">
      <c r="A1023" s="485">
        <v>1022</v>
      </c>
      <c r="B1023" s="403" t="s">
        <v>118</v>
      </c>
      <c r="C1023" s="396" t="s">
        <v>5485</v>
      </c>
      <c r="D1023" s="397">
        <f t="shared" si="40"/>
        <v>1</v>
      </c>
      <c r="E1023" s="396" t="str">
        <f t="shared" si="38"/>
        <v>lhdnm_PeriodOfApproval</v>
      </c>
      <c r="F1023" s="396" t="s">
        <v>155</v>
      </c>
      <c r="G1023" s="396" t="s">
        <v>120</v>
      </c>
      <c r="M1023" s="396" t="s">
        <v>148</v>
      </c>
      <c r="N1023" s="396" t="s">
        <v>153</v>
      </c>
      <c r="O1023" s="396" t="s">
        <v>149</v>
      </c>
      <c r="P1023" s="403" t="s">
        <v>5486</v>
      </c>
      <c r="Q1023" s="402" t="s">
        <v>5487</v>
      </c>
    </row>
    <row r="1024" spans="1:17" x14ac:dyDescent="0.25">
      <c r="A1024" s="485">
        <v>1023</v>
      </c>
      <c r="B1024" s="403" t="s">
        <v>118</v>
      </c>
      <c r="C1024" s="396" t="s">
        <v>5488</v>
      </c>
      <c r="D1024" s="397">
        <f t="shared" si="40"/>
        <v>1</v>
      </c>
      <c r="E1024" s="396" t="str">
        <f t="shared" si="38"/>
        <v>lhdnm_ProjectCommencementDate</v>
      </c>
      <c r="F1024" s="396" t="s">
        <v>157</v>
      </c>
      <c r="G1024" s="396" t="s">
        <v>120</v>
      </c>
      <c r="M1024" s="396" t="s">
        <v>158</v>
      </c>
      <c r="N1024" s="396" t="s">
        <v>153</v>
      </c>
      <c r="O1024" s="396" t="s">
        <v>149</v>
      </c>
      <c r="P1024" s="403" t="s">
        <v>5489</v>
      </c>
      <c r="Q1024" s="403" t="s">
        <v>5490</v>
      </c>
    </row>
    <row r="1025" spans="1:17" x14ac:dyDescent="0.25">
      <c r="A1025" s="485">
        <v>1024</v>
      </c>
      <c r="B1025" s="403" t="s">
        <v>118</v>
      </c>
      <c r="C1025" s="396" t="s">
        <v>5491</v>
      </c>
      <c r="D1025" s="397">
        <f t="shared" si="40"/>
        <v>1</v>
      </c>
      <c r="E1025" s="396" t="str">
        <f t="shared" si="38"/>
        <v>lhdnm_ExpectedDateOfCompletion</v>
      </c>
      <c r="F1025" s="396" t="s">
        <v>157</v>
      </c>
      <c r="G1025" s="396" t="s">
        <v>120</v>
      </c>
      <c r="M1025" s="396" t="s">
        <v>158</v>
      </c>
      <c r="N1025" s="396" t="s">
        <v>153</v>
      </c>
      <c r="O1025" s="396" t="s">
        <v>149</v>
      </c>
      <c r="P1025" s="403" t="s">
        <v>5492</v>
      </c>
      <c r="Q1025" s="403" t="s">
        <v>5493</v>
      </c>
    </row>
    <row r="1026" spans="1:17" x14ac:dyDescent="0.25">
      <c r="A1026" s="485">
        <v>1025</v>
      </c>
      <c r="B1026" s="403" t="s">
        <v>118</v>
      </c>
      <c r="C1026" s="396" t="s">
        <v>5494</v>
      </c>
      <c r="D1026" s="397">
        <f t="shared" si="40"/>
        <v>1</v>
      </c>
      <c r="E1026" s="396" t="str">
        <f t="shared" si="38"/>
        <v>lhdnm_ClaimsForPreviousYearsOfProject</v>
      </c>
      <c r="F1026" s="396" t="s">
        <v>307</v>
      </c>
      <c r="G1026" s="396" t="s">
        <v>120</v>
      </c>
      <c r="M1026" s="396" t="s">
        <v>148</v>
      </c>
      <c r="N1026" s="396" t="s">
        <v>153</v>
      </c>
      <c r="O1026" s="396" t="s">
        <v>149</v>
      </c>
      <c r="P1026" s="403" t="s">
        <v>5495</v>
      </c>
      <c r="Q1026" s="403" t="s">
        <v>5496</v>
      </c>
    </row>
    <row r="1027" spans="1:17" x14ac:dyDescent="0.25">
      <c r="A1027" s="485">
        <v>1026</v>
      </c>
      <c r="B1027" s="403" t="s">
        <v>118</v>
      </c>
      <c r="C1027" s="396" t="s">
        <v>5497</v>
      </c>
      <c r="D1027" s="397">
        <f t="shared" si="40"/>
        <v>1</v>
      </c>
      <c r="E1027" s="396" t="str">
        <f t="shared" si="38"/>
        <v>lhdnm_AmountOfExpenditureClaimed</v>
      </c>
      <c r="F1027" s="396" t="s">
        <v>307</v>
      </c>
      <c r="G1027" s="396" t="s">
        <v>120</v>
      </c>
      <c r="M1027" s="396" t="s">
        <v>148</v>
      </c>
      <c r="N1027" s="396" t="s">
        <v>153</v>
      </c>
      <c r="O1027" s="396" t="s">
        <v>149</v>
      </c>
      <c r="P1027" s="403" t="s">
        <v>5498</v>
      </c>
      <c r="Q1027" s="403" t="s">
        <v>5499</v>
      </c>
    </row>
    <row r="1028" spans="1:17" x14ac:dyDescent="0.25">
      <c r="A1028" s="485">
        <v>1027</v>
      </c>
      <c r="B1028" s="403" t="s">
        <v>118</v>
      </c>
      <c r="C1028" s="396" t="s">
        <v>5500</v>
      </c>
      <c r="D1028" s="397">
        <f t="shared" si="40"/>
        <v>1</v>
      </c>
      <c r="E1028" s="396" t="str">
        <f t="shared" si="38"/>
        <v>lhdnm_ClaimsOfProject</v>
      </c>
      <c r="F1028" s="396" t="s">
        <v>307</v>
      </c>
      <c r="G1028" s="396" t="s">
        <v>120</v>
      </c>
      <c r="M1028" s="396" t="s">
        <v>148</v>
      </c>
      <c r="N1028" s="396" t="s">
        <v>153</v>
      </c>
      <c r="O1028" s="396" t="s">
        <v>149</v>
      </c>
      <c r="P1028" s="403" t="s">
        <v>5501</v>
      </c>
      <c r="Q1028" s="403" t="s">
        <v>5502</v>
      </c>
    </row>
    <row r="1029" spans="1:17" x14ac:dyDescent="0.25">
      <c r="A1029" s="485">
        <v>1028</v>
      </c>
      <c r="B1029" s="403" t="s">
        <v>118</v>
      </c>
      <c r="C1029" s="396" t="s">
        <v>21809</v>
      </c>
      <c r="D1029" s="397">
        <f t="shared" si="40"/>
        <v>1</v>
      </c>
      <c r="E1029" s="396" t="str">
        <f t="shared" ref="E1029:E1031" si="41">CONCATENATE(B1029,"_",C1029)</f>
        <v>lhdnm_ResearchProjectsUndertakenForPeriodOfMoreThanOneYearAbstract</v>
      </c>
      <c r="F1029" s="396" t="s">
        <v>119</v>
      </c>
      <c r="G1029" s="396" t="s">
        <v>120</v>
      </c>
      <c r="M1029" s="396" t="s">
        <v>148</v>
      </c>
      <c r="N1029" s="396" t="s">
        <v>149</v>
      </c>
      <c r="O1029" s="396" t="s">
        <v>149</v>
      </c>
      <c r="P1029" s="677" t="s">
        <v>21901</v>
      </c>
      <c r="Q1029" s="676" t="s">
        <v>21904</v>
      </c>
    </row>
    <row r="1030" spans="1:17" x14ac:dyDescent="0.25">
      <c r="A1030" s="485">
        <v>1029</v>
      </c>
      <c r="B1030" s="403" t="s">
        <v>118</v>
      </c>
      <c r="C1030" s="396" t="s">
        <v>21810</v>
      </c>
      <c r="D1030" s="397">
        <f t="shared" si="40"/>
        <v>1</v>
      </c>
      <c r="E1030" s="396" t="str">
        <f t="shared" si="41"/>
        <v>lhdnm_ResearchProjectsUndertakenForPeriodOfMoreThanOneYearTable</v>
      </c>
      <c r="F1030" s="396" t="s">
        <v>119</v>
      </c>
      <c r="G1030" s="396" t="s">
        <v>277</v>
      </c>
      <c r="M1030" s="396" t="s">
        <v>148</v>
      </c>
      <c r="N1030" s="396" t="s">
        <v>149</v>
      </c>
      <c r="O1030" s="396" t="s">
        <v>149</v>
      </c>
      <c r="P1030" s="677" t="s">
        <v>21902</v>
      </c>
      <c r="Q1030" s="676" t="s">
        <v>21905</v>
      </c>
    </row>
    <row r="1031" spans="1:17" x14ac:dyDescent="0.25">
      <c r="A1031" s="485">
        <v>1030</v>
      </c>
      <c r="B1031" s="403" t="s">
        <v>118</v>
      </c>
      <c r="C1031" s="675" t="s">
        <v>21813</v>
      </c>
      <c r="D1031" s="397">
        <f t="shared" si="40"/>
        <v>1</v>
      </c>
      <c r="E1031" s="396" t="str">
        <f t="shared" si="41"/>
        <v>lhdnm_ResearchProjectsUndertakenForPeriodOfMoreThanOneYearLineItems</v>
      </c>
      <c r="F1031" s="396" t="s">
        <v>119</v>
      </c>
      <c r="G1031" s="396" t="s">
        <v>120</v>
      </c>
      <c r="M1031" s="396" t="s">
        <v>148</v>
      </c>
      <c r="N1031" s="396" t="s">
        <v>149</v>
      </c>
      <c r="O1031" s="396" t="s">
        <v>149</v>
      </c>
      <c r="P1031" s="677" t="s">
        <v>21903</v>
      </c>
      <c r="Q1031" s="676" t="s">
        <v>21906</v>
      </c>
    </row>
    <row r="1032" spans="1:17" x14ac:dyDescent="0.25">
      <c r="A1032" s="485">
        <v>1031</v>
      </c>
      <c r="B1032" s="403" t="s">
        <v>118</v>
      </c>
      <c r="C1032" s="396" t="s">
        <v>5503</v>
      </c>
      <c r="D1032" s="397">
        <f t="shared" si="40"/>
        <v>1</v>
      </c>
      <c r="E1032" s="396" t="str">
        <f t="shared" si="38"/>
        <v>lhdnm_ResearchExpenditureIncurredApprovalByMinistryOfFinanceOrInlandRevenueBoardAbstract</v>
      </c>
      <c r="F1032" s="396" t="s">
        <v>119</v>
      </c>
      <c r="G1032" s="396" t="s">
        <v>120</v>
      </c>
      <c r="M1032" s="396" t="s">
        <v>148</v>
      </c>
      <c r="N1032" s="396" t="s">
        <v>149</v>
      </c>
      <c r="O1032" s="396" t="s">
        <v>149</v>
      </c>
      <c r="P1032" s="403" t="s">
        <v>5504</v>
      </c>
      <c r="Q1032" s="402" t="s">
        <v>13822</v>
      </c>
    </row>
    <row r="1033" spans="1:17" x14ac:dyDescent="0.25">
      <c r="A1033" s="485">
        <v>1032</v>
      </c>
      <c r="B1033" s="403" t="s">
        <v>118</v>
      </c>
      <c r="C1033" s="396" t="s">
        <v>5505</v>
      </c>
      <c r="D1033" s="397">
        <f t="shared" si="40"/>
        <v>1</v>
      </c>
      <c r="E1033" s="396" t="str">
        <f t="shared" si="38"/>
        <v>lhdnm_DetailsOfResearchExpenditureIncurredApprovalByMinistryOfFinanceOrInlandRevenueBoardAbstract</v>
      </c>
      <c r="F1033" s="396" t="s">
        <v>119</v>
      </c>
      <c r="G1033" s="396" t="s">
        <v>120</v>
      </c>
      <c r="M1033" s="396" t="s">
        <v>148</v>
      </c>
      <c r="N1033" s="396" t="s">
        <v>149</v>
      </c>
      <c r="O1033" s="396" t="s">
        <v>149</v>
      </c>
      <c r="P1033" s="403" t="s">
        <v>5506</v>
      </c>
      <c r="Q1033" s="402" t="s">
        <v>13823</v>
      </c>
    </row>
    <row r="1034" spans="1:17" x14ac:dyDescent="0.25">
      <c r="A1034" s="485">
        <v>1033</v>
      </c>
      <c r="B1034" s="403" t="s">
        <v>118</v>
      </c>
      <c r="C1034" s="396" t="s">
        <v>5507</v>
      </c>
      <c r="D1034" s="397">
        <f t="shared" si="40"/>
        <v>1</v>
      </c>
      <c r="E1034" s="396" t="str">
        <f t="shared" si="38"/>
        <v>lhdnm_DetailsOfResearchExpenditureIncurredApprovalByMinistryOfFinanceOrInlandRevenueBoardTable</v>
      </c>
      <c r="F1034" s="396" t="s">
        <v>119</v>
      </c>
      <c r="G1034" s="396" t="s">
        <v>277</v>
      </c>
      <c r="M1034" s="396" t="s">
        <v>148</v>
      </c>
      <c r="N1034" s="396" t="s">
        <v>149</v>
      </c>
      <c r="O1034" s="396" t="s">
        <v>149</v>
      </c>
      <c r="P1034" s="403" t="s">
        <v>5508</v>
      </c>
      <c r="Q1034" s="402" t="s">
        <v>13824</v>
      </c>
    </row>
    <row r="1035" spans="1:17" x14ac:dyDescent="0.25">
      <c r="A1035" s="485">
        <v>1034</v>
      </c>
      <c r="B1035" s="403" t="s">
        <v>118</v>
      </c>
      <c r="C1035" s="396" t="s">
        <v>5509</v>
      </c>
      <c r="D1035" s="397">
        <f t="shared" si="40"/>
        <v>1</v>
      </c>
      <c r="E1035" s="396" t="str">
        <f t="shared" ref="E1035:E1082" si="42">CONCATENATE(B1035,"_",C1035)</f>
        <v>lhdnm_DetailsOfResearchExpenditureIncurredApprovalByMinistryOfFinanceOrInlandRevenueBoardLineItems</v>
      </c>
      <c r="F1035" s="396" t="s">
        <v>119</v>
      </c>
      <c r="G1035" s="396" t="s">
        <v>120</v>
      </c>
      <c r="M1035" s="396" t="s">
        <v>148</v>
      </c>
      <c r="N1035" s="396" t="s">
        <v>149</v>
      </c>
      <c r="O1035" s="396" t="s">
        <v>149</v>
      </c>
      <c r="P1035" s="403" t="s">
        <v>5510</v>
      </c>
      <c r="Q1035" s="402" t="s">
        <v>13825</v>
      </c>
    </row>
    <row r="1036" spans="1:17" x14ac:dyDescent="0.25">
      <c r="A1036" s="485">
        <v>1035</v>
      </c>
      <c r="B1036" s="403" t="s">
        <v>118</v>
      </c>
      <c r="C1036" s="396" t="s">
        <v>5511</v>
      </c>
      <c r="D1036" s="397">
        <f t="shared" si="40"/>
        <v>1</v>
      </c>
      <c r="E1036" s="396" t="str">
        <f t="shared" si="42"/>
        <v>lhdnm_MaterialsAbstract</v>
      </c>
      <c r="F1036" s="396" t="s">
        <v>119</v>
      </c>
      <c r="G1036" s="396" t="s">
        <v>120</v>
      </c>
      <c r="M1036" s="396" t="s">
        <v>148</v>
      </c>
      <c r="N1036" s="396" t="s">
        <v>149</v>
      </c>
      <c r="O1036" s="396" t="s">
        <v>149</v>
      </c>
      <c r="P1036" s="403" t="s">
        <v>5512</v>
      </c>
      <c r="Q1036" s="402" t="s">
        <v>5513</v>
      </c>
    </row>
    <row r="1037" spans="1:17" x14ac:dyDescent="0.25">
      <c r="A1037" s="485">
        <v>1036</v>
      </c>
      <c r="B1037" s="403" t="s">
        <v>118</v>
      </c>
      <c r="C1037" s="396" t="s">
        <v>5514</v>
      </c>
      <c r="D1037" s="397">
        <f t="shared" si="40"/>
        <v>1</v>
      </c>
      <c r="E1037" s="396" t="str">
        <f t="shared" si="42"/>
        <v>lhdnm_MaterialsTable</v>
      </c>
      <c r="F1037" s="396" t="s">
        <v>119</v>
      </c>
      <c r="G1037" s="396" t="s">
        <v>277</v>
      </c>
      <c r="M1037" s="396" t="s">
        <v>148</v>
      </c>
      <c r="N1037" s="396" t="s">
        <v>149</v>
      </c>
      <c r="O1037" s="396" t="s">
        <v>149</v>
      </c>
      <c r="P1037" s="403" t="s">
        <v>5515</v>
      </c>
      <c r="Q1037" s="402" t="s">
        <v>5516</v>
      </c>
    </row>
    <row r="1038" spans="1:17" x14ac:dyDescent="0.25">
      <c r="A1038" s="485">
        <v>1037</v>
      </c>
      <c r="B1038" s="403" t="s">
        <v>118</v>
      </c>
      <c r="C1038" s="396" t="s">
        <v>5517</v>
      </c>
      <c r="D1038" s="397">
        <f t="shared" si="40"/>
        <v>1</v>
      </c>
      <c r="E1038" s="396" t="str">
        <f t="shared" si="42"/>
        <v>lhdnm_MaterialIdentificationAxis</v>
      </c>
      <c r="F1038" s="396" t="s">
        <v>119</v>
      </c>
      <c r="G1038" s="396" t="s">
        <v>278</v>
      </c>
      <c r="K1038" s="396" t="s">
        <v>5518</v>
      </c>
      <c r="M1038" s="396" t="s">
        <v>148</v>
      </c>
      <c r="N1038" s="396" t="s">
        <v>149</v>
      </c>
      <c r="O1038" s="396" t="s">
        <v>149</v>
      </c>
      <c r="P1038" s="403" t="s">
        <v>5519</v>
      </c>
      <c r="Q1038" s="402" t="s">
        <v>5520</v>
      </c>
    </row>
    <row r="1039" spans="1:17" x14ac:dyDescent="0.25">
      <c r="A1039" s="485">
        <v>1038</v>
      </c>
      <c r="B1039" s="403" t="s">
        <v>118</v>
      </c>
      <c r="C1039" s="396" t="s">
        <v>5521</v>
      </c>
      <c r="D1039" s="397">
        <f t="shared" si="40"/>
        <v>1</v>
      </c>
      <c r="E1039" s="396" t="str">
        <f t="shared" si="42"/>
        <v>lhdnm_MaterialsLineItems</v>
      </c>
      <c r="F1039" s="396" t="s">
        <v>119</v>
      </c>
      <c r="G1039" s="396" t="s">
        <v>120</v>
      </c>
      <c r="M1039" s="396" t="s">
        <v>148</v>
      </c>
      <c r="N1039" s="396" t="s">
        <v>149</v>
      </c>
      <c r="O1039" s="396" t="s">
        <v>149</v>
      </c>
      <c r="P1039" s="403" t="s">
        <v>5522</v>
      </c>
      <c r="Q1039" s="402" t="s">
        <v>5523</v>
      </c>
    </row>
    <row r="1040" spans="1:17" x14ac:dyDescent="0.25">
      <c r="A1040" s="485">
        <v>1039</v>
      </c>
      <c r="B1040" s="403" t="s">
        <v>118</v>
      </c>
      <c r="C1040" s="396" t="s">
        <v>5524</v>
      </c>
      <c r="D1040" s="397">
        <f t="shared" si="40"/>
        <v>1</v>
      </c>
      <c r="E1040" s="396" t="str">
        <f t="shared" si="42"/>
        <v>lhdnm_NameOfMaterial</v>
      </c>
      <c r="F1040" s="396" t="s">
        <v>119</v>
      </c>
      <c r="G1040" s="396" t="s">
        <v>120</v>
      </c>
      <c r="M1040" s="396" t="s">
        <v>148</v>
      </c>
      <c r="N1040" s="396" t="s">
        <v>153</v>
      </c>
      <c r="O1040" s="396" t="s">
        <v>149</v>
      </c>
      <c r="P1040" s="403" t="s">
        <v>5525</v>
      </c>
      <c r="Q1040" s="402" t="s">
        <v>5526</v>
      </c>
    </row>
    <row r="1041" spans="1:17" x14ac:dyDescent="0.25">
      <c r="A1041" s="485">
        <v>1040</v>
      </c>
      <c r="B1041" s="403" t="s">
        <v>118</v>
      </c>
      <c r="C1041" s="396" t="s">
        <v>5527</v>
      </c>
      <c r="D1041" s="397">
        <f t="shared" si="40"/>
        <v>1</v>
      </c>
      <c r="E1041" s="396" t="str">
        <f t="shared" si="42"/>
        <v>lhdnm_HowItIsUsedInResearch</v>
      </c>
      <c r="F1041" s="396" t="s">
        <v>119</v>
      </c>
      <c r="G1041" s="396" t="s">
        <v>120</v>
      </c>
      <c r="M1041" s="396" t="s">
        <v>148</v>
      </c>
      <c r="N1041" s="396" t="s">
        <v>153</v>
      </c>
      <c r="O1041" s="396" t="s">
        <v>149</v>
      </c>
      <c r="P1041" s="403" t="s">
        <v>5528</v>
      </c>
      <c r="Q1041" s="402" t="s">
        <v>13826</v>
      </c>
    </row>
    <row r="1042" spans="1:17" x14ac:dyDescent="0.25">
      <c r="A1042" s="485">
        <v>1041</v>
      </c>
      <c r="B1042" s="403" t="s">
        <v>118</v>
      </c>
      <c r="C1042" s="396" t="s">
        <v>5529</v>
      </c>
      <c r="D1042" s="397">
        <f t="shared" si="40"/>
        <v>1</v>
      </c>
      <c r="E1042" s="396" t="str">
        <f t="shared" si="42"/>
        <v>lhdnm_QuantityUsedInResearch</v>
      </c>
      <c r="F1042" s="396" t="s">
        <v>119</v>
      </c>
      <c r="G1042" s="396" t="s">
        <v>120</v>
      </c>
      <c r="M1042" s="396" t="s">
        <v>148</v>
      </c>
      <c r="N1042" s="396" t="s">
        <v>153</v>
      </c>
      <c r="O1042" s="396" t="s">
        <v>149</v>
      </c>
      <c r="P1042" s="403" t="s">
        <v>5530</v>
      </c>
      <c r="Q1042" s="402" t="s">
        <v>13827</v>
      </c>
    </row>
    <row r="1043" spans="1:17" x14ac:dyDescent="0.25">
      <c r="A1043" s="485">
        <v>1042</v>
      </c>
      <c r="B1043" s="403" t="s">
        <v>118</v>
      </c>
      <c r="C1043" s="396" t="s">
        <v>5531</v>
      </c>
      <c r="D1043" s="397">
        <f t="shared" si="40"/>
        <v>1</v>
      </c>
      <c r="E1043" s="396" t="str">
        <f t="shared" si="42"/>
        <v>lhdnm_AmountOfExpenditureMaterialsClaimed</v>
      </c>
      <c r="F1043" s="396" t="s">
        <v>307</v>
      </c>
      <c r="G1043" s="396" t="s">
        <v>120</v>
      </c>
      <c r="M1043" s="396" t="s">
        <v>148</v>
      </c>
      <c r="N1043" s="396" t="s">
        <v>153</v>
      </c>
      <c r="O1043" s="396" t="s">
        <v>149</v>
      </c>
      <c r="P1043" s="403" t="s">
        <v>5532</v>
      </c>
      <c r="Q1043" s="402" t="s">
        <v>13828</v>
      </c>
    </row>
    <row r="1044" spans="1:17" x14ac:dyDescent="0.25">
      <c r="A1044" s="485">
        <v>1043</v>
      </c>
      <c r="B1044" s="403" t="s">
        <v>118</v>
      </c>
      <c r="C1044" s="396" t="s">
        <v>5533</v>
      </c>
      <c r="D1044" s="397">
        <f t="shared" si="40"/>
        <v>1</v>
      </c>
      <c r="E1044" s="396" t="str">
        <f t="shared" si="42"/>
        <v>lhdnm_SummaryOfMaterialsAbstract</v>
      </c>
      <c r="F1044" s="396" t="s">
        <v>119</v>
      </c>
      <c r="G1044" s="396" t="s">
        <v>120</v>
      </c>
      <c r="M1044" s="396" t="s">
        <v>148</v>
      </c>
      <c r="N1044" s="396" t="s">
        <v>149</v>
      </c>
      <c r="O1044" s="396" t="s">
        <v>149</v>
      </c>
      <c r="P1044" s="403" t="s">
        <v>5534</v>
      </c>
      <c r="Q1044" s="402" t="s">
        <v>5535</v>
      </c>
    </row>
    <row r="1045" spans="1:17" x14ac:dyDescent="0.25">
      <c r="A1045" s="485">
        <v>1044</v>
      </c>
      <c r="B1045" s="403" t="s">
        <v>118</v>
      </c>
      <c r="C1045" s="396" t="s">
        <v>5536</v>
      </c>
      <c r="D1045" s="397">
        <f t="shared" si="40"/>
        <v>1</v>
      </c>
      <c r="E1045" s="396" t="str">
        <f t="shared" si="42"/>
        <v>lhdnm_SummaryOfMaterialsTable</v>
      </c>
      <c r="F1045" s="396" t="s">
        <v>119</v>
      </c>
      <c r="G1045" s="396" t="s">
        <v>277</v>
      </c>
      <c r="M1045" s="396" t="s">
        <v>148</v>
      </c>
      <c r="N1045" s="396" t="s">
        <v>149</v>
      </c>
      <c r="O1045" s="396" t="s">
        <v>149</v>
      </c>
      <c r="P1045" s="403" t="s">
        <v>5537</v>
      </c>
      <c r="Q1045" s="402" t="s">
        <v>5538</v>
      </c>
    </row>
    <row r="1046" spans="1:17" x14ac:dyDescent="0.25">
      <c r="A1046" s="485">
        <v>1045</v>
      </c>
      <c r="B1046" s="403" t="s">
        <v>118</v>
      </c>
      <c r="C1046" s="396" t="s">
        <v>5539</v>
      </c>
      <c r="D1046" s="397">
        <f t="shared" si="40"/>
        <v>1</v>
      </c>
      <c r="E1046" s="396" t="str">
        <f t="shared" si="42"/>
        <v>lhdnm_SummaryOfMaterialsLineItems</v>
      </c>
      <c r="F1046" s="396" t="s">
        <v>119</v>
      </c>
      <c r="G1046" s="396" t="s">
        <v>120</v>
      </c>
      <c r="M1046" s="396" t="s">
        <v>148</v>
      </c>
      <c r="N1046" s="396" t="s">
        <v>149</v>
      </c>
      <c r="O1046" s="396" t="s">
        <v>149</v>
      </c>
      <c r="P1046" s="403" t="s">
        <v>5540</v>
      </c>
      <c r="Q1046" s="402" t="s">
        <v>5541</v>
      </c>
    </row>
    <row r="1047" spans="1:17" x14ac:dyDescent="0.25">
      <c r="A1047" s="485">
        <v>1046</v>
      </c>
      <c r="B1047" s="403" t="s">
        <v>118</v>
      </c>
      <c r="C1047" s="396" t="s">
        <v>5542</v>
      </c>
      <c r="D1047" s="397">
        <f t="shared" si="40"/>
        <v>1</v>
      </c>
      <c r="E1047" s="396" t="str">
        <f t="shared" si="42"/>
        <v>lhdnm_ManpowerInResearchProjectAbstract</v>
      </c>
      <c r="F1047" s="396" t="s">
        <v>119</v>
      </c>
      <c r="G1047" s="396" t="s">
        <v>120</v>
      </c>
      <c r="M1047" s="396" t="s">
        <v>148</v>
      </c>
      <c r="N1047" s="396" t="s">
        <v>149</v>
      </c>
      <c r="O1047" s="396" t="s">
        <v>149</v>
      </c>
      <c r="P1047" s="403" t="s">
        <v>5543</v>
      </c>
      <c r="Q1047" s="402" t="s">
        <v>5544</v>
      </c>
    </row>
    <row r="1048" spans="1:17" x14ac:dyDescent="0.25">
      <c r="A1048" s="485">
        <v>1047</v>
      </c>
      <c r="B1048" s="403" t="s">
        <v>118</v>
      </c>
      <c r="C1048" s="396" t="s">
        <v>21835</v>
      </c>
      <c r="D1048" s="397">
        <f t="shared" si="40"/>
        <v>1</v>
      </c>
      <c r="E1048" s="396" t="str">
        <f t="shared" si="42"/>
        <v>lhdnm_ManpowerInResearchProjectTable</v>
      </c>
      <c r="F1048" s="396" t="s">
        <v>119</v>
      </c>
      <c r="G1048" s="396" t="s">
        <v>277</v>
      </c>
      <c r="M1048" s="396" t="s">
        <v>148</v>
      </c>
      <c r="N1048" s="396" t="s">
        <v>149</v>
      </c>
      <c r="O1048" s="396" t="s">
        <v>149</v>
      </c>
      <c r="P1048" s="396" t="s">
        <v>21866</v>
      </c>
      <c r="Q1048" s="396" t="s">
        <v>21867</v>
      </c>
    </row>
    <row r="1049" spans="1:17" x14ac:dyDescent="0.25">
      <c r="A1049" s="485">
        <v>1048</v>
      </c>
      <c r="B1049" s="403" t="s">
        <v>118</v>
      </c>
      <c r="C1049" s="396" t="s">
        <v>21836</v>
      </c>
      <c r="D1049" s="397">
        <f t="shared" si="40"/>
        <v>1</v>
      </c>
      <c r="E1049" s="396" t="str">
        <f t="shared" si="42"/>
        <v>lhdnm_ManpowerInResearchProjectLineItems</v>
      </c>
      <c r="F1049" s="396" t="s">
        <v>119</v>
      </c>
      <c r="G1049" s="396" t="s">
        <v>120</v>
      </c>
      <c r="M1049" s="396" t="s">
        <v>148</v>
      </c>
      <c r="N1049" s="396" t="s">
        <v>149</v>
      </c>
      <c r="O1049" s="396" t="s">
        <v>149</v>
      </c>
      <c r="P1049" s="396" t="s">
        <v>21868</v>
      </c>
      <c r="Q1049" s="396" t="s">
        <v>21869</v>
      </c>
    </row>
    <row r="1050" spans="1:17" x14ac:dyDescent="0.25">
      <c r="A1050" s="485">
        <v>1049</v>
      </c>
      <c r="B1050" s="403" t="s">
        <v>118</v>
      </c>
      <c r="C1050" s="675" t="s">
        <v>21892</v>
      </c>
      <c r="D1050" s="397">
        <f t="shared" si="40"/>
        <v>1</v>
      </c>
      <c r="E1050" s="396" t="str">
        <f>CONCATENATE(B1050,"_",C1050)</f>
        <v>lhdnm_ManpowerInResearchProjectCodeIdentificationAxis</v>
      </c>
      <c r="F1050" s="396" t="s">
        <v>119</v>
      </c>
      <c r="G1050" s="396" t="s">
        <v>278</v>
      </c>
      <c r="K1050" s="678" t="s">
        <v>21909</v>
      </c>
      <c r="M1050" s="396" t="s">
        <v>148</v>
      </c>
      <c r="N1050" s="396" t="s">
        <v>149</v>
      </c>
      <c r="O1050" s="396" t="s">
        <v>149</v>
      </c>
      <c r="P1050" s="677" t="s">
        <v>21893</v>
      </c>
      <c r="Q1050" s="676" t="s">
        <v>21894</v>
      </c>
    </row>
    <row r="1051" spans="1:17" x14ac:dyDescent="0.25">
      <c r="A1051" s="485">
        <v>1050</v>
      </c>
      <c r="B1051" s="403" t="s">
        <v>118</v>
      </c>
      <c r="C1051" s="396" t="s">
        <v>21837</v>
      </c>
      <c r="D1051" s="397">
        <f t="shared" si="40"/>
        <v>1</v>
      </c>
      <c r="E1051" s="396" t="str">
        <f t="shared" si="42"/>
        <v>lhdnm_NameOfOfficerOrStaff</v>
      </c>
      <c r="F1051" s="396" t="s">
        <v>119</v>
      </c>
      <c r="G1051" s="396" t="s">
        <v>120</v>
      </c>
      <c r="M1051" s="396" t="s">
        <v>148</v>
      </c>
      <c r="N1051" s="396" t="s">
        <v>153</v>
      </c>
      <c r="O1051" s="396" t="s">
        <v>149</v>
      </c>
      <c r="P1051" s="396" t="s">
        <v>21870</v>
      </c>
      <c r="Q1051" s="396" t="s">
        <v>21871</v>
      </c>
    </row>
    <row r="1052" spans="1:17" x14ac:dyDescent="0.25">
      <c r="A1052" s="485">
        <v>1051</v>
      </c>
      <c r="B1052" s="403" t="s">
        <v>118</v>
      </c>
      <c r="C1052" s="396" t="s">
        <v>21838</v>
      </c>
      <c r="D1052" s="397">
        <f t="shared" si="40"/>
        <v>1</v>
      </c>
      <c r="E1052" s="396" t="str">
        <f t="shared" si="42"/>
        <v>lhdnm_Citizenship</v>
      </c>
      <c r="F1052" s="396" t="s">
        <v>119</v>
      </c>
      <c r="G1052" s="396" t="s">
        <v>120</v>
      </c>
      <c r="M1052" s="396" t="s">
        <v>148</v>
      </c>
      <c r="N1052" s="396" t="s">
        <v>153</v>
      </c>
      <c r="O1052" s="396" t="s">
        <v>149</v>
      </c>
      <c r="P1052" s="396" t="s">
        <v>21838</v>
      </c>
      <c r="Q1052" s="396" t="s">
        <v>21872</v>
      </c>
    </row>
    <row r="1053" spans="1:17" x14ac:dyDescent="0.25">
      <c r="A1053" s="485">
        <v>1052</v>
      </c>
      <c r="B1053" s="403" t="s">
        <v>118</v>
      </c>
      <c r="C1053" s="396" t="s">
        <v>21839</v>
      </c>
      <c r="D1053" s="397">
        <f t="shared" si="40"/>
        <v>1</v>
      </c>
      <c r="E1053" s="396" t="str">
        <f t="shared" si="42"/>
        <v>lhdnm_PositionHeld</v>
      </c>
      <c r="F1053" s="396" t="s">
        <v>119</v>
      </c>
      <c r="G1053" s="396" t="s">
        <v>120</v>
      </c>
      <c r="M1053" s="396" t="s">
        <v>148</v>
      </c>
      <c r="N1053" s="396" t="s">
        <v>153</v>
      </c>
      <c r="O1053" s="396" t="s">
        <v>149</v>
      </c>
      <c r="P1053" s="396" t="s">
        <v>21873</v>
      </c>
      <c r="Q1053" s="396" t="s">
        <v>21874</v>
      </c>
    </row>
    <row r="1054" spans="1:17" x14ac:dyDescent="0.25">
      <c r="A1054" s="485">
        <v>1053</v>
      </c>
      <c r="B1054" s="403" t="s">
        <v>118</v>
      </c>
      <c r="C1054" s="396" t="s">
        <v>21840</v>
      </c>
      <c r="D1054" s="397">
        <f t="shared" si="40"/>
        <v>1</v>
      </c>
      <c r="E1054" s="396" t="str">
        <f t="shared" si="42"/>
        <v>lhdnm_QualificationAndExperience</v>
      </c>
      <c r="F1054" s="396" t="s">
        <v>119</v>
      </c>
      <c r="G1054" s="396" t="s">
        <v>120</v>
      </c>
      <c r="M1054" s="396" t="s">
        <v>148</v>
      </c>
      <c r="N1054" s="396" t="s">
        <v>153</v>
      </c>
      <c r="O1054" s="396" t="s">
        <v>149</v>
      </c>
      <c r="P1054" s="396" t="s">
        <v>21875</v>
      </c>
      <c r="Q1054" s="396" t="s">
        <v>21876</v>
      </c>
    </row>
    <row r="1055" spans="1:17" x14ac:dyDescent="0.25">
      <c r="A1055" s="485">
        <v>1054</v>
      </c>
      <c r="B1055" s="403" t="s">
        <v>118</v>
      </c>
      <c r="C1055" s="396" t="s">
        <v>21841</v>
      </c>
      <c r="D1055" s="397">
        <f t="shared" si="40"/>
        <v>1</v>
      </c>
      <c r="E1055" s="396" t="str">
        <f t="shared" si="42"/>
        <v>lhdnm_JobResponsibilityInResearch</v>
      </c>
      <c r="F1055" s="396" t="s">
        <v>119</v>
      </c>
      <c r="G1055" s="396" t="s">
        <v>120</v>
      </c>
      <c r="M1055" s="396" t="s">
        <v>148</v>
      </c>
      <c r="N1055" s="396" t="s">
        <v>153</v>
      </c>
      <c r="O1055" s="396" t="s">
        <v>149</v>
      </c>
      <c r="P1055" s="396" t="s">
        <v>21877</v>
      </c>
      <c r="Q1055" s="396" t="s">
        <v>21878</v>
      </c>
    </row>
    <row r="1056" spans="1:17" x14ac:dyDescent="0.25">
      <c r="A1056" s="485">
        <v>1055</v>
      </c>
      <c r="B1056" s="403" t="s">
        <v>118</v>
      </c>
      <c r="C1056" s="396" t="s">
        <v>21842</v>
      </c>
      <c r="D1056" s="397">
        <f t="shared" si="40"/>
        <v>1</v>
      </c>
      <c r="E1056" s="396" t="str">
        <f t="shared" si="42"/>
        <v>lhdnm_BasicSalary</v>
      </c>
      <c r="F1056" s="396" t="s">
        <v>307</v>
      </c>
      <c r="G1056" s="396" t="s">
        <v>120</v>
      </c>
      <c r="M1056" s="396" t="s">
        <v>148</v>
      </c>
      <c r="N1056" s="396" t="s">
        <v>153</v>
      </c>
      <c r="O1056" s="396" t="s">
        <v>149</v>
      </c>
      <c r="P1056" s="396" t="s">
        <v>21879</v>
      </c>
      <c r="Q1056" s="396" t="s">
        <v>21880</v>
      </c>
    </row>
    <row r="1057" spans="1:17" x14ac:dyDescent="0.25">
      <c r="A1057" s="485">
        <v>1056</v>
      </c>
      <c r="B1057" s="403" t="s">
        <v>118</v>
      </c>
      <c r="C1057" s="396" t="s">
        <v>21843</v>
      </c>
      <c r="D1057" s="397">
        <f t="shared" si="40"/>
        <v>1</v>
      </c>
      <c r="E1057" s="396" t="str">
        <f t="shared" si="42"/>
        <v>lhdnm_PercentageOfTimeAllocatedForResearch</v>
      </c>
      <c r="F1057" s="396" t="s">
        <v>315</v>
      </c>
      <c r="G1057" s="396" t="s">
        <v>120</v>
      </c>
      <c r="M1057" s="396" t="s">
        <v>148</v>
      </c>
      <c r="N1057" s="396" t="s">
        <v>153</v>
      </c>
      <c r="O1057" s="396" t="s">
        <v>149</v>
      </c>
      <c r="P1057" s="396" t="s">
        <v>21881</v>
      </c>
      <c r="Q1057" s="396" t="s">
        <v>21882</v>
      </c>
    </row>
    <row r="1058" spans="1:17" x14ac:dyDescent="0.25">
      <c r="A1058" s="485">
        <v>1057</v>
      </c>
      <c r="B1058" s="403" t="s">
        <v>118</v>
      </c>
      <c r="C1058" s="396" t="s">
        <v>21844</v>
      </c>
      <c r="D1058" s="397">
        <f t="shared" si="40"/>
        <v>1</v>
      </c>
      <c r="E1058" s="396" t="str">
        <f t="shared" si="42"/>
        <v>lhdnm_ActualSalaryClaimed</v>
      </c>
      <c r="F1058" s="396" t="s">
        <v>307</v>
      </c>
      <c r="G1058" s="396" t="s">
        <v>120</v>
      </c>
      <c r="M1058" s="396" t="s">
        <v>148</v>
      </c>
      <c r="N1058" s="396" t="s">
        <v>153</v>
      </c>
      <c r="O1058" s="396" t="s">
        <v>149</v>
      </c>
      <c r="P1058" s="396" t="s">
        <v>21883</v>
      </c>
      <c r="Q1058" s="396" t="s">
        <v>21884</v>
      </c>
    </row>
    <row r="1059" spans="1:17" x14ac:dyDescent="0.25">
      <c r="A1059" s="485">
        <v>1058</v>
      </c>
      <c r="B1059" s="403" t="s">
        <v>118</v>
      </c>
      <c r="C1059" s="396" t="s">
        <v>21845</v>
      </c>
      <c r="D1059" s="397">
        <f t="shared" si="40"/>
        <v>1</v>
      </c>
      <c r="E1059" s="396" t="str">
        <f t="shared" si="42"/>
        <v>lhdnm_SummaryOfActualSalariesAbstract</v>
      </c>
      <c r="F1059" s="396" t="s">
        <v>119</v>
      </c>
      <c r="G1059" s="396" t="s">
        <v>120</v>
      </c>
      <c r="M1059" s="396" t="s">
        <v>148</v>
      </c>
      <c r="N1059" s="396" t="s">
        <v>149</v>
      </c>
      <c r="O1059" s="396" t="s">
        <v>149</v>
      </c>
      <c r="P1059" s="403" t="s">
        <v>21886</v>
      </c>
      <c r="Q1059" s="676" t="s">
        <v>21889</v>
      </c>
    </row>
    <row r="1060" spans="1:17" x14ac:dyDescent="0.25">
      <c r="A1060" s="485">
        <v>1059</v>
      </c>
      <c r="B1060" s="403" t="s">
        <v>118</v>
      </c>
      <c r="C1060" s="396" t="s">
        <v>21846</v>
      </c>
      <c r="D1060" s="397">
        <f t="shared" si="40"/>
        <v>1</v>
      </c>
      <c r="E1060" s="396" t="str">
        <f t="shared" si="42"/>
        <v>lhdnm_SummaryOfActualSalariesTable</v>
      </c>
      <c r="F1060" s="396" t="s">
        <v>119</v>
      </c>
      <c r="G1060" s="396" t="s">
        <v>277</v>
      </c>
      <c r="M1060" s="396" t="s">
        <v>148</v>
      </c>
      <c r="N1060" s="396" t="s">
        <v>149</v>
      </c>
      <c r="O1060" s="396" t="s">
        <v>149</v>
      </c>
      <c r="P1060" s="403" t="s">
        <v>21887</v>
      </c>
      <c r="Q1060" s="676" t="s">
        <v>21890</v>
      </c>
    </row>
    <row r="1061" spans="1:17" x14ac:dyDescent="0.25">
      <c r="A1061" s="485">
        <v>1060</v>
      </c>
      <c r="B1061" s="403" t="s">
        <v>118</v>
      </c>
      <c r="C1061" s="396" t="s">
        <v>21885</v>
      </c>
      <c r="D1061" s="397">
        <f t="shared" si="40"/>
        <v>1</v>
      </c>
      <c r="E1061" s="396" t="str">
        <f t="shared" si="42"/>
        <v>lhdnm_SummaryOfActualSalariesLineItems</v>
      </c>
      <c r="F1061" s="396" t="s">
        <v>119</v>
      </c>
      <c r="G1061" s="396" t="s">
        <v>120</v>
      </c>
      <c r="M1061" s="396" t="s">
        <v>148</v>
      </c>
      <c r="N1061" s="396" t="s">
        <v>149</v>
      </c>
      <c r="O1061" s="396" t="s">
        <v>149</v>
      </c>
      <c r="P1061" s="403" t="s">
        <v>21888</v>
      </c>
      <c r="Q1061" s="676" t="s">
        <v>21891</v>
      </c>
    </row>
    <row r="1062" spans="1:17" x14ac:dyDescent="0.25">
      <c r="A1062" s="485">
        <v>1061</v>
      </c>
      <c r="B1062" s="403" t="s">
        <v>118</v>
      </c>
      <c r="C1062" s="396" t="s">
        <v>5545</v>
      </c>
      <c r="D1062" s="397">
        <f t="shared" si="40"/>
        <v>1</v>
      </c>
      <c r="E1062" s="396" t="str">
        <f t="shared" si="42"/>
        <v>lhdnm_TechnicalServicesAbstract</v>
      </c>
      <c r="F1062" s="396" t="s">
        <v>119</v>
      </c>
      <c r="G1062" s="396" t="s">
        <v>120</v>
      </c>
      <c r="M1062" s="396" t="s">
        <v>148</v>
      </c>
      <c r="N1062" s="396" t="s">
        <v>149</v>
      </c>
      <c r="O1062" s="396" t="s">
        <v>149</v>
      </c>
      <c r="P1062" s="403" t="s">
        <v>5546</v>
      </c>
      <c r="Q1062" s="402" t="s">
        <v>5547</v>
      </c>
    </row>
    <row r="1063" spans="1:17" x14ac:dyDescent="0.25">
      <c r="A1063" s="485">
        <v>1062</v>
      </c>
      <c r="B1063" s="403" t="s">
        <v>118</v>
      </c>
      <c r="C1063" s="396" t="s">
        <v>5548</v>
      </c>
      <c r="D1063" s="397">
        <f t="shared" si="40"/>
        <v>1</v>
      </c>
      <c r="E1063" s="396" t="str">
        <f t="shared" si="42"/>
        <v>lhdnm_TechnicalServicesTable</v>
      </c>
      <c r="F1063" s="396" t="s">
        <v>119</v>
      </c>
      <c r="G1063" s="396" t="s">
        <v>277</v>
      </c>
      <c r="M1063" s="396" t="s">
        <v>148</v>
      </c>
      <c r="N1063" s="396" t="s">
        <v>149</v>
      </c>
      <c r="O1063" s="396" t="s">
        <v>149</v>
      </c>
      <c r="P1063" s="403" t="s">
        <v>5549</v>
      </c>
      <c r="Q1063" s="402" t="s">
        <v>5550</v>
      </c>
    </row>
    <row r="1064" spans="1:17" x14ac:dyDescent="0.25">
      <c r="A1064" s="485">
        <v>1063</v>
      </c>
      <c r="B1064" s="403" t="s">
        <v>118</v>
      </c>
      <c r="C1064" s="396" t="s">
        <v>5551</v>
      </c>
      <c r="D1064" s="397">
        <f t="shared" si="40"/>
        <v>1</v>
      </c>
      <c r="E1064" s="396" t="str">
        <f t="shared" si="42"/>
        <v>lhdnm_TechnicalServicesIdentificationAxis</v>
      </c>
      <c r="F1064" s="396" t="s">
        <v>119</v>
      </c>
      <c r="G1064" s="396" t="s">
        <v>278</v>
      </c>
      <c r="K1064" s="396" t="s">
        <v>5552</v>
      </c>
      <c r="M1064" s="396" t="s">
        <v>148</v>
      </c>
      <c r="N1064" s="396" t="s">
        <v>149</v>
      </c>
      <c r="O1064" s="396" t="s">
        <v>149</v>
      </c>
      <c r="P1064" s="403" t="s">
        <v>5553</v>
      </c>
      <c r="Q1064" s="402" t="s">
        <v>14103</v>
      </c>
    </row>
    <row r="1065" spans="1:17" x14ac:dyDescent="0.25">
      <c r="A1065" s="485">
        <v>1064</v>
      </c>
      <c r="B1065" s="403" t="s">
        <v>118</v>
      </c>
      <c r="C1065" s="396" t="s">
        <v>5554</v>
      </c>
      <c r="D1065" s="397">
        <f t="shared" si="40"/>
        <v>1</v>
      </c>
      <c r="E1065" s="396" t="str">
        <f t="shared" si="42"/>
        <v>lhdnm_TechnicalServicesLineItems</v>
      </c>
      <c r="F1065" s="396" t="s">
        <v>119</v>
      </c>
      <c r="G1065" s="396" t="s">
        <v>120</v>
      </c>
      <c r="M1065" s="396" t="s">
        <v>148</v>
      </c>
      <c r="N1065" s="396" t="s">
        <v>149</v>
      </c>
      <c r="O1065" s="396" t="s">
        <v>149</v>
      </c>
      <c r="P1065" s="403" t="s">
        <v>5555</v>
      </c>
      <c r="Q1065" s="402" t="s">
        <v>5556</v>
      </c>
    </row>
    <row r="1066" spans="1:17" x14ac:dyDescent="0.25">
      <c r="A1066" s="485">
        <v>1065</v>
      </c>
      <c r="B1066" s="403" t="s">
        <v>118</v>
      </c>
      <c r="C1066" s="396" t="s">
        <v>5557</v>
      </c>
      <c r="D1066" s="397">
        <f t="shared" si="40"/>
        <v>1</v>
      </c>
      <c r="E1066" s="396" t="str">
        <f t="shared" si="42"/>
        <v>lhdnm_DateOfExpenditureIncurredTechnicalServices</v>
      </c>
      <c r="F1066" s="396" t="s">
        <v>157</v>
      </c>
      <c r="G1066" s="396" t="s">
        <v>120</v>
      </c>
      <c r="M1066" s="396" t="s">
        <v>158</v>
      </c>
      <c r="N1066" s="396" t="s">
        <v>153</v>
      </c>
      <c r="O1066" s="396" t="s">
        <v>149</v>
      </c>
      <c r="P1066" s="403" t="s">
        <v>5558</v>
      </c>
      <c r="Q1066" s="402" t="s">
        <v>13829</v>
      </c>
    </row>
    <row r="1067" spans="1:17" x14ac:dyDescent="0.25">
      <c r="A1067" s="485">
        <v>1066</v>
      </c>
      <c r="B1067" s="403" t="s">
        <v>118</v>
      </c>
      <c r="C1067" s="396" t="s">
        <v>5559</v>
      </c>
      <c r="D1067" s="397">
        <f t="shared" si="40"/>
        <v>1</v>
      </c>
      <c r="E1067" s="396" t="str">
        <f t="shared" si="42"/>
        <v>lhdnm_NameAndAddressOfAgencyOrIndividualWhichOrWhoProvidesTechnicalServiceTechnicalServices</v>
      </c>
      <c r="F1067" s="396" t="s">
        <v>119</v>
      </c>
      <c r="G1067" s="396" t="s">
        <v>120</v>
      </c>
      <c r="M1067" s="396" t="s">
        <v>148</v>
      </c>
      <c r="N1067" s="396" t="s">
        <v>153</v>
      </c>
      <c r="O1067" s="396" t="s">
        <v>149</v>
      </c>
      <c r="P1067" s="435" t="s">
        <v>14531</v>
      </c>
      <c r="Q1067" s="402" t="s">
        <v>13830</v>
      </c>
    </row>
    <row r="1068" spans="1:17" x14ac:dyDescent="0.25">
      <c r="A1068" s="485">
        <v>1067</v>
      </c>
      <c r="B1068" s="403" t="s">
        <v>118</v>
      </c>
      <c r="C1068" s="396" t="s">
        <v>5560</v>
      </c>
      <c r="D1068" s="397">
        <f t="shared" si="40"/>
        <v>1</v>
      </c>
      <c r="E1068" s="396" t="str">
        <f t="shared" si="42"/>
        <v>lhdnm_TypeOfTechnicalServicesObtainedTechnicalServices</v>
      </c>
      <c r="F1068" s="396" t="s">
        <v>119</v>
      </c>
      <c r="G1068" s="396" t="s">
        <v>120</v>
      </c>
      <c r="M1068" s="396" t="s">
        <v>148</v>
      </c>
      <c r="N1068" s="396" t="s">
        <v>153</v>
      </c>
      <c r="O1068" s="396" t="s">
        <v>149</v>
      </c>
      <c r="P1068" s="403" t="s">
        <v>5561</v>
      </c>
      <c r="Q1068" s="402" t="s">
        <v>5562</v>
      </c>
    </row>
    <row r="1069" spans="1:17" x14ac:dyDescent="0.25">
      <c r="A1069" s="485">
        <v>1068</v>
      </c>
      <c r="B1069" s="403" t="s">
        <v>118</v>
      </c>
      <c r="C1069" s="396" t="s">
        <v>5563</v>
      </c>
      <c r="D1069" s="397">
        <f t="shared" si="40"/>
        <v>1</v>
      </c>
      <c r="E1069" s="396" t="str">
        <f t="shared" si="42"/>
        <v>lhdnm_ApplicationOfTechnicalServiceInResearchTechnicalServices</v>
      </c>
      <c r="F1069" s="396" t="s">
        <v>119</v>
      </c>
      <c r="G1069" s="396" t="s">
        <v>120</v>
      </c>
      <c r="M1069" s="396" t="s">
        <v>148</v>
      </c>
      <c r="N1069" s="396" t="s">
        <v>153</v>
      </c>
      <c r="O1069" s="396" t="s">
        <v>149</v>
      </c>
      <c r="P1069" s="403" t="s">
        <v>5564</v>
      </c>
      <c r="Q1069" s="402" t="s">
        <v>14628</v>
      </c>
    </row>
    <row r="1070" spans="1:17" x14ac:dyDescent="0.25">
      <c r="A1070" s="485">
        <v>1069</v>
      </c>
      <c r="B1070" s="403" t="s">
        <v>118</v>
      </c>
      <c r="C1070" s="396" t="s">
        <v>5565</v>
      </c>
      <c r="D1070" s="397">
        <f t="shared" si="40"/>
        <v>1</v>
      </c>
      <c r="E1070" s="396" t="str">
        <f t="shared" si="42"/>
        <v>lhdnm_AmountOfExpenditureClaimedTechnicalServices</v>
      </c>
      <c r="F1070" s="396" t="s">
        <v>307</v>
      </c>
      <c r="G1070" s="396" t="s">
        <v>120</v>
      </c>
      <c r="M1070" s="396" t="s">
        <v>148</v>
      </c>
      <c r="N1070" s="396" t="s">
        <v>153</v>
      </c>
      <c r="O1070" s="396" t="s">
        <v>149</v>
      </c>
      <c r="P1070" s="403" t="s">
        <v>5566</v>
      </c>
      <c r="Q1070" s="402" t="s">
        <v>13831</v>
      </c>
    </row>
    <row r="1071" spans="1:17" x14ac:dyDescent="0.25">
      <c r="A1071" s="485">
        <v>1070</v>
      </c>
      <c r="B1071" s="403" t="s">
        <v>118</v>
      </c>
      <c r="C1071" s="396" t="s">
        <v>5567</v>
      </c>
      <c r="D1071" s="397">
        <f t="shared" si="40"/>
        <v>1</v>
      </c>
      <c r="E1071" s="396" t="str">
        <f t="shared" si="42"/>
        <v>lhdnm_SummaryOfAmountOfExpenditureClaimedTechnicalServicesAbstract</v>
      </c>
      <c r="F1071" s="396" t="s">
        <v>119</v>
      </c>
      <c r="G1071" s="396" t="s">
        <v>120</v>
      </c>
      <c r="M1071" s="396" t="s">
        <v>148</v>
      </c>
      <c r="N1071" s="396" t="s">
        <v>149</v>
      </c>
      <c r="O1071" s="396" t="s">
        <v>149</v>
      </c>
      <c r="P1071" s="403" t="s">
        <v>5568</v>
      </c>
      <c r="Q1071" s="402" t="s">
        <v>13832</v>
      </c>
    </row>
    <row r="1072" spans="1:17" x14ac:dyDescent="0.25">
      <c r="A1072" s="485">
        <v>1071</v>
      </c>
      <c r="B1072" s="403" t="s">
        <v>118</v>
      </c>
      <c r="C1072" s="396" t="s">
        <v>5569</v>
      </c>
      <c r="D1072" s="397">
        <f t="shared" si="40"/>
        <v>1</v>
      </c>
      <c r="E1072" s="396" t="str">
        <f t="shared" si="42"/>
        <v>lhdnm_SummaryOfAmountOfExpenditureClaimedTechnicalServicesTable</v>
      </c>
      <c r="F1072" s="396" t="s">
        <v>119</v>
      </c>
      <c r="G1072" s="396" t="s">
        <v>277</v>
      </c>
      <c r="M1072" s="396" t="s">
        <v>148</v>
      </c>
      <c r="N1072" s="396" t="s">
        <v>149</v>
      </c>
      <c r="O1072" s="396" t="s">
        <v>149</v>
      </c>
      <c r="P1072" s="403" t="s">
        <v>5570</v>
      </c>
      <c r="Q1072" s="402" t="s">
        <v>13833</v>
      </c>
    </row>
    <row r="1073" spans="1:17" x14ac:dyDescent="0.25">
      <c r="A1073" s="485">
        <v>1072</v>
      </c>
      <c r="B1073" s="403" t="s">
        <v>118</v>
      </c>
      <c r="C1073" s="396" t="s">
        <v>5571</v>
      </c>
      <c r="D1073" s="397">
        <f t="shared" si="40"/>
        <v>1</v>
      </c>
      <c r="E1073" s="396" t="str">
        <f t="shared" si="42"/>
        <v>lhdnm_SummaryOfAmountOfExpenditureClaimedTechnicalServicesLineItems</v>
      </c>
      <c r="F1073" s="396" t="s">
        <v>119</v>
      </c>
      <c r="G1073" s="396" t="s">
        <v>120</v>
      </c>
      <c r="M1073" s="396" t="s">
        <v>148</v>
      </c>
      <c r="N1073" s="396" t="s">
        <v>149</v>
      </c>
      <c r="O1073" s="396" t="s">
        <v>149</v>
      </c>
      <c r="P1073" s="403" t="s">
        <v>5572</v>
      </c>
      <c r="Q1073" s="402" t="s">
        <v>13834</v>
      </c>
    </row>
    <row r="1074" spans="1:17" x14ac:dyDescent="0.25">
      <c r="A1074" s="485">
        <v>1073</v>
      </c>
      <c r="B1074" s="403" t="s">
        <v>118</v>
      </c>
      <c r="C1074" s="396" t="s">
        <v>5573</v>
      </c>
      <c r="D1074" s="397">
        <f t="shared" si="40"/>
        <v>1</v>
      </c>
      <c r="E1074" s="396" t="str">
        <f t="shared" si="42"/>
        <v>lhdnm_TravellingCostAndDailyAllowanceAbstract</v>
      </c>
      <c r="F1074" s="396" t="s">
        <v>119</v>
      </c>
      <c r="G1074" s="396" t="s">
        <v>120</v>
      </c>
      <c r="M1074" s="396" t="s">
        <v>148</v>
      </c>
      <c r="N1074" s="396" t="s">
        <v>149</v>
      </c>
      <c r="O1074" s="396" t="s">
        <v>149</v>
      </c>
      <c r="P1074" s="403" t="s">
        <v>5574</v>
      </c>
      <c r="Q1074" s="402" t="s">
        <v>5575</v>
      </c>
    </row>
    <row r="1075" spans="1:17" x14ac:dyDescent="0.25">
      <c r="A1075" s="485">
        <v>1074</v>
      </c>
      <c r="B1075" s="403" t="s">
        <v>118</v>
      </c>
      <c r="C1075" s="396" t="s">
        <v>5576</v>
      </c>
      <c r="D1075" s="397">
        <f t="shared" si="40"/>
        <v>1</v>
      </c>
      <c r="E1075" s="396" t="str">
        <f t="shared" si="42"/>
        <v>lhdnm_TravellingCostRelatedToVisitingResearchStationsAbstract</v>
      </c>
      <c r="F1075" s="396" t="s">
        <v>119</v>
      </c>
      <c r="G1075" s="396" t="s">
        <v>120</v>
      </c>
      <c r="M1075" s="396" t="s">
        <v>148</v>
      </c>
      <c r="N1075" s="396" t="s">
        <v>149</v>
      </c>
      <c r="O1075" s="396" t="s">
        <v>149</v>
      </c>
      <c r="P1075" s="403" t="s">
        <v>5577</v>
      </c>
      <c r="Q1075" s="402" t="s">
        <v>14104</v>
      </c>
    </row>
    <row r="1076" spans="1:17" x14ac:dyDescent="0.25">
      <c r="A1076" s="485">
        <v>1075</v>
      </c>
      <c r="B1076" s="403" t="s">
        <v>118</v>
      </c>
      <c r="C1076" s="396" t="s">
        <v>5578</v>
      </c>
      <c r="D1076" s="397">
        <f t="shared" si="40"/>
        <v>1</v>
      </c>
      <c r="E1076" s="396" t="str">
        <f t="shared" si="42"/>
        <v>lhdnm_TravellingCostRelatedToVisitingResearchStationsTable</v>
      </c>
      <c r="F1076" s="396" t="s">
        <v>119</v>
      </c>
      <c r="G1076" s="396" t="s">
        <v>277</v>
      </c>
      <c r="M1076" s="396" t="s">
        <v>148</v>
      </c>
      <c r="N1076" s="396" t="s">
        <v>149</v>
      </c>
      <c r="O1076" s="396" t="s">
        <v>149</v>
      </c>
      <c r="P1076" s="403" t="s">
        <v>5579</v>
      </c>
      <c r="Q1076" s="402" t="s">
        <v>14105</v>
      </c>
    </row>
    <row r="1077" spans="1:17" x14ac:dyDescent="0.25">
      <c r="A1077" s="485">
        <v>1076</v>
      </c>
      <c r="B1077" s="403" t="s">
        <v>118</v>
      </c>
      <c r="C1077" s="396" t="s">
        <v>5580</v>
      </c>
      <c r="D1077" s="397">
        <f t="shared" si="40"/>
        <v>1</v>
      </c>
      <c r="E1077" s="396" t="str">
        <f t="shared" si="42"/>
        <v>lhdnm_TravellingCostRelatedToVisitingResearchStationsIdentificationAxis</v>
      </c>
      <c r="F1077" s="396" t="s">
        <v>119</v>
      </c>
      <c r="G1077" s="396" t="s">
        <v>278</v>
      </c>
      <c r="K1077" s="396" t="s">
        <v>5581</v>
      </c>
      <c r="M1077" s="396" t="s">
        <v>148</v>
      </c>
      <c r="N1077" s="396" t="s">
        <v>149</v>
      </c>
      <c r="O1077" s="396" t="s">
        <v>149</v>
      </c>
      <c r="P1077" s="403" t="s">
        <v>5582</v>
      </c>
      <c r="Q1077" s="402" t="s">
        <v>13835</v>
      </c>
    </row>
    <row r="1078" spans="1:17" x14ac:dyDescent="0.25">
      <c r="A1078" s="485">
        <v>1077</v>
      </c>
      <c r="B1078" s="403" t="s">
        <v>118</v>
      </c>
      <c r="C1078" s="396" t="s">
        <v>5583</v>
      </c>
      <c r="D1078" s="397">
        <f t="shared" si="40"/>
        <v>1</v>
      </c>
      <c r="E1078" s="396" t="str">
        <f t="shared" si="42"/>
        <v>lhdnm_TravellingCostRelatedToVisitingResearchStationsLineItems</v>
      </c>
      <c r="F1078" s="396" t="s">
        <v>119</v>
      </c>
      <c r="G1078" s="396" t="s">
        <v>120</v>
      </c>
      <c r="M1078" s="396" t="s">
        <v>148</v>
      </c>
      <c r="N1078" s="396" t="s">
        <v>149</v>
      </c>
      <c r="O1078" s="396" t="s">
        <v>149</v>
      </c>
      <c r="P1078" s="403" t="s">
        <v>5584</v>
      </c>
      <c r="Q1078" s="402" t="s">
        <v>5585</v>
      </c>
    </row>
    <row r="1079" spans="1:17" x14ac:dyDescent="0.25">
      <c r="A1079" s="485">
        <v>1078</v>
      </c>
      <c r="B1079" s="403" t="s">
        <v>118</v>
      </c>
      <c r="C1079" s="396" t="s">
        <v>5586</v>
      </c>
      <c r="D1079" s="397">
        <f t="shared" si="40"/>
        <v>1</v>
      </c>
      <c r="E1079" s="396" t="str">
        <f t="shared" si="42"/>
        <v>lhdnm_DateAndDurationOfVisitRelatedToVisitingResearchStations</v>
      </c>
      <c r="F1079" s="396" t="s">
        <v>119</v>
      </c>
      <c r="G1079" s="396" t="s">
        <v>120</v>
      </c>
      <c r="M1079" s="396" t="s">
        <v>158</v>
      </c>
      <c r="N1079" s="396" t="s">
        <v>153</v>
      </c>
      <c r="O1079" s="396" t="s">
        <v>149</v>
      </c>
      <c r="P1079" s="403" t="s">
        <v>14107</v>
      </c>
      <c r="Q1079" s="402" t="s">
        <v>14106</v>
      </c>
    </row>
    <row r="1080" spans="1:17" x14ac:dyDescent="0.25">
      <c r="A1080" s="485">
        <v>1079</v>
      </c>
      <c r="B1080" s="403" t="s">
        <v>118</v>
      </c>
      <c r="C1080" s="396" t="s">
        <v>5587</v>
      </c>
      <c r="D1080" s="397">
        <f t="shared" si="40"/>
        <v>1</v>
      </c>
      <c r="E1080" s="396" t="str">
        <f t="shared" si="42"/>
        <v>lhdnm_LocationRelatedToVisitingResearchStations</v>
      </c>
      <c r="F1080" s="396" t="s">
        <v>119</v>
      </c>
      <c r="G1080" s="396" t="s">
        <v>120</v>
      </c>
      <c r="M1080" s="396" t="s">
        <v>148</v>
      </c>
      <c r="N1080" s="396" t="s">
        <v>153</v>
      </c>
      <c r="O1080" s="396" t="s">
        <v>149</v>
      </c>
      <c r="P1080" s="403" t="s">
        <v>5588</v>
      </c>
      <c r="Q1080" s="402" t="s">
        <v>5589</v>
      </c>
    </row>
    <row r="1081" spans="1:17" x14ac:dyDescent="0.25">
      <c r="A1081" s="485">
        <v>1080</v>
      </c>
      <c r="B1081" s="403" t="s">
        <v>118</v>
      </c>
      <c r="C1081" s="396" t="s">
        <v>5590</v>
      </c>
      <c r="D1081" s="397">
        <f t="shared" si="40"/>
        <v>1</v>
      </c>
      <c r="E1081" s="396" t="str">
        <f t="shared" si="42"/>
        <v>lhdnm_NameOfOfficerWhoVisitedResearchStationRelatedToVisitingResearchStations</v>
      </c>
      <c r="F1081" s="396" t="s">
        <v>119</v>
      </c>
      <c r="G1081" s="396" t="s">
        <v>120</v>
      </c>
      <c r="M1081" s="396" t="s">
        <v>148</v>
      </c>
      <c r="N1081" s="396" t="s">
        <v>153</v>
      </c>
      <c r="O1081" s="396" t="s">
        <v>149</v>
      </c>
      <c r="P1081" s="403" t="s">
        <v>5591</v>
      </c>
      <c r="Q1081" s="402" t="s">
        <v>13836</v>
      </c>
    </row>
    <row r="1082" spans="1:17" x14ac:dyDescent="0.25">
      <c r="A1082" s="485">
        <v>1081</v>
      </c>
      <c r="B1082" s="403" t="s">
        <v>118</v>
      </c>
      <c r="C1082" s="396" t="s">
        <v>5592</v>
      </c>
      <c r="D1082" s="397">
        <f t="shared" si="40"/>
        <v>1</v>
      </c>
      <c r="E1082" s="396" t="str">
        <f t="shared" si="42"/>
        <v>lhdnm_ActivityCarriedOutAtResearchStationRelatedToVisitingResearchStations</v>
      </c>
      <c r="F1082" s="396" t="s">
        <v>119</v>
      </c>
      <c r="G1082" s="396" t="s">
        <v>120</v>
      </c>
      <c r="M1082" s="396" t="s">
        <v>148</v>
      </c>
      <c r="N1082" s="396" t="s">
        <v>153</v>
      </c>
      <c r="O1082" s="396" t="s">
        <v>149</v>
      </c>
      <c r="P1082" s="403" t="s">
        <v>5593</v>
      </c>
      <c r="Q1082" s="402" t="s">
        <v>13837</v>
      </c>
    </row>
    <row r="1083" spans="1:17" x14ac:dyDescent="0.25">
      <c r="A1083" s="485">
        <v>1082</v>
      </c>
      <c r="B1083" s="403" t="s">
        <v>118</v>
      </c>
      <c r="C1083" s="396" t="s">
        <v>5594</v>
      </c>
      <c r="D1083" s="397">
        <f t="shared" si="40"/>
        <v>1</v>
      </c>
      <c r="E1083" s="396" t="str">
        <f t="shared" ref="E1083:E1146" si="43">CONCATENATE(B1083,"_",C1083)</f>
        <v>lhdnm_TravellingCostClaimedRelatedToVisitingResearchStations</v>
      </c>
      <c r="F1083" s="396" t="s">
        <v>307</v>
      </c>
      <c r="G1083" s="396" t="s">
        <v>120</v>
      </c>
      <c r="M1083" s="396" t="s">
        <v>148</v>
      </c>
      <c r="N1083" s="396" t="s">
        <v>153</v>
      </c>
      <c r="O1083" s="396" t="s">
        <v>149</v>
      </c>
      <c r="P1083" s="403" t="s">
        <v>5595</v>
      </c>
      <c r="Q1083" s="402" t="s">
        <v>14111</v>
      </c>
    </row>
    <row r="1084" spans="1:17" x14ac:dyDescent="0.25">
      <c r="A1084" s="485">
        <v>1083</v>
      </c>
      <c r="B1084" s="403" t="s">
        <v>118</v>
      </c>
      <c r="C1084" s="396" t="s">
        <v>5596</v>
      </c>
      <c r="D1084" s="397">
        <f t="shared" ref="D1084:D1147" si="44">COUNTIF(C:C,C1084)</f>
        <v>1</v>
      </c>
      <c r="E1084" s="396" t="str">
        <f t="shared" si="43"/>
        <v>lhdnm_DailyAllowanceClaimedRelatedToVisitingResearchStations</v>
      </c>
      <c r="F1084" s="396" t="s">
        <v>307</v>
      </c>
      <c r="G1084" s="396" t="s">
        <v>120</v>
      </c>
      <c r="M1084" s="396" t="s">
        <v>148</v>
      </c>
      <c r="N1084" s="396" t="s">
        <v>153</v>
      </c>
      <c r="O1084" s="396" t="s">
        <v>149</v>
      </c>
      <c r="P1084" s="403" t="s">
        <v>5597</v>
      </c>
      <c r="Q1084" s="402" t="s">
        <v>13838</v>
      </c>
    </row>
    <row r="1085" spans="1:17" x14ac:dyDescent="0.25">
      <c r="A1085" s="485">
        <v>1084</v>
      </c>
      <c r="B1085" s="403" t="s">
        <v>118</v>
      </c>
      <c r="C1085" s="396" t="s">
        <v>5598</v>
      </c>
      <c r="D1085" s="397">
        <f t="shared" si="44"/>
        <v>1</v>
      </c>
      <c r="E1085" s="396" t="str">
        <f t="shared" si="43"/>
        <v>lhdnm_SummaryOfDailyAllowanceClaimedRelatedToVisitingResearchStationsAbstract</v>
      </c>
      <c r="F1085" s="396" t="s">
        <v>119</v>
      </c>
      <c r="G1085" s="396" t="s">
        <v>120</v>
      </c>
      <c r="M1085" s="396" t="s">
        <v>148</v>
      </c>
      <c r="N1085" s="396" t="s">
        <v>149</v>
      </c>
      <c r="O1085" s="396" t="s">
        <v>149</v>
      </c>
      <c r="P1085" s="403" t="s">
        <v>5599</v>
      </c>
      <c r="Q1085" s="402" t="s">
        <v>14108</v>
      </c>
    </row>
    <row r="1086" spans="1:17" x14ac:dyDescent="0.25">
      <c r="A1086" s="485">
        <v>1085</v>
      </c>
      <c r="B1086" s="403" t="s">
        <v>118</v>
      </c>
      <c r="C1086" s="396" t="s">
        <v>5600</v>
      </c>
      <c r="D1086" s="397">
        <f t="shared" si="44"/>
        <v>1</v>
      </c>
      <c r="E1086" s="396" t="str">
        <f t="shared" si="43"/>
        <v>lhdnm_SummaryOfDailyAllowanceClaimedRelatedToVisitingResearchStationsTable</v>
      </c>
      <c r="F1086" s="396" t="s">
        <v>119</v>
      </c>
      <c r="G1086" s="396" t="s">
        <v>277</v>
      </c>
      <c r="M1086" s="396" t="s">
        <v>148</v>
      </c>
      <c r="N1086" s="396" t="s">
        <v>149</v>
      </c>
      <c r="O1086" s="396" t="s">
        <v>149</v>
      </c>
      <c r="P1086" s="403" t="s">
        <v>5601</v>
      </c>
      <c r="Q1086" s="402" t="s">
        <v>14109</v>
      </c>
    </row>
    <row r="1087" spans="1:17" x14ac:dyDescent="0.25">
      <c r="A1087" s="485">
        <v>1086</v>
      </c>
      <c r="B1087" s="403" t="s">
        <v>118</v>
      </c>
      <c r="C1087" s="396" t="s">
        <v>5602</v>
      </c>
      <c r="D1087" s="397">
        <f t="shared" si="44"/>
        <v>1</v>
      </c>
      <c r="E1087" s="396" t="str">
        <f t="shared" si="43"/>
        <v>lhdnm_SummaryOfDailyAllowanceClaimedRelatedToVisitingResearchStationsLineItems</v>
      </c>
      <c r="F1087" s="396" t="s">
        <v>119</v>
      </c>
      <c r="G1087" s="396" t="s">
        <v>120</v>
      </c>
      <c r="M1087" s="396" t="s">
        <v>148</v>
      </c>
      <c r="N1087" s="396" t="s">
        <v>149</v>
      </c>
      <c r="O1087" s="396" t="s">
        <v>149</v>
      </c>
      <c r="P1087" s="403" t="s">
        <v>5603</v>
      </c>
      <c r="Q1087" s="402" t="s">
        <v>14110</v>
      </c>
    </row>
    <row r="1088" spans="1:17" x14ac:dyDescent="0.25">
      <c r="A1088" s="485">
        <v>1087</v>
      </c>
      <c r="B1088" s="403" t="s">
        <v>118</v>
      </c>
      <c r="C1088" s="396" t="s">
        <v>5604</v>
      </c>
      <c r="D1088" s="397">
        <f t="shared" si="44"/>
        <v>1</v>
      </c>
      <c r="E1088" s="396" t="str">
        <f t="shared" si="43"/>
        <v>lhdnm_TravellingRelatedToAttendingCoursesOrSeminarsAbstract</v>
      </c>
      <c r="F1088" s="396" t="s">
        <v>119</v>
      </c>
      <c r="G1088" s="396" t="s">
        <v>120</v>
      </c>
      <c r="M1088" s="396" t="s">
        <v>148</v>
      </c>
      <c r="N1088" s="396" t="s">
        <v>149</v>
      </c>
      <c r="O1088" s="396" t="s">
        <v>149</v>
      </c>
      <c r="P1088" s="403" t="s">
        <v>5605</v>
      </c>
      <c r="Q1088" s="402" t="s">
        <v>5606</v>
      </c>
    </row>
    <row r="1089" spans="1:17" x14ac:dyDescent="0.25">
      <c r="A1089" s="485">
        <v>1088</v>
      </c>
      <c r="B1089" s="403" t="s">
        <v>118</v>
      </c>
      <c r="C1089" s="396" t="s">
        <v>5607</v>
      </c>
      <c r="D1089" s="397">
        <f t="shared" si="44"/>
        <v>1</v>
      </c>
      <c r="E1089" s="396" t="str">
        <f t="shared" si="43"/>
        <v>lhdnm_TravellingRelatedToAttendingCoursesOrSeminarsTable</v>
      </c>
      <c r="F1089" s="396" t="s">
        <v>119</v>
      </c>
      <c r="G1089" s="396" t="s">
        <v>277</v>
      </c>
      <c r="M1089" s="396" t="s">
        <v>148</v>
      </c>
      <c r="N1089" s="396" t="s">
        <v>149</v>
      </c>
      <c r="O1089" s="396" t="s">
        <v>149</v>
      </c>
      <c r="P1089" s="403" t="s">
        <v>5608</v>
      </c>
      <c r="Q1089" s="402" t="s">
        <v>5609</v>
      </c>
    </row>
    <row r="1090" spans="1:17" x14ac:dyDescent="0.25">
      <c r="A1090" s="485">
        <v>1089</v>
      </c>
      <c r="B1090" s="403" t="s">
        <v>118</v>
      </c>
      <c r="C1090" s="396" t="s">
        <v>5610</v>
      </c>
      <c r="D1090" s="397">
        <f t="shared" si="44"/>
        <v>1</v>
      </c>
      <c r="E1090" s="396" t="str">
        <f t="shared" si="43"/>
        <v>lhdnm_TravellingRelatedToAttendingCoursesOrSeminarsIdentificationAxis</v>
      </c>
      <c r="F1090" s="396" t="s">
        <v>119</v>
      </c>
      <c r="G1090" s="396" t="s">
        <v>278</v>
      </c>
      <c r="K1090" s="396" t="s">
        <v>5611</v>
      </c>
      <c r="M1090" s="396" t="s">
        <v>148</v>
      </c>
      <c r="N1090" s="396" t="s">
        <v>149</v>
      </c>
      <c r="O1090" s="396" t="s">
        <v>149</v>
      </c>
      <c r="P1090" s="403" t="s">
        <v>5612</v>
      </c>
      <c r="Q1090" s="402" t="s">
        <v>13839</v>
      </c>
    </row>
    <row r="1091" spans="1:17" x14ac:dyDescent="0.25">
      <c r="A1091" s="485">
        <v>1090</v>
      </c>
      <c r="B1091" s="403" t="s">
        <v>118</v>
      </c>
      <c r="C1091" s="396" t="s">
        <v>5613</v>
      </c>
      <c r="D1091" s="397">
        <f t="shared" si="44"/>
        <v>1</v>
      </c>
      <c r="E1091" s="396" t="str">
        <f t="shared" si="43"/>
        <v>lhdnm_TravellingRelatedToAttendingCoursesOrSeminarsLineItems</v>
      </c>
      <c r="F1091" s="396" t="s">
        <v>119</v>
      </c>
      <c r="G1091" s="396" t="s">
        <v>120</v>
      </c>
      <c r="M1091" s="396" t="s">
        <v>148</v>
      </c>
      <c r="N1091" s="396" t="s">
        <v>149</v>
      </c>
      <c r="O1091" s="396" t="s">
        <v>149</v>
      </c>
      <c r="P1091" s="403" t="s">
        <v>5614</v>
      </c>
      <c r="Q1091" s="402" t="s">
        <v>5615</v>
      </c>
    </row>
    <row r="1092" spans="1:17" x14ac:dyDescent="0.25">
      <c r="A1092" s="485">
        <v>1091</v>
      </c>
      <c r="B1092" s="403" t="s">
        <v>118</v>
      </c>
      <c r="C1092" s="396" t="s">
        <v>5616</v>
      </c>
      <c r="D1092" s="397">
        <f t="shared" si="44"/>
        <v>1</v>
      </c>
      <c r="E1092" s="396" t="str">
        <f t="shared" si="43"/>
        <v>lhdnm_DateAndDurationOfCourseOrSeminarRelatedToAttendingCoursesOrSeminars</v>
      </c>
      <c r="F1092" s="396" t="s">
        <v>119</v>
      </c>
      <c r="G1092" s="396" t="s">
        <v>120</v>
      </c>
      <c r="M1092" s="396" t="s">
        <v>158</v>
      </c>
      <c r="N1092" s="396" t="s">
        <v>153</v>
      </c>
      <c r="O1092" s="396" t="s">
        <v>149</v>
      </c>
      <c r="P1092" s="402" t="s">
        <v>14509</v>
      </c>
      <c r="Q1092" s="402" t="s">
        <v>14112</v>
      </c>
    </row>
    <row r="1093" spans="1:17" x14ac:dyDescent="0.25">
      <c r="A1093" s="485">
        <v>1092</v>
      </c>
      <c r="B1093" s="403" t="s">
        <v>118</v>
      </c>
      <c r="C1093" s="396" t="s">
        <v>5617</v>
      </c>
      <c r="D1093" s="397">
        <f t="shared" si="44"/>
        <v>1</v>
      </c>
      <c r="E1093" s="396" t="str">
        <f t="shared" si="43"/>
        <v>lhdnm_TitleAndCourseContentOfCourseOrSeminarRelatedToAttendingCoursesOrSeminars</v>
      </c>
      <c r="F1093" s="396" t="s">
        <v>119</v>
      </c>
      <c r="G1093" s="396" t="s">
        <v>120</v>
      </c>
      <c r="M1093" s="396" t="s">
        <v>148</v>
      </c>
      <c r="N1093" s="396" t="s">
        <v>153</v>
      </c>
      <c r="O1093" s="396" t="s">
        <v>149</v>
      </c>
      <c r="P1093" s="402" t="s">
        <v>14510</v>
      </c>
      <c r="Q1093" s="402" t="s">
        <v>14113</v>
      </c>
    </row>
    <row r="1094" spans="1:17" x14ac:dyDescent="0.25">
      <c r="A1094" s="485">
        <v>1093</v>
      </c>
      <c r="B1094" s="403" t="s">
        <v>118</v>
      </c>
      <c r="C1094" s="396" t="s">
        <v>5618</v>
      </c>
      <c r="D1094" s="397">
        <f t="shared" si="44"/>
        <v>1</v>
      </c>
      <c r="E1094" s="396" t="str">
        <f t="shared" si="43"/>
        <v>lhdnm_NameOfOfficerWhoAttendedCourseOrSeminarRelatedToAttendingCoursesOrSeminars</v>
      </c>
      <c r="F1094" s="396" t="s">
        <v>119</v>
      </c>
      <c r="G1094" s="396" t="s">
        <v>120</v>
      </c>
      <c r="M1094" s="396" t="s">
        <v>148</v>
      </c>
      <c r="N1094" s="396" t="s">
        <v>153</v>
      </c>
      <c r="O1094" s="396" t="s">
        <v>149</v>
      </c>
      <c r="P1094" s="402" t="s">
        <v>14511</v>
      </c>
      <c r="Q1094" s="402" t="s">
        <v>5619</v>
      </c>
    </row>
    <row r="1095" spans="1:17" x14ac:dyDescent="0.25">
      <c r="A1095" s="485">
        <v>1094</v>
      </c>
      <c r="B1095" s="403" t="s">
        <v>118</v>
      </c>
      <c r="C1095" s="396" t="s">
        <v>5620</v>
      </c>
      <c r="D1095" s="397">
        <f t="shared" si="44"/>
        <v>1</v>
      </c>
      <c r="E1095" s="396" t="str">
        <f t="shared" si="43"/>
        <v>lhdnm_NameOfOrganiserAndVenueOfCourseOrSeminarRelatedToAttendingCoursesOrSeminars</v>
      </c>
      <c r="F1095" s="396" t="s">
        <v>119</v>
      </c>
      <c r="G1095" s="396" t="s">
        <v>120</v>
      </c>
      <c r="M1095" s="396" t="s">
        <v>148</v>
      </c>
      <c r="N1095" s="396" t="s">
        <v>153</v>
      </c>
      <c r="O1095" s="396" t="s">
        <v>149</v>
      </c>
      <c r="P1095" s="402" t="s">
        <v>14512</v>
      </c>
      <c r="Q1095" s="402" t="s">
        <v>13840</v>
      </c>
    </row>
    <row r="1096" spans="1:17" x14ac:dyDescent="0.25">
      <c r="A1096" s="485">
        <v>1095</v>
      </c>
      <c r="B1096" s="403" t="s">
        <v>118</v>
      </c>
      <c r="C1096" s="396" t="s">
        <v>5621</v>
      </c>
      <c r="D1096" s="397">
        <f t="shared" si="44"/>
        <v>1</v>
      </c>
      <c r="E1096" s="396" t="str">
        <f t="shared" si="43"/>
        <v>lhdnm_ApplicationInResearchRelatedToAttendingCoursesOrSeminars</v>
      </c>
      <c r="F1096" s="396" t="s">
        <v>119</v>
      </c>
      <c r="G1096" s="396" t="s">
        <v>120</v>
      </c>
      <c r="M1096" s="396" t="s">
        <v>148</v>
      </c>
      <c r="N1096" s="396" t="s">
        <v>153</v>
      </c>
      <c r="O1096" s="396" t="s">
        <v>149</v>
      </c>
      <c r="P1096" s="403" t="s">
        <v>5622</v>
      </c>
      <c r="Q1096" s="402" t="s">
        <v>13841</v>
      </c>
    </row>
    <row r="1097" spans="1:17" x14ac:dyDescent="0.25">
      <c r="A1097" s="485">
        <v>1096</v>
      </c>
      <c r="B1097" s="403" t="s">
        <v>118</v>
      </c>
      <c r="C1097" s="396" t="s">
        <v>5623</v>
      </c>
      <c r="D1097" s="397">
        <f t="shared" si="44"/>
        <v>1</v>
      </c>
      <c r="E1097" s="396" t="str">
        <f t="shared" si="43"/>
        <v>lhdnm_TravellingCostRelatedToAttendingCoursesOrSeminars</v>
      </c>
      <c r="F1097" s="396" t="s">
        <v>307</v>
      </c>
      <c r="G1097" s="396" t="s">
        <v>120</v>
      </c>
      <c r="M1097" s="396" t="s">
        <v>148</v>
      </c>
      <c r="N1097" s="396" t="s">
        <v>153</v>
      </c>
      <c r="O1097" s="396" t="s">
        <v>149</v>
      </c>
      <c r="P1097" s="403" t="s">
        <v>5624</v>
      </c>
      <c r="Q1097" s="402" t="s">
        <v>5625</v>
      </c>
    </row>
    <row r="1098" spans="1:17" x14ac:dyDescent="0.25">
      <c r="A1098" s="485">
        <v>1097</v>
      </c>
      <c r="B1098" s="403" t="s">
        <v>118</v>
      </c>
      <c r="C1098" s="396" t="s">
        <v>5626</v>
      </c>
      <c r="D1098" s="397">
        <f t="shared" si="44"/>
        <v>1</v>
      </c>
      <c r="E1098" s="396" t="str">
        <f t="shared" si="43"/>
        <v>lhdnm_CourseFeesRelatedToAttendingCoursesOrSeminars</v>
      </c>
      <c r="F1098" s="396" t="s">
        <v>307</v>
      </c>
      <c r="G1098" s="396" t="s">
        <v>120</v>
      </c>
      <c r="M1098" s="396" t="s">
        <v>148</v>
      </c>
      <c r="N1098" s="396" t="s">
        <v>153</v>
      </c>
      <c r="O1098" s="396" t="s">
        <v>149</v>
      </c>
      <c r="P1098" s="403" t="s">
        <v>5627</v>
      </c>
      <c r="Q1098" s="402" t="s">
        <v>5628</v>
      </c>
    </row>
    <row r="1099" spans="1:17" x14ac:dyDescent="0.25">
      <c r="A1099" s="485">
        <v>1098</v>
      </c>
      <c r="B1099" s="403" t="s">
        <v>118</v>
      </c>
      <c r="C1099" s="396" t="s">
        <v>5629</v>
      </c>
      <c r="D1099" s="397">
        <f t="shared" si="44"/>
        <v>1</v>
      </c>
      <c r="E1099" s="396" t="str">
        <f t="shared" si="43"/>
        <v>lhdnm_DailyAllowanceRelatedToAttendingCoursesOrSeminars</v>
      </c>
      <c r="F1099" s="396" t="s">
        <v>307</v>
      </c>
      <c r="G1099" s="396" t="s">
        <v>120</v>
      </c>
      <c r="M1099" s="396" t="s">
        <v>148</v>
      </c>
      <c r="N1099" s="396" t="s">
        <v>153</v>
      </c>
      <c r="O1099" s="396" t="s">
        <v>149</v>
      </c>
      <c r="P1099" s="403" t="s">
        <v>5630</v>
      </c>
      <c r="Q1099" s="402" t="s">
        <v>5631</v>
      </c>
    </row>
    <row r="1100" spans="1:17" x14ac:dyDescent="0.25">
      <c r="A1100" s="485">
        <v>1099</v>
      </c>
      <c r="B1100" s="403" t="s">
        <v>118</v>
      </c>
      <c r="C1100" s="396" t="s">
        <v>5632</v>
      </c>
      <c r="D1100" s="397">
        <f t="shared" si="44"/>
        <v>1</v>
      </c>
      <c r="E1100" s="396" t="str">
        <f t="shared" si="43"/>
        <v>lhdnm_SummaryOfDailyAllowanceRelatedToAttendingCoursesOrSeminarsAbstract</v>
      </c>
      <c r="F1100" s="396" t="s">
        <v>119</v>
      </c>
      <c r="G1100" s="396" t="s">
        <v>120</v>
      </c>
      <c r="M1100" s="396" t="s">
        <v>148</v>
      </c>
      <c r="N1100" s="396" t="s">
        <v>149</v>
      </c>
      <c r="O1100" s="396" t="s">
        <v>149</v>
      </c>
      <c r="P1100" s="403" t="s">
        <v>5633</v>
      </c>
      <c r="Q1100" s="402" t="s">
        <v>5634</v>
      </c>
    </row>
    <row r="1101" spans="1:17" x14ac:dyDescent="0.25">
      <c r="A1101" s="485">
        <v>1100</v>
      </c>
      <c r="B1101" s="403" t="s">
        <v>118</v>
      </c>
      <c r="C1101" s="396" t="s">
        <v>5635</v>
      </c>
      <c r="D1101" s="397">
        <f t="shared" si="44"/>
        <v>1</v>
      </c>
      <c r="E1101" s="396" t="str">
        <f t="shared" si="43"/>
        <v>lhdnm_SummaryOfDailyAllowanceRelatedToAttendingCoursesOrSeminarsTable</v>
      </c>
      <c r="F1101" s="396" t="s">
        <v>119</v>
      </c>
      <c r="G1101" s="396" t="s">
        <v>277</v>
      </c>
      <c r="M1101" s="396" t="s">
        <v>148</v>
      </c>
      <c r="N1101" s="396" t="s">
        <v>149</v>
      </c>
      <c r="O1101" s="396" t="s">
        <v>149</v>
      </c>
      <c r="P1101" s="403" t="s">
        <v>5636</v>
      </c>
      <c r="Q1101" s="402" t="s">
        <v>5637</v>
      </c>
    </row>
    <row r="1102" spans="1:17" x14ac:dyDescent="0.25">
      <c r="A1102" s="485">
        <v>1101</v>
      </c>
      <c r="B1102" s="403" t="s">
        <v>118</v>
      </c>
      <c r="C1102" s="396" t="s">
        <v>5638</v>
      </c>
      <c r="D1102" s="397">
        <f t="shared" si="44"/>
        <v>1</v>
      </c>
      <c r="E1102" s="396" t="str">
        <f t="shared" si="43"/>
        <v>lhdnm_SummaryOfDailyAllowanceRelatedToAttendingCoursesOrSeminarsLineItems</v>
      </c>
      <c r="F1102" s="396" t="s">
        <v>119</v>
      </c>
      <c r="G1102" s="396" t="s">
        <v>120</v>
      </c>
      <c r="M1102" s="396" t="s">
        <v>148</v>
      </c>
      <c r="N1102" s="396" t="s">
        <v>149</v>
      </c>
      <c r="O1102" s="396" t="s">
        <v>149</v>
      </c>
      <c r="P1102" s="403" t="s">
        <v>5639</v>
      </c>
      <c r="Q1102" s="402" t="s">
        <v>5640</v>
      </c>
    </row>
    <row r="1103" spans="1:17" x14ac:dyDescent="0.25">
      <c r="A1103" s="485">
        <v>1102</v>
      </c>
      <c r="B1103" s="403" t="s">
        <v>118</v>
      </c>
      <c r="C1103" s="396" t="s">
        <v>5641</v>
      </c>
      <c r="D1103" s="397">
        <f t="shared" si="44"/>
        <v>1</v>
      </c>
      <c r="E1103" s="396" t="str">
        <f t="shared" si="43"/>
        <v>lhdnm_CostOfTransportationOfMaterialsUsedInResearchAbstract</v>
      </c>
      <c r="F1103" s="396" t="s">
        <v>119</v>
      </c>
      <c r="G1103" s="396" t="s">
        <v>120</v>
      </c>
      <c r="M1103" s="396" t="s">
        <v>148</v>
      </c>
      <c r="N1103" s="396" t="s">
        <v>149</v>
      </c>
      <c r="O1103" s="396" t="s">
        <v>149</v>
      </c>
      <c r="P1103" s="403" t="s">
        <v>5642</v>
      </c>
      <c r="Q1103" s="402" t="s">
        <v>5643</v>
      </c>
    </row>
    <row r="1104" spans="1:17" x14ac:dyDescent="0.25">
      <c r="A1104" s="485">
        <v>1103</v>
      </c>
      <c r="B1104" s="403" t="s">
        <v>118</v>
      </c>
      <c r="C1104" s="396" t="s">
        <v>5644</v>
      </c>
      <c r="D1104" s="397">
        <f t="shared" si="44"/>
        <v>1</v>
      </c>
      <c r="E1104" s="396" t="str">
        <f t="shared" si="43"/>
        <v>lhdnm_CostOfTransportationOfMaterialsUsedInResearchTable</v>
      </c>
      <c r="F1104" s="396" t="s">
        <v>119</v>
      </c>
      <c r="G1104" s="396" t="s">
        <v>277</v>
      </c>
      <c r="M1104" s="396" t="s">
        <v>148</v>
      </c>
      <c r="N1104" s="396" t="s">
        <v>149</v>
      </c>
      <c r="O1104" s="396" t="s">
        <v>149</v>
      </c>
      <c r="P1104" s="403" t="s">
        <v>5645</v>
      </c>
      <c r="Q1104" s="402" t="s">
        <v>13842</v>
      </c>
    </row>
    <row r="1105" spans="1:17" x14ac:dyDescent="0.25">
      <c r="A1105" s="485">
        <v>1104</v>
      </c>
      <c r="B1105" s="403" t="s">
        <v>118</v>
      </c>
      <c r="C1105" s="396" t="s">
        <v>5646</v>
      </c>
      <c r="D1105" s="397">
        <f t="shared" si="44"/>
        <v>1</v>
      </c>
      <c r="E1105" s="396" t="str">
        <f t="shared" si="43"/>
        <v>lhdnm_CostOfTransportationOfMaterialsUsedInResearchIdentificationAxis</v>
      </c>
      <c r="F1105" s="396" t="s">
        <v>119</v>
      </c>
      <c r="G1105" s="396" t="s">
        <v>278</v>
      </c>
      <c r="K1105" s="396" t="s">
        <v>5647</v>
      </c>
      <c r="M1105" s="396" t="s">
        <v>148</v>
      </c>
      <c r="N1105" s="396" t="s">
        <v>149</v>
      </c>
      <c r="O1105" s="396" t="s">
        <v>149</v>
      </c>
      <c r="P1105" s="403" t="s">
        <v>5648</v>
      </c>
      <c r="Q1105" s="402" t="s">
        <v>14744</v>
      </c>
    </row>
    <row r="1106" spans="1:17" x14ac:dyDescent="0.25">
      <c r="A1106" s="485">
        <v>1105</v>
      </c>
      <c r="B1106" s="403" t="s">
        <v>118</v>
      </c>
      <c r="C1106" s="396" t="s">
        <v>5649</v>
      </c>
      <c r="D1106" s="397">
        <f t="shared" si="44"/>
        <v>1</v>
      </c>
      <c r="E1106" s="396" t="str">
        <f t="shared" si="43"/>
        <v>lhdnm_CostOfTransportationOfMaterialsUsedInResearchLineItems</v>
      </c>
      <c r="F1106" s="396" t="s">
        <v>119</v>
      </c>
      <c r="G1106" s="396" t="s">
        <v>120</v>
      </c>
      <c r="M1106" s="396" t="s">
        <v>148</v>
      </c>
      <c r="N1106" s="396" t="s">
        <v>149</v>
      </c>
      <c r="O1106" s="396" t="s">
        <v>149</v>
      </c>
      <c r="P1106" s="403" t="s">
        <v>5650</v>
      </c>
      <c r="Q1106" s="402" t="s">
        <v>13843</v>
      </c>
    </row>
    <row r="1107" spans="1:17" x14ac:dyDescent="0.25">
      <c r="A1107" s="485">
        <v>1106</v>
      </c>
      <c r="B1107" s="403" t="s">
        <v>118</v>
      </c>
      <c r="C1107" s="396" t="s">
        <v>5651</v>
      </c>
      <c r="D1107" s="397">
        <f t="shared" si="44"/>
        <v>1</v>
      </c>
      <c r="E1107" s="396" t="str">
        <f t="shared" si="43"/>
        <v>lhdnm_DateRelatedToCostOfTransportationOfMaterialsUsedInResearch</v>
      </c>
      <c r="F1107" s="396" t="s">
        <v>157</v>
      </c>
      <c r="G1107" s="396" t="s">
        <v>120</v>
      </c>
      <c r="M1107" s="396" t="s">
        <v>158</v>
      </c>
      <c r="N1107" s="396" t="s">
        <v>153</v>
      </c>
      <c r="O1107" s="396" t="s">
        <v>149</v>
      </c>
      <c r="P1107" s="403" t="s">
        <v>5652</v>
      </c>
      <c r="Q1107" s="402" t="s">
        <v>5653</v>
      </c>
    </row>
    <row r="1108" spans="1:17" x14ac:dyDescent="0.25">
      <c r="A1108" s="485">
        <v>1107</v>
      </c>
      <c r="B1108" s="403" t="s">
        <v>118</v>
      </c>
      <c r="C1108" s="396" t="s">
        <v>5654</v>
      </c>
      <c r="D1108" s="397">
        <f t="shared" si="44"/>
        <v>1</v>
      </c>
      <c r="E1108" s="396" t="str">
        <f t="shared" si="43"/>
        <v>lhdnm_DestinationRelatedToCostOfTransportationOfMaterialsUsedInResearchAbstract</v>
      </c>
      <c r="F1108" s="396" t="s">
        <v>119</v>
      </c>
      <c r="G1108" s="396" t="s">
        <v>120</v>
      </c>
      <c r="M1108" s="396" t="s">
        <v>148</v>
      </c>
      <c r="N1108" s="396" t="s">
        <v>149</v>
      </c>
      <c r="O1108" s="396" t="s">
        <v>149</v>
      </c>
      <c r="P1108" s="403" t="s">
        <v>5655</v>
      </c>
      <c r="Q1108" s="402" t="s">
        <v>5656</v>
      </c>
    </row>
    <row r="1109" spans="1:17" x14ac:dyDescent="0.25">
      <c r="A1109" s="485">
        <v>1108</v>
      </c>
      <c r="B1109" s="403" t="s">
        <v>118</v>
      </c>
      <c r="C1109" s="396" t="s">
        <v>5657</v>
      </c>
      <c r="D1109" s="397">
        <f t="shared" si="44"/>
        <v>1</v>
      </c>
      <c r="E1109" s="396" t="str">
        <f t="shared" si="43"/>
        <v>lhdnm_DestinationFromRelatedToCostOfTransportationOfMaterialsUsedInResearch</v>
      </c>
      <c r="F1109" s="396" t="s">
        <v>119</v>
      </c>
      <c r="G1109" s="396" t="s">
        <v>120</v>
      </c>
      <c r="M1109" s="396" t="s">
        <v>148</v>
      </c>
      <c r="N1109" s="396" t="s">
        <v>153</v>
      </c>
      <c r="O1109" s="396" t="s">
        <v>149</v>
      </c>
      <c r="P1109" s="403" t="s">
        <v>5658</v>
      </c>
      <c r="Q1109" s="402" t="s">
        <v>13844</v>
      </c>
    </row>
    <row r="1110" spans="1:17" x14ac:dyDescent="0.25">
      <c r="A1110" s="485">
        <v>1109</v>
      </c>
      <c r="B1110" s="403" t="s">
        <v>118</v>
      </c>
      <c r="C1110" s="396" t="s">
        <v>5659</v>
      </c>
      <c r="D1110" s="397">
        <f t="shared" si="44"/>
        <v>1</v>
      </c>
      <c r="E1110" s="396" t="str">
        <f t="shared" si="43"/>
        <v>lhdnm_DestinationToRelatedToCostOfTransportationOfMaterialsUsedInResearch</v>
      </c>
      <c r="F1110" s="396" t="s">
        <v>119</v>
      </c>
      <c r="G1110" s="396" t="s">
        <v>120</v>
      </c>
      <c r="M1110" s="396" t="s">
        <v>148</v>
      </c>
      <c r="N1110" s="396" t="s">
        <v>153</v>
      </c>
      <c r="O1110" s="396" t="s">
        <v>149</v>
      </c>
      <c r="P1110" s="403" t="s">
        <v>5660</v>
      </c>
      <c r="Q1110" s="402" t="s">
        <v>13845</v>
      </c>
    </row>
    <row r="1111" spans="1:17" x14ac:dyDescent="0.25">
      <c r="A1111" s="485">
        <v>1110</v>
      </c>
      <c r="B1111" s="403" t="s">
        <v>118</v>
      </c>
      <c r="C1111" s="396" t="s">
        <v>5661</v>
      </c>
      <c r="D1111" s="397">
        <f t="shared" si="44"/>
        <v>1</v>
      </c>
      <c r="E1111" s="396" t="str">
        <f t="shared" si="43"/>
        <v>lhdnm_NameOfMaterialRelatedToCostOfTransportationOfMaterialsUsedInResearch</v>
      </c>
      <c r="F1111" s="396" t="s">
        <v>119</v>
      </c>
      <c r="G1111" s="396" t="s">
        <v>120</v>
      </c>
      <c r="M1111" s="396" t="s">
        <v>148</v>
      </c>
      <c r="N1111" s="396" t="s">
        <v>153</v>
      </c>
      <c r="O1111" s="396" t="s">
        <v>149</v>
      </c>
      <c r="P1111" s="403" t="s">
        <v>5662</v>
      </c>
      <c r="Q1111" s="402" t="s">
        <v>5663</v>
      </c>
    </row>
    <row r="1112" spans="1:17" x14ac:dyDescent="0.25">
      <c r="A1112" s="485">
        <v>1111</v>
      </c>
      <c r="B1112" s="403" t="s">
        <v>118</v>
      </c>
      <c r="C1112" s="396" t="s">
        <v>5664</v>
      </c>
      <c r="D1112" s="397">
        <f t="shared" si="44"/>
        <v>1</v>
      </c>
      <c r="E1112" s="396" t="str">
        <f t="shared" si="43"/>
        <v>lhdnm_ApplicationInResearchRelatedToCostOfTransportationOfMaterialsUsedInResearch</v>
      </c>
      <c r="F1112" s="396" t="s">
        <v>119</v>
      </c>
      <c r="G1112" s="396" t="s">
        <v>120</v>
      </c>
      <c r="M1112" s="396" t="s">
        <v>148</v>
      </c>
      <c r="N1112" s="396" t="s">
        <v>153</v>
      </c>
      <c r="O1112" s="396" t="s">
        <v>149</v>
      </c>
      <c r="P1112" s="403" t="s">
        <v>5665</v>
      </c>
      <c r="Q1112" s="402" t="s">
        <v>13846</v>
      </c>
    </row>
    <row r="1113" spans="1:17" x14ac:dyDescent="0.25">
      <c r="A1113" s="485">
        <v>1112</v>
      </c>
      <c r="B1113" s="403" t="s">
        <v>118</v>
      </c>
      <c r="C1113" s="396" t="s">
        <v>5666</v>
      </c>
      <c r="D1113" s="397">
        <f t="shared" si="44"/>
        <v>1</v>
      </c>
      <c r="E1113" s="396" t="str">
        <f t="shared" si="43"/>
        <v>lhdnm_QuantityPurchasedRelatedToCostOfTransportationOfMaterialsUsedInResearch</v>
      </c>
      <c r="F1113" s="396" t="s">
        <v>155</v>
      </c>
      <c r="G1113" s="396" t="s">
        <v>120</v>
      </c>
      <c r="M1113" s="396" t="s">
        <v>148</v>
      </c>
      <c r="N1113" s="396" t="s">
        <v>153</v>
      </c>
      <c r="O1113" s="396" t="s">
        <v>149</v>
      </c>
      <c r="P1113" s="403" t="s">
        <v>5667</v>
      </c>
      <c r="Q1113" s="402" t="s">
        <v>5668</v>
      </c>
    </row>
    <row r="1114" spans="1:17" x14ac:dyDescent="0.25">
      <c r="A1114" s="485">
        <v>1113</v>
      </c>
      <c r="B1114" s="403" t="s">
        <v>118</v>
      </c>
      <c r="C1114" s="396" t="s">
        <v>5669</v>
      </c>
      <c r="D1114" s="397">
        <f t="shared" si="44"/>
        <v>1</v>
      </c>
      <c r="E1114" s="396" t="str">
        <f t="shared" si="43"/>
        <v>lhdnm_PercentageUsedInResearchRelatedToCostOfTransportationOfMaterialsUsedInResearch</v>
      </c>
      <c r="F1114" s="396" t="s">
        <v>315</v>
      </c>
      <c r="G1114" s="396" t="s">
        <v>120</v>
      </c>
      <c r="M1114" s="396" t="s">
        <v>148</v>
      </c>
      <c r="N1114" s="396" t="s">
        <v>153</v>
      </c>
      <c r="O1114" s="396" t="s">
        <v>149</v>
      </c>
      <c r="P1114" s="403" t="s">
        <v>5670</v>
      </c>
      <c r="Q1114" s="402" t="s">
        <v>13847</v>
      </c>
    </row>
    <row r="1115" spans="1:17" x14ac:dyDescent="0.25">
      <c r="A1115" s="485">
        <v>1114</v>
      </c>
      <c r="B1115" s="403" t="s">
        <v>118</v>
      </c>
      <c r="C1115" s="396" t="s">
        <v>5671</v>
      </c>
      <c r="D1115" s="397">
        <f t="shared" si="44"/>
        <v>1</v>
      </c>
      <c r="E1115" s="396" t="str">
        <f t="shared" si="43"/>
        <v>lhdnm_AmountOfExpenditureClaimedRelatedToCostOfTransportationOfMaterialsUsedInResearch</v>
      </c>
      <c r="F1115" s="396" t="s">
        <v>307</v>
      </c>
      <c r="G1115" s="396" t="s">
        <v>120</v>
      </c>
      <c r="M1115" s="396" t="s">
        <v>148</v>
      </c>
      <c r="N1115" s="396" t="s">
        <v>153</v>
      </c>
      <c r="O1115" s="396" t="s">
        <v>149</v>
      </c>
      <c r="P1115" s="403" t="s">
        <v>5672</v>
      </c>
      <c r="Q1115" s="402" t="s">
        <v>5673</v>
      </c>
    </row>
    <row r="1116" spans="1:17" x14ac:dyDescent="0.25">
      <c r="A1116" s="485">
        <v>1115</v>
      </c>
      <c r="B1116" s="403" t="s">
        <v>118</v>
      </c>
      <c r="C1116" s="396" t="s">
        <v>5674</v>
      </c>
      <c r="D1116" s="397">
        <f t="shared" si="44"/>
        <v>1</v>
      </c>
      <c r="E1116" s="396" t="str">
        <f t="shared" si="43"/>
        <v>lhdnm_SummaryOfAmountOfExpenditureClaimedRelatedToCostOfTransportationOfMaterialsUsedInResearchAbstract</v>
      </c>
      <c r="F1116" s="396" t="s">
        <v>119</v>
      </c>
      <c r="G1116" s="396" t="s">
        <v>120</v>
      </c>
      <c r="M1116" s="396" t="s">
        <v>148</v>
      </c>
      <c r="N1116" s="396" t="s">
        <v>149</v>
      </c>
      <c r="O1116" s="396" t="s">
        <v>149</v>
      </c>
      <c r="P1116" s="403" t="s">
        <v>5675</v>
      </c>
      <c r="Q1116" s="402" t="s">
        <v>13848</v>
      </c>
    </row>
    <row r="1117" spans="1:17" x14ac:dyDescent="0.25">
      <c r="A1117" s="485">
        <v>1116</v>
      </c>
      <c r="B1117" s="403" t="s">
        <v>118</v>
      </c>
      <c r="C1117" s="396" t="s">
        <v>5676</v>
      </c>
      <c r="D1117" s="397">
        <f t="shared" si="44"/>
        <v>1</v>
      </c>
      <c r="E1117" s="396" t="str">
        <f t="shared" si="43"/>
        <v>lhdnm_SummaryOfAmountOfExpenditureClaimedRelatedToCostOfTransportationOfMaterialsUsedInResearchTable</v>
      </c>
      <c r="F1117" s="396" t="s">
        <v>119</v>
      </c>
      <c r="G1117" s="396" t="s">
        <v>277</v>
      </c>
      <c r="M1117" s="396" t="s">
        <v>148</v>
      </c>
      <c r="N1117" s="396" t="s">
        <v>149</v>
      </c>
      <c r="O1117" s="396" t="s">
        <v>149</v>
      </c>
      <c r="P1117" s="403" t="s">
        <v>5677</v>
      </c>
      <c r="Q1117" s="402" t="s">
        <v>13849</v>
      </c>
    </row>
    <row r="1118" spans="1:17" x14ac:dyDescent="0.25">
      <c r="A1118" s="485">
        <v>1117</v>
      </c>
      <c r="B1118" s="403" t="s">
        <v>118</v>
      </c>
      <c r="C1118" s="396" t="s">
        <v>5678</v>
      </c>
      <c r="D1118" s="397">
        <f t="shared" si="44"/>
        <v>1</v>
      </c>
      <c r="E1118" s="396" t="str">
        <f t="shared" si="43"/>
        <v>lhdnm_SummaryOfAmountOfExpenditureClaimedRelatedToCostOfTransportationOfMaterialsUsedInResearchLineItems</v>
      </c>
      <c r="F1118" s="396" t="s">
        <v>119</v>
      </c>
      <c r="G1118" s="396" t="s">
        <v>120</v>
      </c>
      <c r="M1118" s="396" t="s">
        <v>148</v>
      </c>
      <c r="N1118" s="396" t="s">
        <v>149</v>
      </c>
      <c r="O1118" s="396" t="s">
        <v>149</v>
      </c>
      <c r="P1118" s="403" t="s">
        <v>5679</v>
      </c>
      <c r="Q1118" s="402" t="s">
        <v>13850</v>
      </c>
    </row>
    <row r="1119" spans="1:17" x14ac:dyDescent="0.25">
      <c r="A1119" s="485">
        <v>1118</v>
      </c>
      <c r="B1119" s="403" t="s">
        <v>118</v>
      </c>
      <c r="C1119" s="396" t="s">
        <v>5680</v>
      </c>
      <c r="D1119" s="397">
        <f t="shared" si="44"/>
        <v>1</v>
      </c>
      <c r="E1119" s="396" t="str">
        <f t="shared" si="43"/>
        <v>lhdnm_MaintenanceCostAbstract</v>
      </c>
      <c r="F1119" s="396" t="s">
        <v>119</v>
      </c>
      <c r="G1119" s="396" t="s">
        <v>120</v>
      </c>
      <c r="M1119" s="396" t="s">
        <v>148</v>
      </c>
      <c r="N1119" s="396" t="s">
        <v>149</v>
      </c>
      <c r="O1119" s="396" t="s">
        <v>149</v>
      </c>
      <c r="P1119" s="403" t="s">
        <v>5681</v>
      </c>
      <c r="Q1119" s="402" t="s">
        <v>5682</v>
      </c>
    </row>
    <row r="1120" spans="1:17" x14ac:dyDescent="0.25">
      <c r="A1120" s="485">
        <v>1119</v>
      </c>
      <c r="B1120" s="403" t="s">
        <v>118</v>
      </c>
      <c r="C1120" s="396" t="s">
        <v>5683</v>
      </c>
      <c r="D1120" s="397">
        <f t="shared" si="44"/>
        <v>1</v>
      </c>
      <c r="E1120" s="396" t="str">
        <f t="shared" si="43"/>
        <v>lhdnm_DirectCostOfMaintenanceOfVehicleUsedInResearchAbstract</v>
      </c>
      <c r="F1120" s="396" t="s">
        <v>119</v>
      </c>
      <c r="G1120" s="396" t="s">
        <v>120</v>
      </c>
      <c r="M1120" s="396" t="s">
        <v>148</v>
      </c>
      <c r="N1120" s="396" t="s">
        <v>149</v>
      </c>
      <c r="O1120" s="396" t="s">
        <v>149</v>
      </c>
      <c r="P1120" s="403" t="s">
        <v>5684</v>
      </c>
      <c r="Q1120" s="402" t="s">
        <v>5685</v>
      </c>
    </row>
    <row r="1121" spans="1:17" x14ac:dyDescent="0.25">
      <c r="A1121" s="485">
        <v>1120</v>
      </c>
      <c r="B1121" s="403" t="s">
        <v>118</v>
      </c>
      <c r="C1121" s="396" t="s">
        <v>5686</v>
      </c>
      <c r="D1121" s="397">
        <f t="shared" si="44"/>
        <v>1</v>
      </c>
      <c r="E1121" s="396" t="str">
        <f t="shared" si="43"/>
        <v>lhdnm_DirectCostOfMaintenanceOfVehicleUsedInResearchTable</v>
      </c>
      <c r="F1121" s="396" t="s">
        <v>119</v>
      </c>
      <c r="G1121" s="396" t="s">
        <v>277</v>
      </c>
      <c r="M1121" s="396" t="s">
        <v>148</v>
      </c>
      <c r="N1121" s="396" t="s">
        <v>149</v>
      </c>
      <c r="O1121" s="396" t="s">
        <v>149</v>
      </c>
      <c r="P1121" s="403" t="s">
        <v>5687</v>
      </c>
      <c r="Q1121" s="402" t="s">
        <v>13851</v>
      </c>
    </row>
    <row r="1122" spans="1:17" x14ac:dyDescent="0.25">
      <c r="A1122" s="485">
        <v>1121</v>
      </c>
      <c r="B1122" s="403" t="s">
        <v>118</v>
      </c>
      <c r="C1122" s="396" t="s">
        <v>5688</v>
      </c>
      <c r="D1122" s="397">
        <f t="shared" si="44"/>
        <v>1</v>
      </c>
      <c r="E1122" s="396" t="str">
        <f t="shared" si="43"/>
        <v>lhdnm_DirectCostOfMaintenanceOfVehicleUsedInResearchIdentificationAxis</v>
      </c>
      <c r="F1122" s="396" t="s">
        <v>119</v>
      </c>
      <c r="G1122" s="396" t="s">
        <v>278</v>
      </c>
      <c r="K1122" s="396" t="s">
        <v>5689</v>
      </c>
      <c r="M1122" s="396" t="s">
        <v>148</v>
      </c>
      <c r="N1122" s="396" t="s">
        <v>149</v>
      </c>
      <c r="O1122" s="396" t="s">
        <v>149</v>
      </c>
      <c r="P1122" s="403" t="s">
        <v>5690</v>
      </c>
      <c r="Q1122" s="402" t="s">
        <v>13852</v>
      </c>
    </row>
    <row r="1123" spans="1:17" x14ac:dyDescent="0.25">
      <c r="A1123" s="485">
        <v>1122</v>
      </c>
      <c r="B1123" s="403" t="s">
        <v>118</v>
      </c>
      <c r="C1123" s="396" t="s">
        <v>5691</v>
      </c>
      <c r="D1123" s="397">
        <f t="shared" si="44"/>
        <v>1</v>
      </c>
      <c r="E1123" s="396" t="str">
        <f t="shared" si="43"/>
        <v>lhdnm_DirectCostOfMaintenanceOfVehicleUsedInResearchLineItems</v>
      </c>
      <c r="F1123" s="396" t="s">
        <v>119</v>
      </c>
      <c r="G1123" s="396" t="s">
        <v>120</v>
      </c>
      <c r="M1123" s="396" t="s">
        <v>148</v>
      </c>
      <c r="N1123" s="396" t="s">
        <v>149</v>
      </c>
      <c r="O1123" s="396" t="s">
        <v>149</v>
      </c>
      <c r="P1123" s="403" t="s">
        <v>5692</v>
      </c>
      <c r="Q1123" s="402" t="s">
        <v>13853</v>
      </c>
    </row>
    <row r="1124" spans="1:17" x14ac:dyDescent="0.25">
      <c r="A1124" s="485">
        <v>1123</v>
      </c>
      <c r="B1124" s="403" t="s">
        <v>118</v>
      </c>
      <c r="C1124" s="396" t="s">
        <v>5693</v>
      </c>
      <c r="D1124" s="397">
        <f t="shared" si="44"/>
        <v>1</v>
      </c>
      <c r="E1124" s="396" t="str">
        <f t="shared" si="43"/>
        <v>lhdnm_DateRelatedToDirectCostOfMaintenanceOfVehicleUsedInResearch</v>
      </c>
      <c r="F1124" s="396" t="s">
        <v>157</v>
      </c>
      <c r="G1124" s="396" t="s">
        <v>120</v>
      </c>
      <c r="M1124" s="396" t="s">
        <v>158</v>
      </c>
      <c r="N1124" s="396" t="s">
        <v>153</v>
      </c>
      <c r="O1124" s="396" t="s">
        <v>149</v>
      </c>
      <c r="P1124" s="403" t="s">
        <v>5694</v>
      </c>
      <c r="Q1124" s="402" t="s">
        <v>5695</v>
      </c>
    </row>
    <row r="1125" spans="1:17" x14ac:dyDescent="0.25">
      <c r="A1125" s="485">
        <v>1124</v>
      </c>
      <c r="B1125" s="403" t="s">
        <v>118</v>
      </c>
      <c r="C1125" s="396" t="s">
        <v>5696</v>
      </c>
      <c r="D1125" s="397">
        <f t="shared" si="44"/>
        <v>1</v>
      </c>
      <c r="E1125" s="396" t="str">
        <f t="shared" si="43"/>
        <v>lhdnm_TypeOfVehicleAndRegistrationNumberRelatedToDirectCostOfMaintenanceOfVehicleUsedInResearch</v>
      </c>
      <c r="F1125" s="396" t="s">
        <v>119</v>
      </c>
      <c r="G1125" s="396" t="s">
        <v>120</v>
      </c>
      <c r="M1125" s="396" t="s">
        <v>148</v>
      </c>
      <c r="N1125" s="396" t="s">
        <v>153</v>
      </c>
      <c r="O1125" s="396" t="s">
        <v>149</v>
      </c>
      <c r="P1125" s="403" t="s">
        <v>5697</v>
      </c>
      <c r="Q1125" s="402" t="s">
        <v>5698</v>
      </c>
    </row>
    <row r="1126" spans="1:17" x14ac:dyDescent="0.25">
      <c r="A1126" s="485">
        <v>1125</v>
      </c>
      <c r="B1126" s="403" t="s">
        <v>118</v>
      </c>
      <c r="C1126" s="396" t="s">
        <v>5699</v>
      </c>
      <c r="D1126" s="397">
        <f t="shared" si="44"/>
        <v>1</v>
      </c>
      <c r="E1126" s="396" t="str">
        <f t="shared" si="43"/>
        <v>lhdnm_PercentageUsedForResearchRelatedToDirectCostOfMaintenanceOfVehicleUsedInResearch</v>
      </c>
      <c r="F1126" s="396" t="s">
        <v>315</v>
      </c>
      <c r="G1126" s="396" t="s">
        <v>120</v>
      </c>
      <c r="M1126" s="396" t="s">
        <v>148</v>
      </c>
      <c r="N1126" s="396" t="s">
        <v>153</v>
      </c>
      <c r="O1126" s="396" t="s">
        <v>149</v>
      </c>
      <c r="P1126" s="403" t="s">
        <v>5700</v>
      </c>
      <c r="Q1126" s="402" t="s">
        <v>5701</v>
      </c>
    </row>
    <row r="1127" spans="1:17" x14ac:dyDescent="0.25">
      <c r="A1127" s="485">
        <v>1126</v>
      </c>
      <c r="B1127" s="403" t="s">
        <v>118</v>
      </c>
      <c r="C1127" s="396" t="s">
        <v>5702</v>
      </c>
      <c r="D1127" s="397">
        <f t="shared" si="44"/>
        <v>1</v>
      </c>
      <c r="E1127" s="396" t="str">
        <f t="shared" si="43"/>
        <v>lhdnm_TypeOfMaintenanceCarriedOutRelatedToDirectCostOfMaintenanceOfVehicleUsedInResearch</v>
      </c>
      <c r="F1127" s="396" t="s">
        <v>119</v>
      </c>
      <c r="G1127" s="396" t="s">
        <v>120</v>
      </c>
      <c r="M1127" s="396" t="s">
        <v>148</v>
      </c>
      <c r="N1127" s="396" t="s">
        <v>153</v>
      </c>
      <c r="O1127" s="396" t="s">
        <v>149</v>
      </c>
      <c r="P1127" s="403" t="s">
        <v>5703</v>
      </c>
      <c r="Q1127" s="402" t="s">
        <v>5704</v>
      </c>
    </row>
    <row r="1128" spans="1:17" x14ac:dyDescent="0.25">
      <c r="A1128" s="485">
        <v>1127</v>
      </c>
      <c r="B1128" s="403" t="s">
        <v>118</v>
      </c>
      <c r="C1128" s="396" t="s">
        <v>5705</v>
      </c>
      <c r="D1128" s="397">
        <f t="shared" si="44"/>
        <v>1</v>
      </c>
      <c r="E1128" s="396" t="str">
        <f t="shared" si="43"/>
        <v>lhdnm_AmountOfExpenditureClaimedRelatedToDirectCostOfMaintenanceOfVehicleUsedInResearch</v>
      </c>
      <c r="F1128" s="396" t="s">
        <v>307</v>
      </c>
      <c r="G1128" s="396" t="s">
        <v>120</v>
      </c>
      <c r="M1128" s="396" t="s">
        <v>148</v>
      </c>
      <c r="N1128" s="396" t="s">
        <v>153</v>
      </c>
      <c r="O1128" s="396" t="s">
        <v>149</v>
      </c>
      <c r="P1128" s="403" t="s">
        <v>5706</v>
      </c>
      <c r="Q1128" s="402" t="s">
        <v>13854</v>
      </c>
    </row>
    <row r="1129" spans="1:17" x14ac:dyDescent="0.25">
      <c r="A1129" s="485">
        <v>1128</v>
      </c>
      <c r="B1129" s="403" t="s">
        <v>118</v>
      </c>
      <c r="C1129" s="396" t="s">
        <v>5707</v>
      </c>
      <c r="D1129" s="397">
        <f t="shared" si="44"/>
        <v>1</v>
      </c>
      <c r="E1129" s="396" t="str">
        <f t="shared" si="43"/>
        <v>lhdnm_SummaryOfAmountOfExpenditureClaimedRelatedToDirectCostOfMaintenanceOfVehicleUsedInResearchAbstract</v>
      </c>
      <c r="F1129" s="396" t="s">
        <v>119</v>
      </c>
      <c r="G1129" s="396" t="s">
        <v>120</v>
      </c>
      <c r="M1129" s="396" t="s">
        <v>148</v>
      </c>
      <c r="N1129" s="396" t="s">
        <v>149</v>
      </c>
      <c r="O1129" s="396" t="s">
        <v>149</v>
      </c>
      <c r="P1129" s="403" t="s">
        <v>5708</v>
      </c>
      <c r="Q1129" s="402" t="s">
        <v>13855</v>
      </c>
    </row>
    <row r="1130" spans="1:17" x14ac:dyDescent="0.25">
      <c r="A1130" s="485">
        <v>1129</v>
      </c>
      <c r="B1130" s="403" t="s">
        <v>118</v>
      </c>
      <c r="C1130" s="396" t="s">
        <v>5709</v>
      </c>
      <c r="D1130" s="397">
        <f t="shared" si="44"/>
        <v>1</v>
      </c>
      <c r="E1130" s="396" t="str">
        <f t="shared" si="43"/>
        <v>lhdnm_SummaryOfAmountOfExpenditureClaimedRelatedToDirectCostOfMaintenanceOfVehicleUsedInResearchTable</v>
      </c>
      <c r="F1130" s="396" t="s">
        <v>119</v>
      </c>
      <c r="G1130" s="396" t="s">
        <v>277</v>
      </c>
      <c r="M1130" s="396" t="s">
        <v>148</v>
      </c>
      <c r="N1130" s="396" t="s">
        <v>149</v>
      </c>
      <c r="O1130" s="396" t="s">
        <v>149</v>
      </c>
      <c r="P1130" s="403" t="s">
        <v>5710</v>
      </c>
      <c r="Q1130" s="402" t="s">
        <v>14629</v>
      </c>
    </row>
    <row r="1131" spans="1:17" x14ac:dyDescent="0.25">
      <c r="A1131" s="485">
        <v>1130</v>
      </c>
      <c r="B1131" s="403" t="s">
        <v>118</v>
      </c>
      <c r="C1131" s="396" t="s">
        <v>5711</v>
      </c>
      <c r="D1131" s="397">
        <f t="shared" si="44"/>
        <v>1</v>
      </c>
      <c r="E1131" s="396" t="str">
        <f t="shared" si="43"/>
        <v>lhdnm_SummaryOfAmountOfExpenditureClaimedRelatedToDirectCostOfMaintenanceOfVehicleUsedInResearchLineItems</v>
      </c>
      <c r="F1131" s="396" t="s">
        <v>119</v>
      </c>
      <c r="G1131" s="396" t="s">
        <v>120</v>
      </c>
      <c r="M1131" s="396" t="s">
        <v>148</v>
      </c>
      <c r="N1131" s="396" t="s">
        <v>149</v>
      </c>
      <c r="O1131" s="396" t="s">
        <v>149</v>
      </c>
      <c r="P1131" s="403" t="s">
        <v>5712</v>
      </c>
      <c r="Q1131" s="402" t="s">
        <v>14630</v>
      </c>
    </row>
    <row r="1132" spans="1:17" x14ac:dyDescent="0.25">
      <c r="A1132" s="485">
        <v>1131</v>
      </c>
      <c r="B1132" s="403" t="s">
        <v>118</v>
      </c>
      <c r="C1132" s="396" t="s">
        <v>5713</v>
      </c>
      <c r="D1132" s="397">
        <f t="shared" si="44"/>
        <v>1</v>
      </c>
      <c r="E1132" s="396" t="str">
        <f t="shared" si="43"/>
        <v>lhdnm_DirectCostOfMaintenanceOfBuildingUsedInResearchAbstract</v>
      </c>
      <c r="F1132" s="396" t="s">
        <v>119</v>
      </c>
      <c r="G1132" s="396" t="s">
        <v>120</v>
      </c>
      <c r="M1132" s="396" t="s">
        <v>148</v>
      </c>
      <c r="N1132" s="396" t="s">
        <v>149</v>
      </c>
      <c r="O1132" s="396" t="s">
        <v>149</v>
      </c>
      <c r="P1132" s="403" t="s">
        <v>5714</v>
      </c>
      <c r="Q1132" s="402" t="s">
        <v>5715</v>
      </c>
    </row>
    <row r="1133" spans="1:17" x14ac:dyDescent="0.25">
      <c r="A1133" s="485">
        <v>1132</v>
      </c>
      <c r="B1133" s="403" t="s">
        <v>118</v>
      </c>
      <c r="C1133" s="396" t="s">
        <v>5716</v>
      </c>
      <c r="D1133" s="397">
        <f t="shared" si="44"/>
        <v>1</v>
      </c>
      <c r="E1133" s="396" t="str">
        <f t="shared" si="43"/>
        <v>lhdnm_DirectCostOfMaintenanceOfBuildingUsedInResearchTable</v>
      </c>
      <c r="F1133" s="396" t="s">
        <v>119</v>
      </c>
      <c r="G1133" s="396" t="s">
        <v>277</v>
      </c>
      <c r="M1133" s="396" t="s">
        <v>148</v>
      </c>
      <c r="N1133" s="396" t="s">
        <v>149</v>
      </c>
      <c r="O1133" s="396" t="s">
        <v>149</v>
      </c>
      <c r="P1133" s="403" t="s">
        <v>5717</v>
      </c>
      <c r="Q1133" s="402" t="s">
        <v>13856</v>
      </c>
    </row>
    <row r="1134" spans="1:17" x14ac:dyDescent="0.25">
      <c r="A1134" s="485">
        <v>1133</v>
      </c>
      <c r="B1134" s="403" t="s">
        <v>118</v>
      </c>
      <c r="C1134" s="396" t="s">
        <v>5718</v>
      </c>
      <c r="D1134" s="397">
        <f t="shared" si="44"/>
        <v>1</v>
      </c>
      <c r="E1134" s="396" t="str">
        <f t="shared" si="43"/>
        <v>lhdnm_DirectCostOfMaintenanceOfBuildingUsedInResearchCodeAxis</v>
      </c>
      <c r="F1134" s="396" t="s">
        <v>119</v>
      </c>
      <c r="G1134" s="396" t="s">
        <v>278</v>
      </c>
      <c r="K1134" s="396" t="s">
        <v>5719</v>
      </c>
      <c r="M1134" s="396" t="s">
        <v>148</v>
      </c>
      <c r="N1134" s="396" t="s">
        <v>149</v>
      </c>
      <c r="O1134" s="396" t="s">
        <v>149</v>
      </c>
      <c r="P1134" s="403" t="s">
        <v>5720</v>
      </c>
      <c r="Q1134" s="402" t="s">
        <v>14114</v>
      </c>
    </row>
    <row r="1135" spans="1:17" x14ac:dyDescent="0.25">
      <c r="A1135" s="485">
        <v>1134</v>
      </c>
      <c r="B1135" s="403" t="s">
        <v>118</v>
      </c>
      <c r="C1135" s="396" t="s">
        <v>5721</v>
      </c>
      <c r="D1135" s="397">
        <f t="shared" si="44"/>
        <v>1</v>
      </c>
      <c r="E1135" s="396" t="str">
        <f t="shared" si="43"/>
        <v>lhdnm_DirectCostOfMaintenanceOfBuildingUsedInResearchLineItems</v>
      </c>
      <c r="F1135" s="396" t="s">
        <v>119</v>
      </c>
      <c r="G1135" s="396" t="s">
        <v>120</v>
      </c>
      <c r="M1135" s="396" t="s">
        <v>148</v>
      </c>
      <c r="N1135" s="396" t="s">
        <v>149</v>
      </c>
      <c r="O1135" s="396" t="s">
        <v>149</v>
      </c>
      <c r="P1135" s="403" t="s">
        <v>5722</v>
      </c>
      <c r="Q1135" s="402" t="s">
        <v>13857</v>
      </c>
    </row>
    <row r="1136" spans="1:17" x14ac:dyDescent="0.25">
      <c r="A1136" s="485">
        <v>1135</v>
      </c>
      <c r="B1136" s="403" t="s">
        <v>118</v>
      </c>
      <c r="C1136" s="396" t="s">
        <v>5723</v>
      </c>
      <c r="D1136" s="397">
        <f t="shared" si="44"/>
        <v>1</v>
      </c>
      <c r="E1136" s="396" t="str">
        <f t="shared" si="43"/>
        <v>lhdnm_DateRelatedToDirectCostOfMaintenanceOfBuildingUsedInResearch</v>
      </c>
      <c r="F1136" s="396" t="s">
        <v>157</v>
      </c>
      <c r="G1136" s="396" t="s">
        <v>120</v>
      </c>
      <c r="M1136" s="396" t="s">
        <v>158</v>
      </c>
      <c r="N1136" s="396" t="s">
        <v>153</v>
      </c>
      <c r="O1136" s="396" t="s">
        <v>149</v>
      </c>
      <c r="P1136" s="403" t="s">
        <v>5724</v>
      </c>
      <c r="Q1136" s="402" t="s">
        <v>13858</v>
      </c>
    </row>
    <row r="1137" spans="1:17" x14ac:dyDescent="0.25">
      <c r="A1137" s="485">
        <v>1136</v>
      </c>
      <c r="B1137" s="403" t="s">
        <v>118</v>
      </c>
      <c r="C1137" s="396" t="s">
        <v>5725</v>
      </c>
      <c r="D1137" s="397">
        <f t="shared" si="44"/>
        <v>1</v>
      </c>
      <c r="E1137" s="396" t="str">
        <f t="shared" si="43"/>
        <v>lhdnm_AddressOfBuildingRelatedToDirectCostOfMaintenanceOfBuildingUsedInResearch</v>
      </c>
      <c r="F1137" s="396" t="s">
        <v>119</v>
      </c>
      <c r="G1137" s="396" t="s">
        <v>120</v>
      </c>
      <c r="M1137" s="396" t="s">
        <v>148</v>
      </c>
      <c r="N1137" s="396" t="s">
        <v>153</v>
      </c>
      <c r="O1137" s="396" t="s">
        <v>149</v>
      </c>
      <c r="P1137" s="403" t="s">
        <v>5726</v>
      </c>
      <c r="Q1137" s="402" t="s">
        <v>13859</v>
      </c>
    </row>
    <row r="1138" spans="1:17" x14ac:dyDescent="0.25">
      <c r="A1138" s="485">
        <v>1137</v>
      </c>
      <c r="B1138" s="403" t="s">
        <v>118</v>
      </c>
      <c r="C1138" s="396" t="s">
        <v>5727</v>
      </c>
      <c r="D1138" s="397">
        <f t="shared" si="44"/>
        <v>1</v>
      </c>
      <c r="E1138" s="396" t="str">
        <f t="shared" si="43"/>
        <v>lhdnm_PercentageUsedInResearchByFloorSpaceRelatedToDirectCostOfMaintenanceOfBuildingUsedInResearch</v>
      </c>
      <c r="F1138" s="396" t="s">
        <v>315</v>
      </c>
      <c r="G1138" s="396" t="s">
        <v>120</v>
      </c>
      <c r="M1138" s="396" t="s">
        <v>148</v>
      </c>
      <c r="N1138" s="396" t="s">
        <v>153</v>
      </c>
      <c r="O1138" s="396" t="s">
        <v>149</v>
      </c>
      <c r="P1138" s="403" t="s">
        <v>5728</v>
      </c>
      <c r="Q1138" s="402" t="s">
        <v>13860</v>
      </c>
    </row>
    <row r="1139" spans="1:17" x14ac:dyDescent="0.25">
      <c r="A1139" s="485">
        <v>1138</v>
      </c>
      <c r="B1139" s="403" t="s">
        <v>118</v>
      </c>
      <c r="C1139" s="396" t="s">
        <v>5729</v>
      </c>
      <c r="D1139" s="397">
        <f t="shared" si="44"/>
        <v>1</v>
      </c>
      <c r="E1139" s="396" t="str">
        <f t="shared" si="43"/>
        <v>lhdnm_TypeOfMaintenanceCarriedOutRelatedToDirectCostOfMaintenanceOfBuildingUsedInResearch</v>
      </c>
      <c r="F1139" s="396" t="s">
        <v>119</v>
      </c>
      <c r="G1139" s="396" t="s">
        <v>120</v>
      </c>
      <c r="M1139" s="396" t="s">
        <v>148</v>
      </c>
      <c r="N1139" s="396" t="s">
        <v>153</v>
      </c>
      <c r="O1139" s="396" t="s">
        <v>149</v>
      </c>
      <c r="P1139" s="403" t="s">
        <v>5730</v>
      </c>
      <c r="Q1139" s="402" t="s">
        <v>13861</v>
      </c>
    </row>
    <row r="1140" spans="1:17" x14ac:dyDescent="0.25">
      <c r="A1140" s="485">
        <v>1139</v>
      </c>
      <c r="B1140" s="403" t="s">
        <v>118</v>
      </c>
      <c r="C1140" s="396" t="s">
        <v>5731</v>
      </c>
      <c r="D1140" s="397">
        <f t="shared" si="44"/>
        <v>1</v>
      </c>
      <c r="E1140" s="396" t="str">
        <f t="shared" si="43"/>
        <v>lhdnm_AmountOfExpenditureClaimedRelatedToDirectCostOfMaintenanceOfBuildingUsedInResearch</v>
      </c>
      <c r="F1140" s="396" t="s">
        <v>307</v>
      </c>
      <c r="G1140" s="396" t="s">
        <v>120</v>
      </c>
      <c r="M1140" s="396" t="s">
        <v>148</v>
      </c>
      <c r="N1140" s="396" t="s">
        <v>153</v>
      </c>
      <c r="O1140" s="396" t="s">
        <v>149</v>
      </c>
      <c r="P1140" s="403" t="s">
        <v>5732</v>
      </c>
      <c r="Q1140" s="402" t="s">
        <v>13862</v>
      </c>
    </row>
    <row r="1141" spans="1:17" x14ac:dyDescent="0.25">
      <c r="A1141" s="485">
        <v>1140</v>
      </c>
      <c r="B1141" s="403" t="s">
        <v>118</v>
      </c>
      <c r="C1141" s="396" t="s">
        <v>5733</v>
      </c>
      <c r="D1141" s="397">
        <f t="shared" si="44"/>
        <v>1</v>
      </c>
      <c r="E1141" s="396" t="str">
        <f t="shared" si="43"/>
        <v>lhdnm_SummaryOfAmountOfExpenditureClaimedRelatedToDirectCostOfMaintenanceOfBuildingUsedInResearchAbstract</v>
      </c>
      <c r="F1141" s="396" t="s">
        <v>119</v>
      </c>
      <c r="G1141" s="396" t="s">
        <v>120</v>
      </c>
      <c r="M1141" s="396" t="s">
        <v>148</v>
      </c>
      <c r="N1141" s="396" t="s">
        <v>149</v>
      </c>
      <c r="O1141" s="396" t="s">
        <v>149</v>
      </c>
      <c r="P1141" s="403" t="s">
        <v>5734</v>
      </c>
      <c r="Q1141" s="402" t="s">
        <v>13863</v>
      </c>
    </row>
    <row r="1142" spans="1:17" x14ac:dyDescent="0.25">
      <c r="A1142" s="485">
        <v>1141</v>
      </c>
      <c r="B1142" s="403" t="s">
        <v>118</v>
      </c>
      <c r="C1142" s="396" t="s">
        <v>5735</v>
      </c>
      <c r="D1142" s="397">
        <f t="shared" si="44"/>
        <v>1</v>
      </c>
      <c r="E1142" s="396" t="str">
        <f t="shared" si="43"/>
        <v>lhdnm_SummaryOfAmountOfExpenditureClaimedRelatedToDirectCostOfMaintenanceOfBuildingUsedInResearchTable</v>
      </c>
      <c r="F1142" s="396" t="s">
        <v>119</v>
      </c>
      <c r="G1142" s="396" t="s">
        <v>277</v>
      </c>
      <c r="M1142" s="396" t="s">
        <v>148</v>
      </c>
      <c r="N1142" s="396" t="s">
        <v>149</v>
      </c>
      <c r="O1142" s="396" t="s">
        <v>149</v>
      </c>
      <c r="P1142" s="403" t="s">
        <v>5736</v>
      </c>
      <c r="Q1142" s="402" t="s">
        <v>14631</v>
      </c>
    </row>
    <row r="1143" spans="1:17" x14ac:dyDescent="0.25">
      <c r="A1143" s="485">
        <v>1142</v>
      </c>
      <c r="B1143" s="403" t="s">
        <v>118</v>
      </c>
      <c r="C1143" s="396" t="s">
        <v>5737</v>
      </c>
      <c r="D1143" s="397">
        <f t="shared" si="44"/>
        <v>1</v>
      </c>
      <c r="E1143" s="396" t="str">
        <f t="shared" si="43"/>
        <v>lhdnm_SummaryOfAmountOfExpenditureClaimedRelatedToDirectCostOfMaintenanceOfBuildingUsedInResearchLineItems</v>
      </c>
      <c r="F1143" s="396" t="s">
        <v>119</v>
      </c>
      <c r="G1143" s="396" t="s">
        <v>120</v>
      </c>
      <c r="M1143" s="396" t="s">
        <v>148</v>
      </c>
      <c r="N1143" s="396" t="s">
        <v>149</v>
      </c>
      <c r="O1143" s="396" t="s">
        <v>149</v>
      </c>
      <c r="P1143" s="403" t="s">
        <v>5738</v>
      </c>
      <c r="Q1143" s="402" t="s">
        <v>13864</v>
      </c>
    </row>
    <row r="1144" spans="1:17" x14ac:dyDescent="0.25">
      <c r="A1144" s="485">
        <v>1143</v>
      </c>
      <c r="B1144" s="403" t="s">
        <v>118</v>
      </c>
      <c r="C1144" s="396" t="s">
        <v>5739</v>
      </c>
      <c r="D1144" s="397">
        <f t="shared" si="44"/>
        <v>1</v>
      </c>
      <c r="E1144" s="396" t="str">
        <f t="shared" si="43"/>
        <v>lhdnm_DirectCostOfMaintenanceOfEquipmentOrMachineryUsedInResearchAbstract</v>
      </c>
      <c r="F1144" s="396" t="s">
        <v>119</v>
      </c>
      <c r="G1144" s="396" t="s">
        <v>120</v>
      </c>
      <c r="M1144" s="396" t="s">
        <v>148</v>
      </c>
      <c r="N1144" s="396" t="s">
        <v>149</v>
      </c>
      <c r="O1144" s="396" t="s">
        <v>149</v>
      </c>
      <c r="P1144" s="402" t="s">
        <v>14426</v>
      </c>
      <c r="Q1144" s="402" t="s">
        <v>5740</v>
      </c>
    </row>
    <row r="1145" spans="1:17" x14ac:dyDescent="0.25">
      <c r="A1145" s="485">
        <v>1144</v>
      </c>
      <c r="B1145" s="403" t="s">
        <v>118</v>
      </c>
      <c r="C1145" s="396" t="s">
        <v>5741</v>
      </c>
      <c r="D1145" s="397">
        <f t="shared" si="44"/>
        <v>1</v>
      </c>
      <c r="E1145" s="396" t="str">
        <f t="shared" si="43"/>
        <v>lhdnm_DirectCostOfMaintenanceOfEquipmentOrMachineryUsedInResearchTable</v>
      </c>
      <c r="F1145" s="396" t="s">
        <v>119</v>
      </c>
      <c r="G1145" s="396" t="s">
        <v>277</v>
      </c>
      <c r="M1145" s="396" t="s">
        <v>148</v>
      </c>
      <c r="N1145" s="396" t="s">
        <v>149</v>
      </c>
      <c r="O1145" s="396" t="s">
        <v>149</v>
      </c>
      <c r="P1145" s="402" t="s">
        <v>14427</v>
      </c>
      <c r="Q1145" s="436" t="s">
        <v>14632</v>
      </c>
    </row>
    <row r="1146" spans="1:17" x14ac:dyDescent="0.25">
      <c r="A1146" s="485">
        <v>1145</v>
      </c>
      <c r="B1146" s="403" t="s">
        <v>118</v>
      </c>
      <c r="C1146" s="396" t="s">
        <v>5742</v>
      </c>
      <c r="D1146" s="397">
        <f t="shared" si="44"/>
        <v>1</v>
      </c>
      <c r="E1146" s="396" t="str">
        <f t="shared" si="43"/>
        <v>lhdnm_DirectCostOfMaintenanceOfEquipmentOrMachineryUsedInResearchCodeAxis</v>
      </c>
      <c r="F1146" s="396" t="s">
        <v>119</v>
      </c>
      <c r="G1146" s="396" t="s">
        <v>278</v>
      </c>
      <c r="K1146" s="396" t="s">
        <v>5743</v>
      </c>
      <c r="M1146" s="396" t="s">
        <v>148</v>
      </c>
      <c r="N1146" s="396" t="s">
        <v>149</v>
      </c>
      <c r="O1146" s="396" t="s">
        <v>149</v>
      </c>
      <c r="P1146" s="402" t="s">
        <v>14428</v>
      </c>
      <c r="Q1146" s="402" t="s">
        <v>5744</v>
      </c>
    </row>
    <row r="1147" spans="1:17" x14ac:dyDescent="0.25">
      <c r="A1147" s="485">
        <v>1146</v>
      </c>
      <c r="B1147" s="403" t="s">
        <v>118</v>
      </c>
      <c r="C1147" s="396" t="s">
        <v>5745</v>
      </c>
      <c r="D1147" s="397">
        <f t="shared" si="44"/>
        <v>1</v>
      </c>
      <c r="E1147" s="396" t="str">
        <f t="shared" ref="E1147:E1211" si="45">CONCATENATE(B1147,"_",C1147)</f>
        <v>lhdnm_DirectCostOfMaintenanceOfEquipmentOrMachineryUsedInResearchLineItems</v>
      </c>
      <c r="F1147" s="396" t="s">
        <v>119</v>
      </c>
      <c r="G1147" s="396" t="s">
        <v>120</v>
      </c>
      <c r="M1147" s="396" t="s">
        <v>148</v>
      </c>
      <c r="N1147" s="396" t="s">
        <v>149</v>
      </c>
      <c r="O1147" s="396" t="s">
        <v>149</v>
      </c>
      <c r="P1147" s="402" t="s">
        <v>14429</v>
      </c>
      <c r="Q1147" s="402" t="s">
        <v>13865</v>
      </c>
    </row>
    <row r="1148" spans="1:17" x14ac:dyDescent="0.25">
      <c r="A1148" s="485">
        <v>1147</v>
      </c>
      <c r="B1148" s="403" t="s">
        <v>118</v>
      </c>
      <c r="C1148" s="396" t="s">
        <v>5746</v>
      </c>
      <c r="D1148" s="397">
        <f t="shared" ref="D1148:D1211" si="46">COUNTIF(C:C,C1148)</f>
        <v>1</v>
      </c>
      <c r="E1148" s="396" t="str">
        <f t="shared" si="45"/>
        <v>lhdnm_DateRelatedToDirectCostOfMaintenanceOfEquipmentOrMachineryUsedInResearch</v>
      </c>
      <c r="F1148" s="396" t="s">
        <v>157</v>
      </c>
      <c r="G1148" s="396" t="s">
        <v>120</v>
      </c>
      <c r="M1148" s="396" t="s">
        <v>158</v>
      </c>
      <c r="N1148" s="396" t="s">
        <v>153</v>
      </c>
      <c r="O1148" s="396" t="s">
        <v>149</v>
      </c>
      <c r="P1148" s="402" t="s">
        <v>14430</v>
      </c>
      <c r="Q1148" s="402" t="s">
        <v>13866</v>
      </c>
    </row>
    <row r="1149" spans="1:17" x14ac:dyDescent="0.25">
      <c r="A1149" s="485">
        <v>1148</v>
      </c>
      <c r="B1149" s="403" t="s">
        <v>118</v>
      </c>
      <c r="C1149" s="396" t="s">
        <v>5747</v>
      </c>
      <c r="D1149" s="397">
        <f t="shared" si="46"/>
        <v>1</v>
      </c>
      <c r="E1149" s="396" t="str">
        <f t="shared" si="45"/>
        <v>lhdnm_TypeOfEquipmentOrMachineryRelatedToDirectCostOfMaintenanceOfEquipmentOrMachineryUsedInResearch</v>
      </c>
      <c r="F1149" s="396" t="s">
        <v>119</v>
      </c>
      <c r="G1149" s="396" t="s">
        <v>120</v>
      </c>
      <c r="M1149" s="396" t="s">
        <v>148</v>
      </c>
      <c r="N1149" s="396" t="s">
        <v>153</v>
      </c>
      <c r="O1149" s="396" t="s">
        <v>149</v>
      </c>
      <c r="P1149" s="437" t="s">
        <v>14714</v>
      </c>
      <c r="Q1149" s="402" t="s">
        <v>5748</v>
      </c>
    </row>
    <row r="1150" spans="1:17" x14ac:dyDescent="0.25">
      <c r="A1150" s="485">
        <v>1149</v>
      </c>
      <c r="B1150" s="403" t="s">
        <v>118</v>
      </c>
      <c r="C1150" s="396" t="s">
        <v>5749</v>
      </c>
      <c r="D1150" s="397">
        <f t="shared" si="46"/>
        <v>1</v>
      </c>
      <c r="E1150" s="396" t="str">
        <f t="shared" si="45"/>
        <v>lhdnm_HowItIsUsedInResearchRelatedToDirectCostOfMaintenanceOfEquipmentOrMachineryUsedInResearch</v>
      </c>
      <c r="F1150" s="396" t="s">
        <v>119</v>
      </c>
      <c r="G1150" s="396" t="s">
        <v>120</v>
      </c>
      <c r="M1150" s="396" t="s">
        <v>148</v>
      </c>
      <c r="N1150" s="396" t="s">
        <v>153</v>
      </c>
      <c r="O1150" s="396" t="s">
        <v>149</v>
      </c>
      <c r="P1150" s="402" t="s">
        <v>14431</v>
      </c>
      <c r="Q1150" s="402" t="s">
        <v>13867</v>
      </c>
    </row>
    <row r="1151" spans="1:17" x14ac:dyDescent="0.25">
      <c r="A1151" s="485">
        <v>1150</v>
      </c>
      <c r="B1151" s="403" t="s">
        <v>118</v>
      </c>
      <c r="C1151" s="396" t="s">
        <v>5750</v>
      </c>
      <c r="D1151" s="397">
        <f t="shared" si="46"/>
        <v>1</v>
      </c>
      <c r="E1151" s="396" t="str">
        <f t="shared" si="45"/>
        <v>lhdnm_TypeOfMaintenanceCarriedOutRelatedToDirectCostOfMaintenanceOfEquipmentOrMachineryUsedInResearch</v>
      </c>
      <c r="F1151" s="396" t="s">
        <v>119</v>
      </c>
      <c r="G1151" s="396" t="s">
        <v>120</v>
      </c>
      <c r="M1151" s="396" t="s">
        <v>148</v>
      </c>
      <c r="N1151" s="396" t="s">
        <v>153</v>
      </c>
      <c r="O1151" s="396" t="s">
        <v>149</v>
      </c>
      <c r="P1151" s="402" t="s">
        <v>14432</v>
      </c>
      <c r="Q1151" s="402" t="s">
        <v>13868</v>
      </c>
    </row>
    <row r="1152" spans="1:17" x14ac:dyDescent="0.25">
      <c r="A1152" s="485">
        <v>1151</v>
      </c>
      <c r="B1152" s="403" t="s">
        <v>118</v>
      </c>
      <c r="C1152" s="396" t="s">
        <v>5751</v>
      </c>
      <c r="D1152" s="397">
        <f t="shared" si="46"/>
        <v>1</v>
      </c>
      <c r="E1152" s="396" t="str">
        <f t="shared" si="45"/>
        <v>lhdnm_AmountOfExpenditureClaimedRelatedToDirectCostOfMaintenanceOfEquipmentOrMachineryUsedInResearch</v>
      </c>
      <c r="F1152" s="396" t="s">
        <v>307</v>
      </c>
      <c r="G1152" s="396" t="s">
        <v>120</v>
      </c>
      <c r="M1152" s="396" t="s">
        <v>148</v>
      </c>
      <c r="N1152" s="396" t="s">
        <v>153</v>
      </c>
      <c r="O1152" s="396" t="s">
        <v>149</v>
      </c>
      <c r="P1152" s="402" t="s">
        <v>14433</v>
      </c>
      <c r="Q1152" s="402" t="s">
        <v>13869</v>
      </c>
    </row>
    <row r="1153" spans="1:17" x14ac:dyDescent="0.25">
      <c r="A1153" s="485">
        <v>1152</v>
      </c>
      <c r="B1153" s="403" t="s">
        <v>118</v>
      </c>
      <c r="C1153" s="396" t="s">
        <v>5752</v>
      </c>
      <c r="D1153" s="397">
        <f t="shared" si="46"/>
        <v>1</v>
      </c>
      <c r="E1153" s="396" t="str">
        <f t="shared" si="45"/>
        <v>lhdnm_SummaryOfAmountOfExpenditureClaimedRelatedToDirectCostOfMaintenanceOfEquipmentOrMachineryUsedInResearchAbstract</v>
      </c>
      <c r="F1153" s="396" t="s">
        <v>119</v>
      </c>
      <c r="G1153" s="396" t="s">
        <v>120</v>
      </c>
      <c r="M1153" s="396" t="s">
        <v>148</v>
      </c>
      <c r="N1153" s="396" t="s">
        <v>149</v>
      </c>
      <c r="O1153" s="396" t="s">
        <v>149</v>
      </c>
      <c r="P1153" s="402" t="s">
        <v>14434</v>
      </c>
      <c r="Q1153" s="402" t="s">
        <v>13870</v>
      </c>
    </row>
    <row r="1154" spans="1:17" x14ac:dyDescent="0.25">
      <c r="A1154" s="485">
        <v>1153</v>
      </c>
      <c r="B1154" s="403" t="s">
        <v>118</v>
      </c>
      <c r="C1154" s="396" t="s">
        <v>5753</v>
      </c>
      <c r="D1154" s="397">
        <f t="shared" si="46"/>
        <v>1</v>
      </c>
      <c r="E1154" s="396" t="str">
        <f t="shared" si="45"/>
        <v>lhdnm_SummaryOfAmountOfExpenditureClaimedRelatedToDirectCostOfMaintenanceOfEquipmentOrMachineryUsedInResearchTable</v>
      </c>
      <c r="F1154" s="396" t="s">
        <v>119</v>
      </c>
      <c r="G1154" s="396" t="s">
        <v>277</v>
      </c>
      <c r="M1154" s="396" t="s">
        <v>148</v>
      </c>
      <c r="N1154" s="396" t="s">
        <v>149</v>
      </c>
      <c r="O1154" s="396" t="s">
        <v>149</v>
      </c>
      <c r="P1154" s="402" t="s">
        <v>14435</v>
      </c>
      <c r="Q1154" s="402" t="s">
        <v>13871</v>
      </c>
    </row>
    <row r="1155" spans="1:17" x14ac:dyDescent="0.25">
      <c r="A1155" s="485">
        <v>1154</v>
      </c>
      <c r="B1155" s="403" t="s">
        <v>118</v>
      </c>
      <c r="C1155" s="396" t="s">
        <v>5754</v>
      </c>
      <c r="D1155" s="397">
        <f t="shared" si="46"/>
        <v>1</v>
      </c>
      <c r="E1155" s="396" t="str">
        <f t="shared" si="45"/>
        <v>lhdnm_SummaryOfAmountOfExpenditureClaimedRelatedToDirectCostOfMaintenanceOfEquipmentOrMachineryUsedInResearchLineItems</v>
      </c>
      <c r="F1155" s="396" t="s">
        <v>119</v>
      </c>
      <c r="G1155" s="396" t="s">
        <v>120</v>
      </c>
      <c r="M1155" s="396" t="s">
        <v>148</v>
      </c>
      <c r="N1155" s="396" t="s">
        <v>149</v>
      </c>
      <c r="O1155" s="396" t="s">
        <v>149</v>
      </c>
      <c r="P1155" s="402" t="s">
        <v>14436</v>
      </c>
      <c r="Q1155" s="402" t="s">
        <v>13872</v>
      </c>
    </row>
    <row r="1156" spans="1:17" x14ac:dyDescent="0.25">
      <c r="A1156" s="485">
        <v>1155</v>
      </c>
      <c r="B1156" s="403" t="s">
        <v>118</v>
      </c>
      <c r="C1156" s="396" t="s">
        <v>5755</v>
      </c>
      <c r="D1156" s="397">
        <f t="shared" si="46"/>
        <v>1</v>
      </c>
      <c r="E1156" s="396" t="str">
        <f t="shared" si="45"/>
        <v>lhdnm_RentalOfBuildingEquipmentOrMachineryMotorVehicleUsedInResearchAbstract</v>
      </c>
      <c r="F1156" s="396" t="s">
        <v>119</v>
      </c>
      <c r="G1156" s="396" t="s">
        <v>120</v>
      </c>
      <c r="M1156" s="396" t="s">
        <v>148</v>
      </c>
      <c r="N1156" s="396" t="s">
        <v>149</v>
      </c>
      <c r="O1156" s="396" t="s">
        <v>149</v>
      </c>
      <c r="P1156" s="402" t="s">
        <v>14437</v>
      </c>
      <c r="Q1156" s="402" t="s">
        <v>13873</v>
      </c>
    </row>
    <row r="1157" spans="1:17" x14ac:dyDescent="0.25">
      <c r="A1157" s="485">
        <v>1156</v>
      </c>
      <c r="B1157" s="403" t="s">
        <v>118</v>
      </c>
      <c r="C1157" s="396" t="s">
        <v>5756</v>
      </c>
      <c r="D1157" s="397">
        <f t="shared" si="46"/>
        <v>1</v>
      </c>
      <c r="E1157" s="396" t="str">
        <f t="shared" si="45"/>
        <v>lhdnm_RentalOfBuildingEquipmentOrMachineryMotorVehicleUsedInResearchTable</v>
      </c>
      <c r="F1157" s="396" t="s">
        <v>119</v>
      </c>
      <c r="G1157" s="396" t="s">
        <v>277</v>
      </c>
      <c r="M1157" s="396" t="s">
        <v>148</v>
      </c>
      <c r="N1157" s="396" t="s">
        <v>149</v>
      </c>
      <c r="O1157" s="396" t="s">
        <v>149</v>
      </c>
      <c r="P1157" s="402" t="s">
        <v>14438</v>
      </c>
      <c r="Q1157" s="402" t="s">
        <v>13874</v>
      </c>
    </row>
    <row r="1158" spans="1:17" x14ac:dyDescent="0.25">
      <c r="A1158" s="485">
        <v>1157</v>
      </c>
      <c r="B1158" s="403" t="s">
        <v>118</v>
      </c>
      <c r="C1158" s="396" t="s">
        <v>5757</v>
      </c>
      <c r="D1158" s="397">
        <f t="shared" si="46"/>
        <v>1</v>
      </c>
      <c r="E1158" s="396" t="str">
        <f t="shared" si="45"/>
        <v>lhdnm_RentalOfBuildingEquipmentOrMachineryMotorVehicleUsedInResearchIdentificationAxis</v>
      </c>
      <c r="F1158" s="396" t="s">
        <v>119</v>
      </c>
      <c r="G1158" s="396" t="s">
        <v>278</v>
      </c>
      <c r="K1158" s="396" t="s">
        <v>5758</v>
      </c>
      <c r="M1158" s="396" t="s">
        <v>148</v>
      </c>
      <c r="N1158" s="396" t="s">
        <v>149</v>
      </c>
      <c r="O1158" s="396" t="s">
        <v>149</v>
      </c>
      <c r="P1158" s="402" t="s">
        <v>14439</v>
      </c>
      <c r="Q1158" s="402" t="s">
        <v>14115</v>
      </c>
    </row>
    <row r="1159" spans="1:17" x14ac:dyDescent="0.25">
      <c r="A1159" s="485">
        <v>1158</v>
      </c>
      <c r="B1159" s="403" t="s">
        <v>118</v>
      </c>
      <c r="C1159" s="396" t="s">
        <v>5759</v>
      </c>
      <c r="D1159" s="397">
        <f t="shared" si="46"/>
        <v>1</v>
      </c>
      <c r="E1159" s="396" t="str">
        <f t="shared" si="45"/>
        <v>lhdnm_RentalOfBuildingEquipmentOrMachineryMotorVehicleUsedInResearchLineItems</v>
      </c>
      <c r="F1159" s="396" t="s">
        <v>119</v>
      </c>
      <c r="G1159" s="396" t="s">
        <v>120</v>
      </c>
      <c r="M1159" s="396" t="s">
        <v>148</v>
      </c>
      <c r="N1159" s="396" t="s">
        <v>149</v>
      </c>
      <c r="O1159" s="396" t="s">
        <v>149</v>
      </c>
      <c r="P1159" s="402" t="s">
        <v>14440</v>
      </c>
      <c r="Q1159" s="402" t="s">
        <v>13875</v>
      </c>
    </row>
    <row r="1160" spans="1:17" x14ac:dyDescent="0.25">
      <c r="A1160" s="485">
        <v>1159</v>
      </c>
      <c r="B1160" s="403" t="s">
        <v>164</v>
      </c>
      <c r="C1160" s="396" t="s">
        <v>8291</v>
      </c>
      <c r="D1160" s="397">
        <f t="shared" si="46"/>
        <v>1</v>
      </c>
      <c r="E1160" s="396" t="str">
        <f t="shared" si="45"/>
        <v>lhdnm-enum_TypeOfRentalUsedForResearch</v>
      </c>
      <c r="F1160" s="396" t="s">
        <v>154</v>
      </c>
      <c r="G1160" s="396" t="s">
        <v>120</v>
      </c>
      <c r="H1160" s="396" t="s">
        <v>153</v>
      </c>
      <c r="I1160" s="565" t="s">
        <v>16664</v>
      </c>
      <c r="J1160" s="396" t="s">
        <v>16364</v>
      </c>
      <c r="M1160" s="396" t="s">
        <v>148</v>
      </c>
      <c r="N1160" s="396" t="s">
        <v>153</v>
      </c>
      <c r="O1160" s="396" t="s">
        <v>149</v>
      </c>
      <c r="P1160" s="552" t="s">
        <v>8292</v>
      </c>
      <c r="Q1160" s="551" t="s">
        <v>16650</v>
      </c>
    </row>
    <row r="1161" spans="1:17" x14ac:dyDescent="0.25">
      <c r="A1161" s="485">
        <v>1160</v>
      </c>
      <c r="B1161" s="403" t="s">
        <v>118</v>
      </c>
      <c r="C1161" s="396" t="s">
        <v>5760</v>
      </c>
      <c r="D1161" s="397">
        <f t="shared" si="46"/>
        <v>1</v>
      </c>
      <c r="E1161" s="396" t="str">
        <f t="shared" si="45"/>
        <v>lhdnm_AddressOfBuildingTypeOfEquipmentOrMachineryTypeOfMotorVehicleAndItsRegistrationNumberRelatedToRentalOfBuildingEquipmentOrMachineryMotorVehicleUsedInResearch</v>
      </c>
      <c r="F1161" s="396" t="s">
        <v>119</v>
      </c>
      <c r="G1161" s="396" t="s">
        <v>120</v>
      </c>
      <c r="M1161" s="396" t="s">
        <v>148</v>
      </c>
      <c r="N1161" s="396" t="s">
        <v>153</v>
      </c>
      <c r="O1161" s="396" t="s">
        <v>149</v>
      </c>
      <c r="P1161" s="402" t="s">
        <v>14441</v>
      </c>
      <c r="Q1161" s="402" t="s">
        <v>13876</v>
      </c>
    </row>
    <row r="1162" spans="1:17" x14ac:dyDescent="0.25">
      <c r="A1162" s="485">
        <v>1161</v>
      </c>
      <c r="B1162" s="403" t="s">
        <v>118</v>
      </c>
      <c r="C1162" s="396" t="s">
        <v>5761</v>
      </c>
      <c r="D1162" s="397">
        <f t="shared" si="46"/>
        <v>1</v>
      </c>
      <c r="E1162" s="396" t="str">
        <f t="shared" si="45"/>
        <v>lhdnm_NameAndAddressOfLessorRelatedToRentalOfBuildingEquipmentOrMachineryMotorVehicleUsedInResearch</v>
      </c>
      <c r="F1162" s="396" t="s">
        <v>119</v>
      </c>
      <c r="G1162" s="396" t="s">
        <v>120</v>
      </c>
      <c r="M1162" s="396" t="s">
        <v>148</v>
      </c>
      <c r="N1162" s="396" t="s">
        <v>153</v>
      </c>
      <c r="O1162" s="396" t="s">
        <v>149</v>
      </c>
      <c r="P1162" s="402" t="s">
        <v>14442</v>
      </c>
      <c r="Q1162" s="402" t="s">
        <v>13877</v>
      </c>
    </row>
    <row r="1163" spans="1:17" x14ac:dyDescent="0.25">
      <c r="A1163" s="485">
        <v>1162</v>
      </c>
      <c r="B1163" s="403" t="s">
        <v>118</v>
      </c>
      <c r="C1163" s="396" t="s">
        <v>5762</v>
      </c>
      <c r="D1163" s="397">
        <f t="shared" si="46"/>
        <v>1</v>
      </c>
      <c r="E1163" s="396" t="str">
        <f t="shared" si="45"/>
        <v>lhdnm_ItsApplicationInResearchRelatedToRentalOfBuildingEquipmentOrMachineryMotorVehicleUsedInResearch</v>
      </c>
      <c r="F1163" s="396" t="s">
        <v>119</v>
      </c>
      <c r="G1163" s="396" t="s">
        <v>120</v>
      </c>
      <c r="M1163" s="396" t="s">
        <v>148</v>
      </c>
      <c r="N1163" s="396" t="s">
        <v>153</v>
      </c>
      <c r="O1163" s="396" t="s">
        <v>149</v>
      </c>
      <c r="P1163" s="402" t="s">
        <v>14443</v>
      </c>
      <c r="Q1163" s="402" t="s">
        <v>13878</v>
      </c>
    </row>
    <row r="1164" spans="1:17" x14ac:dyDescent="0.25">
      <c r="A1164" s="485">
        <v>1163</v>
      </c>
      <c r="B1164" s="403" t="s">
        <v>118</v>
      </c>
      <c r="C1164" s="396" t="s">
        <v>5763</v>
      </c>
      <c r="D1164" s="397">
        <f t="shared" si="46"/>
        <v>1</v>
      </c>
      <c r="E1164" s="396" t="str">
        <f t="shared" si="45"/>
        <v>lhdnm_RentalPerMonthRelatedToRentalOfBuildingEquipmentOrMachineryMotorVehicleUsedInResearch</v>
      </c>
      <c r="F1164" s="396" t="s">
        <v>307</v>
      </c>
      <c r="G1164" s="396" t="s">
        <v>120</v>
      </c>
      <c r="M1164" s="396" t="s">
        <v>148</v>
      </c>
      <c r="N1164" s="396" t="s">
        <v>153</v>
      </c>
      <c r="O1164" s="396" t="s">
        <v>149</v>
      </c>
      <c r="P1164" s="402" t="s">
        <v>14444</v>
      </c>
      <c r="Q1164" s="402" t="s">
        <v>13879</v>
      </c>
    </row>
    <row r="1165" spans="1:17" x14ac:dyDescent="0.25">
      <c r="A1165" s="485">
        <v>1164</v>
      </c>
      <c r="B1165" s="403" t="s">
        <v>118</v>
      </c>
      <c r="C1165" s="396" t="s">
        <v>5764</v>
      </c>
      <c r="D1165" s="397">
        <f t="shared" si="46"/>
        <v>1</v>
      </c>
      <c r="E1165" s="396" t="str">
        <f t="shared" si="45"/>
        <v>lhdnm_PercentageUsedForResearchRelatedToRentalOfBuildingEquipmentOrMachineryMotorVehicleUsedInResearch</v>
      </c>
      <c r="F1165" s="396" t="s">
        <v>315</v>
      </c>
      <c r="G1165" s="396" t="s">
        <v>120</v>
      </c>
      <c r="M1165" s="396" t="s">
        <v>148</v>
      </c>
      <c r="N1165" s="396" t="s">
        <v>153</v>
      </c>
      <c r="O1165" s="396" t="s">
        <v>149</v>
      </c>
      <c r="P1165" s="402" t="s">
        <v>14445</v>
      </c>
      <c r="Q1165" s="402" t="s">
        <v>13880</v>
      </c>
    </row>
    <row r="1166" spans="1:17" x14ac:dyDescent="0.25">
      <c r="A1166" s="485">
        <v>1165</v>
      </c>
      <c r="B1166" s="403" t="s">
        <v>118</v>
      </c>
      <c r="C1166" s="396" t="s">
        <v>5765</v>
      </c>
      <c r="D1166" s="397">
        <f t="shared" si="46"/>
        <v>1</v>
      </c>
      <c r="E1166" s="396" t="str">
        <f t="shared" si="45"/>
        <v>lhdnm_AmountOfExpenditureClaimedRelatedToRentalOfBuildingEquipmentOrMachineryMotorVehicleUsedInResearch</v>
      </c>
      <c r="F1166" s="396" t="s">
        <v>307</v>
      </c>
      <c r="G1166" s="396" t="s">
        <v>120</v>
      </c>
      <c r="M1166" s="396" t="s">
        <v>148</v>
      </c>
      <c r="N1166" s="396" t="s">
        <v>153</v>
      </c>
      <c r="O1166" s="396" t="s">
        <v>149</v>
      </c>
      <c r="P1166" s="402" t="s">
        <v>14446</v>
      </c>
      <c r="Q1166" s="402" t="s">
        <v>13881</v>
      </c>
    </row>
    <row r="1167" spans="1:17" x14ac:dyDescent="0.25">
      <c r="A1167" s="485">
        <v>1166</v>
      </c>
      <c r="B1167" s="403" t="s">
        <v>118</v>
      </c>
      <c r="C1167" s="396" t="s">
        <v>5766</v>
      </c>
      <c r="D1167" s="397">
        <f t="shared" si="46"/>
        <v>1</v>
      </c>
      <c r="E1167" s="396" t="str">
        <f t="shared" si="45"/>
        <v>lhdnm_SummaryOfAmountOfExpenditureClaimedRelatedToRentalOfBuildingEquipmentOrMachineryMotorVehicleUsedInResearchAbstract</v>
      </c>
      <c r="F1167" s="396" t="s">
        <v>119</v>
      </c>
      <c r="G1167" s="396" t="s">
        <v>120</v>
      </c>
      <c r="M1167" s="396" t="s">
        <v>148</v>
      </c>
      <c r="N1167" s="396" t="s">
        <v>149</v>
      </c>
      <c r="O1167" s="396" t="s">
        <v>149</v>
      </c>
      <c r="P1167" s="402" t="s">
        <v>14447</v>
      </c>
      <c r="Q1167" s="402" t="s">
        <v>13882</v>
      </c>
    </row>
    <row r="1168" spans="1:17" x14ac:dyDescent="0.25">
      <c r="A1168" s="485">
        <v>1167</v>
      </c>
      <c r="B1168" s="403" t="s">
        <v>118</v>
      </c>
      <c r="C1168" s="396" t="s">
        <v>5767</v>
      </c>
      <c r="D1168" s="397">
        <f t="shared" si="46"/>
        <v>1</v>
      </c>
      <c r="E1168" s="396" t="str">
        <f t="shared" si="45"/>
        <v>lhdnm_SummaryOfAmountOfExpenditureClaimedRelatedToRentalOfBuildingEquipmentOrMachineryMotorVehicleUsedInResearchTable</v>
      </c>
      <c r="F1168" s="396" t="s">
        <v>119</v>
      </c>
      <c r="G1168" s="396" t="s">
        <v>277</v>
      </c>
      <c r="M1168" s="396" t="s">
        <v>148</v>
      </c>
      <c r="N1168" s="396" t="s">
        <v>149</v>
      </c>
      <c r="O1168" s="396" t="s">
        <v>149</v>
      </c>
      <c r="P1168" s="402" t="s">
        <v>14448</v>
      </c>
      <c r="Q1168" s="402" t="s">
        <v>13883</v>
      </c>
    </row>
    <row r="1169" spans="1:17" x14ac:dyDescent="0.25">
      <c r="A1169" s="485">
        <v>1168</v>
      </c>
      <c r="B1169" s="403" t="s">
        <v>118</v>
      </c>
      <c r="C1169" s="396" t="s">
        <v>5768</v>
      </c>
      <c r="D1169" s="397">
        <f t="shared" si="46"/>
        <v>1</v>
      </c>
      <c r="E1169" s="396" t="str">
        <f t="shared" si="45"/>
        <v>lhdnm_SummaryOfAmountOfExpenditureClaimedRelatedToRentalOfBuildingEquipmentOrMachineryMotorVehicleUsedInResearchLineItems</v>
      </c>
      <c r="F1169" s="396" t="s">
        <v>119</v>
      </c>
      <c r="G1169" s="396" t="s">
        <v>120</v>
      </c>
      <c r="M1169" s="396" t="s">
        <v>148</v>
      </c>
      <c r="N1169" s="396" t="s">
        <v>149</v>
      </c>
      <c r="O1169" s="396" t="s">
        <v>149</v>
      </c>
      <c r="P1169" s="402" t="s">
        <v>14449</v>
      </c>
      <c r="Q1169" s="402" t="s">
        <v>13884</v>
      </c>
    </row>
    <row r="1170" spans="1:17" x14ac:dyDescent="0.25">
      <c r="A1170" s="485">
        <v>1169</v>
      </c>
      <c r="B1170" s="403" t="s">
        <v>118</v>
      </c>
      <c r="C1170" s="396" t="s">
        <v>5769</v>
      </c>
      <c r="D1170" s="397">
        <f t="shared" si="46"/>
        <v>1</v>
      </c>
      <c r="E1170" s="396" t="str">
        <f t="shared" si="45"/>
        <v>lhdnm_OtherExpenditureAbstract</v>
      </c>
      <c r="F1170" s="396" t="s">
        <v>119</v>
      </c>
      <c r="G1170" s="396" t="s">
        <v>120</v>
      </c>
      <c r="M1170" s="396" t="s">
        <v>148</v>
      </c>
      <c r="N1170" s="396" t="s">
        <v>149</v>
      </c>
      <c r="O1170" s="396" t="s">
        <v>149</v>
      </c>
      <c r="P1170" s="403" t="s">
        <v>5770</v>
      </c>
      <c r="Q1170" s="402" t="s">
        <v>5771</v>
      </c>
    </row>
    <row r="1171" spans="1:17" x14ac:dyDescent="0.25">
      <c r="A1171" s="485">
        <v>1170</v>
      </c>
      <c r="B1171" s="403" t="s">
        <v>118</v>
      </c>
      <c r="C1171" s="396" t="s">
        <v>5772</v>
      </c>
      <c r="D1171" s="397">
        <f t="shared" si="46"/>
        <v>1</v>
      </c>
      <c r="E1171" s="396" t="str">
        <f t="shared" si="45"/>
        <v>lhdnm_OtherExpenditureTable</v>
      </c>
      <c r="F1171" s="396" t="s">
        <v>119</v>
      </c>
      <c r="G1171" s="396" t="s">
        <v>277</v>
      </c>
      <c r="M1171" s="396" t="s">
        <v>148</v>
      </c>
      <c r="N1171" s="396" t="s">
        <v>149</v>
      </c>
      <c r="O1171" s="396" t="s">
        <v>149</v>
      </c>
      <c r="P1171" s="403" t="s">
        <v>5773</v>
      </c>
      <c r="Q1171" s="402" t="s">
        <v>5774</v>
      </c>
    </row>
    <row r="1172" spans="1:17" x14ac:dyDescent="0.25">
      <c r="A1172" s="485">
        <v>1171</v>
      </c>
      <c r="B1172" s="403" t="s">
        <v>118</v>
      </c>
      <c r="C1172" s="396" t="s">
        <v>5775</v>
      </c>
      <c r="D1172" s="397">
        <f t="shared" si="46"/>
        <v>1</v>
      </c>
      <c r="E1172" s="396" t="str">
        <f t="shared" si="45"/>
        <v>lhdnm_OtherExpenditureCodeAxis</v>
      </c>
      <c r="F1172" s="396" t="s">
        <v>119</v>
      </c>
      <c r="G1172" s="396" t="s">
        <v>278</v>
      </c>
      <c r="K1172" s="396" t="s">
        <v>5776</v>
      </c>
      <c r="M1172" s="396" t="s">
        <v>148</v>
      </c>
      <c r="N1172" s="396" t="s">
        <v>149</v>
      </c>
      <c r="O1172" s="396" t="s">
        <v>149</v>
      </c>
      <c r="P1172" s="403" t="s">
        <v>5777</v>
      </c>
      <c r="Q1172" s="402" t="s">
        <v>13885</v>
      </c>
    </row>
    <row r="1173" spans="1:17" x14ac:dyDescent="0.25">
      <c r="A1173" s="485">
        <v>1172</v>
      </c>
      <c r="B1173" s="403" t="s">
        <v>118</v>
      </c>
      <c r="C1173" s="396" t="s">
        <v>5778</v>
      </c>
      <c r="D1173" s="397">
        <f t="shared" si="46"/>
        <v>1</v>
      </c>
      <c r="E1173" s="396" t="str">
        <f t="shared" si="45"/>
        <v>lhdnm_OtherExpenditureLineItems</v>
      </c>
      <c r="F1173" s="396" t="s">
        <v>119</v>
      </c>
      <c r="G1173" s="396" t="s">
        <v>120</v>
      </c>
      <c r="M1173" s="396" t="s">
        <v>148</v>
      </c>
      <c r="N1173" s="396" t="s">
        <v>149</v>
      </c>
      <c r="O1173" s="396" t="s">
        <v>149</v>
      </c>
      <c r="P1173" s="403" t="s">
        <v>5779</v>
      </c>
      <c r="Q1173" s="402" t="s">
        <v>13886</v>
      </c>
    </row>
    <row r="1174" spans="1:17" x14ac:dyDescent="0.25">
      <c r="A1174" s="485">
        <v>1173</v>
      </c>
      <c r="B1174" s="403" t="s">
        <v>118</v>
      </c>
      <c r="C1174" s="396" t="s">
        <v>5780</v>
      </c>
      <c r="D1174" s="397">
        <f t="shared" si="46"/>
        <v>1</v>
      </c>
      <c r="E1174" s="396" t="str">
        <f t="shared" si="45"/>
        <v>lhdnm_DateRelatedToOtherExpenditure</v>
      </c>
      <c r="F1174" s="396" t="s">
        <v>157</v>
      </c>
      <c r="G1174" s="396" t="s">
        <v>120</v>
      </c>
      <c r="M1174" s="396" t="s">
        <v>158</v>
      </c>
      <c r="N1174" s="396" t="s">
        <v>153</v>
      </c>
      <c r="O1174" s="396" t="s">
        <v>149</v>
      </c>
      <c r="P1174" s="403" t="s">
        <v>5781</v>
      </c>
      <c r="Q1174" s="402" t="s">
        <v>5782</v>
      </c>
    </row>
    <row r="1175" spans="1:17" x14ac:dyDescent="0.25">
      <c r="A1175" s="485">
        <v>1174</v>
      </c>
      <c r="B1175" s="403" t="s">
        <v>118</v>
      </c>
      <c r="C1175" s="396" t="s">
        <v>5783</v>
      </c>
      <c r="D1175" s="397">
        <f t="shared" si="46"/>
        <v>1</v>
      </c>
      <c r="E1175" s="396" t="str">
        <f t="shared" si="45"/>
        <v>lhdnm_DescriptionRelatedToOtherExpenditure</v>
      </c>
      <c r="F1175" s="396" t="s">
        <v>119</v>
      </c>
      <c r="G1175" s="396" t="s">
        <v>120</v>
      </c>
      <c r="M1175" s="396" t="s">
        <v>148</v>
      </c>
      <c r="N1175" s="396" t="s">
        <v>153</v>
      </c>
      <c r="O1175" s="396" t="s">
        <v>149</v>
      </c>
      <c r="P1175" s="403" t="s">
        <v>5784</v>
      </c>
      <c r="Q1175" s="402" t="s">
        <v>13887</v>
      </c>
    </row>
    <row r="1176" spans="1:17" x14ac:dyDescent="0.25">
      <c r="A1176" s="485">
        <v>1175</v>
      </c>
      <c r="B1176" s="403" t="s">
        <v>118</v>
      </c>
      <c r="C1176" s="396" t="s">
        <v>5785</v>
      </c>
      <c r="D1176" s="397">
        <f t="shared" si="46"/>
        <v>1</v>
      </c>
      <c r="E1176" s="396" t="str">
        <f t="shared" si="45"/>
        <v>lhdnm_ItsApplicationInResearchRelatedToOtherExpenditure</v>
      </c>
      <c r="F1176" s="396" t="s">
        <v>119</v>
      </c>
      <c r="G1176" s="396" t="s">
        <v>120</v>
      </c>
      <c r="M1176" s="396" t="s">
        <v>148</v>
      </c>
      <c r="N1176" s="396" t="s">
        <v>153</v>
      </c>
      <c r="O1176" s="396" t="s">
        <v>149</v>
      </c>
      <c r="P1176" s="403" t="s">
        <v>5786</v>
      </c>
      <c r="Q1176" s="402" t="s">
        <v>13888</v>
      </c>
    </row>
    <row r="1177" spans="1:17" x14ac:dyDescent="0.25">
      <c r="A1177" s="485">
        <v>1176</v>
      </c>
      <c r="B1177" s="403" t="s">
        <v>118</v>
      </c>
      <c r="C1177" s="396" t="s">
        <v>5787</v>
      </c>
      <c r="D1177" s="397">
        <f t="shared" si="46"/>
        <v>1</v>
      </c>
      <c r="E1177" s="396" t="str">
        <f t="shared" si="45"/>
        <v>lhdnm_AmountOfExpenditureClaimedRelatedToOtherExpenditure</v>
      </c>
      <c r="F1177" s="396" t="s">
        <v>307</v>
      </c>
      <c r="G1177" s="396" t="s">
        <v>120</v>
      </c>
      <c r="M1177" s="396" t="s">
        <v>148</v>
      </c>
      <c r="N1177" s="396" t="s">
        <v>153</v>
      </c>
      <c r="O1177" s="396" t="s">
        <v>149</v>
      </c>
      <c r="P1177" s="403" t="s">
        <v>5788</v>
      </c>
      <c r="Q1177" s="402" t="s">
        <v>13889</v>
      </c>
    </row>
    <row r="1178" spans="1:17" x14ac:dyDescent="0.25">
      <c r="A1178" s="485">
        <v>1177</v>
      </c>
      <c r="B1178" s="403" t="s">
        <v>118</v>
      </c>
      <c r="C1178" s="396" t="s">
        <v>5789</v>
      </c>
      <c r="D1178" s="397">
        <f t="shared" si="46"/>
        <v>1</v>
      </c>
      <c r="E1178" s="396" t="str">
        <f t="shared" si="45"/>
        <v>lhdnm_SummaryOfAmountOfExpenditureClaimedRelatedToOtherExpenditureAbstract</v>
      </c>
      <c r="F1178" s="396" t="s">
        <v>119</v>
      </c>
      <c r="G1178" s="396" t="s">
        <v>120</v>
      </c>
      <c r="M1178" s="396" t="s">
        <v>148</v>
      </c>
      <c r="N1178" s="396" t="s">
        <v>149</v>
      </c>
      <c r="O1178" s="396" t="s">
        <v>149</v>
      </c>
      <c r="P1178" s="403" t="s">
        <v>5790</v>
      </c>
      <c r="Q1178" s="402" t="s">
        <v>13890</v>
      </c>
    </row>
    <row r="1179" spans="1:17" x14ac:dyDescent="0.25">
      <c r="A1179" s="485">
        <v>1178</v>
      </c>
      <c r="B1179" s="403" t="s">
        <v>118</v>
      </c>
      <c r="C1179" s="396" t="s">
        <v>5791</v>
      </c>
      <c r="D1179" s="397">
        <f t="shared" si="46"/>
        <v>1</v>
      </c>
      <c r="E1179" s="396" t="str">
        <f t="shared" si="45"/>
        <v>lhdnm_SummaryOfAmountOfExpenditureClaimedRelatedToOtherExpenditureTable</v>
      </c>
      <c r="F1179" s="396" t="s">
        <v>119</v>
      </c>
      <c r="G1179" s="396" t="s">
        <v>277</v>
      </c>
      <c r="M1179" s="396" t="s">
        <v>148</v>
      </c>
      <c r="N1179" s="396" t="s">
        <v>149</v>
      </c>
      <c r="O1179" s="396" t="s">
        <v>149</v>
      </c>
      <c r="P1179" s="403" t="s">
        <v>5792</v>
      </c>
      <c r="Q1179" s="402" t="s">
        <v>13891</v>
      </c>
    </row>
    <row r="1180" spans="1:17" x14ac:dyDescent="0.25">
      <c r="A1180" s="485">
        <v>1179</v>
      </c>
      <c r="B1180" s="403" t="s">
        <v>118</v>
      </c>
      <c r="C1180" s="396" t="s">
        <v>5793</v>
      </c>
      <c r="D1180" s="397">
        <f t="shared" si="46"/>
        <v>1</v>
      </c>
      <c r="E1180" s="396" t="str">
        <f t="shared" si="45"/>
        <v>lhdnm_SummaryOfAmountOfExpenditureClaimedRelatedToOtherExpenditureLineItems</v>
      </c>
      <c r="F1180" s="396" t="s">
        <v>119</v>
      </c>
      <c r="G1180" s="396" t="s">
        <v>120</v>
      </c>
      <c r="M1180" s="396" t="s">
        <v>148</v>
      </c>
      <c r="N1180" s="396" t="s">
        <v>149</v>
      </c>
      <c r="O1180" s="396" t="s">
        <v>149</v>
      </c>
      <c r="P1180" s="403" t="s">
        <v>5794</v>
      </c>
      <c r="Q1180" s="402" t="s">
        <v>13892</v>
      </c>
    </row>
    <row r="1181" spans="1:17" s="395" customFormat="1" x14ac:dyDescent="0.25">
      <c r="A1181" s="481">
        <v>1180</v>
      </c>
      <c r="B1181" s="395" t="s">
        <v>118</v>
      </c>
      <c r="C1181" s="395" t="s">
        <v>6094</v>
      </c>
      <c r="D1181" s="395">
        <f t="shared" si="46"/>
        <v>1</v>
      </c>
      <c r="E1181" s="395" t="str">
        <f t="shared" si="45"/>
        <v>lhdnm_DDPOES20031Abstract</v>
      </c>
      <c r="F1181" s="395" t="s">
        <v>119</v>
      </c>
      <c r="G1181" s="395" t="s">
        <v>120</v>
      </c>
      <c r="M1181" s="395" t="s">
        <v>148</v>
      </c>
      <c r="N1181" s="395" t="s">
        <v>149</v>
      </c>
      <c r="O1181" s="395" t="s">
        <v>149</v>
      </c>
      <c r="P1181" s="395" t="s">
        <v>6093</v>
      </c>
      <c r="Q1181" s="395" t="s">
        <v>6092</v>
      </c>
    </row>
    <row r="1182" spans="1:17" x14ac:dyDescent="0.25">
      <c r="A1182" s="485">
        <v>1181</v>
      </c>
      <c r="B1182" s="403" t="s">
        <v>118</v>
      </c>
      <c r="C1182" s="396" t="s">
        <v>6091</v>
      </c>
      <c r="D1182" s="397">
        <f t="shared" si="46"/>
        <v>1</v>
      </c>
      <c r="E1182" s="396" t="str">
        <f t="shared" si="45"/>
        <v>lhdnm_DeductionUnderIncomeTaxDeductionsForPromotionOfExportOfServicesRules1999And2002Abstract</v>
      </c>
      <c r="F1182" s="396" t="s">
        <v>119</v>
      </c>
      <c r="G1182" s="396" t="s">
        <v>120</v>
      </c>
      <c r="M1182" s="396" t="s">
        <v>148</v>
      </c>
      <c r="N1182" s="396" t="s">
        <v>149</v>
      </c>
      <c r="O1182" s="396" t="s">
        <v>149</v>
      </c>
      <c r="P1182" s="428" t="s">
        <v>6090</v>
      </c>
      <c r="Q1182" s="402" t="s">
        <v>6089</v>
      </c>
    </row>
    <row r="1183" spans="1:17" x14ac:dyDescent="0.25">
      <c r="A1183" s="485">
        <v>1182</v>
      </c>
      <c r="B1183" s="403" t="s">
        <v>118</v>
      </c>
      <c r="C1183" s="396" t="s">
        <v>6088</v>
      </c>
      <c r="D1183" s="397">
        <f t="shared" si="46"/>
        <v>1</v>
      </c>
      <c r="E1183" s="396" t="str">
        <f t="shared" si="45"/>
        <v>lhdnm_ParticularsOfBusinessOfCompanyAbstract</v>
      </c>
      <c r="F1183" s="396" t="s">
        <v>119</v>
      </c>
      <c r="G1183" s="396" t="s">
        <v>120</v>
      </c>
      <c r="M1183" s="396" t="s">
        <v>148</v>
      </c>
      <c r="N1183" s="396" t="s">
        <v>149</v>
      </c>
      <c r="O1183" s="396" t="s">
        <v>149</v>
      </c>
      <c r="P1183" s="402" t="s">
        <v>6421</v>
      </c>
      <c r="Q1183" s="402" t="s">
        <v>14189</v>
      </c>
    </row>
    <row r="1184" spans="1:17" x14ac:dyDescent="0.25">
      <c r="A1184" s="485">
        <v>1183</v>
      </c>
      <c r="B1184" s="403" t="s">
        <v>118</v>
      </c>
      <c r="C1184" s="396" t="s">
        <v>6085</v>
      </c>
      <c r="D1184" s="397">
        <f t="shared" si="46"/>
        <v>1</v>
      </c>
      <c r="E1184" s="396" t="str">
        <f t="shared" si="45"/>
        <v>lhdnm_ParticularsOfBusinessOfCompanyTable</v>
      </c>
      <c r="F1184" s="396" t="s">
        <v>119</v>
      </c>
      <c r="G1184" s="396" t="s">
        <v>277</v>
      </c>
      <c r="M1184" s="396" t="s">
        <v>148</v>
      </c>
      <c r="N1184" s="396" t="s">
        <v>149</v>
      </c>
      <c r="O1184" s="396" t="s">
        <v>149</v>
      </c>
      <c r="P1184" s="402" t="s">
        <v>6422</v>
      </c>
      <c r="Q1184" s="402" t="s">
        <v>14188</v>
      </c>
    </row>
    <row r="1185" spans="1:17" x14ac:dyDescent="0.25">
      <c r="A1185" s="485">
        <v>1184</v>
      </c>
      <c r="B1185" s="403" t="s">
        <v>118</v>
      </c>
      <c r="C1185" s="396" t="s">
        <v>6037</v>
      </c>
      <c r="D1185" s="397">
        <f t="shared" si="46"/>
        <v>1</v>
      </c>
      <c r="E1185" s="396" t="str">
        <f t="shared" si="45"/>
        <v>lhdnm_TypeOfDeductionAxis</v>
      </c>
      <c r="F1185" s="396" t="s">
        <v>119</v>
      </c>
      <c r="G1185" s="396" t="s">
        <v>278</v>
      </c>
      <c r="M1185" s="396" t="s">
        <v>148</v>
      </c>
      <c r="N1185" s="396" t="s">
        <v>149</v>
      </c>
      <c r="O1185" s="396" t="s">
        <v>149</v>
      </c>
      <c r="P1185" s="402" t="s">
        <v>6036</v>
      </c>
      <c r="Q1185" s="402" t="s">
        <v>6035</v>
      </c>
    </row>
    <row r="1186" spans="1:17" x14ac:dyDescent="0.25">
      <c r="A1186" s="485">
        <v>1185</v>
      </c>
      <c r="B1186" s="403" t="s">
        <v>118</v>
      </c>
      <c r="C1186" s="396" t="s">
        <v>6034</v>
      </c>
      <c r="D1186" s="397">
        <f t="shared" si="46"/>
        <v>1</v>
      </c>
      <c r="E1186" s="396" t="str">
        <f t="shared" si="45"/>
        <v>lhdnm_PromotionOfExportOfServicesMember</v>
      </c>
      <c r="F1186" s="396" t="s">
        <v>1016</v>
      </c>
      <c r="G1186" s="396" t="s">
        <v>120</v>
      </c>
      <c r="H1186" s="403"/>
      <c r="I1186" s="403"/>
      <c r="J1186" s="403"/>
      <c r="K1186" s="403"/>
      <c r="L1186" s="403"/>
      <c r="M1186" s="396" t="s">
        <v>148</v>
      </c>
      <c r="N1186" s="396" t="s">
        <v>149</v>
      </c>
      <c r="O1186" s="396" t="s">
        <v>149</v>
      </c>
      <c r="P1186" s="402" t="s">
        <v>6033</v>
      </c>
      <c r="Q1186" s="402" t="s">
        <v>14187</v>
      </c>
    </row>
    <row r="1187" spans="1:17" x14ac:dyDescent="0.25">
      <c r="A1187" s="485">
        <v>1186</v>
      </c>
      <c r="B1187" s="403" t="s">
        <v>118</v>
      </c>
      <c r="C1187" s="396" t="s">
        <v>6084</v>
      </c>
      <c r="D1187" s="397">
        <f t="shared" si="46"/>
        <v>1</v>
      </c>
      <c r="E1187" s="396" t="str">
        <f t="shared" si="45"/>
        <v>lhdnm_ServiceIdentificationAxis</v>
      </c>
      <c r="F1187" s="396" t="s">
        <v>119</v>
      </c>
      <c r="G1187" s="396" t="s">
        <v>278</v>
      </c>
      <c r="K1187" s="396" t="s">
        <v>6423</v>
      </c>
      <c r="M1187" s="396" t="s">
        <v>148</v>
      </c>
      <c r="N1187" s="396" t="s">
        <v>149</v>
      </c>
      <c r="O1187" s="396" t="s">
        <v>149</v>
      </c>
      <c r="P1187" s="402" t="s">
        <v>6083</v>
      </c>
      <c r="Q1187" s="402" t="s">
        <v>6082</v>
      </c>
    </row>
    <row r="1188" spans="1:17" x14ac:dyDescent="0.25">
      <c r="A1188" s="485">
        <v>1187</v>
      </c>
      <c r="B1188" s="403" t="s">
        <v>118</v>
      </c>
      <c r="C1188" s="396" t="s">
        <v>6081</v>
      </c>
      <c r="D1188" s="397">
        <f t="shared" si="46"/>
        <v>1</v>
      </c>
      <c r="E1188" s="396" t="str">
        <f t="shared" si="45"/>
        <v>lhdnm_ParticularsOfBusinessOfCompanyLineItems</v>
      </c>
      <c r="F1188" s="396" t="s">
        <v>119</v>
      </c>
      <c r="G1188" s="396" t="s">
        <v>120</v>
      </c>
      <c r="M1188" s="396" t="s">
        <v>148</v>
      </c>
      <c r="N1188" s="396" t="s">
        <v>149</v>
      </c>
      <c r="O1188" s="396" t="s">
        <v>149</v>
      </c>
      <c r="P1188" s="402" t="s">
        <v>6080</v>
      </c>
      <c r="Q1188" s="402" t="s">
        <v>14186</v>
      </c>
    </row>
    <row r="1189" spans="1:17" x14ac:dyDescent="0.25">
      <c r="A1189" s="485">
        <v>1188</v>
      </c>
      <c r="B1189" s="403" t="s">
        <v>164</v>
      </c>
      <c r="C1189" s="396" t="s">
        <v>6079</v>
      </c>
      <c r="D1189" s="397">
        <f t="shared" si="46"/>
        <v>1</v>
      </c>
      <c r="E1189" s="396" t="str">
        <f t="shared" si="45"/>
        <v>lhdnm-enum_ServiceProvidedOrExported</v>
      </c>
      <c r="F1189" s="396" t="s">
        <v>154</v>
      </c>
      <c r="G1189" s="396" t="s">
        <v>120</v>
      </c>
      <c r="H1189" s="396" t="s">
        <v>153</v>
      </c>
      <c r="I1189" s="544" t="s">
        <v>16403</v>
      </c>
      <c r="J1189" s="396" t="s">
        <v>16397</v>
      </c>
      <c r="M1189" s="396" t="s">
        <v>148</v>
      </c>
      <c r="N1189" s="396" t="s">
        <v>153</v>
      </c>
      <c r="O1189" s="396" t="s">
        <v>149</v>
      </c>
      <c r="P1189" s="545" t="s">
        <v>6078</v>
      </c>
      <c r="Q1189" s="402" t="s">
        <v>6077</v>
      </c>
    </row>
    <row r="1190" spans="1:17" x14ac:dyDescent="0.25">
      <c r="A1190" s="485">
        <v>1189</v>
      </c>
      <c r="B1190" s="403" t="s">
        <v>118</v>
      </c>
      <c r="C1190" s="396" t="s">
        <v>6075</v>
      </c>
      <c r="D1190" s="397">
        <f t="shared" si="46"/>
        <v>1</v>
      </c>
      <c r="E1190" s="396" t="str">
        <f t="shared" si="45"/>
        <v>lhdnm_TypeOfService</v>
      </c>
      <c r="F1190" s="396" t="s">
        <v>119</v>
      </c>
      <c r="G1190" s="396" t="s">
        <v>120</v>
      </c>
      <c r="M1190" s="396" t="s">
        <v>148</v>
      </c>
      <c r="N1190" s="396" t="s">
        <v>153</v>
      </c>
      <c r="O1190" s="396" t="s">
        <v>149</v>
      </c>
      <c r="P1190" s="403" t="s">
        <v>6074</v>
      </c>
      <c r="Q1190" s="402" t="s">
        <v>6073</v>
      </c>
    </row>
    <row r="1191" spans="1:17" x14ac:dyDescent="0.25">
      <c r="A1191" s="485">
        <v>1190</v>
      </c>
      <c r="B1191" s="403" t="s">
        <v>118</v>
      </c>
      <c r="C1191" s="396" t="s">
        <v>6071</v>
      </c>
      <c r="D1191" s="397">
        <f t="shared" si="46"/>
        <v>1</v>
      </c>
      <c r="E1191" s="396" t="str">
        <f t="shared" si="45"/>
        <v>lhdnm_ExportMarketsAbstract</v>
      </c>
      <c r="F1191" s="396" t="s">
        <v>119</v>
      </c>
      <c r="G1191" s="396" t="s">
        <v>120</v>
      </c>
      <c r="M1191" s="396" t="s">
        <v>148</v>
      </c>
      <c r="N1191" s="396" t="s">
        <v>149</v>
      </c>
      <c r="O1191" s="396" t="s">
        <v>149</v>
      </c>
      <c r="P1191" s="403" t="s">
        <v>6070</v>
      </c>
      <c r="Q1191" s="402" t="s">
        <v>6069</v>
      </c>
    </row>
    <row r="1192" spans="1:17" x14ac:dyDescent="0.25">
      <c r="A1192" s="485">
        <v>1191</v>
      </c>
      <c r="B1192" s="403" t="s">
        <v>118</v>
      </c>
      <c r="C1192" s="396" t="s">
        <v>6066</v>
      </c>
      <c r="D1192" s="397">
        <f t="shared" si="46"/>
        <v>1</v>
      </c>
      <c r="E1192" s="396" t="str">
        <f t="shared" si="45"/>
        <v>lhdnm_ExportMarketsTable</v>
      </c>
      <c r="F1192" s="396" t="s">
        <v>119</v>
      </c>
      <c r="G1192" s="396" t="s">
        <v>277</v>
      </c>
      <c r="M1192" s="396" t="s">
        <v>148</v>
      </c>
      <c r="N1192" s="396" t="s">
        <v>149</v>
      </c>
      <c r="O1192" s="396" t="s">
        <v>149</v>
      </c>
      <c r="P1192" s="403" t="s">
        <v>6065</v>
      </c>
      <c r="Q1192" s="402" t="s">
        <v>6064</v>
      </c>
    </row>
    <row r="1193" spans="1:17" x14ac:dyDescent="0.25">
      <c r="A1193" s="485">
        <v>1192</v>
      </c>
      <c r="B1193" s="403" t="s">
        <v>118</v>
      </c>
      <c r="C1193" s="396" t="s">
        <v>6063</v>
      </c>
      <c r="D1193" s="397">
        <f t="shared" si="46"/>
        <v>1</v>
      </c>
      <c r="E1193" s="396" t="str">
        <f t="shared" si="45"/>
        <v>lhdnm_MarketIdentificationAxis</v>
      </c>
      <c r="F1193" s="396" t="s">
        <v>119</v>
      </c>
      <c r="G1193" s="396" t="s">
        <v>278</v>
      </c>
      <c r="K1193" s="396" t="s">
        <v>6424</v>
      </c>
      <c r="M1193" s="396" t="s">
        <v>148</v>
      </c>
      <c r="N1193" s="396" t="s">
        <v>149</v>
      </c>
      <c r="O1193" s="396" t="s">
        <v>149</v>
      </c>
      <c r="P1193" s="403" t="s">
        <v>6062</v>
      </c>
      <c r="Q1193" s="402" t="s">
        <v>6061</v>
      </c>
    </row>
    <row r="1194" spans="1:17" x14ac:dyDescent="0.25">
      <c r="A1194" s="485">
        <v>1193</v>
      </c>
      <c r="B1194" s="403" t="s">
        <v>118</v>
      </c>
      <c r="C1194" s="396" t="s">
        <v>6060</v>
      </c>
      <c r="D1194" s="397">
        <f t="shared" si="46"/>
        <v>1</v>
      </c>
      <c r="E1194" s="396" t="str">
        <f t="shared" si="45"/>
        <v>lhdnm_ExportMarketsLineItems</v>
      </c>
      <c r="F1194" s="396" t="s">
        <v>119</v>
      </c>
      <c r="G1194" s="396" t="s">
        <v>120</v>
      </c>
      <c r="M1194" s="396" t="s">
        <v>148</v>
      </c>
      <c r="N1194" s="396" t="s">
        <v>149</v>
      </c>
      <c r="O1194" s="396" t="s">
        <v>149</v>
      </c>
      <c r="P1194" s="403" t="s">
        <v>6059</v>
      </c>
      <c r="Q1194" s="402" t="s">
        <v>6058</v>
      </c>
    </row>
    <row r="1195" spans="1:17" x14ac:dyDescent="0.25">
      <c r="A1195" s="485">
        <v>1194</v>
      </c>
      <c r="B1195" s="403" t="s">
        <v>164</v>
      </c>
      <c r="C1195" s="396" t="s">
        <v>6057</v>
      </c>
      <c r="D1195" s="397">
        <f t="shared" si="46"/>
        <v>1</v>
      </c>
      <c r="E1195" s="396" t="str">
        <f t="shared" si="45"/>
        <v>lhdnm-enum_TypeOfMarket</v>
      </c>
      <c r="F1195" s="396" t="s">
        <v>154</v>
      </c>
      <c r="G1195" s="396" t="s">
        <v>120</v>
      </c>
      <c r="H1195" s="396" t="s">
        <v>153</v>
      </c>
      <c r="I1195" s="401" t="s">
        <v>8077</v>
      </c>
      <c r="J1195" s="396" t="s">
        <v>6425</v>
      </c>
      <c r="M1195" s="396" t="s">
        <v>148</v>
      </c>
      <c r="N1195" s="396" t="s">
        <v>153</v>
      </c>
      <c r="O1195" s="396" t="s">
        <v>149</v>
      </c>
      <c r="P1195" s="403" t="s">
        <v>6056</v>
      </c>
      <c r="Q1195" s="402" t="s">
        <v>6055</v>
      </c>
    </row>
    <row r="1196" spans="1:17" x14ac:dyDescent="0.25">
      <c r="A1196" s="485">
        <v>1195</v>
      </c>
      <c r="B1196" s="403" t="s">
        <v>118</v>
      </c>
      <c r="C1196" s="396" t="s">
        <v>6054</v>
      </c>
      <c r="D1196" s="397">
        <f t="shared" si="46"/>
        <v>1</v>
      </c>
      <c r="E1196" s="396" t="str">
        <f t="shared" si="45"/>
        <v>lhdnm_MarketDescription</v>
      </c>
      <c r="F1196" s="396" t="s">
        <v>119</v>
      </c>
      <c r="G1196" s="396" t="s">
        <v>120</v>
      </c>
      <c r="M1196" s="396" t="s">
        <v>148</v>
      </c>
      <c r="N1196" s="396" t="s">
        <v>153</v>
      </c>
      <c r="O1196" s="396" t="s">
        <v>149</v>
      </c>
      <c r="P1196" s="402" t="s">
        <v>6053</v>
      </c>
      <c r="Q1196" s="402" t="s">
        <v>14185</v>
      </c>
    </row>
    <row r="1197" spans="1:17" x14ac:dyDescent="0.25">
      <c r="A1197" s="485">
        <v>1196</v>
      </c>
      <c r="B1197" s="403" t="s">
        <v>118</v>
      </c>
      <c r="C1197" s="396" t="s">
        <v>6052</v>
      </c>
      <c r="D1197" s="397">
        <f t="shared" si="46"/>
        <v>1</v>
      </c>
      <c r="E1197" s="396" t="str">
        <f t="shared" si="45"/>
        <v>lhdnm_MarketExportValue</v>
      </c>
      <c r="F1197" s="396" t="s">
        <v>307</v>
      </c>
      <c r="G1197" s="396" t="s">
        <v>120</v>
      </c>
      <c r="M1197" s="396" t="s">
        <v>148</v>
      </c>
      <c r="N1197" s="396" t="s">
        <v>153</v>
      </c>
      <c r="O1197" s="396" t="s">
        <v>149</v>
      </c>
      <c r="P1197" s="402" t="s">
        <v>6051</v>
      </c>
      <c r="Q1197" s="402" t="s">
        <v>6050</v>
      </c>
    </row>
    <row r="1198" spans="1:17" x14ac:dyDescent="0.25">
      <c r="A1198" s="485">
        <v>1197</v>
      </c>
      <c r="B1198" s="403" t="s">
        <v>118</v>
      </c>
      <c r="C1198" s="396" t="s">
        <v>6047</v>
      </c>
      <c r="D1198" s="397">
        <f t="shared" si="46"/>
        <v>1</v>
      </c>
      <c r="E1198" s="396" t="str">
        <f t="shared" si="45"/>
        <v>lhdnm_DetailsOfExpensesAbstract</v>
      </c>
      <c r="F1198" s="396" t="s">
        <v>119</v>
      </c>
      <c r="G1198" s="396" t="s">
        <v>120</v>
      </c>
      <c r="M1198" s="396" t="s">
        <v>148</v>
      </c>
      <c r="N1198" s="396" t="s">
        <v>149</v>
      </c>
      <c r="O1198" s="396" t="s">
        <v>149</v>
      </c>
      <c r="P1198" s="402" t="s">
        <v>6046</v>
      </c>
      <c r="Q1198" s="402" t="s">
        <v>6045</v>
      </c>
    </row>
    <row r="1199" spans="1:17" x14ac:dyDescent="0.25">
      <c r="A1199" s="485">
        <v>1198</v>
      </c>
      <c r="B1199" s="403" t="s">
        <v>118</v>
      </c>
      <c r="C1199" s="396" t="s">
        <v>6040</v>
      </c>
      <c r="D1199" s="397">
        <f t="shared" si="46"/>
        <v>1</v>
      </c>
      <c r="E1199" s="396" t="str">
        <f t="shared" si="45"/>
        <v>lhdnm_DetailsOfExpensesTable</v>
      </c>
      <c r="F1199" s="396" t="s">
        <v>119</v>
      </c>
      <c r="G1199" s="396" t="s">
        <v>277</v>
      </c>
      <c r="M1199" s="396" t="s">
        <v>148</v>
      </c>
      <c r="N1199" s="396" t="s">
        <v>149</v>
      </c>
      <c r="O1199" s="396" t="s">
        <v>149</v>
      </c>
      <c r="P1199" s="402" t="s">
        <v>6039</v>
      </c>
      <c r="Q1199" s="402" t="s">
        <v>6038</v>
      </c>
    </row>
    <row r="1200" spans="1:17" x14ac:dyDescent="0.25">
      <c r="A1200" s="485">
        <v>1199</v>
      </c>
      <c r="B1200" s="403" t="s">
        <v>118</v>
      </c>
      <c r="C1200" s="396" t="s">
        <v>6032</v>
      </c>
      <c r="D1200" s="397">
        <f t="shared" si="46"/>
        <v>1</v>
      </c>
      <c r="E1200" s="396" t="str">
        <f t="shared" si="45"/>
        <v>lhdnm_ExpenseIdentificationAxis</v>
      </c>
      <c r="F1200" s="396" t="s">
        <v>119</v>
      </c>
      <c r="G1200" s="396" t="s">
        <v>278</v>
      </c>
      <c r="K1200" s="396" t="s">
        <v>6426</v>
      </c>
      <c r="M1200" s="396" t="s">
        <v>148</v>
      </c>
      <c r="N1200" s="396" t="s">
        <v>149</v>
      </c>
      <c r="O1200" s="396" t="s">
        <v>149</v>
      </c>
      <c r="P1200" s="402" t="s">
        <v>6031</v>
      </c>
      <c r="Q1200" s="402" t="s">
        <v>6030</v>
      </c>
    </row>
    <row r="1201" spans="1:17" x14ac:dyDescent="0.25">
      <c r="A1201" s="485">
        <v>1200</v>
      </c>
      <c r="B1201" s="403" t="s">
        <v>118</v>
      </c>
      <c r="C1201" s="665" t="s">
        <v>6029</v>
      </c>
      <c r="D1201" s="397">
        <f t="shared" si="46"/>
        <v>1</v>
      </c>
      <c r="E1201" s="396" t="str">
        <f t="shared" si="45"/>
        <v>lhdnm_DetailsOfExpensesLineItems</v>
      </c>
      <c r="F1201" s="396" t="s">
        <v>119</v>
      </c>
      <c r="G1201" s="396" t="s">
        <v>120</v>
      </c>
      <c r="M1201" s="396" t="s">
        <v>148</v>
      </c>
      <c r="N1201" s="396" t="s">
        <v>149</v>
      </c>
      <c r="O1201" s="396" t="s">
        <v>149</v>
      </c>
      <c r="P1201" s="402" t="s">
        <v>6028</v>
      </c>
      <c r="Q1201" s="402" t="s">
        <v>6027</v>
      </c>
    </row>
    <row r="1202" spans="1:17" x14ac:dyDescent="0.25">
      <c r="A1202" s="485">
        <v>1201</v>
      </c>
      <c r="B1202" s="403" t="s">
        <v>164</v>
      </c>
      <c r="C1202" s="606" t="s">
        <v>6026</v>
      </c>
      <c r="D1202" s="397">
        <f t="shared" si="46"/>
        <v>1</v>
      </c>
      <c r="E1202" s="396" t="str">
        <f t="shared" si="45"/>
        <v>lhdnm-enum_TypeOfExpenseServices</v>
      </c>
      <c r="F1202" s="396" t="s">
        <v>154</v>
      </c>
      <c r="G1202" s="396" t="s">
        <v>120</v>
      </c>
      <c r="H1202" s="396" t="s">
        <v>153</v>
      </c>
      <c r="I1202" s="401" t="s">
        <v>6427</v>
      </c>
      <c r="J1202" s="396" t="s">
        <v>6428</v>
      </c>
      <c r="M1202" s="396" t="s">
        <v>148</v>
      </c>
      <c r="N1202" s="396" t="s">
        <v>153</v>
      </c>
      <c r="O1202" s="396" t="s">
        <v>149</v>
      </c>
      <c r="P1202" s="402" t="s">
        <v>6025</v>
      </c>
      <c r="Q1202" s="667" t="s">
        <v>6024</v>
      </c>
    </row>
    <row r="1203" spans="1:17" x14ac:dyDescent="0.25">
      <c r="A1203" s="485">
        <v>1202</v>
      </c>
      <c r="B1203" s="403" t="s">
        <v>164</v>
      </c>
      <c r="C1203" s="606" t="s">
        <v>21465</v>
      </c>
      <c r="D1203" s="397">
        <f t="shared" si="46"/>
        <v>1</v>
      </c>
      <c r="E1203" s="396" t="str">
        <f t="shared" ref="E1203" si="47">CONCATENATE(B1203,"_",C1203)</f>
        <v>lhdnm-enum_DetailsOfExpenditureServices</v>
      </c>
      <c r="F1203" s="396" t="s">
        <v>154</v>
      </c>
      <c r="G1203" s="396" t="s">
        <v>120</v>
      </c>
      <c r="H1203" s="396" t="s">
        <v>153</v>
      </c>
      <c r="I1203" s="663" t="s">
        <v>21466</v>
      </c>
      <c r="J1203" s="664" t="s">
        <v>21467</v>
      </c>
      <c r="M1203" s="396" t="s">
        <v>148</v>
      </c>
      <c r="N1203" s="396" t="s">
        <v>153</v>
      </c>
      <c r="O1203" s="396" t="s">
        <v>149</v>
      </c>
      <c r="P1203" s="402" t="s">
        <v>21473</v>
      </c>
      <c r="Q1203" s="667" t="s">
        <v>21474</v>
      </c>
    </row>
    <row r="1204" spans="1:17" x14ac:dyDescent="0.25">
      <c r="A1204" s="485">
        <v>1203</v>
      </c>
      <c r="B1204" s="403" t="s">
        <v>118</v>
      </c>
      <c r="C1204" s="665" t="s">
        <v>21498</v>
      </c>
      <c r="D1204" s="397">
        <f t="shared" si="46"/>
        <v>1</v>
      </c>
      <c r="E1204" s="396" t="str">
        <f t="shared" si="45"/>
        <v>lhdnm_DetailsOfExpenditureServicesDescription</v>
      </c>
      <c r="F1204" s="396" t="s">
        <v>119</v>
      </c>
      <c r="G1204" s="396" t="s">
        <v>120</v>
      </c>
      <c r="M1204" s="396" t="s">
        <v>148</v>
      </c>
      <c r="N1204" s="396" t="s">
        <v>153</v>
      </c>
      <c r="O1204" s="396" t="s">
        <v>149</v>
      </c>
      <c r="P1204" s="667" t="s">
        <v>21499</v>
      </c>
      <c r="Q1204" s="667" t="s">
        <v>21500</v>
      </c>
    </row>
    <row r="1205" spans="1:17" x14ac:dyDescent="0.25">
      <c r="A1205" s="485">
        <v>1204</v>
      </c>
      <c r="B1205" s="403" t="s">
        <v>118</v>
      </c>
      <c r="C1205" s="665" t="s">
        <v>21501</v>
      </c>
      <c r="D1205" s="397">
        <f t="shared" si="46"/>
        <v>1</v>
      </c>
      <c r="E1205" s="396" t="str">
        <f t="shared" si="45"/>
        <v>lhdnm_AmountOfExpenditureServices</v>
      </c>
      <c r="F1205" s="396" t="s">
        <v>307</v>
      </c>
      <c r="G1205" s="396" t="s">
        <v>120</v>
      </c>
      <c r="M1205" s="396" t="s">
        <v>148</v>
      </c>
      <c r="N1205" s="396" t="s">
        <v>153</v>
      </c>
      <c r="O1205" s="396" t="s">
        <v>149</v>
      </c>
      <c r="P1205" s="667" t="s">
        <v>21502</v>
      </c>
      <c r="Q1205" s="667" t="s">
        <v>21503</v>
      </c>
    </row>
    <row r="1206" spans="1:17" s="395" customFormat="1" x14ac:dyDescent="0.25">
      <c r="A1206" s="481">
        <v>1205</v>
      </c>
      <c r="B1206" s="395" t="s">
        <v>118</v>
      </c>
      <c r="C1206" s="395" t="s">
        <v>6228</v>
      </c>
      <c r="D1206" s="395">
        <f t="shared" si="46"/>
        <v>1</v>
      </c>
      <c r="E1206" s="395" t="str">
        <f t="shared" si="45"/>
        <v>lhdnm_DDPOEPD20031Abstract</v>
      </c>
      <c r="F1206" s="395" t="s">
        <v>119</v>
      </c>
      <c r="G1206" s="395" t="s">
        <v>120</v>
      </c>
      <c r="M1206" s="395" t="s">
        <v>148</v>
      </c>
      <c r="N1206" s="395" t="s">
        <v>149</v>
      </c>
      <c r="O1206" s="395" t="s">
        <v>149</v>
      </c>
      <c r="P1206" s="395" t="s">
        <v>6227</v>
      </c>
      <c r="Q1206" s="395" t="s">
        <v>6226</v>
      </c>
    </row>
    <row r="1207" spans="1:17" x14ac:dyDescent="0.25">
      <c r="A1207" s="485">
        <v>1206</v>
      </c>
      <c r="B1207" s="403" t="s">
        <v>118</v>
      </c>
      <c r="C1207" s="396" t="s">
        <v>6225</v>
      </c>
      <c r="D1207" s="397">
        <f t="shared" si="46"/>
        <v>1</v>
      </c>
      <c r="E1207" s="396" t="str">
        <f t="shared" si="45"/>
        <v>lhdnm_DeductionUnderIncomeTaxPromotionOfExportsAmendmentAbstract</v>
      </c>
      <c r="F1207" s="396" t="s">
        <v>119</v>
      </c>
      <c r="G1207" s="396" t="s">
        <v>120</v>
      </c>
      <c r="M1207" s="396" t="s">
        <v>148</v>
      </c>
      <c r="N1207" s="396" t="s">
        <v>149</v>
      </c>
      <c r="O1207" s="396" t="s">
        <v>149</v>
      </c>
      <c r="P1207" s="403" t="s">
        <v>6224</v>
      </c>
      <c r="Q1207" s="402" t="s">
        <v>6223</v>
      </c>
    </row>
    <row r="1208" spans="1:17" x14ac:dyDescent="0.25">
      <c r="A1208" s="485">
        <v>1207</v>
      </c>
      <c r="B1208" s="403" t="s">
        <v>118</v>
      </c>
      <c r="C1208" s="396" t="s">
        <v>6220</v>
      </c>
      <c r="D1208" s="397">
        <f t="shared" si="46"/>
        <v>1</v>
      </c>
      <c r="E1208" s="396" t="str">
        <f t="shared" si="45"/>
        <v>lhdnm_ParticularsOfClaimantCompanyAbstract</v>
      </c>
      <c r="F1208" s="396" t="s">
        <v>119</v>
      </c>
      <c r="G1208" s="396" t="s">
        <v>120</v>
      </c>
      <c r="M1208" s="396" t="s">
        <v>148</v>
      </c>
      <c r="N1208" s="396" t="s">
        <v>149</v>
      </c>
      <c r="O1208" s="396" t="s">
        <v>149</v>
      </c>
      <c r="P1208" s="428" t="s">
        <v>6219</v>
      </c>
      <c r="Q1208" s="402" t="s">
        <v>14184</v>
      </c>
    </row>
    <row r="1209" spans="1:17" x14ac:dyDescent="0.25">
      <c r="A1209" s="485">
        <v>1208</v>
      </c>
      <c r="B1209" s="403" t="s">
        <v>118</v>
      </c>
      <c r="C1209" s="396" t="s">
        <v>6215</v>
      </c>
      <c r="D1209" s="397">
        <f t="shared" si="46"/>
        <v>1</v>
      </c>
      <c r="E1209" s="396" t="str">
        <f t="shared" si="45"/>
        <v>lhdnm_ParticularsOfClaimantCompanyTable</v>
      </c>
      <c r="F1209" s="396" t="s">
        <v>119</v>
      </c>
      <c r="G1209" s="396" t="s">
        <v>277</v>
      </c>
      <c r="M1209" s="396" t="s">
        <v>148</v>
      </c>
      <c r="N1209" s="396" t="s">
        <v>149</v>
      </c>
      <c r="O1209" s="396" t="s">
        <v>149</v>
      </c>
      <c r="P1209" s="402" t="s">
        <v>6214</v>
      </c>
      <c r="Q1209" s="402" t="s">
        <v>14183</v>
      </c>
    </row>
    <row r="1210" spans="1:17" x14ac:dyDescent="0.25">
      <c r="A1210" s="485">
        <v>1209</v>
      </c>
      <c r="B1210" s="403" t="s">
        <v>118</v>
      </c>
      <c r="C1210" s="396" t="s">
        <v>6146</v>
      </c>
      <c r="D1210" s="397">
        <f t="shared" si="46"/>
        <v>1</v>
      </c>
      <c r="E1210" s="396" t="str">
        <f t="shared" si="45"/>
        <v>lhdnm_PromotionOfExportForProfessionalFeesIncurredForPackagingDesignMember</v>
      </c>
      <c r="F1210" s="396" t="s">
        <v>1016</v>
      </c>
      <c r="G1210" s="396" t="s">
        <v>120</v>
      </c>
      <c r="H1210" s="403"/>
      <c r="I1210" s="403"/>
      <c r="J1210" s="403"/>
      <c r="K1210" s="403"/>
      <c r="L1210" s="403"/>
      <c r="M1210" s="396" t="s">
        <v>148</v>
      </c>
      <c r="N1210" s="396" t="s">
        <v>149</v>
      </c>
      <c r="O1210" s="396" t="s">
        <v>149</v>
      </c>
      <c r="P1210" s="402" t="s">
        <v>7667</v>
      </c>
      <c r="Q1210" s="402" t="s">
        <v>14182</v>
      </c>
    </row>
    <row r="1211" spans="1:17" x14ac:dyDescent="0.25">
      <c r="A1211" s="485">
        <v>1210</v>
      </c>
      <c r="B1211" s="403" t="s">
        <v>118</v>
      </c>
      <c r="C1211" s="665" t="s">
        <v>6212</v>
      </c>
      <c r="D1211" s="397">
        <f t="shared" si="46"/>
        <v>1</v>
      </c>
      <c r="E1211" s="396" t="str">
        <f t="shared" si="45"/>
        <v>lhdnm_ParticularsOfClaimantCompanyLineItems</v>
      </c>
      <c r="F1211" s="396" t="s">
        <v>119</v>
      </c>
      <c r="G1211" s="396" t="s">
        <v>120</v>
      </c>
      <c r="M1211" s="396" t="s">
        <v>148</v>
      </c>
      <c r="N1211" s="396" t="s">
        <v>149</v>
      </c>
      <c r="O1211" s="396" t="s">
        <v>149</v>
      </c>
      <c r="P1211" s="402" t="s">
        <v>6211</v>
      </c>
      <c r="Q1211" s="402" t="s">
        <v>14181</v>
      </c>
    </row>
    <row r="1212" spans="1:17" x14ac:dyDescent="0.25">
      <c r="A1212" s="485">
        <v>1211</v>
      </c>
      <c r="B1212" s="403" t="s">
        <v>164</v>
      </c>
      <c r="C1212" s="396" t="s">
        <v>6209</v>
      </c>
      <c r="D1212" s="397">
        <f t="shared" ref="D1212:D1275" si="48">COUNTIF(C:C,C1212)</f>
        <v>1</v>
      </c>
      <c r="E1212" s="396" t="str">
        <f t="shared" ref="E1212:E1278" si="49">CONCATENATE(B1212,"_",C1212)</f>
        <v>lhdnm-enum_TypeOfIndustryForDeduction</v>
      </c>
      <c r="F1212" s="396" t="s">
        <v>154</v>
      </c>
      <c r="G1212" s="396" t="s">
        <v>120</v>
      </c>
      <c r="H1212" s="396" t="s">
        <v>153</v>
      </c>
      <c r="I1212" s="547" t="s">
        <v>16481</v>
      </c>
      <c r="J1212" s="396" t="s">
        <v>16466</v>
      </c>
      <c r="M1212" s="396" t="s">
        <v>148</v>
      </c>
      <c r="N1212" s="396" t="s">
        <v>153</v>
      </c>
      <c r="O1212" s="396" t="s">
        <v>149</v>
      </c>
      <c r="P1212" s="402" t="s">
        <v>6208</v>
      </c>
      <c r="Q1212" s="402" t="s">
        <v>6207</v>
      </c>
    </row>
    <row r="1213" spans="1:17" x14ac:dyDescent="0.25">
      <c r="A1213" s="485">
        <v>1212</v>
      </c>
      <c r="B1213" s="403" t="s">
        <v>118</v>
      </c>
      <c r="C1213" s="396" t="s">
        <v>6204</v>
      </c>
      <c r="D1213" s="397">
        <f t="shared" si="48"/>
        <v>1</v>
      </c>
      <c r="E1213" s="396" t="str">
        <f t="shared" si="49"/>
        <v>lhdnm_OthersTypesOfIndustryPleaseSpecify</v>
      </c>
      <c r="F1213" s="396" t="s">
        <v>119</v>
      </c>
      <c r="G1213" s="396" t="s">
        <v>120</v>
      </c>
      <c r="M1213" s="396" t="s">
        <v>148</v>
      </c>
      <c r="N1213" s="396" t="s">
        <v>153</v>
      </c>
      <c r="O1213" s="396" t="s">
        <v>149</v>
      </c>
      <c r="P1213" s="402" t="s">
        <v>6203</v>
      </c>
      <c r="Q1213" s="402" t="s">
        <v>6202</v>
      </c>
    </row>
    <row r="1214" spans="1:17" x14ac:dyDescent="0.25">
      <c r="A1214" s="485">
        <v>1213</v>
      </c>
      <c r="B1214" s="403" t="s">
        <v>118</v>
      </c>
      <c r="C1214" s="396" t="s">
        <v>6201</v>
      </c>
      <c r="D1214" s="397">
        <f t="shared" si="48"/>
        <v>1</v>
      </c>
      <c r="E1214" s="396" t="str">
        <f t="shared" si="49"/>
        <v>lhdnm_DetailsOfExportQualityProductAbstract</v>
      </c>
      <c r="F1214" s="396" t="s">
        <v>119</v>
      </c>
      <c r="G1214" s="396" t="s">
        <v>120</v>
      </c>
      <c r="M1214" s="396" t="s">
        <v>148</v>
      </c>
      <c r="N1214" s="396" t="s">
        <v>149</v>
      </c>
      <c r="O1214" s="396" t="s">
        <v>149</v>
      </c>
      <c r="P1214" s="402" t="s">
        <v>6200</v>
      </c>
      <c r="Q1214" s="402" t="s">
        <v>14180</v>
      </c>
    </row>
    <row r="1215" spans="1:17" x14ac:dyDescent="0.25">
      <c r="A1215" s="485">
        <v>1214</v>
      </c>
      <c r="B1215" s="403" t="s">
        <v>118</v>
      </c>
      <c r="C1215" s="396" t="s">
        <v>6197</v>
      </c>
      <c r="D1215" s="397">
        <f t="shared" si="48"/>
        <v>1</v>
      </c>
      <c r="E1215" s="396" t="str">
        <f t="shared" si="49"/>
        <v>lhdnm_DetailsOfExportQualityProductForTable</v>
      </c>
      <c r="F1215" s="396" t="s">
        <v>119</v>
      </c>
      <c r="G1215" s="396" t="s">
        <v>277</v>
      </c>
      <c r="M1215" s="396" t="s">
        <v>148</v>
      </c>
      <c r="N1215" s="396" t="s">
        <v>149</v>
      </c>
      <c r="O1215" s="396" t="s">
        <v>149</v>
      </c>
      <c r="P1215" s="402" t="s">
        <v>7668</v>
      </c>
      <c r="Q1215" s="402" t="s">
        <v>14179</v>
      </c>
    </row>
    <row r="1216" spans="1:17" x14ac:dyDescent="0.25">
      <c r="A1216" s="485">
        <v>1215</v>
      </c>
      <c r="B1216" s="403" t="s">
        <v>118</v>
      </c>
      <c r="C1216" s="396" t="s">
        <v>6196</v>
      </c>
      <c r="D1216" s="397">
        <f t="shared" si="48"/>
        <v>1</v>
      </c>
      <c r="E1216" s="396" t="str">
        <f t="shared" si="49"/>
        <v>lhdnm_ProductIdentificationAxis</v>
      </c>
      <c r="F1216" s="396" t="s">
        <v>119</v>
      </c>
      <c r="G1216" s="396" t="s">
        <v>278</v>
      </c>
      <c r="K1216" s="396" t="s">
        <v>6429</v>
      </c>
      <c r="M1216" s="396" t="s">
        <v>148</v>
      </c>
      <c r="N1216" s="396" t="s">
        <v>149</v>
      </c>
      <c r="O1216" s="396" t="s">
        <v>149</v>
      </c>
      <c r="P1216" s="402" t="s">
        <v>6195</v>
      </c>
      <c r="Q1216" s="402" t="s">
        <v>6194</v>
      </c>
    </row>
    <row r="1217" spans="1:17" x14ac:dyDescent="0.25">
      <c r="A1217" s="485">
        <v>1216</v>
      </c>
      <c r="B1217" s="403" t="s">
        <v>118</v>
      </c>
      <c r="C1217" s="396" t="s">
        <v>6193</v>
      </c>
      <c r="D1217" s="397">
        <f t="shared" si="48"/>
        <v>1</v>
      </c>
      <c r="E1217" s="396" t="str">
        <f t="shared" si="49"/>
        <v>lhdnm_DetailsOfExportQualityProductLineItems</v>
      </c>
      <c r="F1217" s="396" t="s">
        <v>119</v>
      </c>
      <c r="G1217" s="396" t="s">
        <v>120</v>
      </c>
      <c r="M1217" s="396" t="s">
        <v>148</v>
      </c>
      <c r="N1217" s="396" t="s">
        <v>149</v>
      </c>
      <c r="O1217" s="396" t="s">
        <v>149</v>
      </c>
      <c r="P1217" s="402" t="s">
        <v>6192</v>
      </c>
      <c r="Q1217" s="402" t="s">
        <v>6191</v>
      </c>
    </row>
    <row r="1218" spans="1:17" x14ac:dyDescent="0.25">
      <c r="A1218" s="485">
        <v>1217</v>
      </c>
      <c r="B1218" s="403" t="s">
        <v>164</v>
      </c>
      <c r="C1218" s="524" t="s">
        <v>16571</v>
      </c>
      <c r="D1218" s="397">
        <f t="shared" si="48"/>
        <v>1</v>
      </c>
      <c r="E1218" s="396" t="str">
        <f t="shared" si="49"/>
        <v>lhdnm-enum_ExportStatus</v>
      </c>
      <c r="F1218" s="396" t="s">
        <v>154</v>
      </c>
      <c r="G1218" s="396" t="s">
        <v>120</v>
      </c>
      <c r="H1218" s="396" t="s">
        <v>153</v>
      </c>
      <c r="I1218" s="401" t="s">
        <v>6430</v>
      </c>
      <c r="J1218" s="396" t="s">
        <v>6431</v>
      </c>
      <c r="M1218" s="396" t="s">
        <v>148</v>
      </c>
      <c r="N1218" s="396" t="s">
        <v>153</v>
      </c>
      <c r="O1218" s="396" t="s">
        <v>149</v>
      </c>
      <c r="P1218" s="402" t="s">
        <v>16572</v>
      </c>
      <c r="Q1218" s="402" t="s">
        <v>16573</v>
      </c>
    </row>
    <row r="1219" spans="1:17" x14ac:dyDescent="0.25">
      <c r="A1219" s="485">
        <v>1218</v>
      </c>
      <c r="B1219" s="403" t="s">
        <v>118</v>
      </c>
      <c r="C1219" s="564" t="s">
        <v>16574</v>
      </c>
      <c r="D1219" s="397">
        <f t="shared" si="48"/>
        <v>1</v>
      </c>
      <c r="E1219" s="396" t="str">
        <f t="shared" si="49"/>
        <v>lhdnm_TypeOfProductOrProduce</v>
      </c>
      <c r="F1219" s="396" t="s">
        <v>119</v>
      </c>
      <c r="G1219" s="396" t="s">
        <v>120</v>
      </c>
      <c r="M1219" s="396" t="s">
        <v>148</v>
      </c>
      <c r="N1219" s="396" t="s">
        <v>153</v>
      </c>
      <c r="O1219" s="396" t="s">
        <v>149</v>
      </c>
      <c r="P1219" s="402" t="s">
        <v>16575</v>
      </c>
      <c r="Q1219" s="402" t="s">
        <v>16576</v>
      </c>
    </row>
    <row r="1220" spans="1:17" x14ac:dyDescent="0.25">
      <c r="A1220" s="485">
        <v>1219</v>
      </c>
      <c r="B1220" s="403" t="s">
        <v>118</v>
      </c>
      <c r="C1220" s="396" t="s">
        <v>6188</v>
      </c>
      <c r="D1220" s="397">
        <f t="shared" si="48"/>
        <v>1</v>
      </c>
      <c r="E1220" s="396" t="str">
        <f t="shared" si="49"/>
        <v>lhdnm_NameOfCertificateAcquired</v>
      </c>
      <c r="F1220" s="396" t="s">
        <v>119</v>
      </c>
      <c r="G1220" s="396" t="s">
        <v>120</v>
      </c>
      <c r="M1220" s="396" t="s">
        <v>148</v>
      </c>
      <c r="N1220" s="396" t="s">
        <v>153</v>
      </c>
      <c r="O1220" s="396" t="s">
        <v>149</v>
      </c>
      <c r="P1220" s="402" t="s">
        <v>6187</v>
      </c>
      <c r="Q1220" s="402" t="s">
        <v>6186</v>
      </c>
    </row>
    <row r="1221" spans="1:17" x14ac:dyDescent="0.25">
      <c r="A1221" s="485">
        <v>1220</v>
      </c>
      <c r="B1221" s="403" t="s">
        <v>118</v>
      </c>
      <c r="C1221" s="396" t="s">
        <v>6184</v>
      </c>
      <c r="D1221" s="397">
        <f t="shared" si="48"/>
        <v>1</v>
      </c>
      <c r="E1221" s="396" t="str">
        <f t="shared" si="49"/>
        <v>lhdnm_ParticularsOfLocalProfessionalCompanyProvidingServicesForPackagingDesignAbstract</v>
      </c>
      <c r="F1221" s="396" t="s">
        <v>119</v>
      </c>
      <c r="G1221" s="396" t="s">
        <v>120</v>
      </c>
      <c r="M1221" s="396" t="s">
        <v>148</v>
      </c>
      <c r="N1221" s="396" t="s">
        <v>149</v>
      </c>
      <c r="O1221" s="396" t="s">
        <v>149</v>
      </c>
      <c r="P1221" s="402" t="s">
        <v>6183</v>
      </c>
      <c r="Q1221" s="402" t="s">
        <v>14178</v>
      </c>
    </row>
    <row r="1222" spans="1:17" x14ac:dyDescent="0.25">
      <c r="A1222" s="485">
        <v>1221</v>
      </c>
      <c r="B1222" s="403" t="s">
        <v>118</v>
      </c>
      <c r="C1222" s="396" t="s">
        <v>6180</v>
      </c>
      <c r="D1222" s="397">
        <f t="shared" si="48"/>
        <v>1</v>
      </c>
      <c r="E1222" s="396" t="str">
        <f t="shared" si="49"/>
        <v>lhdnm_ParticularsOfLocalProfessionalCompanyProvidingServicesForPackagingDesignTable</v>
      </c>
      <c r="F1222" s="396" t="s">
        <v>119</v>
      </c>
      <c r="G1222" s="396" t="s">
        <v>277</v>
      </c>
      <c r="M1222" s="396" t="s">
        <v>148</v>
      </c>
      <c r="N1222" s="396" t="s">
        <v>149</v>
      </c>
      <c r="O1222" s="396" t="s">
        <v>149</v>
      </c>
      <c r="P1222" s="402" t="s">
        <v>6179</v>
      </c>
      <c r="Q1222" s="402" t="s">
        <v>14177</v>
      </c>
    </row>
    <row r="1223" spans="1:17" x14ac:dyDescent="0.25">
      <c r="A1223" s="485">
        <v>1222</v>
      </c>
      <c r="B1223" s="403" t="s">
        <v>118</v>
      </c>
      <c r="C1223" s="396" t="s">
        <v>6178</v>
      </c>
      <c r="D1223" s="397">
        <f t="shared" si="48"/>
        <v>1</v>
      </c>
      <c r="E1223" s="396" t="str">
        <f t="shared" si="49"/>
        <v>lhdnm_ParticularsOfLocalProfessionalCompanyProvidingServicesForPackagingDesignLineItems</v>
      </c>
      <c r="F1223" s="396" t="s">
        <v>119</v>
      </c>
      <c r="G1223" s="396" t="s">
        <v>120</v>
      </c>
      <c r="M1223" s="396" t="s">
        <v>148</v>
      </c>
      <c r="N1223" s="396" t="s">
        <v>149</v>
      </c>
      <c r="O1223" s="396" t="s">
        <v>149</v>
      </c>
      <c r="P1223" s="402" t="s">
        <v>6177</v>
      </c>
      <c r="Q1223" s="402" t="s">
        <v>14176</v>
      </c>
    </row>
    <row r="1224" spans="1:17" x14ac:dyDescent="0.25">
      <c r="A1224" s="485">
        <v>1223</v>
      </c>
      <c r="B1224" s="403" t="s">
        <v>118</v>
      </c>
      <c r="C1224" s="396" t="s">
        <v>6176</v>
      </c>
      <c r="D1224" s="397">
        <f t="shared" si="48"/>
        <v>1</v>
      </c>
      <c r="E1224" s="396" t="str">
        <f t="shared" si="49"/>
        <v>lhdnm_NameOfCompany</v>
      </c>
      <c r="F1224" s="396" t="s">
        <v>119</v>
      </c>
      <c r="G1224" s="396" t="s">
        <v>120</v>
      </c>
      <c r="M1224" s="396" t="s">
        <v>148</v>
      </c>
      <c r="N1224" s="396" t="s">
        <v>153</v>
      </c>
      <c r="O1224" s="396" t="s">
        <v>149</v>
      </c>
      <c r="P1224" s="402" t="s">
        <v>6175</v>
      </c>
      <c r="Q1224" s="402" t="s">
        <v>6174</v>
      </c>
    </row>
    <row r="1225" spans="1:17" x14ac:dyDescent="0.25">
      <c r="A1225" s="485">
        <v>1224</v>
      </c>
      <c r="B1225" s="403" t="s">
        <v>118</v>
      </c>
      <c r="C1225" s="396" t="s">
        <v>6173</v>
      </c>
      <c r="D1225" s="397">
        <f t="shared" si="48"/>
        <v>1</v>
      </c>
      <c r="E1225" s="396" t="str">
        <f t="shared" si="49"/>
        <v>lhdnm_RegisteredAddressOfCompany</v>
      </c>
      <c r="F1225" s="396" t="s">
        <v>119</v>
      </c>
      <c r="G1225" s="396" t="s">
        <v>120</v>
      </c>
      <c r="M1225" s="396" t="s">
        <v>148</v>
      </c>
      <c r="N1225" s="396" t="s">
        <v>153</v>
      </c>
      <c r="O1225" s="396" t="s">
        <v>149</v>
      </c>
      <c r="P1225" s="402" t="s">
        <v>6172</v>
      </c>
      <c r="Q1225" s="402" t="s">
        <v>6171</v>
      </c>
    </row>
    <row r="1226" spans="1:17" x14ac:dyDescent="0.25">
      <c r="A1226" s="485">
        <v>1225</v>
      </c>
      <c r="B1226" s="403" t="s">
        <v>118</v>
      </c>
      <c r="C1226" s="396" t="s">
        <v>6170</v>
      </c>
      <c r="D1226" s="397">
        <f t="shared" si="48"/>
        <v>1</v>
      </c>
      <c r="E1226" s="396" t="str">
        <f t="shared" si="49"/>
        <v>lhdnm_CompanyRegistrationNo</v>
      </c>
      <c r="F1226" s="396" t="s">
        <v>119</v>
      </c>
      <c r="G1226" s="396" t="s">
        <v>120</v>
      </c>
      <c r="M1226" s="396" t="s">
        <v>148</v>
      </c>
      <c r="N1226" s="396" t="s">
        <v>153</v>
      </c>
      <c r="O1226" s="396" t="s">
        <v>149</v>
      </c>
      <c r="P1226" s="402" t="s">
        <v>6169</v>
      </c>
      <c r="Q1226" s="402" t="s">
        <v>6168</v>
      </c>
    </row>
    <row r="1227" spans="1:17" x14ac:dyDescent="0.25">
      <c r="A1227" s="485">
        <v>1226</v>
      </c>
      <c r="B1227" s="403" t="s">
        <v>118</v>
      </c>
      <c r="C1227" s="396" t="s">
        <v>6167</v>
      </c>
      <c r="D1227" s="397">
        <f t="shared" si="48"/>
        <v>1</v>
      </c>
      <c r="E1227" s="396" t="str">
        <f t="shared" si="49"/>
        <v>lhdnm_DateOfIncorporation</v>
      </c>
      <c r="F1227" s="396" t="s">
        <v>157</v>
      </c>
      <c r="G1227" s="396" t="s">
        <v>120</v>
      </c>
      <c r="M1227" s="438" t="s">
        <v>158</v>
      </c>
      <c r="N1227" s="396" t="s">
        <v>153</v>
      </c>
      <c r="O1227" s="396" t="s">
        <v>149</v>
      </c>
      <c r="P1227" s="402" t="s">
        <v>6166</v>
      </c>
      <c r="Q1227" s="402" t="s">
        <v>6165</v>
      </c>
    </row>
    <row r="1228" spans="1:17" x14ac:dyDescent="0.25">
      <c r="A1228" s="485">
        <v>1227</v>
      </c>
      <c r="B1228" s="403" t="s">
        <v>164</v>
      </c>
      <c r="C1228" s="396" t="s">
        <v>6164</v>
      </c>
      <c r="D1228" s="397">
        <f t="shared" si="48"/>
        <v>1</v>
      </c>
      <c r="E1228" s="396" t="str">
        <f t="shared" si="49"/>
        <v>lhdnm-enum_ResidentInMalaysia</v>
      </c>
      <c r="F1228" s="396" t="s">
        <v>154</v>
      </c>
      <c r="G1228" s="396" t="s">
        <v>120</v>
      </c>
      <c r="H1228" s="396" t="s">
        <v>153</v>
      </c>
      <c r="I1228" s="396" t="s">
        <v>279</v>
      </c>
      <c r="J1228" s="396" t="s">
        <v>194</v>
      </c>
      <c r="M1228" s="396" t="s">
        <v>148</v>
      </c>
      <c r="N1228" s="396" t="s">
        <v>153</v>
      </c>
      <c r="O1228" s="396" t="s">
        <v>149</v>
      </c>
      <c r="P1228" s="402" t="s">
        <v>6163</v>
      </c>
      <c r="Q1228" s="402" t="s">
        <v>6162</v>
      </c>
    </row>
    <row r="1229" spans="1:17" x14ac:dyDescent="0.25">
      <c r="A1229" s="485">
        <v>1228</v>
      </c>
      <c r="B1229" s="403" t="s">
        <v>118</v>
      </c>
      <c r="C1229" s="396" t="s">
        <v>6161</v>
      </c>
      <c r="D1229" s="397">
        <f t="shared" si="48"/>
        <v>1</v>
      </c>
      <c r="E1229" s="396" t="str">
        <f t="shared" si="49"/>
        <v>lhdnm_EquityStructurePercentAbstract</v>
      </c>
      <c r="F1229" s="396" t="s">
        <v>119</v>
      </c>
      <c r="G1229" s="396" t="s">
        <v>120</v>
      </c>
      <c r="M1229" s="396" t="s">
        <v>148</v>
      </c>
      <c r="N1229" s="396" t="s">
        <v>149</v>
      </c>
      <c r="O1229" s="396" t="s">
        <v>149</v>
      </c>
      <c r="P1229" s="402" t="s">
        <v>6160</v>
      </c>
      <c r="Q1229" s="402" t="s">
        <v>6159</v>
      </c>
    </row>
    <row r="1230" spans="1:17" x14ac:dyDescent="0.25">
      <c r="A1230" s="485">
        <v>1229</v>
      </c>
      <c r="B1230" s="403" t="s">
        <v>118</v>
      </c>
      <c r="C1230" s="396" t="s">
        <v>6158</v>
      </c>
      <c r="D1230" s="397">
        <f t="shared" si="48"/>
        <v>1</v>
      </c>
      <c r="E1230" s="396" t="str">
        <f t="shared" si="49"/>
        <v>lhdnm_MalaysianEquity</v>
      </c>
      <c r="F1230" s="396" t="s">
        <v>315</v>
      </c>
      <c r="G1230" s="396" t="s">
        <v>120</v>
      </c>
      <c r="M1230" s="396" t="s">
        <v>148</v>
      </c>
      <c r="N1230" s="396" t="s">
        <v>153</v>
      </c>
      <c r="O1230" s="396" t="s">
        <v>149</v>
      </c>
      <c r="P1230" s="402" t="s">
        <v>6157</v>
      </c>
      <c r="Q1230" s="402" t="s">
        <v>6156</v>
      </c>
    </row>
    <row r="1231" spans="1:17" x14ac:dyDescent="0.25">
      <c r="A1231" s="485">
        <v>1230</v>
      </c>
      <c r="B1231" s="403" t="s">
        <v>118</v>
      </c>
      <c r="C1231" s="396" t="s">
        <v>6155</v>
      </c>
      <c r="D1231" s="397">
        <f t="shared" si="48"/>
        <v>1</v>
      </c>
      <c r="E1231" s="396" t="str">
        <f t="shared" si="49"/>
        <v>lhdnm_ForeignEquity</v>
      </c>
      <c r="F1231" s="396" t="s">
        <v>315</v>
      </c>
      <c r="G1231" s="396" t="s">
        <v>120</v>
      </c>
      <c r="M1231" s="396" t="s">
        <v>148</v>
      </c>
      <c r="N1231" s="396" t="s">
        <v>153</v>
      </c>
      <c r="O1231" s="396" t="s">
        <v>149</v>
      </c>
      <c r="P1231" s="402" t="s">
        <v>6154</v>
      </c>
      <c r="Q1231" s="402" t="s">
        <v>6153</v>
      </c>
    </row>
    <row r="1232" spans="1:17" x14ac:dyDescent="0.25">
      <c r="A1232" s="485">
        <v>1231</v>
      </c>
      <c r="B1232" s="403" t="s">
        <v>118</v>
      </c>
      <c r="C1232" s="396" t="s">
        <v>6152</v>
      </c>
      <c r="D1232" s="397">
        <f t="shared" si="48"/>
        <v>1</v>
      </c>
      <c r="E1232" s="396" t="str">
        <f t="shared" si="49"/>
        <v>lhdnm_FeePaidByClaimantCompanyToLocalCompanyProvidingProfessionalServicesInPackagingDesignAbstract</v>
      </c>
      <c r="F1232" s="396" t="s">
        <v>119</v>
      </c>
      <c r="G1232" s="396" t="s">
        <v>120</v>
      </c>
      <c r="M1232" s="396" t="s">
        <v>148</v>
      </c>
      <c r="N1232" s="396" t="s">
        <v>149</v>
      </c>
      <c r="O1232" s="396" t="s">
        <v>149</v>
      </c>
      <c r="P1232" s="402" t="s">
        <v>6151</v>
      </c>
      <c r="Q1232" s="402" t="s">
        <v>14175</v>
      </c>
    </row>
    <row r="1233" spans="1:17" x14ac:dyDescent="0.25">
      <c r="A1233" s="485">
        <v>1232</v>
      </c>
      <c r="B1233" s="403" t="s">
        <v>118</v>
      </c>
      <c r="C1233" s="396" t="s">
        <v>6148</v>
      </c>
      <c r="D1233" s="397">
        <f t="shared" si="48"/>
        <v>1</v>
      </c>
      <c r="E1233" s="396" t="str">
        <f t="shared" si="49"/>
        <v>lhdnm_FeePaidByClaimantCompanyToLocalCompanyProvidingProfessionalServicesInPackagingDesignTable</v>
      </c>
      <c r="F1233" s="396" t="s">
        <v>119</v>
      </c>
      <c r="G1233" s="396" t="s">
        <v>277</v>
      </c>
      <c r="M1233" s="396" t="s">
        <v>148</v>
      </c>
      <c r="N1233" s="396" t="s">
        <v>149</v>
      </c>
      <c r="O1233" s="396" t="s">
        <v>149</v>
      </c>
      <c r="P1233" s="402" t="s">
        <v>6147</v>
      </c>
      <c r="Q1233" s="402" t="s">
        <v>14174</v>
      </c>
    </row>
    <row r="1234" spans="1:17" x14ac:dyDescent="0.25">
      <c r="A1234" s="485">
        <v>1233</v>
      </c>
      <c r="B1234" s="403" t="s">
        <v>118</v>
      </c>
      <c r="C1234" s="396" t="s">
        <v>6145</v>
      </c>
      <c r="D1234" s="397">
        <f t="shared" si="48"/>
        <v>1</v>
      </c>
      <c r="E1234" s="396" t="str">
        <f t="shared" si="49"/>
        <v>lhdnm_FeePaidByClaimantCompanyToLocalCompanyProvidingProfessionalServicesInPackagingDesignLineItems</v>
      </c>
      <c r="F1234" s="396" t="s">
        <v>119</v>
      </c>
      <c r="G1234" s="396" t="s">
        <v>120</v>
      </c>
      <c r="M1234" s="396" t="s">
        <v>148</v>
      </c>
      <c r="N1234" s="396" t="s">
        <v>149</v>
      </c>
      <c r="O1234" s="396" t="s">
        <v>149</v>
      </c>
      <c r="P1234" s="402" t="s">
        <v>6144</v>
      </c>
      <c r="Q1234" s="402" t="s">
        <v>14173</v>
      </c>
    </row>
    <row r="1235" spans="1:17" x14ac:dyDescent="0.25">
      <c r="A1235" s="485">
        <v>1234</v>
      </c>
      <c r="B1235" s="403" t="s">
        <v>118</v>
      </c>
      <c r="C1235" s="396" t="s">
        <v>6141</v>
      </c>
      <c r="D1235" s="397">
        <f t="shared" si="48"/>
        <v>1</v>
      </c>
      <c r="E1235" s="396" t="str">
        <f t="shared" si="49"/>
        <v>lhdnm_CostOfPackagingConceptOrLabelling</v>
      </c>
      <c r="F1235" s="396" t="s">
        <v>307</v>
      </c>
      <c r="G1235" s="396" t="s">
        <v>120</v>
      </c>
      <c r="M1235" s="396" t="s">
        <v>148</v>
      </c>
      <c r="N1235" s="396" t="s">
        <v>153</v>
      </c>
      <c r="O1235" s="396" t="s">
        <v>149</v>
      </c>
      <c r="P1235" s="403" t="s">
        <v>6140</v>
      </c>
      <c r="Q1235" s="402" t="s">
        <v>6139</v>
      </c>
    </row>
    <row r="1236" spans="1:17" x14ac:dyDescent="0.25">
      <c r="A1236" s="485">
        <v>1235</v>
      </c>
      <c r="B1236" s="403" t="s">
        <v>118</v>
      </c>
      <c r="C1236" s="396" t="s">
        <v>6136</v>
      </c>
      <c r="D1236" s="397">
        <f t="shared" si="48"/>
        <v>1</v>
      </c>
      <c r="E1236" s="396" t="str">
        <f t="shared" si="49"/>
        <v>lhdnm_CostOfPreparationOfPrototype</v>
      </c>
      <c r="F1236" s="396" t="s">
        <v>307</v>
      </c>
      <c r="G1236" s="396" t="s">
        <v>120</v>
      </c>
      <c r="M1236" s="396" t="s">
        <v>148</v>
      </c>
      <c r="N1236" s="396" t="s">
        <v>153</v>
      </c>
      <c r="O1236" s="396" t="s">
        <v>149</v>
      </c>
      <c r="P1236" s="403" t="s">
        <v>6135</v>
      </c>
      <c r="Q1236" s="402" t="s">
        <v>6134</v>
      </c>
    </row>
    <row r="1237" spans="1:17" x14ac:dyDescent="0.25">
      <c r="A1237" s="485">
        <v>1236</v>
      </c>
      <c r="B1237" s="403" t="s">
        <v>118</v>
      </c>
      <c r="C1237" s="396" t="s">
        <v>6131</v>
      </c>
      <c r="D1237" s="397">
        <f t="shared" si="48"/>
        <v>1</v>
      </c>
      <c r="E1237" s="396" t="str">
        <f t="shared" si="49"/>
        <v>lhdnm_CostOfLogoDesigning</v>
      </c>
      <c r="F1237" s="396" t="s">
        <v>307</v>
      </c>
      <c r="G1237" s="396" t="s">
        <v>120</v>
      </c>
      <c r="M1237" s="396" t="s">
        <v>148</v>
      </c>
      <c r="N1237" s="396" t="s">
        <v>153</v>
      </c>
      <c r="O1237" s="396" t="s">
        <v>149</v>
      </c>
      <c r="P1237" s="402" t="s">
        <v>6130</v>
      </c>
      <c r="Q1237" s="402" t="s">
        <v>14172</v>
      </c>
    </row>
    <row r="1238" spans="1:17" x14ac:dyDescent="0.25">
      <c r="A1238" s="485">
        <v>1237</v>
      </c>
      <c r="B1238" s="403" t="s">
        <v>118</v>
      </c>
      <c r="C1238" s="396" t="s">
        <v>6127</v>
      </c>
      <c r="D1238" s="397">
        <f t="shared" si="48"/>
        <v>1</v>
      </c>
      <c r="E1238" s="396" t="str">
        <f t="shared" si="49"/>
        <v>lhdnm_CostOfBrandNameDesigning</v>
      </c>
      <c r="F1238" s="396" t="s">
        <v>307</v>
      </c>
      <c r="G1238" s="396" t="s">
        <v>120</v>
      </c>
      <c r="M1238" s="396" t="s">
        <v>148</v>
      </c>
      <c r="N1238" s="396" t="s">
        <v>153</v>
      </c>
      <c r="O1238" s="396" t="s">
        <v>149</v>
      </c>
      <c r="P1238" s="402" t="s">
        <v>6126</v>
      </c>
      <c r="Q1238" s="402" t="s">
        <v>14171</v>
      </c>
    </row>
    <row r="1239" spans="1:17" x14ac:dyDescent="0.25">
      <c r="A1239" s="485">
        <v>1238</v>
      </c>
      <c r="B1239" s="403" t="s">
        <v>118</v>
      </c>
      <c r="C1239" s="396" t="s">
        <v>6123</v>
      </c>
      <c r="D1239" s="397">
        <f t="shared" si="48"/>
        <v>1</v>
      </c>
      <c r="E1239" s="396" t="str">
        <f t="shared" si="49"/>
        <v>lhdnm_CostOfSurfaceDesigningGraphic</v>
      </c>
      <c r="F1239" s="396" t="s">
        <v>307</v>
      </c>
      <c r="G1239" s="396" t="s">
        <v>120</v>
      </c>
      <c r="M1239" s="396" t="s">
        <v>148</v>
      </c>
      <c r="N1239" s="396" t="s">
        <v>153</v>
      </c>
      <c r="O1239" s="396" t="s">
        <v>149</v>
      </c>
      <c r="P1239" s="402" t="s">
        <v>6122</v>
      </c>
      <c r="Q1239" s="402" t="s">
        <v>14170</v>
      </c>
    </row>
    <row r="1240" spans="1:17" x14ac:dyDescent="0.25">
      <c r="A1240" s="485">
        <v>1239</v>
      </c>
      <c r="B1240" s="403" t="s">
        <v>118</v>
      </c>
      <c r="C1240" s="396" t="s">
        <v>6119</v>
      </c>
      <c r="D1240" s="397">
        <f t="shared" si="48"/>
        <v>1</v>
      </c>
      <c r="E1240" s="396" t="str">
        <f t="shared" si="49"/>
        <v>lhdnm_CostOfStructuralOrFlexibleDesigning</v>
      </c>
      <c r="F1240" s="396" t="s">
        <v>307</v>
      </c>
      <c r="G1240" s="396" t="s">
        <v>120</v>
      </c>
      <c r="M1240" s="396" t="s">
        <v>148</v>
      </c>
      <c r="N1240" s="396" t="s">
        <v>153</v>
      </c>
      <c r="O1240" s="396" t="s">
        <v>149</v>
      </c>
      <c r="P1240" s="402" t="s">
        <v>6118</v>
      </c>
      <c r="Q1240" s="402" t="s">
        <v>14169</v>
      </c>
    </row>
    <row r="1241" spans="1:17" x14ac:dyDescent="0.25">
      <c r="A1241" s="485">
        <v>1240</v>
      </c>
      <c r="B1241" s="403" t="s">
        <v>118</v>
      </c>
      <c r="C1241" s="396" t="s">
        <v>6115</v>
      </c>
      <c r="D1241" s="397">
        <f t="shared" si="48"/>
        <v>1</v>
      </c>
      <c r="E1241" s="396" t="str">
        <f t="shared" si="49"/>
        <v>lhdnm_CostOfPhotographyAndScanning</v>
      </c>
      <c r="F1241" s="396" t="s">
        <v>307</v>
      </c>
      <c r="G1241" s="396" t="s">
        <v>120</v>
      </c>
      <c r="M1241" s="396" t="s">
        <v>148</v>
      </c>
      <c r="N1241" s="396" t="s">
        <v>153</v>
      </c>
      <c r="O1241" s="396" t="s">
        <v>149</v>
      </c>
      <c r="P1241" s="402" t="s">
        <v>6114</v>
      </c>
      <c r="Q1241" s="402" t="s">
        <v>14168</v>
      </c>
    </row>
    <row r="1242" spans="1:17" x14ac:dyDescent="0.25">
      <c r="A1242" s="485">
        <v>1241</v>
      </c>
      <c r="B1242" s="403" t="s">
        <v>118</v>
      </c>
      <c r="C1242" s="396" t="s">
        <v>6111</v>
      </c>
      <c r="D1242" s="397">
        <f t="shared" si="48"/>
        <v>1</v>
      </c>
      <c r="E1242" s="396" t="str">
        <f t="shared" si="49"/>
        <v>lhdnm_CostForProcessOfColourSeparationColourProofAndPlateMakingProcess</v>
      </c>
      <c r="F1242" s="396" t="s">
        <v>307</v>
      </c>
      <c r="G1242" s="396" t="s">
        <v>120</v>
      </c>
      <c r="M1242" s="396" t="s">
        <v>148</v>
      </c>
      <c r="N1242" s="396" t="s">
        <v>153</v>
      </c>
      <c r="O1242" s="396" t="s">
        <v>149</v>
      </c>
      <c r="P1242" s="402" t="s">
        <v>6110</v>
      </c>
      <c r="Q1242" s="402" t="s">
        <v>14167</v>
      </c>
    </row>
    <row r="1243" spans="1:17" x14ac:dyDescent="0.25">
      <c r="A1243" s="485">
        <v>1242</v>
      </c>
      <c r="B1243" s="403" t="s">
        <v>118</v>
      </c>
      <c r="C1243" s="396" t="s">
        <v>6107</v>
      </c>
      <c r="D1243" s="397">
        <f t="shared" si="48"/>
        <v>1</v>
      </c>
      <c r="E1243" s="396" t="str">
        <f t="shared" si="49"/>
        <v>lhdnm_ProductionCostOfSampleOnPrintingAndCutting</v>
      </c>
      <c r="F1243" s="396" t="s">
        <v>307</v>
      </c>
      <c r="G1243" s="396" t="s">
        <v>120</v>
      </c>
      <c r="M1243" s="396" t="s">
        <v>148</v>
      </c>
      <c r="N1243" s="396" t="s">
        <v>153</v>
      </c>
      <c r="O1243" s="396" t="s">
        <v>149</v>
      </c>
      <c r="P1243" s="402" t="s">
        <v>6106</v>
      </c>
      <c r="Q1243" s="402" t="s">
        <v>14166</v>
      </c>
    </row>
    <row r="1244" spans="1:17" x14ac:dyDescent="0.25">
      <c r="A1244" s="485">
        <v>1243</v>
      </c>
      <c r="B1244" s="403" t="s">
        <v>118</v>
      </c>
      <c r="C1244" s="396" t="s">
        <v>6103</v>
      </c>
      <c r="D1244" s="397">
        <f t="shared" si="48"/>
        <v>1</v>
      </c>
      <c r="E1244" s="396" t="str">
        <f t="shared" si="49"/>
        <v>lhdnm_ProductionCostForSampleBoxOrContainerPlasticSteelAndGlass</v>
      </c>
      <c r="F1244" s="396" t="s">
        <v>307</v>
      </c>
      <c r="G1244" s="396" t="s">
        <v>120</v>
      </c>
      <c r="M1244" s="396" t="s">
        <v>148</v>
      </c>
      <c r="N1244" s="396" t="s">
        <v>153</v>
      </c>
      <c r="O1244" s="396" t="s">
        <v>149</v>
      </c>
      <c r="P1244" s="402" t="s">
        <v>6102</v>
      </c>
      <c r="Q1244" s="402" t="s">
        <v>14165</v>
      </c>
    </row>
    <row r="1245" spans="1:17" x14ac:dyDescent="0.25">
      <c r="A1245" s="485">
        <v>1244</v>
      </c>
      <c r="B1245" s="403" t="s">
        <v>118</v>
      </c>
      <c r="C1245" s="396" t="s">
        <v>6099</v>
      </c>
      <c r="D1245" s="397">
        <f t="shared" si="48"/>
        <v>1</v>
      </c>
      <c r="E1245" s="396" t="str">
        <f t="shared" si="49"/>
        <v>lhdnm_CostOfAcquiringStripeCode</v>
      </c>
      <c r="F1245" s="396" t="s">
        <v>307</v>
      </c>
      <c r="G1245" s="396" t="s">
        <v>120</v>
      </c>
      <c r="M1245" s="396" t="s">
        <v>148</v>
      </c>
      <c r="N1245" s="396" t="s">
        <v>153</v>
      </c>
      <c r="O1245" s="396" t="s">
        <v>149</v>
      </c>
      <c r="P1245" s="402" t="s">
        <v>6098</v>
      </c>
      <c r="Q1245" s="402" t="s">
        <v>14164</v>
      </c>
    </row>
    <row r="1246" spans="1:17" s="395" customFormat="1" x14ac:dyDescent="0.25">
      <c r="A1246" s="481">
        <v>1245</v>
      </c>
      <c r="B1246" s="395" t="s">
        <v>118</v>
      </c>
      <c r="C1246" s="395" t="s">
        <v>6432</v>
      </c>
      <c r="D1246" s="395">
        <f t="shared" si="48"/>
        <v>1</v>
      </c>
      <c r="E1246" s="395" t="str">
        <f t="shared" si="49"/>
        <v>lhdnm_DDPOEPS20031Abstract</v>
      </c>
      <c r="F1246" s="395" t="s">
        <v>119</v>
      </c>
      <c r="G1246" s="395" t="s">
        <v>120</v>
      </c>
      <c r="M1246" s="395" t="s">
        <v>148</v>
      </c>
      <c r="N1246" s="395" t="s">
        <v>149</v>
      </c>
      <c r="O1246" s="395" t="s">
        <v>149</v>
      </c>
      <c r="P1246" s="395" t="s">
        <v>6433</v>
      </c>
      <c r="Q1246" s="395" t="s">
        <v>6434</v>
      </c>
    </row>
    <row r="1247" spans="1:17" x14ac:dyDescent="0.25">
      <c r="A1247" s="485">
        <v>1246</v>
      </c>
      <c r="B1247" s="403" t="s">
        <v>118</v>
      </c>
      <c r="C1247" s="396" t="s">
        <v>6284</v>
      </c>
      <c r="D1247" s="397">
        <f t="shared" si="48"/>
        <v>1</v>
      </c>
      <c r="E1247" s="396" t="str">
        <f t="shared" si="49"/>
        <v>lhdnm_DeductionUnderIncomeTaxDeductionForPromotionOfExportOfProfessionalServicesAbstract</v>
      </c>
      <c r="F1247" s="396" t="s">
        <v>119</v>
      </c>
      <c r="G1247" s="396" t="s">
        <v>120</v>
      </c>
      <c r="M1247" s="396" t="s">
        <v>148</v>
      </c>
      <c r="N1247" s="396" t="s">
        <v>149</v>
      </c>
      <c r="O1247" s="396" t="s">
        <v>149</v>
      </c>
      <c r="P1247" s="403" t="s">
        <v>6283</v>
      </c>
      <c r="Q1247" s="402" t="s">
        <v>6282</v>
      </c>
    </row>
    <row r="1248" spans="1:17" x14ac:dyDescent="0.25">
      <c r="A1248" s="485">
        <v>1247</v>
      </c>
      <c r="B1248" s="403" t="s">
        <v>118</v>
      </c>
      <c r="C1248" s="396" t="s">
        <v>6280</v>
      </c>
      <c r="D1248" s="397">
        <f t="shared" si="48"/>
        <v>1</v>
      </c>
      <c r="E1248" s="396" t="str">
        <f t="shared" si="49"/>
        <v>lhdnm_ParticularsOfBusinessOfClaimantAbstract</v>
      </c>
      <c r="F1248" s="396" t="s">
        <v>119</v>
      </c>
      <c r="G1248" s="396" t="s">
        <v>120</v>
      </c>
      <c r="M1248" s="396" t="s">
        <v>148</v>
      </c>
      <c r="N1248" s="396" t="s">
        <v>149</v>
      </c>
      <c r="O1248" s="396" t="s">
        <v>149</v>
      </c>
      <c r="P1248" s="402" t="s">
        <v>6279</v>
      </c>
      <c r="Q1248" s="402" t="s">
        <v>14163</v>
      </c>
    </row>
    <row r="1249" spans="1:17" x14ac:dyDescent="0.25">
      <c r="A1249" s="485">
        <v>1248</v>
      </c>
      <c r="B1249" s="403" t="s">
        <v>118</v>
      </c>
      <c r="C1249" s="396" t="s">
        <v>6276</v>
      </c>
      <c r="D1249" s="397">
        <f t="shared" si="48"/>
        <v>1</v>
      </c>
      <c r="E1249" s="396" t="str">
        <f t="shared" si="49"/>
        <v>lhdnm_ParticularsOfBusinessOfClaimantTable</v>
      </c>
      <c r="F1249" s="396" t="s">
        <v>119</v>
      </c>
      <c r="G1249" s="396" t="s">
        <v>277</v>
      </c>
      <c r="M1249" s="396" t="s">
        <v>148</v>
      </c>
      <c r="N1249" s="396" t="s">
        <v>149</v>
      </c>
      <c r="O1249" s="396" t="s">
        <v>149</v>
      </c>
      <c r="P1249" s="402" t="s">
        <v>6275</v>
      </c>
      <c r="Q1249" s="402" t="s">
        <v>14162</v>
      </c>
    </row>
    <row r="1250" spans="1:17" x14ac:dyDescent="0.25">
      <c r="A1250" s="485">
        <v>1249</v>
      </c>
      <c r="B1250" s="403" t="s">
        <v>118</v>
      </c>
      <c r="C1250" s="396" t="s">
        <v>6259</v>
      </c>
      <c r="D1250" s="397">
        <f t="shared" si="48"/>
        <v>1</v>
      </c>
      <c r="E1250" s="396" t="str">
        <f t="shared" si="49"/>
        <v>lhdnm_PromotionOfExportOfProfessionalServicesMember</v>
      </c>
      <c r="F1250" s="396" t="s">
        <v>1016</v>
      </c>
      <c r="G1250" s="396" t="s">
        <v>120</v>
      </c>
      <c r="H1250" s="403"/>
      <c r="I1250" s="403"/>
      <c r="J1250" s="403"/>
      <c r="K1250" s="403"/>
      <c r="L1250" s="403"/>
      <c r="M1250" s="396" t="s">
        <v>148</v>
      </c>
      <c r="N1250" s="396" t="s">
        <v>149</v>
      </c>
      <c r="O1250" s="396" t="s">
        <v>149</v>
      </c>
      <c r="P1250" s="402" t="s">
        <v>6258</v>
      </c>
      <c r="Q1250" s="402" t="s">
        <v>14161</v>
      </c>
    </row>
    <row r="1251" spans="1:17" x14ac:dyDescent="0.25">
      <c r="A1251" s="485">
        <v>1250</v>
      </c>
      <c r="B1251" s="403" t="s">
        <v>118</v>
      </c>
      <c r="C1251" s="665" t="s">
        <v>6274</v>
      </c>
      <c r="D1251" s="397">
        <f t="shared" si="48"/>
        <v>1</v>
      </c>
      <c r="E1251" s="396" t="str">
        <f t="shared" si="49"/>
        <v>lhdnm_ParticularsOfBusinessOfClaimantLineItems</v>
      </c>
      <c r="F1251" s="396" t="s">
        <v>119</v>
      </c>
      <c r="G1251" s="396" t="s">
        <v>120</v>
      </c>
      <c r="M1251" s="396" t="s">
        <v>148</v>
      </c>
      <c r="N1251" s="396" t="s">
        <v>149</v>
      </c>
      <c r="O1251" s="396" t="s">
        <v>149</v>
      </c>
      <c r="P1251" s="402" t="s">
        <v>6273</v>
      </c>
      <c r="Q1251" s="428" t="s">
        <v>14381</v>
      </c>
    </row>
    <row r="1252" spans="1:17" x14ac:dyDescent="0.25">
      <c r="A1252" s="485">
        <v>1251</v>
      </c>
      <c r="B1252" s="403" t="s">
        <v>164</v>
      </c>
      <c r="C1252" s="602" t="s">
        <v>6272</v>
      </c>
      <c r="D1252" s="397">
        <f t="shared" si="48"/>
        <v>1</v>
      </c>
      <c r="E1252" s="396" t="str">
        <f t="shared" si="49"/>
        <v>lhdnm-enum_TypeOfExpenseProfessionalServices</v>
      </c>
      <c r="F1252" s="396" t="s">
        <v>154</v>
      </c>
      <c r="G1252" s="396" t="s">
        <v>120</v>
      </c>
      <c r="H1252" s="396" t="s">
        <v>153</v>
      </c>
      <c r="I1252" s="401" t="s">
        <v>6435</v>
      </c>
      <c r="J1252" s="396" t="s">
        <v>6436</v>
      </c>
      <c r="M1252" s="396" t="s">
        <v>148</v>
      </c>
      <c r="N1252" s="396" t="s">
        <v>153</v>
      </c>
      <c r="O1252" s="396" t="s">
        <v>149</v>
      </c>
      <c r="P1252" s="402" t="s">
        <v>6271</v>
      </c>
      <c r="Q1252" s="402" t="s">
        <v>6270</v>
      </c>
    </row>
    <row r="1253" spans="1:17" x14ac:dyDescent="0.25">
      <c r="A1253" s="485">
        <v>1252</v>
      </c>
      <c r="B1253" s="403" t="s">
        <v>164</v>
      </c>
      <c r="C1253" s="665" t="s">
        <v>21469</v>
      </c>
      <c r="D1253" s="397">
        <f t="shared" si="48"/>
        <v>1</v>
      </c>
      <c r="E1253" s="396" t="str">
        <f t="shared" ref="E1253:E1255" si="50">CONCATENATE(B1253,"_",C1253)</f>
        <v>lhdnm-enum_DetailsOfExpenditureProfessionalServices</v>
      </c>
      <c r="F1253" s="396" t="s">
        <v>154</v>
      </c>
      <c r="G1253" s="396" t="s">
        <v>120</v>
      </c>
      <c r="H1253" s="396" t="s">
        <v>153</v>
      </c>
      <c r="I1253" s="663" t="s">
        <v>21468</v>
      </c>
      <c r="J1253" s="664" t="s">
        <v>21470</v>
      </c>
      <c r="M1253" s="396" t="s">
        <v>148</v>
      </c>
      <c r="N1253" s="396" t="s">
        <v>153</v>
      </c>
      <c r="O1253" s="396" t="s">
        <v>149</v>
      </c>
      <c r="P1253" s="667" t="s">
        <v>21471</v>
      </c>
      <c r="Q1253" s="667" t="s">
        <v>21472</v>
      </c>
    </row>
    <row r="1254" spans="1:17" x14ac:dyDescent="0.25">
      <c r="A1254" s="485">
        <v>1253</v>
      </c>
      <c r="B1254" s="403" t="s">
        <v>118</v>
      </c>
      <c r="C1254" s="665" t="s">
        <v>21509</v>
      </c>
      <c r="D1254" s="397">
        <f t="shared" si="48"/>
        <v>1</v>
      </c>
      <c r="E1254" s="396" t="str">
        <f t="shared" si="50"/>
        <v>lhdnm_DetailsOfExpenditureProfessionalServicesDescription</v>
      </c>
      <c r="F1254" s="396" t="s">
        <v>119</v>
      </c>
      <c r="G1254" s="396" t="s">
        <v>120</v>
      </c>
      <c r="M1254" s="396" t="s">
        <v>148</v>
      </c>
      <c r="N1254" s="396" t="s">
        <v>153</v>
      </c>
      <c r="O1254" s="396" t="s">
        <v>149</v>
      </c>
      <c r="P1254" s="667" t="s">
        <v>21510</v>
      </c>
      <c r="Q1254" s="667" t="s">
        <v>21512</v>
      </c>
    </row>
    <row r="1255" spans="1:17" x14ac:dyDescent="0.25">
      <c r="A1255" s="485">
        <v>1254</v>
      </c>
      <c r="B1255" s="403" t="s">
        <v>118</v>
      </c>
      <c r="C1255" s="665" t="s">
        <v>21508</v>
      </c>
      <c r="D1255" s="397">
        <f t="shared" si="48"/>
        <v>1</v>
      </c>
      <c r="E1255" s="396" t="str">
        <f t="shared" si="50"/>
        <v>lhdnm_AmountOfExpenditureProfessionalServices</v>
      </c>
      <c r="F1255" s="396" t="s">
        <v>307</v>
      </c>
      <c r="G1255" s="396" t="s">
        <v>120</v>
      </c>
      <c r="M1255" s="396" t="s">
        <v>148</v>
      </c>
      <c r="N1255" s="396" t="s">
        <v>153</v>
      </c>
      <c r="O1255" s="396" t="s">
        <v>149</v>
      </c>
      <c r="P1255" s="667" t="s">
        <v>21511</v>
      </c>
      <c r="Q1255" s="667" t="s">
        <v>21513</v>
      </c>
    </row>
    <row r="1256" spans="1:17" x14ac:dyDescent="0.25">
      <c r="A1256" s="485">
        <v>1255</v>
      </c>
      <c r="B1256" s="403" t="s">
        <v>118</v>
      </c>
      <c r="C1256" s="396" t="s">
        <v>6269</v>
      </c>
      <c r="D1256" s="397">
        <f t="shared" si="48"/>
        <v>1</v>
      </c>
      <c r="E1256" s="396" t="str">
        <f t="shared" si="49"/>
        <v>lhdnm_ParticularsOfPartnershipForExportOfProfessionalServicesAbstract</v>
      </c>
      <c r="F1256" s="396" t="s">
        <v>119</v>
      </c>
      <c r="G1256" s="396" t="s">
        <v>120</v>
      </c>
      <c r="M1256" s="396" t="s">
        <v>148</v>
      </c>
      <c r="N1256" s="396" t="s">
        <v>149</v>
      </c>
      <c r="O1256" s="396" t="s">
        <v>149</v>
      </c>
      <c r="P1256" s="402" t="s">
        <v>6268</v>
      </c>
      <c r="Q1256" s="402" t="s">
        <v>6267</v>
      </c>
    </row>
    <row r="1257" spans="1:17" x14ac:dyDescent="0.25">
      <c r="A1257" s="485">
        <v>1256</v>
      </c>
      <c r="B1257" s="403" t="s">
        <v>118</v>
      </c>
      <c r="C1257" s="396" t="s">
        <v>6262</v>
      </c>
      <c r="D1257" s="397">
        <f t="shared" si="48"/>
        <v>1</v>
      </c>
      <c r="E1257" s="396" t="str">
        <f t="shared" si="49"/>
        <v>lhdnm_ParticularsOfPartnershipForExportOfProfessionalServicesTable</v>
      </c>
      <c r="F1257" s="396" t="s">
        <v>119</v>
      </c>
      <c r="G1257" s="396" t="s">
        <v>277</v>
      </c>
      <c r="M1257" s="396" t="s">
        <v>148</v>
      </c>
      <c r="N1257" s="396" t="s">
        <v>149</v>
      </c>
      <c r="O1257" s="396" t="s">
        <v>149</v>
      </c>
      <c r="P1257" s="402" t="s">
        <v>6261</v>
      </c>
      <c r="Q1257" s="402" t="s">
        <v>6260</v>
      </c>
    </row>
    <row r="1258" spans="1:17" x14ac:dyDescent="0.25">
      <c r="A1258" s="485">
        <v>1257</v>
      </c>
      <c r="B1258" s="403" t="s">
        <v>118</v>
      </c>
      <c r="C1258" s="396" t="s">
        <v>6257</v>
      </c>
      <c r="D1258" s="397">
        <f t="shared" si="48"/>
        <v>1</v>
      </c>
      <c r="E1258" s="396" t="str">
        <f t="shared" si="49"/>
        <v>lhdnm_PartnerIdentificationAxis</v>
      </c>
      <c r="F1258" s="396" t="s">
        <v>119</v>
      </c>
      <c r="G1258" s="401" t="s">
        <v>278</v>
      </c>
      <c r="K1258" s="396" t="s">
        <v>6437</v>
      </c>
      <c r="M1258" s="396" t="s">
        <v>148</v>
      </c>
      <c r="N1258" s="396" t="s">
        <v>149</v>
      </c>
      <c r="O1258" s="396" t="s">
        <v>149</v>
      </c>
      <c r="P1258" s="402" t="s">
        <v>6256</v>
      </c>
      <c r="Q1258" s="402" t="s">
        <v>6255</v>
      </c>
    </row>
    <row r="1259" spans="1:17" x14ac:dyDescent="0.25">
      <c r="A1259" s="485">
        <v>1258</v>
      </c>
      <c r="B1259" s="403" t="s">
        <v>118</v>
      </c>
      <c r="C1259" s="396" t="s">
        <v>6252</v>
      </c>
      <c r="D1259" s="397">
        <f t="shared" si="48"/>
        <v>1</v>
      </c>
      <c r="E1259" s="396" t="str">
        <f t="shared" si="49"/>
        <v>lhdnm_ParticularsOfPartnershipForExportOfProfessionalServicesLineItems</v>
      </c>
      <c r="F1259" s="396" t="s">
        <v>119</v>
      </c>
      <c r="G1259" s="396" t="s">
        <v>120</v>
      </c>
      <c r="M1259" s="396" t="s">
        <v>148</v>
      </c>
      <c r="N1259" s="396" t="s">
        <v>149</v>
      </c>
      <c r="O1259" s="396" t="s">
        <v>149</v>
      </c>
      <c r="P1259" s="402" t="s">
        <v>6251</v>
      </c>
      <c r="Q1259" s="402" t="s">
        <v>6250</v>
      </c>
    </row>
    <row r="1260" spans="1:17" x14ac:dyDescent="0.25">
      <c r="A1260" s="485">
        <v>1259</v>
      </c>
      <c r="B1260" s="403" t="s">
        <v>118</v>
      </c>
      <c r="C1260" s="396" t="s">
        <v>6249</v>
      </c>
      <c r="D1260" s="397">
        <f t="shared" si="48"/>
        <v>1</v>
      </c>
      <c r="E1260" s="396" t="str">
        <f t="shared" si="49"/>
        <v>lhdnm_NameOfPartner</v>
      </c>
      <c r="F1260" s="396" t="s">
        <v>119</v>
      </c>
      <c r="G1260" s="396" t="s">
        <v>120</v>
      </c>
      <c r="M1260" s="396" t="s">
        <v>148</v>
      </c>
      <c r="N1260" s="396" t="s">
        <v>153</v>
      </c>
      <c r="O1260" s="396" t="s">
        <v>149</v>
      </c>
      <c r="P1260" s="402" t="s">
        <v>6248</v>
      </c>
      <c r="Q1260" s="402" t="s">
        <v>9865</v>
      </c>
    </row>
    <row r="1261" spans="1:17" x14ac:dyDescent="0.25">
      <c r="A1261" s="485">
        <v>1260</v>
      </c>
      <c r="B1261" s="403" t="s">
        <v>118</v>
      </c>
      <c r="C1261" s="396" t="s">
        <v>6245</v>
      </c>
      <c r="D1261" s="397">
        <f t="shared" si="48"/>
        <v>1</v>
      </c>
      <c r="E1261" s="396" t="str">
        <f t="shared" si="49"/>
        <v>lhdnm_IncomeTaxReferenceNumber</v>
      </c>
      <c r="F1261" s="396" t="s">
        <v>119</v>
      </c>
      <c r="G1261" s="396" t="s">
        <v>120</v>
      </c>
      <c r="M1261" s="396" t="s">
        <v>148</v>
      </c>
      <c r="N1261" s="396" t="s">
        <v>153</v>
      </c>
      <c r="O1261" s="396" t="s">
        <v>149</v>
      </c>
      <c r="P1261" s="402" t="s">
        <v>6244</v>
      </c>
      <c r="Q1261" s="402" t="s">
        <v>6243</v>
      </c>
    </row>
    <row r="1262" spans="1:17" x14ac:dyDescent="0.25">
      <c r="A1262" s="485">
        <v>1261</v>
      </c>
      <c r="B1262" s="403" t="s">
        <v>118</v>
      </c>
      <c r="C1262" s="396" t="s">
        <v>6240</v>
      </c>
      <c r="D1262" s="397">
        <f t="shared" si="48"/>
        <v>1</v>
      </c>
      <c r="E1262" s="396" t="str">
        <f t="shared" si="49"/>
        <v>lhdnm_PercentageShareOfProfit</v>
      </c>
      <c r="F1262" s="396" t="s">
        <v>315</v>
      </c>
      <c r="G1262" s="396" t="s">
        <v>120</v>
      </c>
      <c r="M1262" s="396" t="s">
        <v>148</v>
      </c>
      <c r="N1262" s="396" t="s">
        <v>153</v>
      </c>
      <c r="O1262" s="396" t="s">
        <v>149</v>
      </c>
      <c r="P1262" s="403" t="s">
        <v>6239</v>
      </c>
      <c r="Q1262" s="402" t="s">
        <v>6238</v>
      </c>
    </row>
    <row r="1263" spans="1:17" x14ac:dyDescent="0.25">
      <c r="A1263" s="485">
        <v>1262</v>
      </c>
      <c r="B1263" s="403" t="s">
        <v>118</v>
      </c>
      <c r="C1263" s="396" t="s">
        <v>6235</v>
      </c>
      <c r="D1263" s="397">
        <f t="shared" si="48"/>
        <v>1</v>
      </c>
      <c r="E1263" s="396" t="str">
        <f t="shared" si="49"/>
        <v>lhdnm_ProportionOfIncomeToBeExempted</v>
      </c>
      <c r="F1263" s="396" t="s">
        <v>307</v>
      </c>
      <c r="G1263" s="396" t="s">
        <v>120</v>
      </c>
      <c r="M1263" s="396" t="s">
        <v>148</v>
      </c>
      <c r="N1263" s="396" t="s">
        <v>153</v>
      </c>
      <c r="O1263" s="396" t="s">
        <v>149</v>
      </c>
      <c r="P1263" s="403" t="s">
        <v>6234</v>
      </c>
      <c r="Q1263" s="402" t="s">
        <v>6233</v>
      </c>
    </row>
    <row r="1264" spans="1:17" s="395" customFormat="1" x14ac:dyDescent="0.25">
      <c r="A1264" s="481">
        <v>1263</v>
      </c>
      <c r="B1264" s="395" t="s">
        <v>118</v>
      </c>
      <c r="C1264" s="395" t="s">
        <v>6419</v>
      </c>
      <c r="D1264" s="395">
        <f t="shared" si="48"/>
        <v>1</v>
      </c>
      <c r="E1264" s="395" t="str">
        <f t="shared" si="49"/>
        <v>lhdnm_DDBNG20031Abstract</v>
      </c>
      <c r="F1264" s="395" t="s">
        <v>119</v>
      </c>
      <c r="G1264" s="395" t="s">
        <v>120</v>
      </c>
      <c r="M1264" s="395" t="s">
        <v>148</v>
      </c>
      <c r="N1264" s="395" t="s">
        <v>149</v>
      </c>
      <c r="O1264" s="395" t="s">
        <v>149</v>
      </c>
      <c r="P1264" s="395" t="s">
        <v>6418</v>
      </c>
      <c r="Q1264" s="395" t="s">
        <v>6417</v>
      </c>
    </row>
    <row r="1265" spans="1:17" x14ac:dyDescent="0.25">
      <c r="A1265" s="485">
        <v>1264</v>
      </c>
      <c r="B1265" s="403" t="s">
        <v>118</v>
      </c>
      <c r="C1265" s="396" t="s">
        <v>6416</v>
      </c>
      <c r="D1265" s="397">
        <f t="shared" si="48"/>
        <v>1</v>
      </c>
      <c r="E1265" s="396" t="str">
        <f t="shared" si="49"/>
        <v>lhdnm_DeductionUnderIncomeTaxDeductionForAdvertisingExpenditureOnMalaysianBrandNameGoodsAbstract</v>
      </c>
      <c r="F1265" s="396" t="s">
        <v>119</v>
      </c>
      <c r="G1265" s="396" t="s">
        <v>120</v>
      </c>
      <c r="M1265" s="396" t="s">
        <v>148</v>
      </c>
      <c r="N1265" s="396" t="s">
        <v>149</v>
      </c>
      <c r="O1265" s="396" t="s">
        <v>149</v>
      </c>
      <c r="P1265" s="403" t="s">
        <v>6415</v>
      </c>
      <c r="Q1265" s="402" t="s">
        <v>6414</v>
      </c>
    </row>
    <row r="1266" spans="1:17" x14ac:dyDescent="0.25">
      <c r="A1266" s="485">
        <v>1265</v>
      </c>
      <c r="B1266" s="403" t="s">
        <v>118</v>
      </c>
      <c r="C1266" s="396" t="s">
        <v>6411</v>
      </c>
      <c r="D1266" s="397">
        <f t="shared" si="48"/>
        <v>1</v>
      </c>
      <c r="E1266" s="396" t="str">
        <f t="shared" si="49"/>
        <v>lhdnm_ParticularsOfClaimantCompanyDeductionAbstract</v>
      </c>
      <c r="F1266" s="396" t="s">
        <v>119</v>
      </c>
      <c r="G1266" s="396" t="s">
        <v>120</v>
      </c>
      <c r="M1266" s="396" t="s">
        <v>148</v>
      </c>
      <c r="N1266" s="396" t="s">
        <v>149</v>
      </c>
      <c r="O1266" s="396" t="s">
        <v>149</v>
      </c>
      <c r="P1266" s="402" t="s">
        <v>6410</v>
      </c>
      <c r="Q1266" s="402" t="s">
        <v>14160</v>
      </c>
    </row>
    <row r="1267" spans="1:17" x14ac:dyDescent="0.25">
      <c r="A1267" s="485">
        <v>1266</v>
      </c>
      <c r="B1267" s="403" t="s">
        <v>118</v>
      </c>
      <c r="C1267" s="396" t="s">
        <v>6407</v>
      </c>
      <c r="D1267" s="397">
        <f t="shared" si="48"/>
        <v>1</v>
      </c>
      <c r="E1267" s="396" t="str">
        <f t="shared" si="49"/>
        <v>lhdnm_ParticularsOfClaimantCompanyDeductionTable</v>
      </c>
      <c r="F1267" s="396" t="s">
        <v>119</v>
      </c>
      <c r="G1267" s="396" t="s">
        <v>277</v>
      </c>
      <c r="M1267" s="396" t="s">
        <v>148</v>
      </c>
      <c r="N1267" s="396" t="s">
        <v>149</v>
      </c>
      <c r="O1267" s="396" t="s">
        <v>149</v>
      </c>
      <c r="P1267" s="402" t="s">
        <v>6406</v>
      </c>
      <c r="Q1267" s="402" t="s">
        <v>14159</v>
      </c>
    </row>
    <row r="1268" spans="1:17" x14ac:dyDescent="0.25">
      <c r="A1268" s="485">
        <v>1267</v>
      </c>
      <c r="B1268" s="403" t="s">
        <v>118</v>
      </c>
      <c r="C1268" s="396" t="s">
        <v>6310</v>
      </c>
      <c r="D1268" s="397">
        <f t="shared" si="48"/>
        <v>1</v>
      </c>
      <c r="E1268" s="396" t="str">
        <f t="shared" si="49"/>
        <v>lhdnm_AdvertisingExpenditureOnMalaysianBrandNameGoodsMember</v>
      </c>
      <c r="F1268" s="396" t="s">
        <v>1016</v>
      </c>
      <c r="G1268" s="396" t="s">
        <v>120</v>
      </c>
      <c r="H1268" s="403"/>
      <c r="I1268" s="403"/>
      <c r="J1268" s="403"/>
      <c r="K1268" s="403"/>
      <c r="L1268" s="403"/>
      <c r="M1268" s="396" t="s">
        <v>148</v>
      </c>
      <c r="N1268" s="396" t="s">
        <v>149</v>
      </c>
      <c r="O1268" s="396" t="s">
        <v>149</v>
      </c>
      <c r="P1268" s="402" t="s">
        <v>6309</v>
      </c>
      <c r="Q1268" s="402" t="s">
        <v>6308</v>
      </c>
    </row>
    <row r="1269" spans="1:17" x14ac:dyDescent="0.25">
      <c r="A1269" s="485">
        <v>1268</v>
      </c>
      <c r="B1269" s="403" t="s">
        <v>118</v>
      </c>
      <c r="C1269" s="396" t="s">
        <v>6405</v>
      </c>
      <c r="D1269" s="397">
        <f t="shared" si="48"/>
        <v>1</v>
      </c>
      <c r="E1269" s="396" t="str">
        <f t="shared" si="49"/>
        <v>lhdnm_ParticularsOfClaimantCompanyDeductionLineItems</v>
      </c>
      <c r="F1269" s="396" t="s">
        <v>119</v>
      </c>
      <c r="G1269" s="396" t="s">
        <v>120</v>
      </c>
      <c r="M1269" s="396" t="s">
        <v>148</v>
      </c>
      <c r="N1269" s="396" t="s">
        <v>149</v>
      </c>
      <c r="O1269" s="396" t="s">
        <v>149</v>
      </c>
      <c r="P1269" s="402" t="s">
        <v>6404</v>
      </c>
      <c r="Q1269" s="439" t="s">
        <v>14643</v>
      </c>
    </row>
    <row r="1270" spans="1:17" x14ac:dyDescent="0.25">
      <c r="A1270" s="485">
        <v>1269</v>
      </c>
      <c r="B1270" s="403" t="s">
        <v>118</v>
      </c>
      <c r="C1270" s="396" t="s">
        <v>6403</v>
      </c>
      <c r="D1270" s="397">
        <f t="shared" si="48"/>
        <v>1</v>
      </c>
      <c r="E1270" s="396" t="str">
        <f t="shared" si="49"/>
        <v>lhdnm_DateOfCommencementOfBusinessDeduction</v>
      </c>
      <c r="F1270" s="396" t="s">
        <v>157</v>
      </c>
      <c r="G1270" s="396" t="s">
        <v>120</v>
      </c>
      <c r="M1270" s="396" t="s">
        <v>158</v>
      </c>
      <c r="N1270" s="396" t="s">
        <v>153</v>
      </c>
      <c r="O1270" s="396" t="s">
        <v>149</v>
      </c>
      <c r="P1270" s="402" t="s">
        <v>6402</v>
      </c>
      <c r="Q1270" s="402" t="s">
        <v>6401</v>
      </c>
    </row>
    <row r="1271" spans="1:17" x14ac:dyDescent="0.25">
      <c r="A1271" s="485">
        <v>1270</v>
      </c>
      <c r="B1271" s="403" t="s">
        <v>118</v>
      </c>
      <c r="C1271" s="396" t="s">
        <v>6398</v>
      </c>
      <c r="D1271" s="397">
        <f t="shared" si="48"/>
        <v>1</v>
      </c>
      <c r="E1271" s="396" t="str">
        <f t="shared" si="49"/>
        <v>lhdnm_EquityStructurePercentageDeductionAbstract</v>
      </c>
      <c r="F1271" s="396" t="s">
        <v>119</v>
      </c>
      <c r="G1271" s="396" t="s">
        <v>120</v>
      </c>
      <c r="M1271" s="396" t="s">
        <v>148</v>
      </c>
      <c r="N1271" s="396" t="s">
        <v>149</v>
      </c>
      <c r="O1271" s="396" t="s">
        <v>149</v>
      </c>
      <c r="P1271" s="402" t="s">
        <v>6397</v>
      </c>
      <c r="Q1271" s="402" t="s">
        <v>14158</v>
      </c>
    </row>
    <row r="1272" spans="1:17" x14ac:dyDescent="0.25">
      <c r="A1272" s="485">
        <v>1271</v>
      </c>
      <c r="B1272" s="403" t="s">
        <v>118</v>
      </c>
      <c r="C1272" s="396" t="s">
        <v>6396</v>
      </c>
      <c r="D1272" s="397">
        <f t="shared" si="48"/>
        <v>1</v>
      </c>
      <c r="E1272" s="396" t="str">
        <f t="shared" si="49"/>
        <v>lhdnm_MalaysianEquityDeduction</v>
      </c>
      <c r="F1272" s="396" t="s">
        <v>315</v>
      </c>
      <c r="G1272" s="396" t="s">
        <v>120</v>
      </c>
      <c r="M1272" s="396" t="s">
        <v>148</v>
      </c>
      <c r="N1272" s="396" t="s">
        <v>153</v>
      </c>
      <c r="O1272" s="396" t="s">
        <v>149</v>
      </c>
      <c r="P1272" s="403" t="s">
        <v>6395</v>
      </c>
      <c r="Q1272" s="402" t="s">
        <v>6394</v>
      </c>
    </row>
    <row r="1273" spans="1:17" x14ac:dyDescent="0.25">
      <c r="A1273" s="485">
        <v>1272</v>
      </c>
      <c r="B1273" s="403" t="s">
        <v>118</v>
      </c>
      <c r="C1273" s="396" t="s">
        <v>6392</v>
      </c>
      <c r="D1273" s="397">
        <f t="shared" si="48"/>
        <v>1</v>
      </c>
      <c r="E1273" s="396" t="str">
        <f t="shared" si="49"/>
        <v>lhdnm_ForeignEquityDeduction</v>
      </c>
      <c r="F1273" s="396" t="s">
        <v>315</v>
      </c>
      <c r="G1273" s="396" t="s">
        <v>120</v>
      </c>
      <c r="M1273" s="396" t="s">
        <v>148</v>
      </c>
      <c r="N1273" s="396" t="s">
        <v>153</v>
      </c>
      <c r="O1273" s="396" t="s">
        <v>149</v>
      </c>
      <c r="P1273" s="403" t="s">
        <v>6391</v>
      </c>
      <c r="Q1273" s="402" t="s">
        <v>6390</v>
      </c>
    </row>
    <row r="1274" spans="1:17" x14ac:dyDescent="0.25">
      <c r="A1274" s="485">
        <v>1273</v>
      </c>
      <c r="B1274" s="403" t="s">
        <v>118</v>
      </c>
      <c r="C1274" s="396" t="s">
        <v>6388</v>
      </c>
      <c r="D1274" s="397">
        <f t="shared" si="48"/>
        <v>1</v>
      </c>
      <c r="E1274" s="396" t="str">
        <f t="shared" si="49"/>
        <v>lhdnm_ParticularsOfMalaysianBrandNameGoodsAbstract</v>
      </c>
      <c r="F1274" s="396" t="s">
        <v>119</v>
      </c>
      <c r="G1274" s="396" t="s">
        <v>120</v>
      </c>
      <c r="M1274" s="396" t="s">
        <v>148</v>
      </c>
      <c r="N1274" s="396" t="s">
        <v>149</v>
      </c>
      <c r="O1274" s="396" t="s">
        <v>149</v>
      </c>
      <c r="P1274" s="403" t="s">
        <v>6387</v>
      </c>
      <c r="Q1274" s="402" t="s">
        <v>6386</v>
      </c>
    </row>
    <row r="1275" spans="1:17" x14ac:dyDescent="0.25">
      <c r="A1275" s="485">
        <v>1274</v>
      </c>
      <c r="B1275" s="403" t="s">
        <v>118</v>
      </c>
      <c r="C1275" s="396" t="s">
        <v>6381</v>
      </c>
      <c r="D1275" s="397">
        <f t="shared" si="48"/>
        <v>1</v>
      </c>
      <c r="E1275" s="396" t="str">
        <f t="shared" si="49"/>
        <v>lhdnm_ParticularsOfMalaysianBrandNameGoodsTable</v>
      </c>
      <c r="F1275" s="396" t="s">
        <v>119</v>
      </c>
      <c r="G1275" s="396" t="s">
        <v>277</v>
      </c>
      <c r="M1275" s="396" t="s">
        <v>148</v>
      </c>
      <c r="N1275" s="396" t="s">
        <v>149</v>
      </c>
      <c r="O1275" s="396" t="s">
        <v>149</v>
      </c>
      <c r="P1275" s="403" t="s">
        <v>6380</v>
      </c>
      <c r="Q1275" s="402" t="s">
        <v>6379</v>
      </c>
    </row>
    <row r="1276" spans="1:17" x14ac:dyDescent="0.25">
      <c r="A1276" s="485">
        <v>1275</v>
      </c>
      <c r="B1276" s="403" t="s">
        <v>118</v>
      </c>
      <c r="C1276" s="396" t="s">
        <v>6378</v>
      </c>
      <c r="D1276" s="397">
        <f t="shared" ref="D1276:D1339" si="51">COUNTIF(C:C,C1276)</f>
        <v>1</v>
      </c>
      <c r="E1276" s="396" t="str">
        <f t="shared" si="49"/>
        <v>lhdnm_ParticularsOfMalaysianBrandNameGoodsLineItems</v>
      </c>
      <c r="F1276" s="396" t="s">
        <v>119</v>
      </c>
      <c r="G1276" s="396" t="s">
        <v>120</v>
      </c>
      <c r="M1276" s="396" t="s">
        <v>148</v>
      </c>
      <c r="N1276" s="396" t="s">
        <v>149</v>
      </c>
      <c r="O1276" s="396" t="s">
        <v>149</v>
      </c>
      <c r="P1276" s="403" t="s">
        <v>6377</v>
      </c>
      <c r="Q1276" s="402" t="s">
        <v>6376</v>
      </c>
    </row>
    <row r="1277" spans="1:17" x14ac:dyDescent="0.25">
      <c r="A1277" s="485">
        <v>1276</v>
      </c>
      <c r="B1277" s="403" t="s">
        <v>118</v>
      </c>
      <c r="C1277" s="396" t="s">
        <v>6375</v>
      </c>
      <c r="D1277" s="397">
        <f t="shared" si="51"/>
        <v>1</v>
      </c>
      <c r="E1277" s="396" t="str">
        <f t="shared" si="49"/>
        <v>lhdnm_TradeMark</v>
      </c>
      <c r="F1277" s="396" t="s">
        <v>119</v>
      </c>
      <c r="G1277" s="396" t="s">
        <v>120</v>
      </c>
      <c r="M1277" s="396" t="s">
        <v>148</v>
      </c>
      <c r="N1277" s="396" t="s">
        <v>153</v>
      </c>
      <c r="O1277" s="396" t="s">
        <v>149</v>
      </c>
      <c r="P1277" s="403" t="s">
        <v>6374</v>
      </c>
      <c r="Q1277" s="402" t="s">
        <v>6373</v>
      </c>
    </row>
    <row r="1278" spans="1:17" x14ac:dyDescent="0.25">
      <c r="A1278" s="485">
        <v>1277</v>
      </c>
      <c r="B1278" s="403" t="s">
        <v>118</v>
      </c>
      <c r="C1278" s="396" t="s">
        <v>6370</v>
      </c>
      <c r="D1278" s="397">
        <f t="shared" si="51"/>
        <v>1</v>
      </c>
      <c r="E1278" s="396" t="str">
        <f t="shared" si="49"/>
        <v>lhdnm_NameOfRegisteredOwner</v>
      </c>
      <c r="F1278" s="396" t="s">
        <v>119</v>
      </c>
      <c r="G1278" s="396" t="s">
        <v>120</v>
      </c>
      <c r="M1278" s="396" t="s">
        <v>148</v>
      </c>
      <c r="N1278" s="396" t="s">
        <v>153</v>
      </c>
      <c r="O1278" s="396" t="s">
        <v>149</v>
      </c>
      <c r="P1278" s="403" t="s">
        <v>6369</v>
      </c>
      <c r="Q1278" s="402" t="s">
        <v>6368</v>
      </c>
    </row>
    <row r="1279" spans="1:17" x14ac:dyDescent="0.25">
      <c r="A1279" s="485">
        <v>1278</v>
      </c>
      <c r="B1279" s="403" t="s">
        <v>118</v>
      </c>
      <c r="C1279" s="396" t="s">
        <v>6365</v>
      </c>
      <c r="D1279" s="397">
        <f t="shared" si="51"/>
        <v>1</v>
      </c>
      <c r="E1279" s="396" t="str">
        <f t="shared" ref="E1279:E1346" si="52">CONCATENATE(B1279,"_",C1279)</f>
        <v>lhdnm_TrademarkRegistrationNumber</v>
      </c>
      <c r="F1279" s="396" t="s">
        <v>119</v>
      </c>
      <c r="G1279" s="396" t="s">
        <v>120</v>
      </c>
      <c r="M1279" s="396" t="s">
        <v>148</v>
      </c>
      <c r="N1279" s="396" t="s">
        <v>153</v>
      </c>
      <c r="O1279" s="396" t="s">
        <v>149</v>
      </c>
      <c r="P1279" s="403" t="s">
        <v>6364</v>
      </c>
      <c r="Q1279" s="402" t="s">
        <v>6363</v>
      </c>
    </row>
    <row r="1280" spans="1:17" x14ac:dyDescent="0.25">
      <c r="A1280" s="485">
        <v>1279</v>
      </c>
      <c r="B1280" s="403" t="s">
        <v>118</v>
      </c>
      <c r="C1280" s="396" t="s">
        <v>6360</v>
      </c>
      <c r="D1280" s="397">
        <f t="shared" si="51"/>
        <v>1</v>
      </c>
      <c r="E1280" s="396" t="str">
        <f t="shared" si="52"/>
        <v>lhdnm_DateOfRegistrationAbstract</v>
      </c>
      <c r="F1280" s="396" t="s">
        <v>119</v>
      </c>
      <c r="G1280" s="396" t="s">
        <v>120</v>
      </c>
      <c r="M1280" s="396" t="s">
        <v>148</v>
      </c>
      <c r="N1280" s="396" t="s">
        <v>149</v>
      </c>
      <c r="O1280" s="396" t="s">
        <v>149</v>
      </c>
      <c r="P1280" s="403" t="s">
        <v>6359</v>
      </c>
      <c r="Q1280" s="402" t="s">
        <v>6358</v>
      </c>
    </row>
    <row r="1281" spans="1:17" x14ac:dyDescent="0.25">
      <c r="A1281" s="485">
        <v>1280</v>
      </c>
      <c r="B1281" s="403" t="s">
        <v>118</v>
      </c>
      <c r="C1281" s="396" t="s">
        <v>6355</v>
      </c>
      <c r="D1281" s="397">
        <f t="shared" si="51"/>
        <v>1</v>
      </c>
      <c r="E1281" s="396" t="str">
        <f t="shared" si="52"/>
        <v>lhdnm_DateOfRegistrationInMalaysia</v>
      </c>
      <c r="F1281" s="396" t="s">
        <v>157</v>
      </c>
      <c r="G1281" s="396" t="s">
        <v>120</v>
      </c>
      <c r="M1281" s="396" t="s">
        <v>158</v>
      </c>
      <c r="N1281" s="396" t="s">
        <v>153</v>
      </c>
      <c r="O1281" s="396" t="s">
        <v>149</v>
      </c>
      <c r="P1281" s="403" t="s">
        <v>6354</v>
      </c>
      <c r="Q1281" s="402" t="s">
        <v>6353</v>
      </c>
    </row>
    <row r="1282" spans="1:17" x14ac:dyDescent="0.25">
      <c r="A1282" s="485">
        <v>1281</v>
      </c>
      <c r="B1282" s="403" t="s">
        <v>118</v>
      </c>
      <c r="C1282" s="396" t="s">
        <v>6350</v>
      </c>
      <c r="D1282" s="397">
        <f t="shared" si="51"/>
        <v>1</v>
      </c>
      <c r="E1282" s="396" t="str">
        <f t="shared" si="52"/>
        <v>lhdnm_DateOfRegistrationOutsideMalaysiaFromYearOfAssessment2002</v>
      </c>
      <c r="F1282" s="396" t="s">
        <v>157</v>
      </c>
      <c r="G1282" s="396" t="s">
        <v>120</v>
      </c>
      <c r="M1282" s="396" t="s">
        <v>158</v>
      </c>
      <c r="N1282" s="396" t="s">
        <v>153</v>
      </c>
      <c r="O1282" s="396" t="s">
        <v>149</v>
      </c>
      <c r="P1282" s="402" t="s">
        <v>6349</v>
      </c>
      <c r="Q1282" s="402" t="s">
        <v>6348</v>
      </c>
    </row>
    <row r="1283" spans="1:17" x14ac:dyDescent="0.25">
      <c r="A1283" s="485">
        <v>1282</v>
      </c>
      <c r="B1283" s="403" t="s">
        <v>118</v>
      </c>
      <c r="C1283" s="396" t="s">
        <v>6343</v>
      </c>
      <c r="D1283" s="397">
        <f t="shared" si="51"/>
        <v>1</v>
      </c>
      <c r="E1283" s="396" t="str">
        <f t="shared" si="52"/>
        <v>lhdnm_ExportQualityAbstract</v>
      </c>
      <c r="F1283" s="396" t="s">
        <v>119</v>
      </c>
      <c r="G1283" s="396" t="s">
        <v>120</v>
      </c>
      <c r="M1283" s="396" t="s">
        <v>148</v>
      </c>
      <c r="N1283" s="396" t="s">
        <v>149</v>
      </c>
      <c r="O1283" s="396" t="s">
        <v>149</v>
      </c>
      <c r="P1283" s="402" t="s">
        <v>7669</v>
      </c>
      <c r="Q1283" s="402" t="s">
        <v>14157</v>
      </c>
    </row>
    <row r="1284" spans="1:17" x14ac:dyDescent="0.25">
      <c r="A1284" s="485">
        <v>1283</v>
      </c>
      <c r="B1284" s="403" t="s">
        <v>118</v>
      </c>
      <c r="C1284" s="396" t="s">
        <v>6341</v>
      </c>
      <c r="D1284" s="397">
        <f t="shared" si="51"/>
        <v>1</v>
      </c>
      <c r="E1284" s="396" t="str">
        <f t="shared" si="52"/>
        <v>lhdnm_ExportSalesOfBrandNameGoodsInFobValue</v>
      </c>
      <c r="F1284" s="396" t="s">
        <v>307</v>
      </c>
      <c r="G1284" s="396" t="s">
        <v>120</v>
      </c>
      <c r="M1284" s="396" t="s">
        <v>148</v>
      </c>
      <c r="N1284" s="396" t="s">
        <v>153</v>
      </c>
      <c r="O1284" s="396" t="s">
        <v>149</v>
      </c>
      <c r="P1284" s="402" t="s">
        <v>6340</v>
      </c>
      <c r="Q1284" s="402" t="s">
        <v>14156</v>
      </c>
    </row>
    <row r="1285" spans="1:17" x14ac:dyDescent="0.25">
      <c r="A1285" s="485">
        <v>1284</v>
      </c>
      <c r="B1285" s="403" t="s">
        <v>118</v>
      </c>
      <c r="C1285" s="396" t="s">
        <v>6339</v>
      </c>
      <c r="D1285" s="397">
        <f t="shared" si="51"/>
        <v>1</v>
      </c>
      <c r="E1285" s="396" t="str">
        <f t="shared" si="52"/>
        <v>lhdnm_AnnualSalesTurnover</v>
      </c>
      <c r="F1285" s="396" t="s">
        <v>307</v>
      </c>
      <c r="G1285" s="396" t="s">
        <v>120</v>
      </c>
      <c r="M1285" s="396" t="s">
        <v>148</v>
      </c>
      <c r="N1285" s="396" t="s">
        <v>153</v>
      </c>
      <c r="O1285" s="396" t="s">
        <v>149</v>
      </c>
      <c r="P1285" s="402" t="s">
        <v>6338</v>
      </c>
      <c r="Q1285" s="402" t="s">
        <v>14155</v>
      </c>
    </row>
    <row r="1286" spans="1:17" x14ac:dyDescent="0.25">
      <c r="A1286" s="485">
        <v>1285</v>
      </c>
      <c r="B1286" s="403" t="s">
        <v>118</v>
      </c>
      <c r="C1286" s="396" t="s">
        <v>6335</v>
      </c>
      <c r="D1286" s="397">
        <f t="shared" si="51"/>
        <v>1</v>
      </c>
      <c r="E1286" s="396" t="str">
        <f t="shared" si="52"/>
        <v>lhdnm_PercentageOfExportSalesOfBrandNameGoods</v>
      </c>
      <c r="F1286" s="396" t="s">
        <v>315</v>
      </c>
      <c r="G1286" s="396" t="s">
        <v>120</v>
      </c>
      <c r="M1286" s="396" t="s">
        <v>148</v>
      </c>
      <c r="N1286" s="396" t="s">
        <v>153</v>
      </c>
      <c r="O1286" s="396" t="s">
        <v>149</v>
      </c>
      <c r="P1286" s="402" t="s">
        <v>6334</v>
      </c>
      <c r="Q1286" s="402" t="s">
        <v>14154</v>
      </c>
    </row>
    <row r="1287" spans="1:17" x14ac:dyDescent="0.25">
      <c r="A1287" s="485">
        <v>1286</v>
      </c>
      <c r="B1287" s="403" t="s">
        <v>118</v>
      </c>
      <c r="C1287" s="396" t="s">
        <v>6331</v>
      </c>
      <c r="D1287" s="397">
        <f t="shared" si="51"/>
        <v>1</v>
      </c>
      <c r="E1287" s="396" t="str">
        <f t="shared" si="52"/>
        <v>lhdnm_DetailsOfAdvertisementExpenditureAbstract</v>
      </c>
      <c r="F1287" s="396" t="s">
        <v>119</v>
      </c>
      <c r="G1287" s="396" t="s">
        <v>120</v>
      </c>
      <c r="M1287" s="396" t="s">
        <v>148</v>
      </c>
      <c r="N1287" s="396" t="s">
        <v>149</v>
      </c>
      <c r="O1287" s="396" t="s">
        <v>149</v>
      </c>
      <c r="P1287" s="402" t="s">
        <v>6330</v>
      </c>
      <c r="Q1287" s="402" t="s">
        <v>14153</v>
      </c>
    </row>
    <row r="1288" spans="1:17" x14ac:dyDescent="0.25">
      <c r="A1288" s="485">
        <v>1287</v>
      </c>
      <c r="B1288" s="403" t="s">
        <v>118</v>
      </c>
      <c r="C1288" s="644" t="s">
        <v>21286</v>
      </c>
      <c r="D1288" s="397">
        <f t="shared" si="51"/>
        <v>1</v>
      </c>
      <c r="E1288" s="396" t="str">
        <f t="shared" ref="E1288:E1290" si="53">CONCATENATE(B1288,"_",C1288)</f>
        <v>lhdnm_CostsOfAdvertisementOfMalaysianBrandNameGoodsAbstract</v>
      </c>
      <c r="F1288" s="396" t="s">
        <v>119</v>
      </c>
      <c r="G1288" s="396" t="s">
        <v>120</v>
      </c>
      <c r="M1288" s="396" t="s">
        <v>148</v>
      </c>
      <c r="N1288" s="396" t="s">
        <v>149</v>
      </c>
      <c r="O1288" s="396" t="s">
        <v>149</v>
      </c>
      <c r="P1288" s="643" t="s">
        <v>21287</v>
      </c>
      <c r="Q1288" s="643" t="s">
        <v>21288</v>
      </c>
    </row>
    <row r="1289" spans="1:17" x14ac:dyDescent="0.25">
      <c r="A1289" s="485">
        <v>1288</v>
      </c>
      <c r="B1289" s="403" t="s">
        <v>118</v>
      </c>
      <c r="C1289" s="644" t="s">
        <v>21293</v>
      </c>
      <c r="D1289" s="397">
        <f t="shared" si="51"/>
        <v>1</v>
      </c>
      <c r="E1289" s="396" t="str">
        <f t="shared" si="53"/>
        <v>lhdnm_CostsOfAdvertisementOfMalaysianBrandNameGoodsTable</v>
      </c>
      <c r="F1289" s="396" t="s">
        <v>119</v>
      </c>
      <c r="G1289" s="396" t="s">
        <v>277</v>
      </c>
      <c r="M1289" s="396" t="s">
        <v>148</v>
      </c>
      <c r="N1289" s="396" t="s">
        <v>149</v>
      </c>
      <c r="O1289" s="396" t="s">
        <v>149</v>
      </c>
      <c r="P1289" s="643" t="s">
        <v>21289</v>
      </c>
      <c r="Q1289" s="643" t="s">
        <v>21291</v>
      </c>
    </row>
    <row r="1290" spans="1:17" x14ac:dyDescent="0.25">
      <c r="A1290" s="485">
        <v>1289</v>
      </c>
      <c r="B1290" s="403" t="s">
        <v>118</v>
      </c>
      <c r="C1290" s="644" t="s">
        <v>21294</v>
      </c>
      <c r="D1290" s="397">
        <f t="shared" si="51"/>
        <v>1</v>
      </c>
      <c r="E1290" s="396" t="str">
        <f t="shared" si="53"/>
        <v>lhdnm_CostsOfAdvertisementOfMalaysianBrandNameGoodsLineItems</v>
      </c>
      <c r="F1290" s="396" t="s">
        <v>119</v>
      </c>
      <c r="G1290" s="396" t="s">
        <v>120</v>
      </c>
      <c r="M1290" s="396" t="s">
        <v>148</v>
      </c>
      <c r="N1290" s="396" t="s">
        <v>149</v>
      </c>
      <c r="O1290" s="396" t="s">
        <v>149</v>
      </c>
      <c r="P1290" s="643" t="s">
        <v>21290</v>
      </c>
      <c r="Q1290" s="643" t="s">
        <v>21292</v>
      </c>
    </row>
    <row r="1291" spans="1:17" x14ac:dyDescent="0.25">
      <c r="A1291" s="485">
        <v>1290</v>
      </c>
      <c r="B1291" s="403" t="s">
        <v>164</v>
      </c>
      <c r="C1291" s="396" t="s">
        <v>6327</v>
      </c>
      <c r="D1291" s="397">
        <f t="shared" si="51"/>
        <v>1</v>
      </c>
      <c r="E1291" s="396" t="str">
        <f t="shared" si="52"/>
        <v>lhdnm-enum_TypeOfAdvertisement</v>
      </c>
      <c r="F1291" s="396" t="s">
        <v>154</v>
      </c>
      <c r="G1291" s="396" t="s">
        <v>120</v>
      </c>
      <c r="H1291" s="396" t="s">
        <v>153</v>
      </c>
      <c r="I1291" s="396" t="s">
        <v>6438</v>
      </c>
      <c r="J1291" s="396" t="s">
        <v>6439</v>
      </c>
      <c r="M1291" s="396" t="s">
        <v>148</v>
      </c>
      <c r="N1291" s="396" t="s">
        <v>153</v>
      </c>
      <c r="O1291" s="396" t="s">
        <v>149</v>
      </c>
      <c r="P1291" s="403" t="s">
        <v>6326</v>
      </c>
      <c r="Q1291" s="402" t="s">
        <v>6325</v>
      </c>
    </row>
    <row r="1292" spans="1:17" x14ac:dyDescent="0.25">
      <c r="A1292" s="485">
        <v>1291</v>
      </c>
      <c r="B1292" s="403" t="s">
        <v>118</v>
      </c>
      <c r="C1292" s="396" t="s">
        <v>6323</v>
      </c>
      <c r="D1292" s="397">
        <f t="shared" si="51"/>
        <v>1</v>
      </c>
      <c r="E1292" s="396" t="str">
        <f t="shared" si="52"/>
        <v>lhdnm_DetailsOfAdvertisement</v>
      </c>
      <c r="F1292" s="396" t="s">
        <v>119</v>
      </c>
      <c r="G1292" s="396" t="s">
        <v>120</v>
      </c>
      <c r="M1292" s="396" t="s">
        <v>148</v>
      </c>
      <c r="N1292" s="396" t="s">
        <v>153</v>
      </c>
      <c r="O1292" s="396" t="s">
        <v>149</v>
      </c>
      <c r="P1292" s="402" t="s">
        <v>6322</v>
      </c>
      <c r="Q1292" s="402" t="s">
        <v>14152</v>
      </c>
    </row>
    <row r="1293" spans="1:17" x14ac:dyDescent="0.25">
      <c r="A1293" s="485">
        <v>1292</v>
      </c>
      <c r="B1293" s="403" t="s">
        <v>118</v>
      </c>
      <c r="C1293" s="396" t="s">
        <v>6320</v>
      </c>
      <c r="D1293" s="397">
        <f t="shared" si="51"/>
        <v>1</v>
      </c>
      <c r="E1293" s="396" t="str">
        <f t="shared" si="52"/>
        <v>lhdnm_AmountOfAdvertisementExpenditure</v>
      </c>
      <c r="F1293" s="396" t="s">
        <v>307</v>
      </c>
      <c r="G1293" s="396" t="s">
        <v>120</v>
      </c>
      <c r="M1293" s="396" t="s">
        <v>148</v>
      </c>
      <c r="N1293" s="396" t="s">
        <v>153</v>
      </c>
      <c r="O1293" s="396" t="s">
        <v>149</v>
      </c>
      <c r="P1293" s="402" t="s">
        <v>6319</v>
      </c>
      <c r="Q1293" s="402" t="s">
        <v>14151</v>
      </c>
    </row>
    <row r="1294" spans="1:17" x14ac:dyDescent="0.25">
      <c r="A1294" s="485">
        <v>1293</v>
      </c>
      <c r="B1294" s="403" t="s">
        <v>118</v>
      </c>
      <c r="C1294" s="396" t="s">
        <v>6318</v>
      </c>
      <c r="D1294" s="397">
        <f t="shared" si="51"/>
        <v>1</v>
      </c>
      <c r="E1294" s="396" t="str">
        <f t="shared" si="52"/>
        <v>lhdnm_ProfessionalFeesPaidToAMalaysianResidentCompanyForAdvertisementOrPromotionAbstract</v>
      </c>
      <c r="F1294" s="396" t="s">
        <v>119</v>
      </c>
      <c r="G1294" s="396" t="s">
        <v>120</v>
      </c>
      <c r="M1294" s="396" t="s">
        <v>148</v>
      </c>
      <c r="N1294" s="396" t="s">
        <v>149</v>
      </c>
      <c r="O1294" s="396" t="s">
        <v>149</v>
      </c>
      <c r="P1294" s="402" t="s">
        <v>6317</v>
      </c>
      <c r="Q1294" s="429" t="s">
        <v>14745</v>
      </c>
    </row>
    <row r="1295" spans="1:17" x14ac:dyDescent="0.25">
      <c r="A1295" s="485">
        <v>1294</v>
      </c>
      <c r="B1295" s="403" t="s">
        <v>118</v>
      </c>
      <c r="C1295" s="396" t="s">
        <v>6312</v>
      </c>
      <c r="D1295" s="397">
        <f t="shared" si="51"/>
        <v>1</v>
      </c>
      <c r="E1295" s="396" t="str">
        <f t="shared" si="52"/>
        <v>lhdnm_ProfessionalFeesPaidToAMalaysianResidentCompanyForAdvertisementOrPromotionTable</v>
      </c>
      <c r="F1295" s="396" t="s">
        <v>119</v>
      </c>
      <c r="G1295" s="396" t="s">
        <v>277</v>
      </c>
      <c r="M1295" s="396" t="s">
        <v>148</v>
      </c>
      <c r="N1295" s="396" t="s">
        <v>149</v>
      </c>
      <c r="O1295" s="396" t="s">
        <v>149</v>
      </c>
      <c r="P1295" s="402" t="s">
        <v>6311</v>
      </c>
      <c r="Q1295" s="429" t="s">
        <v>14746</v>
      </c>
    </row>
    <row r="1296" spans="1:17" x14ac:dyDescent="0.25">
      <c r="A1296" s="485">
        <v>1295</v>
      </c>
      <c r="B1296" s="403" t="s">
        <v>118</v>
      </c>
      <c r="C1296" s="396" t="s">
        <v>6307</v>
      </c>
      <c r="D1296" s="397">
        <f t="shared" si="51"/>
        <v>1</v>
      </c>
      <c r="E1296" s="396" t="str">
        <f t="shared" si="52"/>
        <v>lhdnm_CompanyIdentificationAxis</v>
      </c>
      <c r="F1296" s="396" t="s">
        <v>119</v>
      </c>
      <c r="G1296" s="401" t="s">
        <v>278</v>
      </c>
      <c r="K1296" s="396" t="s">
        <v>6440</v>
      </c>
      <c r="M1296" s="396" t="s">
        <v>148</v>
      </c>
      <c r="N1296" s="396" t="s">
        <v>149</v>
      </c>
      <c r="O1296" s="396" t="s">
        <v>149</v>
      </c>
      <c r="P1296" s="402" t="s">
        <v>6306</v>
      </c>
      <c r="Q1296" s="402" t="s">
        <v>14150</v>
      </c>
    </row>
    <row r="1297" spans="1:17" x14ac:dyDescent="0.25">
      <c r="A1297" s="485">
        <v>1296</v>
      </c>
      <c r="B1297" s="403" t="s">
        <v>118</v>
      </c>
      <c r="C1297" s="396" t="s">
        <v>6305</v>
      </c>
      <c r="D1297" s="397">
        <f t="shared" si="51"/>
        <v>1</v>
      </c>
      <c r="E1297" s="396" t="str">
        <f t="shared" si="52"/>
        <v>lhdnm_ProfessionalFeesPaidToMalaysianResidentCompanyForAdvertisementOrPromotionLineItems</v>
      </c>
      <c r="F1297" s="396" t="s">
        <v>119</v>
      </c>
      <c r="G1297" s="396" t="s">
        <v>120</v>
      </c>
      <c r="M1297" s="396" t="s">
        <v>148</v>
      </c>
      <c r="N1297" s="396" t="s">
        <v>149</v>
      </c>
      <c r="O1297" s="396" t="s">
        <v>149</v>
      </c>
      <c r="P1297" s="402" t="s">
        <v>6304</v>
      </c>
      <c r="Q1297" s="439" t="s">
        <v>14642</v>
      </c>
    </row>
    <row r="1298" spans="1:17" x14ac:dyDescent="0.25">
      <c r="A1298" s="485">
        <v>1297</v>
      </c>
      <c r="B1298" s="403" t="s">
        <v>118</v>
      </c>
      <c r="C1298" s="396" t="s">
        <v>6303</v>
      </c>
      <c r="D1298" s="397">
        <f t="shared" si="51"/>
        <v>1</v>
      </c>
      <c r="E1298" s="396" t="str">
        <f t="shared" si="52"/>
        <v>lhdnm_NameOfCompanyToWhichPaymentOfProfessionalFeesIsMade</v>
      </c>
      <c r="F1298" s="396" t="s">
        <v>119</v>
      </c>
      <c r="G1298" s="396" t="s">
        <v>120</v>
      </c>
      <c r="M1298" s="396" t="s">
        <v>148</v>
      </c>
      <c r="N1298" s="396" t="s">
        <v>153</v>
      </c>
      <c r="O1298" s="396" t="s">
        <v>149</v>
      </c>
      <c r="P1298" s="402" t="s">
        <v>6302</v>
      </c>
      <c r="Q1298" s="402" t="s">
        <v>14149</v>
      </c>
    </row>
    <row r="1299" spans="1:17" x14ac:dyDescent="0.25">
      <c r="A1299" s="485">
        <v>1298</v>
      </c>
      <c r="B1299" s="403" t="s">
        <v>118</v>
      </c>
      <c r="C1299" s="396" t="s">
        <v>6299</v>
      </c>
      <c r="D1299" s="397">
        <f t="shared" si="51"/>
        <v>1</v>
      </c>
      <c r="E1299" s="396" t="str">
        <f t="shared" si="52"/>
        <v>lhdnm_AddressOfCompanyToWhichPaymentOfProfessionalFeesIsMade</v>
      </c>
      <c r="F1299" s="396" t="s">
        <v>119</v>
      </c>
      <c r="G1299" s="396" t="s">
        <v>120</v>
      </c>
      <c r="M1299" s="396" t="s">
        <v>148</v>
      </c>
      <c r="N1299" s="396" t="s">
        <v>153</v>
      </c>
      <c r="O1299" s="396" t="s">
        <v>149</v>
      </c>
      <c r="P1299" s="402" t="s">
        <v>6298</v>
      </c>
      <c r="Q1299" s="402" t="s">
        <v>14623</v>
      </c>
    </row>
    <row r="1300" spans="1:17" x14ac:dyDescent="0.25">
      <c r="A1300" s="485">
        <v>1299</v>
      </c>
      <c r="B1300" s="403" t="s">
        <v>164</v>
      </c>
      <c r="C1300" s="396" t="s">
        <v>6295</v>
      </c>
      <c r="D1300" s="397">
        <f t="shared" si="51"/>
        <v>1</v>
      </c>
      <c r="E1300" s="396" t="str">
        <f t="shared" si="52"/>
        <v>lhdnm-enum_CompanyResidentInMalaysia</v>
      </c>
      <c r="F1300" s="396" t="s">
        <v>154</v>
      </c>
      <c r="G1300" s="396" t="s">
        <v>120</v>
      </c>
      <c r="H1300" s="396" t="s">
        <v>153</v>
      </c>
      <c r="I1300" s="396" t="s">
        <v>279</v>
      </c>
      <c r="J1300" s="396" t="s">
        <v>194</v>
      </c>
      <c r="M1300" s="396" t="s">
        <v>148</v>
      </c>
      <c r="N1300" s="396" t="s">
        <v>153</v>
      </c>
      <c r="O1300" s="396" t="s">
        <v>149</v>
      </c>
      <c r="P1300" s="402" t="s">
        <v>6294</v>
      </c>
      <c r="Q1300" s="428" t="s">
        <v>14148</v>
      </c>
    </row>
    <row r="1301" spans="1:17" x14ac:dyDescent="0.25">
      <c r="A1301" s="485">
        <v>1300</v>
      </c>
      <c r="B1301" s="403" t="s">
        <v>118</v>
      </c>
      <c r="C1301" s="396" t="s">
        <v>6291</v>
      </c>
      <c r="D1301" s="397">
        <f t="shared" si="51"/>
        <v>1</v>
      </c>
      <c r="E1301" s="396" t="str">
        <f t="shared" si="52"/>
        <v>lhdnm_AmountOfProfessionalFeesPaid</v>
      </c>
      <c r="F1301" s="396" t="s">
        <v>307</v>
      </c>
      <c r="G1301" s="396" t="s">
        <v>120</v>
      </c>
      <c r="M1301" s="396" t="s">
        <v>148</v>
      </c>
      <c r="N1301" s="396" t="s">
        <v>153</v>
      </c>
      <c r="O1301" s="396" t="s">
        <v>149</v>
      </c>
      <c r="P1301" s="402" t="s">
        <v>6290</v>
      </c>
      <c r="Q1301" s="402" t="s">
        <v>14147</v>
      </c>
    </row>
    <row r="1302" spans="1:17" s="395" customFormat="1" x14ac:dyDescent="0.25">
      <c r="A1302" s="481">
        <v>1301</v>
      </c>
      <c r="B1302" s="395" t="s">
        <v>118</v>
      </c>
      <c r="C1302" s="395" t="s">
        <v>6538</v>
      </c>
      <c r="D1302" s="395">
        <f t="shared" si="51"/>
        <v>1</v>
      </c>
      <c r="E1302" s="395" t="str">
        <f t="shared" si="52"/>
        <v>lhdnm_DDPOT20031Abstract</v>
      </c>
      <c r="F1302" s="395" t="s">
        <v>119</v>
      </c>
      <c r="G1302" s="395" t="s">
        <v>120</v>
      </c>
      <c r="M1302" s="395" t="s">
        <v>148</v>
      </c>
      <c r="N1302" s="395" t="s">
        <v>149</v>
      </c>
      <c r="O1302" s="395" t="s">
        <v>149</v>
      </c>
      <c r="P1302" s="395" t="s">
        <v>6537</v>
      </c>
      <c r="Q1302" s="395" t="s">
        <v>6536</v>
      </c>
    </row>
    <row r="1303" spans="1:17" x14ac:dyDescent="0.25">
      <c r="A1303" s="485">
        <v>1302</v>
      </c>
      <c r="B1303" s="403" t="s">
        <v>118</v>
      </c>
      <c r="C1303" s="396" t="s">
        <v>6535</v>
      </c>
      <c r="D1303" s="397">
        <f t="shared" si="51"/>
        <v>1</v>
      </c>
      <c r="E1303" s="396" t="str">
        <f t="shared" si="52"/>
        <v>lhdnm_DeductionUnderIncomeTaxDeductionsForOverseasExpensesForPromotionOfTourismRules1991Abstract</v>
      </c>
      <c r="F1303" s="396" t="s">
        <v>119</v>
      </c>
      <c r="G1303" s="396" t="s">
        <v>120</v>
      </c>
      <c r="M1303" s="396" t="s">
        <v>148</v>
      </c>
      <c r="N1303" s="396" t="s">
        <v>149</v>
      </c>
      <c r="O1303" s="396" t="s">
        <v>149</v>
      </c>
      <c r="P1303" s="402" t="s">
        <v>6534</v>
      </c>
      <c r="Q1303" s="402" t="s">
        <v>14146</v>
      </c>
    </row>
    <row r="1304" spans="1:17" x14ac:dyDescent="0.25">
      <c r="A1304" s="485">
        <v>1303</v>
      </c>
      <c r="B1304" s="403" t="s">
        <v>118</v>
      </c>
      <c r="C1304" s="396" t="s">
        <v>6503</v>
      </c>
      <c r="D1304" s="397">
        <f t="shared" si="51"/>
        <v>1</v>
      </c>
      <c r="E1304" s="396" t="str">
        <f t="shared" si="52"/>
        <v>lhdnm_OverseasExpensesForPromotionOfTourismMember</v>
      </c>
      <c r="F1304" s="396" t="s">
        <v>1016</v>
      </c>
      <c r="G1304" s="396" t="s">
        <v>120</v>
      </c>
      <c r="M1304" s="396" t="s">
        <v>148</v>
      </c>
      <c r="N1304" s="396" t="s">
        <v>149</v>
      </c>
      <c r="O1304" s="396" t="s">
        <v>149</v>
      </c>
      <c r="P1304" s="402" t="s">
        <v>6502</v>
      </c>
      <c r="Q1304" s="402" t="s">
        <v>14145</v>
      </c>
    </row>
    <row r="1305" spans="1:17" x14ac:dyDescent="0.25">
      <c r="A1305" s="485">
        <v>1304</v>
      </c>
      <c r="B1305" s="403" t="s">
        <v>118</v>
      </c>
      <c r="C1305" s="396" t="s">
        <v>6532</v>
      </c>
      <c r="D1305" s="397">
        <f t="shared" si="51"/>
        <v>1</v>
      </c>
      <c r="E1305" s="396" t="str">
        <f t="shared" si="52"/>
        <v>lhdnm_TypeOfIndustryAbstract</v>
      </c>
      <c r="F1305" s="396" t="s">
        <v>119</v>
      </c>
      <c r="G1305" s="396" t="s">
        <v>120</v>
      </c>
      <c r="M1305" s="396" t="s">
        <v>148</v>
      </c>
      <c r="N1305" s="396" t="s">
        <v>149</v>
      </c>
      <c r="O1305" s="396" t="s">
        <v>149</v>
      </c>
      <c r="P1305" s="402" t="s">
        <v>6531</v>
      </c>
      <c r="Q1305" s="402" t="s">
        <v>6530</v>
      </c>
    </row>
    <row r="1306" spans="1:17" x14ac:dyDescent="0.25">
      <c r="A1306" s="485">
        <v>1305</v>
      </c>
      <c r="B1306" s="403" t="s">
        <v>164</v>
      </c>
      <c r="C1306" s="396" t="s">
        <v>6527</v>
      </c>
      <c r="D1306" s="397">
        <f t="shared" si="51"/>
        <v>1</v>
      </c>
      <c r="E1306" s="396" t="str">
        <f t="shared" si="52"/>
        <v>lhdnm-enum_HotelBusiness</v>
      </c>
      <c r="F1306" s="396" t="s">
        <v>154</v>
      </c>
      <c r="G1306" s="396" t="s">
        <v>120</v>
      </c>
      <c r="H1306" s="396" t="s">
        <v>153</v>
      </c>
      <c r="I1306" s="401" t="s">
        <v>6905</v>
      </c>
      <c r="J1306" s="396" t="s">
        <v>6906</v>
      </c>
      <c r="M1306" s="396" t="s">
        <v>148</v>
      </c>
      <c r="N1306" s="396" t="s">
        <v>153</v>
      </c>
      <c r="O1306" s="396" t="s">
        <v>149</v>
      </c>
      <c r="P1306" s="402" t="s">
        <v>6526</v>
      </c>
      <c r="Q1306" s="402" t="s">
        <v>6525</v>
      </c>
    </row>
    <row r="1307" spans="1:17" x14ac:dyDescent="0.25">
      <c r="A1307" s="485">
        <v>1306</v>
      </c>
      <c r="B1307" s="403" t="s">
        <v>164</v>
      </c>
      <c r="C1307" s="396" t="s">
        <v>6522</v>
      </c>
      <c r="D1307" s="397">
        <f t="shared" si="51"/>
        <v>1</v>
      </c>
      <c r="E1307" s="396" t="str">
        <f t="shared" si="52"/>
        <v>lhdnm-enum_TourOperatingBusiness</v>
      </c>
      <c r="F1307" s="396" t="s">
        <v>154</v>
      </c>
      <c r="G1307" s="396" t="s">
        <v>120</v>
      </c>
      <c r="H1307" s="396" t="s">
        <v>153</v>
      </c>
      <c r="I1307" s="401" t="s">
        <v>6907</v>
      </c>
      <c r="J1307" s="396" t="s">
        <v>6908</v>
      </c>
      <c r="M1307" s="396" t="s">
        <v>148</v>
      </c>
      <c r="N1307" s="396" t="s">
        <v>153</v>
      </c>
      <c r="O1307" s="396" t="s">
        <v>149</v>
      </c>
      <c r="P1307" s="402" t="s">
        <v>6521</v>
      </c>
      <c r="Q1307" s="402" t="s">
        <v>6520</v>
      </c>
    </row>
    <row r="1308" spans="1:17" x14ac:dyDescent="0.25">
      <c r="A1308" s="485">
        <v>1307</v>
      </c>
      <c r="B1308" s="403" t="s">
        <v>118</v>
      </c>
      <c r="C1308" s="396" t="s">
        <v>6517</v>
      </c>
      <c r="D1308" s="397">
        <f t="shared" si="51"/>
        <v>1</v>
      </c>
      <c r="E1308" s="396" t="str">
        <f t="shared" si="52"/>
        <v>lhdnm_RegistrationOrLicensingAbstract</v>
      </c>
      <c r="F1308" s="396" t="s">
        <v>119</v>
      </c>
      <c r="G1308" s="396" t="s">
        <v>120</v>
      </c>
      <c r="M1308" s="396" t="s">
        <v>148</v>
      </c>
      <c r="N1308" s="396" t="s">
        <v>149</v>
      </c>
      <c r="O1308" s="396" t="s">
        <v>149</v>
      </c>
      <c r="P1308" s="402" t="s">
        <v>6516</v>
      </c>
      <c r="Q1308" s="402" t="s">
        <v>6515</v>
      </c>
    </row>
    <row r="1309" spans="1:17" x14ac:dyDescent="0.25">
      <c r="A1309" s="485">
        <v>1308</v>
      </c>
      <c r="B1309" s="403" t="s">
        <v>118</v>
      </c>
      <c r="C1309" s="396" t="s">
        <v>7237</v>
      </c>
      <c r="D1309" s="397">
        <f t="shared" si="51"/>
        <v>1</v>
      </c>
      <c r="E1309" s="396" t="str">
        <f t="shared" si="52"/>
        <v>lhdnm_RegistrationCertificateOrBusinessLicenceNoAsIssuedByMOTOUR</v>
      </c>
      <c r="F1309" s="396" t="s">
        <v>119</v>
      </c>
      <c r="G1309" s="396" t="s">
        <v>120</v>
      </c>
      <c r="M1309" s="396" t="s">
        <v>148</v>
      </c>
      <c r="N1309" s="396" t="s">
        <v>153</v>
      </c>
      <c r="O1309" s="396" t="s">
        <v>149</v>
      </c>
      <c r="P1309" s="402" t="s">
        <v>14450</v>
      </c>
      <c r="Q1309" s="396" t="s">
        <v>14401</v>
      </c>
    </row>
    <row r="1310" spans="1:17" x14ac:dyDescent="0.25">
      <c r="A1310" s="485">
        <v>1309</v>
      </c>
      <c r="B1310" s="403" t="s">
        <v>118</v>
      </c>
      <c r="C1310" s="665" t="s">
        <v>6510</v>
      </c>
      <c r="D1310" s="397">
        <f t="shared" si="51"/>
        <v>1</v>
      </c>
      <c r="E1310" s="396" t="str">
        <f t="shared" si="52"/>
        <v>lhdnm_DateOfIssue</v>
      </c>
      <c r="F1310" s="396" t="s">
        <v>157</v>
      </c>
      <c r="G1310" s="396" t="s">
        <v>120</v>
      </c>
      <c r="M1310" s="396" t="s">
        <v>158</v>
      </c>
      <c r="N1310" s="396" t="s">
        <v>153</v>
      </c>
      <c r="O1310" s="396" t="s">
        <v>149</v>
      </c>
      <c r="P1310" s="402" t="s">
        <v>6509</v>
      </c>
      <c r="Q1310" s="402" t="s">
        <v>6508</v>
      </c>
    </row>
    <row r="1311" spans="1:17" x14ac:dyDescent="0.25">
      <c r="A1311" s="485">
        <v>1310</v>
      </c>
      <c r="B1311" s="403" t="s">
        <v>164</v>
      </c>
      <c r="C1311" s="665" t="s">
        <v>8003</v>
      </c>
      <c r="D1311" s="397">
        <f t="shared" si="51"/>
        <v>1</v>
      </c>
      <c r="E1311" s="427" t="str">
        <f t="shared" si="52"/>
        <v>lhdnm-enum_TypeOfOverseasExpensesForPromotionOfTourism</v>
      </c>
      <c r="F1311" s="396" t="s">
        <v>154</v>
      </c>
      <c r="G1311" s="396" t="s">
        <v>120</v>
      </c>
      <c r="H1311" s="396" t="s">
        <v>153</v>
      </c>
      <c r="I1311" s="438" t="s">
        <v>14662</v>
      </c>
      <c r="J1311" s="396" t="s">
        <v>8293</v>
      </c>
      <c r="M1311" s="396" t="s">
        <v>148</v>
      </c>
      <c r="N1311" s="396" t="s">
        <v>153</v>
      </c>
      <c r="O1311" s="396" t="s">
        <v>149</v>
      </c>
      <c r="P1311" s="402" t="s">
        <v>8004</v>
      </c>
      <c r="Q1311" s="667" t="s">
        <v>14144</v>
      </c>
    </row>
    <row r="1312" spans="1:17" x14ac:dyDescent="0.25">
      <c r="A1312" s="485">
        <v>1311</v>
      </c>
      <c r="B1312" s="403" t="s">
        <v>164</v>
      </c>
      <c r="C1312" s="665" t="s">
        <v>21485</v>
      </c>
      <c r="D1312" s="397">
        <f t="shared" si="51"/>
        <v>1</v>
      </c>
      <c r="E1312" s="427" t="str">
        <f t="shared" ref="E1312:E1314" si="54">CONCATENATE(B1312,"_",C1312)</f>
        <v>lhdnm-enum_DetailsOfOverseasExpenditureForPromotionOfTourism</v>
      </c>
      <c r="F1312" s="396" t="s">
        <v>154</v>
      </c>
      <c r="G1312" s="396" t="s">
        <v>120</v>
      </c>
      <c r="H1312" s="396" t="s">
        <v>153</v>
      </c>
      <c r="I1312" s="664" t="s">
        <v>21488</v>
      </c>
      <c r="J1312" s="664" t="s">
        <v>21489</v>
      </c>
      <c r="M1312" s="396" t="s">
        <v>148</v>
      </c>
      <c r="N1312" s="396" t="s">
        <v>153</v>
      </c>
      <c r="O1312" s="396" t="s">
        <v>149</v>
      </c>
      <c r="P1312" s="667" t="s">
        <v>21486</v>
      </c>
      <c r="Q1312" s="428" t="s">
        <v>21487</v>
      </c>
    </row>
    <row r="1313" spans="1:17" x14ac:dyDescent="0.25">
      <c r="A1313" s="485">
        <v>1312</v>
      </c>
      <c r="B1313" s="403" t="s">
        <v>118</v>
      </c>
      <c r="C1313" s="665" t="s">
        <v>21533</v>
      </c>
      <c r="D1313" s="397">
        <f t="shared" si="51"/>
        <v>1</v>
      </c>
      <c r="E1313" s="396" t="str">
        <f t="shared" si="54"/>
        <v>lhdnm_DetailsOfOverseasExpenditureForPromotionOfTourismDescription</v>
      </c>
      <c r="F1313" s="396" t="s">
        <v>119</v>
      </c>
      <c r="G1313" s="396" t="s">
        <v>120</v>
      </c>
      <c r="M1313" s="396" t="s">
        <v>148</v>
      </c>
      <c r="N1313" s="396" t="s">
        <v>153</v>
      </c>
      <c r="O1313" s="396" t="s">
        <v>149</v>
      </c>
      <c r="P1313" s="667" t="s">
        <v>21535</v>
      </c>
      <c r="Q1313" s="667" t="s">
        <v>21537</v>
      </c>
    </row>
    <row r="1314" spans="1:17" x14ac:dyDescent="0.25">
      <c r="A1314" s="485">
        <v>1313</v>
      </c>
      <c r="B1314" s="403" t="s">
        <v>118</v>
      </c>
      <c r="C1314" s="665" t="s">
        <v>21534</v>
      </c>
      <c r="D1314" s="397">
        <f t="shared" si="51"/>
        <v>1</v>
      </c>
      <c r="E1314" s="396" t="str">
        <f t="shared" si="54"/>
        <v>lhdnm_AmountOfExpenditureForPromotionOfTourism</v>
      </c>
      <c r="F1314" s="396" t="s">
        <v>307</v>
      </c>
      <c r="G1314" s="396" t="s">
        <v>120</v>
      </c>
      <c r="M1314" s="396" t="s">
        <v>148</v>
      </c>
      <c r="N1314" s="396" t="s">
        <v>153</v>
      </c>
      <c r="O1314" s="396" t="s">
        <v>149</v>
      </c>
      <c r="P1314" s="667" t="s">
        <v>21536</v>
      </c>
      <c r="Q1314" s="667" t="s">
        <v>21538</v>
      </c>
    </row>
    <row r="1315" spans="1:17" s="395" customFormat="1" x14ac:dyDescent="0.25">
      <c r="A1315" s="481">
        <v>1314</v>
      </c>
      <c r="B1315" s="395" t="s">
        <v>118</v>
      </c>
      <c r="C1315" s="426" t="s">
        <v>14382</v>
      </c>
      <c r="D1315" s="395">
        <f t="shared" si="51"/>
        <v>1</v>
      </c>
      <c r="E1315" s="426" t="str">
        <f t="shared" si="52"/>
        <v>lhdnm_EXAIE20031Pin2012Abstract</v>
      </c>
      <c r="F1315" s="395" t="s">
        <v>119</v>
      </c>
      <c r="G1315" s="395" t="s">
        <v>120</v>
      </c>
      <c r="M1315" s="395" t="s">
        <v>148</v>
      </c>
      <c r="N1315" s="395" t="s">
        <v>149</v>
      </c>
      <c r="O1315" s="395" t="s">
        <v>149</v>
      </c>
      <c r="P1315" s="426" t="s">
        <v>14383</v>
      </c>
      <c r="Q1315" s="426" t="s">
        <v>14384</v>
      </c>
    </row>
    <row r="1316" spans="1:17" x14ac:dyDescent="0.25">
      <c r="A1316" s="485">
        <v>1315</v>
      </c>
      <c r="B1316" s="403" t="s">
        <v>118</v>
      </c>
      <c r="C1316" s="396" t="s">
        <v>6736</v>
      </c>
      <c r="D1316" s="397">
        <f t="shared" si="51"/>
        <v>1</v>
      </c>
      <c r="E1316" s="396" t="str">
        <f t="shared" si="52"/>
        <v>lhdnm_AllowanceUnderIncomeTaxAllowanceForIncreasedExportsAbstract</v>
      </c>
      <c r="F1316" s="396" t="s">
        <v>119</v>
      </c>
      <c r="G1316" s="396" t="s">
        <v>120</v>
      </c>
      <c r="M1316" s="396" t="s">
        <v>148</v>
      </c>
      <c r="N1316" s="396" t="s">
        <v>149</v>
      </c>
      <c r="O1316" s="396" t="s">
        <v>149</v>
      </c>
      <c r="P1316" s="403" t="s">
        <v>6735</v>
      </c>
      <c r="Q1316" s="402" t="s">
        <v>6734</v>
      </c>
    </row>
    <row r="1317" spans="1:17" x14ac:dyDescent="0.25">
      <c r="A1317" s="485">
        <v>1316</v>
      </c>
      <c r="B1317" s="403" t="s">
        <v>118</v>
      </c>
      <c r="C1317" s="644" t="s">
        <v>21299</v>
      </c>
      <c r="D1317" s="397">
        <f t="shared" si="51"/>
        <v>1</v>
      </c>
      <c r="E1317" s="396" t="str">
        <f t="shared" ref="E1317" si="55">CONCATENATE(B1317,"_",C1317)</f>
        <v>lhdnm_StatementOfTrueAndCorrectParticularsAbstract</v>
      </c>
      <c r="F1317" s="396" t="s">
        <v>119</v>
      </c>
      <c r="G1317" s="396" t="s">
        <v>120</v>
      </c>
      <c r="M1317" s="396" t="s">
        <v>148</v>
      </c>
      <c r="N1317" s="396" t="s">
        <v>149</v>
      </c>
      <c r="O1317" s="396" t="s">
        <v>149</v>
      </c>
      <c r="P1317" s="644" t="s">
        <v>21300</v>
      </c>
      <c r="Q1317" s="643" t="s">
        <v>21301</v>
      </c>
    </row>
    <row r="1318" spans="1:17" x14ac:dyDescent="0.25">
      <c r="A1318" s="485">
        <v>1317</v>
      </c>
      <c r="B1318" s="403" t="s">
        <v>118</v>
      </c>
      <c r="C1318" s="644" t="s">
        <v>6733</v>
      </c>
      <c r="D1318" s="397">
        <f t="shared" si="51"/>
        <v>1</v>
      </c>
      <c r="E1318" s="396" t="str">
        <f t="shared" si="52"/>
        <v>lhdnm_TypeOfProductsOrProduceExportedAbstract</v>
      </c>
      <c r="F1318" s="396" t="s">
        <v>119</v>
      </c>
      <c r="G1318" s="396" t="s">
        <v>120</v>
      </c>
      <c r="M1318" s="396" t="s">
        <v>148</v>
      </c>
      <c r="N1318" s="396" t="s">
        <v>149</v>
      </c>
      <c r="O1318" s="396" t="s">
        <v>149</v>
      </c>
      <c r="P1318" s="402" t="s">
        <v>14451</v>
      </c>
      <c r="Q1318" s="402" t="s">
        <v>14143</v>
      </c>
    </row>
    <row r="1319" spans="1:17" x14ac:dyDescent="0.25">
      <c r="A1319" s="485">
        <v>1318</v>
      </c>
      <c r="B1319" s="403" t="s">
        <v>118</v>
      </c>
      <c r="C1319" s="396" t="s">
        <v>6732</v>
      </c>
      <c r="D1319" s="397">
        <f t="shared" si="51"/>
        <v>1</v>
      </c>
      <c r="E1319" s="396" t="str">
        <f t="shared" si="52"/>
        <v>lhdnm_ManufacturedProductsAbstract</v>
      </c>
      <c r="F1319" s="396" t="s">
        <v>119</v>
      </c>
      <c r="G1319" s="396" t="s">
        <v>120</v>
      </c>
      <c r="M1319" s="396" t="s">
        <v>148</v>
      </c>
      <c r="N1319" s="396" t="s">
        <v>149</v>
      </c>
      <c r="O1319" s="396" t="s">
        <v>149</v>
      </c>
      <c r="P1319" s="402" t="s">
        <v>6731</v>
      </c>
      <c r="Q1319" s="402" t="s">
        <v>14142</v>
      </c>
    </row>
    <row r="1320" spans="1:17" x14ac:dyDescent="0.25">
      <c r="A1320" s="485">
        <v>1319</v>
      </c>
      <c r="B1320" s="403" t="s">
        <v>118</v>
      </c>
      <c r="C1320" s="396" t="s">
        <v>6730</v>
      </c>
      <c r="D1320" s="397">
        <f t="shared" si="51"/>
        <v>1</v>
      </c>
      <c r="E1320" s="396" t="str">
        <f t="shared" si="52"/>
        <v>lhdnm_ManufacturedProductsTable</v>
      </c>
      <c r="F1320" s="396" t="s">
        <v>119</v>
      </c>
      <c r="G1320" s="396" t="s">
        <v>277</v>
      </c>
      <c r="M1320" s="396" t="s">
        <v>148</v>
      </c>
      <c r="N1320" s="396" t="s">
        <v>149</v>
      </c>
      <c r="O1320" s="396" t="s">
        <v>149</v>
      </c>
      <c r="P1320" s="402" t="s">
        <v>6729</v>
      </c>
      <c r="Q1320" s="402" t="s">
        <v>14141</v>
      </c>
    </row>
    <row r="1321" spans="1:17" x14ac:dyDescent="0.25">
      <c r="A1321" s="485">
        <v>1320</v>
      </c>
      <c r="B1321" s="403" t="s">
        <v>118</v>
      </c>
      <c r="C1321" s="396" t="s">
        <v>6594</v>
      </c>
      <c r="D1321" s="397">
        <f t="shared" si="51"/>
        <v>1</v>
      </c>
      <c r="E1321" s="396" t="str">
        <f t="shared" si="52"/>
        <v>lhdnm_AllowanceForIncreasedExportsMember</v>
      </c>
      <c r="F1321" s="396" t="s">
        <v>1016</v>
      </c>
      <c r="G1321" s="396" t="s">
        <v>120</v>
      </c>
      <c r="M1321" s="396" t="s">
        <v>148</v>
      </c>
      <c r="N1321" s="396" t="s">
        <v>149</v>
      </c>
      <c r="O1321" s="396" t="s">
        <v>149</v>
      </c>
      <c r="P1321" s="402" t="s">
        <v>6593</v>
      </c>
      <c r="Q1321" s="402" t="s">
        <v>6592</v>
      </c>
    </row>
    <row r="1322" spans="1:17" x14ac:dyDescent="0.25">
      <c r="A1322" s="485">
        <v>1321</v>
      </c>
      <c r="B1322" s="403" t="s">
        <v>118</v>
      </c>
      <c r="C1322" s="396" t="s">
        <v>6728</v>
      </c>
      <c r="D1322" s="397">
        <f t="shared" si="51"/>
        <v>1</v>
      </c>
      <c r="E1322" s="396" t="str">
        <f t="shared" si="52"/>
        <v>lhdnm_ManufacturedProductsIdentificationAxis</v>
      </c>
      <c r="F1322" s="396" t="s">
        <v>119</v>
      </c>
      <c r="G1322" s="396" t="s">
        <v>278</v>
      </c>
      <c r="K1322" s="396" t="s">
        <v>6909</v>
      </c>
      <c r="M1322" s="396" t="s">
        <v>148</v>
      </c>
      <c r="N1322" s="396" t="s">
        <v>149</v>
      </c>
      <c r="O1322" s="396" t="s">
        <v>149</v>
      </c>
      <c r="P1322" s="402" t="s">
        <v>6727</v>
      </c>
      <c r="Q1322" s="402" t="s">
        <v>14140</v>
      </c>
    </row>
    <row r="1323" spans="1:17" x14ac:dyDescent="0.25">
      <c r="A1323" s="485">
        <v>1322</v>
      </c>
      <c r="B1323" s="403" t="s">
        <v>118</v>
      </c>
      <c r="C1323" s="396" t="s">
        <v>6726</v>
      </c>
      <c r="D1323" s="397">
        <f t="shared" si="51"/>
        <v>1</v>
      </c>
      <c r="E1323" s="396" t="str">
        <f t="shared" si="52"/>
        <v>lhdnm_ManufacturedProductsLineItems</v>
      </c>
      <c r="F1323" s="396" t="s">
        <v>119</v>
      </c>
      <c r="G1323" s="396" t="s">
        <v>120</v>
      </c>
      <c r="M1323" s="396" t="s">
        <v>148</v>
      </c>
      <c r="N1323" s="396" t="s">
        <v>149</v>
      </c>
      <c r="O1323" s="396" t="s">
        <v>149</v>
      </c>
      <c r="P1323" s="402" t="s">
        <v>6725</v>
      </c>
      <c r="Q1323" s="402" t="s">
        <v>14139</v>
      </c>
    </row>
    <row r="1324" spans="1:17" x14ac:dyDescent="0.25">
      <c r="A1324" s="485">
        <v>1323</v>
      </c>
      <c r="B1324" s="403" t="s">
        <v>118</v>
      </c>
      <c r="C1324" s="396" t="s">
        <v>6724</v>
      </c>
      <c r="D1324" s="397">
        <f t="shared" si="51"/>
        <v>1</v>
      </c>
      <c r="E1324" s="396" t="str">
        <f t="shared" si="52"/>
        <v>lhdnm_ManufacturedProducts</v>
      </c>
      <c r="F1324" s="396" t="s">
        <v>119</v>
      </c>
      <c r="G1324" s="396" t="s">
        <v>120</v>
      </c>
      <c r="M1324" s="396" t="s">
        <v>148</v>
      </c>
      <c r="N1324" s="396" t="s">
        <v>153</v>
      </c>
      <c r="O1324" s="396" t="s">
        <v>149</v>
      </c>
      <c r="P1324" s="402" t="s">
        <v>6723</v>
      </c>
      <c r="Q1324" s="402" t="s">
        <v>14138</v>
      </c>
    </row>
    <row r="1325" spans="1:17" x14ac:dyDescent="0.25">
      <c r="A1325" s="485">
        <v>1324</v>
      </c>
      <c r="B1325" s="403" t="s">
        <v>118</v>
      </c>
      <c r="C1325" s="396" t="s">
        <v>6702</v>
      </c>
      <c r="D1325" s="397">
        <f t="shared" si="51"/>
        <v>1</v>
      </c>
      <c r="E1325" s="396" t="str">
        <f t="shared" si="52"/>
        <v>lhdnm_HarmonizedSystemCode</v>
      </c>
      <c r="F1325" s="396" t="s">
        <v>119</v>
      </c>
      <c r="G1325" s="396" t="s">
        <v>120</v>
      </c>
      <c r="M1325" s="396" t="s">
        <v>148</v>
      </c>
      <c r="N1325" s="396" t="s">
        <v>153</v>
      </c>
      <c r="O1325" s="396" t="s">
        <v>149</v>
      </c>
      <c r="P1325" s="402" t="s">
        <v>6701</v>
      </c>
      <c r="Q1325" s="402" t="s">
        <v>14137</v>
      </c>
    </row>
    <row r="1326" spans="1:17" x14ac:dyDescent="0.25">
      <c r="A1326" s="485">
        <v>1325</v>
      </c>
      <c r="B1326" s="403" t="s">
        <v>118</v>
      </c>
      <c r="C1326" s="396" t="s">
        <v>6716</v>
      </c>
      <c r="D1326" s="397">
        <f t="shared" si="51"/>
        <v>1</v>
      </c>
      <c r="E1326" s="396" t="str">
        <f t="shared" si="52"/>
        <v>lhdnm_AgriculturalProduceAbstract</v>
      </c>
      <c r="F1326" s="396" t="s">
        <v>119</v>
      </c>
      <c r="G1326" s="396" t="s">
        <v>120</v>
      </c>
      <c r="M1326" s="396" t="s">
        <v>148</v>
      </c>
      <c r="N1326" s="396" t="s">
        <v>149</v>
      </c>
      <c r="O1326" s="396" t="s">
        <v>149</v>
      </c>
      <c r="P1326" s="402" t="s">
        <v>6715</v>
      </c>
      <c r="Q1326" s="402" t="s">
        <v>14136</v>
      </c>
    </row>
    <row r="1327" spans="1:17" x14ac:dyDescent="0.25">
      <c r="A1327" s="485">
        <v>1326</v>
      </c>
      <c r="B1327" s="403" t="s">
        <v>118</v>
      </c>
      <c r="C1327" s="396" t="s">
        <v>6714</v>
      </c>
      <c r="D1327" s="397">
        <f t="shared" si="51"/>
        <v>1</v>
      </c>
      <c r="E1327" s="396" t="str">
        <f t="shared" si="52"/>
        <v>lhdnm_AgriculturalProduceTable</v>
      </c>
      <c r="F1327" s="396" t="s">
        <v>119</v>
      </c>
      <c r="G1327" s="396" t="s">
        <v>277</v>
      </c>
      <c r="M1327" s="396" t="s">
        <v>148</v>
      </c>
      <c r="N1327" s="396" t="s">
        <v>149</v>
      </c>
      <c r="O1327" s="396" t="s">
        <v>149</v>
      </c>
      <c r="P1327" s="402" t="s">
        <v>6713</v>
      </c>
      <c r="Q1327" s="402" t="s">
        <v>14135</v>
      </c>
    </row>
    <row r="1328" spans="1:17" x14ac:dyDescent="0.25">
      <c r="A1328" s="485">
        <v>1327</v>
      </c>
      <c r="B1328" s="403" t="s">
        <v>118</v>
      </c>
      <c r="C1328" s="396" t="s">
        <v>6712</v>
      </c>
      <c r="D1328" s="397">
        <f t="shared" si="51"/>
        <v>1</v>
      </c>
      <c r="E1328" s="396" t="str">
        <f t="shared" si="52"/>
        <v>lhdnm_AgriculturalProduceIdentificationAxis</v>
      </c>
      <c r="F1328" s="396" t="s">
        <v>119</v>
      </c>
      <c r="G1328" s="396" t="s">
        <v>278</v>
      </c>
      <c r="K1328" s="396" t="s">
        <v>6910</v>
      </c>
      <c r="M1328" s="396" t="s">
        <v>148</v>
      </c>
      <c r="N1328" s="396" t="s">
        <v>149</v>
      </c>
      <c r="O1328" s="396" t="s">
        <v>149</v>
      </c>
      <c r="P1328" s="402" t="s">
        <v>6711</v>
      </c>
      <c r="Q1328" s="402" t="s">
        <v>6710</v>
      </c>
    </row>
    <row r="1329" spans="1:17" x14ac:dyDescent="0.25">
      <c r="A1329" s="485">
        <v>1328</v>
      </c>
      <c r="B1329" s="403" t="s">
        <v>118</v>
      </c>
      <c r="C1329" s="396" t="s">
        <v>6709</v>
      </c>
      <c r="D1329" s="397">
        <f t="shared" si="51"/>
        <v>1</v>
      </c>
      <c r="E1329" s="396" t="str">
        <f t="shared" si="52"/>
        <v>lhdnm_AgriculturalProduceLineItems</v>
      </c>
      <c r="F1329" s="396" t="s">
        <v>119</v>
      </c>
      <c r="G1329" s="396" t="s">
        <v>120</v>
      </c>
      <c r="M1329" s="396" t="s">
        <v>148</v>
      </c>
      <c r="N1329" s="396" t="s">
        <v>149</v>
      </c>
      <c r="O1329" s="396" t="s">
        <v>149</v>
      </c>
      <c r="P1329" s="402" t="s">
        <v>6708</v>
      </c>
      <c r="Q1329" s="402" t="s">
        <v>6707</v>
      </c>
    </row>
    <row r="1330" spans="1:17" x14ac:dyDescent="0.25">
      <c r="A1330" s="485">
        <v>1329</v>
      </c>
      <c r="B1330" s="403" t="s">
        <v>164</v>
      </c>
      <c r="C1330" s="396" t="s">
        <v>7952</v>
      </c>
      <c r="D1330" s="397">
        <f t="shared" si="51"/>
        <v>1</v>
      </c>
      <c r="E1330" s="396" t="str">
        <f t="shared" si="52"/>
        <v>lhdnm-enum_TypeOfAgriculturalProduce</v>
      </c>
      <c r="F1330" s="396" t="s">
        <v>154</v>
      </c>
      <c r="G1330" s="396" t="s">
        <v>120</v>
      </c>
      <c r="H1330" s="396" t="s">
        <v>153</v>
      </c>
      <c r="I1330" s="396" t="s">
        <v>6911</v>
      </c>
      <c r="J1330" s="396" t="s">
        <v>6912</v>
      </c>
      <c r="M1330" s="396" t="s">
        <v>148</v>
      </c>
      <c r="N1330" s="396" t="s">
        <v>153</v>
      </c>
      <c r="O1330" s="396" t="s">
        <v>149</v>
      </c>
      <c r="P1330" s="402" t="s">
        <v>7950</v>
      </c>
      <c r="Q1330" s="402" t="s">
        <v>7951</v>
      </c>
    </row>
    <row r="1331" spans="1:17" x14ac:dyDescent="0.25">
      <c r="A1331" s="485">
        <v>1330</v>
      </c>
      <c r="B1331" s="403" t="s">
        <v>118</v>
      </c>
      <c r="C1331" s="396" t="s">
        <v>6698</v>
      </c>
      <c r="D1331" s="397">
        <f t="shared" si="51"/>
        <v>1</v>
      </c>
      <c r="E1331" s="396" t="str">
        <f t="shared" si="52"/>
        <v>lhdnm_TypeOfAllowanceClaimedAbstract</v>
      </c>
      <c r="F1331" s="396" t="s">
        <v>119</v>
      </c>
      <c r="G1331" s="396" t="s">
        <v>120</v>
      </c>
      <c r="M1331" s="396" t="s">
        <v>148</v>
      </c>
      <c r="N1331" s="396" t="s">
        <v>149</v>
      </c>
      <c r="O1331" s="396" t="s">
        <v>149</v>
      </c>
      <c r="P1331" s="402" t="s">
        <v>6697</v>
      </c>
      <c r="Q1331" s="429" t="s">
        <v>14747</v>
      </c>
    </row>
    <row r="1332" spans="1:17" x14ac:dyDescent="0.25">
      <c r="A1332" s="485">
        <v>1331</v>
      </c>
      <c r="B1332" s="403" t="s">
        <v>118</v>
      </c>
      <c r="C1332" s="396" t="s">
        <v>6696</v>
      </c>
      <c r="D1332" s="397">
        <f t="shared" si="51"/>
        <v>1</v>
      </c>
      <c r="E1332" s="396" t="str">
        <f t="shared" si="52"/>
        <v>lhdnm_TypeOfAllowanceClaimedTable</v>
      </c>
      <c r="F1332" s="396" t="s">
        <v>119</v>
      </c>
      <c r="G1332" s="396" t="s">
        <v>277</v>
      </c>
      <c r="M1332" s="396" t="s">
        <v>148</v>
      </c>
      <c r="N1332" s="396" t="s">
        <v>149</v>
      </c>
      <c r="O1332" s="396" t="s">
        <v>149</v>
      </c>
      <c r="P1332" s="402" t="s">
        <v>6695</v>
      </c>
      <c r="Q1332" s="402" t="s">
        <v>14134</v>
      </c>
    </row>
    <row r="1333" spans="1:17" x14ac:dyDescent="0.25">
      <c r="A1333" s="485">
        <v>1332</v>
      </c>
      <c r="B1333" s="403" t="s">
        <v>118</v>
      </c>
      <c r="C1333" s="396" t="s">
        <v>6694</v>
      </c>
      <c r="D1333" s="397">
        <f t="shared" si="51"/>
        <v>1</v>
      </c>
      <c r="E1333" s="396" t="str">
        <f t="shared" si="52"/>
        <v>lhdnm_TypeOfAllowanceClaimedLineItems</v>
      </c>
      <c r="F1333" s="396" t="s">
        <v>119</v>
      </c>
      <c r="G1333" s="396" t="s">
        <v>120</v>
      </c>
      <c r="M1333" s="396" t="s">
        <v>148</v>
      </c>
      <c r="N1333" s="396" t="s">
        <v>149</v>
      </c>
      <c r="O1333" s="396" t="s">
        <v>149</v>
      </c>
      <c r="P1333" s="402" t="s">
        <v>6693</v>
      </c>
      <c r="Q1333" s="402" t="s">
        <v>14133</v>
      </c>
    </row>
    <row r="1334" spans="1:17" x14ac:dyDescent="0.25">
      <c r="A1334" s="485">
        <v>1333</v>
      </c>
      <c r="B1334" s="403" t="s">
        <v>164</v>
      </c>
      <c r="C1334" s="396" t="s">
        <v>8299</v>
      </c>
      <c r="D1334" s="397">
        <f t="shared" si="51"/>
        <v>1</v>
      </c>
      <c r="E1334" s="396" t="str">
        <f t="shared" si="52"/>
        <v>lhdnm-enum_FifteenPercentOfValueOfIncreasedExportsOfManufacturedProductIfProductExportedAttainedAtLeastHalfOfValueAdded</v>
      </c>
      <c r="F1334" s="396" t="s">
        <v>154</v>
      </c>
      <c r="G1334" s="396" t="s">
        <v>120</v>
      </c>
      <c r="H1334" s="396" t="s">
        <v>153</v>
      </c>
      <c r="I1334" s="396" t="s">
        <v>279</v>
      </c>
      <c r="J1334" s="396" t="s">
        <v>194</v>
      </c>
      <c r="M1334" s="396" t="s">
        <v>148</v>
      </c>
      <c r="N1334" s="396" t="s">
        <v>153</v>
      </c>
      <c r="O1334" s="396" t="s">
        <v>149</v>
      </c>
      <c r="P1334" s="402" t="s">
        <v>8296</v>
      </c>
      <c r="Q1334" s="402" t="s">
        <v>6692</v>
      </c>
    </row>
    <row r="1335" spans="1:17" x14ac:dyDescent="0.25">
      <c r="A1335" s="485">
        <v>1334</v>
      </c>
      <c r="B1335" s="403" t="s">
        <v>164</v>
      </c>
      <c r="C1335" s="396" t="s">
        <v>8300</v>
      </c>
      <c r="D1335" s="397">
        <f t="shared" si="51"/>
        <v>1</v>
      </c>
      <c r="E1335" s="396" t="str">
        <f t="shared" si="52"/>
        <v>lhdnm-enum_TenPercentOfValueOfIncreasedExportsOfManufacturedProductIfProductExportedAttainedAtLeastThirdPercentageOfValueAdded</v>
      </c>
      <c r="F1335" s="396" t="s">
        <v>154</v>
      </c>
      <c r="G1335" s="396" t="s">
        <v>120</v>
      </c>
      <c r="H1335" s="396" t="s">
        <v>153</v>
      </c>
      <c r="I1335" s="396" t="s">
        <v>279</v>
      </c>
      <c r="J1335" s="396" t="s">
        <v>194</v>
      </c>
      <c r="M1335" s="396" t="s">
        <v>148</v>
      </c>
      <c r="N1335" s="396" t="s">
        <v>153</v>
      </c>
      <c r="O1335" s="396" t="s">
        <v>149</v>
      </c>
      <c r="P1335" s="402" t="s">
        <v>8297</v>
      </c>
      <c r="Q1335" s="402" t="s">
        <v>8295</v>
      </c>
    </row>
    <row r="1336" spans="1:17" x14ac:dyDescent="0.25">
      <c r="A1336" s="485">
        <v>1335</v>
      </c>
      <c r="B1336" s="403" t="s">
        <v>164</v>
      </c>
      <c r="C1336" s="396" t="s">
        <v>8301</v>
      </c>
      <c r="D1336" s="397">
        <f t="shared" si="51"/>
        <v>1</v>
      </c>
      <c r="E1336" s="396" t="str">
        <f t="shared" si="52"/>
        <v>lhdnm-enum_TenPercentOfValueOfIncreasedExportsOfAgriculturalProduce</v>
      </c>
      <c r="F1336" s="396" t="s">
        <v>154</v>
      </c>
      <c r="G1336" s="396" t="s">
        <v>120</v>
      </c>
      <c r="H1336" s="396" t="s">
        <v>153</v>
      </c>
      <c r="I1336" s="396" t="s">
        <v>279</v>
      </c>
      <c r="J1336" s="396" t="s">
        <v>194</v>
      </c>
      <c r="M1336" s="396" t="s">
        <v>148</v>
      </c>
      <c r="N1336" s="396" t="s">
        <v>153</v>
      </c>
      <c r="O1336" s="396" t="s">
        <v>149</v>
      </c>
      <c r="P1336" s="402" t="s">
        <v>8298</v>
      </c>
      <c r="Q1336" s="402" t="s">
        <v>6691</v>
      </c>
    </row>
    <row r="1337" spans="1:17" x14ac:dyDescent="0.25">
      <c r="A1337" s="485">
        <v>1336</v>
      </c>
      <c r="B1337" s="403" t="s">
        <v>118</v>
      </c>
      <c r="C1337" s="396" t="s">
        <v>6690</v>
      </c>
      <c r="D1337" s="397">
        <f t="shared" si="51"/>
        <v>1</v>
      </c>
      <c r="E1337" s="396" t="str">
        <f t="shared" si="52"/>
        <v>lhdnm_DeterminationOfIncreasedExportAllowanceAbstract</v>
      </c>
      <c r="F1337" s="396" t="s">
        <v>119</v>
      </c>
      <c r="G1337" s="396" t="s">
        <v>120</v>
      </c>
      <c r="M1337" s="396" t="s">
        <v>148</v>
      </c>
      <c r="N1337" s="396" t="s">
        <v>149</v>
      </c>
      <c r="O1337" s="396" t="s">
        <v>149</v>
      </c>
      <c r="P1337" s="402" t="s">
        <v>6689</v>
      </c>
      <c r="Q1337" s="402" t="s">
        <v>14132</v>
      </c>
    </row>
    <row r="1338" spans="1:17" x14ac:dyDescent="0.25">
      <c r="A1338" s="485">
        <v>1337</v>
      </c>
      <c r="B1338" s="403" t="s">
        <v>118</v>
      </c>
      <c r="C1338" s="396" t="s">
        <v>6686</v>
      </c>
      <c r="D1338" s="397">
        <f t="shared" si="51"/>
        <v>1</v>
      </c>
      <c r="E1338" s="396" t="str">
        <f t="shared" si="52"/>
        <v>lhdnm_DeterminationOfIncreasedExportAllowanceTable</v>
      </c>
      <c r="F1338" s="396" t="s">
        <v>119</v>
      </c>
      <c r="G1338" s="396" t="s">
        <v>277</v>
      </c>
      <c r="M1338" s="396" t="s">
        <v>148</v>
      </c>
      <c r="N1338" s="396" t="s">
        <v>149</v>
      </c>
      <c r="O1338" s="396" t="s">
        <v>149</v>
      </c>
      <c r="P1338" s="402" t="s">
        <v>6685</v>
      </c>
      <c r="Q1338" s="402" t="s">
        <v>14131</v>
      </c>
    </row>
    <row r="1339" spans="1:17" x14ac:dyDescent="0.25">
      <c r="A1339" s="485">
        <v>1338</v>
      </c>
      <c r="B1339" s="403" t="s">
        <v>118</v>
      </c>
      <c r="C1339" s="396" t="s">
        <v>6684</v>
      </c>
      <c r="D1339" s="397">
        <f t="shared" si="51"/>
        <v>1</v>
      </c>
      <c r="E1339" s="396" t="str">
        <f t="shared" si="52"/>
        <v>lhdnm_DeterminationOfIncreasedExportAllowanceLineItems</v>
      </c>
      <c r="F1339" s="396" t="s">
        <v>119</v>
      </c>
      <c r="G1339" s="396" t="s">
        <v>120</v>
      </c>
      <c r="M1339" s="396" t="s">
        <v>148</v>
      </c>
      <c r="N1339" s="396" t="s">
        <v>149</v>
      </c>
      <c r="O1339" s="396" t="s">
        <v>149</v>
      </c>
      <c r="P1339" s="402" t="s">
        <v>6683</v>
      </c>
      <c r="Q1339" s="402" t="s">
        <v>14130</v>
      </c>
    </row>
    <row r="1340" spans="1:17" x14ac:dyDescent="0.25">
      <c r="A1340" s="485">
        <v>1339</v>
      </c>
      <c r="B1340" s="403" t="s">
        <v>118</v>
      </c>
      <c r="C1340" s="396" t="s">
        <v>6682</v>
      </c>
      <c r="D1340" s="397">
        <f t="shared" ref="D1340:D1403" si="56">COUNTIF(C:C,C1340)</f>
        <v>1</v>
      </c>
      <c r="E1340" s="396" t="str">
        <f t="shared" si="52"/>
        <v>lhdnm_ComputationOfValueAddedAbstract</v>
      </c>
      <c r="F1340" s="396" t="s">
        <v>119</v>
      </c>
      <c r="G1340" s="396" t="s">
        <v>120</v>
      </c>
      <c r="M1340" s="396" t="s">
        <v>148</v>
      </c>
      <c r="N1340" s="396" t="s">
        <v>149</v>
      </c>
      <c r="O1340" s="396" t="s">
        <v>149</v>
      </c>
      <c r="P1340" s="402" t="s">
        <v>6681</v>
      </c>
      <c r="Q1340" s="402" t="s">
        <v>14129</v>
      </c>
    </row>
    <row r="1341" spans="1:17" x14ac:dyDescent="0.25">
      <c r="A1341" s="485">
        <v>1340</v>
      </c>
      <c r="B1341" s="403" t="s">
        <v>118</v>
      </c>
      <c r="C1341" s="396" t="s">
        <v>6680</v>
      </c>
      <c r="D1341" s="397">
        <f t="shared" si="56"/>
        <v>1</v>
      </c>
      <c r="E1341" s="396" t="str">
        <f t="shared" si="52"/>
        <v>lhdnm_SalesPriceOfGoodsExFactoryPrice</v>
      </c>
      <c r="F1341" s="396" t="s">
        <v>307</v>
      </c>
      <c r="G1341" s="396" t="s">
        <v>120</v>
      </c>
      <c r="M1341" s="396" t="s">
        <v>148</v>
      </c>
      <c r="N1341" s="396" t="s">
        <v>153</v>
      </c>
      <c r="O1341" s="396" t="s">
        <v>149</v>
      </c>
      <c r="P1341" s="402" t="s">
        <v>6679</v>
      </c>
      <c r="Q1341" s="402" t="s">
        <v>6678</v>
      </c>
    </row>
    <row r="1342" spans="1:17" x14ac:dyDescent="0.25">
      <c r="A1342" s="485">
        <v>1341</v>
      </c>
      <c r="B1342" s="403" t="s">
        <v>118</v>
      </c>
      <c r="C1342" s="396" t="s">
        <v>6675</v>
      </c>
      <c r="D1342" s="397">
        <f t="shared" si="56"/>
        <v>1</v>
      </c>
      <c r="E1342" s="396" t="str">
        <f t="shared" si="52"/>
        <v>lhdnm_CostOfRawMaterials</v>
      </c>
      <c r="F1342" s="396" t="s">
        <v>307</v>
      </c>
      <c r="G1342" s="396" t="s">
        <v>120</v>
      </c>
      <c r="M1342" s="396" t="s">
        <v>148</v>
      </c>
      <c r="N1342" s="396" t="s">
        <v>153</v>
      </c>
      <c r="O1342" s="396" t="s">
        <v>149</v>
      </c>
      <c r="P1342" s="403" t="s">
        <v>6674</v>
      </c>
      <c r="Q1342" s="402" t="s">
        <v>6673</v>
      </c>
    </row>
    <row r="1343" spans="1:17" x14ac:dyDescent="0.25">
      <c r="A1343" s="485">
        <v>1342</v>
      </c>
      <c r="B1343" s="403" t="s">
        <v>118</v>
      </c>
      <c r="C1343" s="396" t="s">
        <v>6670</v>
      </c>
      <c r="D1343" s="397">
        <f t="shared" si="56"/>
        <v>1</v>
      </c>
      <c r="E1343" s="396" t="str">
        <f t="shared" si="52"/>
        <v>lhdnm_ValueAdded</v>
      </c>
      <c r="F1343" s="396" t="s">
        <v>307</v>
      </c>
      <c r="G1343" s="396" t="s">
        <v>120</v>
      </c>
      <c r="M1343" s="396" t="s">
        <v>148</v>
      </c>
      <c r="N1343" s="396" t="s">
        <v>153</v>
      </c>
      <c r="O1343" s="396" t="s">
        <v>149</v>
      </c>
      <c r="P1343" s="403" t="s">
        <v>6669</v>
      </c>
      <c r="Q1343" s="402" t="s">
        <v>6668</v>
      </c>
    </row>
    <row r="1344" spans="1:17" x14ac:dyDescent="0.25">
      <c r="A1344" s="485">
        <v>1343</v>
      </c>
      <c r="B1344" s="403" t="s">
        <v>118</v>
      </c>
      <c r="C1344" s="396" t="s">
        <v>6667</v>
      </c>
      <c r="D1344" s="397">
        <f t="shared" si="56"/>
        <v>1</v>
      </c>
      <c r="E1344" s="396" t="str">
        <f t="shared" si="52"/>
        <v>lhdnm_PercentageOfValueAdded</v>
      </c>
      <c r="F1344" s="396" t="s">
        <v>315</v>
      </c>
      <c r="G1344" s="396" t="s">
        <v>120</v>
      </c>
      <c r="M1344" s="396" t="s">
        <v>148</v>
      </c>
      <c r="N1344" s="396" t="s">
        <v>153</v>
      </c>
      <c r="O1344" s="396" t="s">
        <v>149</v>
      </c>
      <c r="P1344" s="403" t="s">
        <v>6666</v>
      </c>
      <c r="Q1344" s="402" t="s">
        <v>6665</v>
      </c>
    </row>
    <row r="1345" spans="1:17" x14ac:dyDescent="0.25">
      <c r="A1345" s="485">
        <v>1344</v>
      </c>
      <c r="B1345" s="403" t="s">
        <v>118</v>
      </c>
      <c r="C1345" s="396" t="s">
        <v>6664</v>
      </c>
      <c r="D1345" s="397">
        <f t="shared" si="56"/>
        <v>1</v>
      </c>
      <c r="E1345" s="396" t="str">
        <f t="shared" si="52"/>
        <v>lhdnm_ComputationOfValueOfIncreasedExportAbstract</v>
      </c>
      <c r="F1345" s="396" t="s">
        <v>119</v>
      </c>
      <c r="G1345" s="396" t="s">
        <v>120</v>
      </c>
      <c r="M1345" s="396" t="s">
        <v>148</v>
      </c>
      <c r="N1345" s="396" t="s">
        <v>149</v>
      </c>
      <c r="O1345" s="396" t="s">
        <v>149</v>
      </c>
      <c r="P1345" s="403" t="s">
        <v>6663</v>
      </c>
      <c r="Q1345" s="402" t="s">
        <v>6662</v>
      </c>
    </row>
    <row r="1346" spans="1:17" x14ac:dyDescent="0.25">
      <c r="A1346" s="485">
        <v>1345</v>
      </c>
      <c r="B1346" s="403" t="s">
        <v>118</v>
      </c>
      <c r="C1346" s="396" t="s">
        <v>6661</v>
      </c>
      <c r="D1346" s="397">
        <f t="shared" si="56"/>
        <v>1</v>
      </c>
      <c r="E1346" s="396" t="str">
        <f t="shared" si="52"/>
        <v>lhdnm_ExportValueForBasisPeriodCurrent</v>
      </c>
      <c r="F1346" s="396" t="s">
        <v>307</v>
      </c>
      <c r="G1346" s="396" t="s">
        <v>120</v>
      </c>
      <c r="M1346" s="396" t="s">
        <v>148</v>
      </c>
      <c r="N1346" s="396" t="s">
        <v>153</v>
      </c>
      <c r="O1346" s="396" t="s">
        <v>149</v>
      </c>
      <c r="P1346" s="403" t="s">
        <v>6796</v>
      </c>
      <c r="Q1346" s="402" t="s">
        <v>2693</v>
      </c>
    </row>
    <row r="1347" spans="1:17" x14ac:dyDescent="0.25">
      <c r="A1347" s="485">
        <v>1346</v>
      </c>
      <c r="B1347" s="403" t="s">
        <v>118</v>
      </c>
      <c r="C1347" s="396" t="s">
        <v>6658</v>
      </c>
      <c r="D1347" s="397">
        <f t="shared" si="56"/>
        <v>1</v>
      </c>
      <c r="E1347" s="396" t="str">
        <f t="shared" ref="E1347:E1411" si="57">CONCATENATE(B1347,"_",C1347)</f>
        <v>lhdnm_ExportValueForBasisPeriodPreceding</v>
      </c>
      <c r="F1347" s="396" t="s">
        <v>307</v>
      </c>
      <c r="G1347" s="396" t="s">
        <v>120</v>
      </c>
      <c r="M1347" s="396" t="s">
        <v>148</v>
      </c>
      <c r="N1347" s="396" t="s">
        <v>153</v>
      </c>
      <c r="O1347" s="396" t="s">
        <v>149</v>
      </c>
      <c r="P1347" s="403" t="s">
        <v>6793</v>
      </c>
      <c r="Q1347" s="402" t="s">
        <v>6792</v>
      </c>
    </row>
    <row r="1348" spans="1:17" x14ac:dyDescent="0.25">
      <c r="A1348" s="485">
        <v>1347</v>
      </c>
      <c r="B1348" s="403" t="s">
        <v>118</v>
      </c>
      <c r="C1348" s="396" t="s">
        <v>6655</v>
      </c>
      <c r="D1348" s="397">
        <f t="shared" si="56"/>
        <v>1</v>
      </c>
      <c r="E1348" s="396" t="str">
        <f t="shared" si="57"/>
        <v>lhdnm_IncreasedExport</v>
      </c>
      <c r="F1348" s="396" t="s">
        <v>307</v>
      </c>
      <c r="G1348" s="396" t="s">
        <v>120</v>
      </c>
      <c r="M1348" s="396" t="s">
        <v>148</v>
      </c>
      <c r="N1348" s="396" t="s">
        <v>153</v>
      </c>
      <c r="O1348" s="396" t="s">
        <v>149</v>
      </c>
      <c r="P1348" s="403" t="s">
        <v>6654</v>
      </c>
      <c r="Q1348" s="402" t="s">
        <v>6653</v>
      </c>
    </row>
    <row r="1349" spans="1:17" x14ac:dyDescent="0.25">
      <c r="A1349" s="485">
        <v>1348</v>
      </c>
      <c r="B1349" s="403" t="s">
        <v>118</v>
      </c>
      <c r="C1349" s="396" t="s">
        <v>6652</v>
      </c>
      <c r="D1349" s="397">
        <f t="shared" si="56"/>
        <v>1</v>
      </c>
      <c r="E1349" s="396" t="str">
        <f t="shared" si="57"/>
        <v>lhdnm_AnnualSalesTurnoverAbstract</v>
      </c>
      <c r="F1349" s="396" t="s">
        <v>119</v>
      </c>
      <c r="G1349" s="396" t="s">
        <v>120</v>
      </c>
      <c r="M1349" s="396" t="s">
        <v>148</v>
      </c>
      <c r="N1349" s="396" t="s">
        <v>149</v>
      </c>
      <c r="O1349" s="396" t="s">
        <v>149</v>
      </c>
      <c r="P1349" s="403" t="s">
        <v>6651</v>
      </c>
      <c r="Q1349" s="402" t="s">
        <v>6650</v>
      </c>
    </row>
    <row r="1350" spans="1:17" x14ac:dyDescent="0.25">
      <c r="A1350" s="485">
        <v>1349</v>
      </c>
      <c r="B1350" s="403" t="s">
        <v>118</v>
      </c>
      <c r="C1350" s="396" t="s">
        <v>6647</v>
      </c>
      <c r="D1350" s="397">
        <f t="shared" si="56"/>
        <v>1</v>
      </c>
      <c r="E1350" s="396" t="str">
        <f t="shared" si="57"/>
        <v>lhdnm_CurrentYearEndDate</v>
      </c>
      <c r="F1350" s="396" t="s">
        <v>157</v>
      </c>
      <c r="G1350" s="396" t="s">
        <v>120</v>
      </c>
      <c r="M1350" s="396" t="s">
        <v>158</v>
      </c>
      <c r="N1350" s="396" t="s">
        <v>153</v>
      </c>
      <c r="O1350" s="396" t="s">
        <v>149</v>
      </c>
      <c r="P1350" s="403" t="s">
        <v>6646</v>
      </c>
      <c r="Q1350" s="402" t="s">
        <v>6645</v>
      </c>
    </row>
    <row r="1351" spans="1:17" x14ac:dyDescent="0.25">
      <c r="A1351" s="485">
        <v>1350</v>
      </c>
      <c r="B1351" s="403" t="s">
        <v>118</v>
      </c>
      <c r="C1351" s="396" t="s">
        <v>6642</v>
      </c>
      <c r="D1351" s="397">
        <f t="shared" si="56"/>
        <v>1</v>
      </c>
      <c r="E1351" s="396" t="str">
        <f t="shared" si="57"/>
        <v>lhdnm_SaleTurnoverCurrentYear</v>
      </c>
      <c r="F1351" s="396" t="s">
        <v>307</v>
      </c>
      <c r="G1351" s="396" t="s">
        <v>120</v>
      </c>
      <c r="M1351" s="396" t="s">
        <v>148</v>
      </c>
      <c r="N1351" s="396" t="s">
        <v>153</v>
      </c>
      <c r="O1351" s="396" t="s">
        <v>149</v>
      </c>
      <c r="P1351" s="402" t="s">
        <v>6641</v>
      </c>
      <c r="Q1351" s="402" t="s">
        <v>14128</v>
      </c>
    </row>
    <row r="1352" spans="1:17" x14ac:dyDescent="0.25">
      <c r="A1352" s="485">
        <v>1351</v>
      </c>
      <c r="B1352" s="403" t="s">
        <v>118</v>
      </c>
      <c r="C1352" s="396" t="s">
        <v>6638</v>
      </c>
      <c r="D1352" s="397">
        <f t="shared" si="56"/>
        <v>1</v>
      </c>
      <c r="E1352" s="396" t="str">
        <f t="shared" si="57"/>
        <v>lhdnm_PrecedingYearEndDate</v>
      </c>
      <c r="F1352" s="396" t="s">
        <v>157</v>
      </c>
      <c r="G1352" s="396" t="s">
        <v>120</v>
      </c>
      <c r="M1352" s="396" t="s">
        <v>158</v>
      </c>
      <c r="N1352" s="396" t="s">
        <v>153</v>
      </c>
      <c r="O1352" s="396" t="s">
        <v>149</v>
      </c>
      <c r="P1352" s="402" t="s">
        <v>6637</v>
      </c>
      <c r="Q1352" s="402" t="s">
        <v>14127</v>
      </c>
    </row>
    <row r="1353" spans="1:17" x14ac:dyDescent="0.25">
      <c r="A1353" s="485">
        <v>1352</v>
      </c>
      <c r="B1353" s="403" t="s">
        <v>118</v>
      </c>
      <c r="C1353" s="396" t="s">
        <v>6634</v>
      </c>
      <c r="D1353" s="397">
        <f t="shared" si="56"/>
        <v>1</v>
      </c>
      <c r="E1353" s="396" t="str">
        <f t="shared" si="57"/>
        <v>lhdnm_SaleTurnoverPrecedingYear</v>
      </c>
      <c r="F1353" s="396" t="s">
        <v>307</v>
      </c>
      <c r="G1353" s="396" t="s">
        <v>120</v>
      </c>
      <c r="M1353" s="396" t="s">
        <v>148</v>
      </c>
      <c r="N1353" s="396" t="s">
        <v>153</v>
      </c>
      <c r="O1353" s="396" t="s">
        <v>149</v>
      </c>
      <c r="P1353" s="402" t="s">
        <v>6633</v>
      </c>
      <c r="Q1353" s="402" t="s">
        <v>14126</v>
      </c>
    </row>
    <row r="1354" spans="1:17" x14ac:dyDescent="0.25">
      <c r="A1354" s="485">
        <v>1353</v>
      </c>
      <c r="B1354" s="403" t="s">
        <v>118</v>
      </c>
      <c r="C1354" s="396" t="s">
        <v>1619</v>
      </c>
      <c r="D1354" s="397">
        <f t="shared" si="56"/>
        <v>1</v>
      </c>
      <c r="E1354" s="396" t="str">
        <f t="shared" si="57"/>
        <v>lhdnm_ExportScheduleAndSummaryOfExportAbstract</v>
      </c>
      <c r="F1354" s="396" t="s">
        <v>119</v>
      </c>
      <c r="G1354" s="396" t="s">
        <v>120</v>
      </c>
      <c r="M1354" s="396" t="s">
        <v>148</v>
      </c>
      <c r="N1354" s="396" t="s">
        <v>149</v>
      </c>
      <c r="O1354" s="396" t="s">
        <v>149</v>
      </c>
      <c r="P1354" s="402" t="s">
        <v>6631</v>
      </c>
      <c r="Q1354" s="402" t="s">
        <v>14125</v>
      </c>
    </row>
    <row r="1355" spans="1:17" x14ac:dyDescent="0.25">
      <c r="A1355" s="485">
        <v>1354</v>
      </c>
      <c r="B1355" s="403" t="s">
        <v>118</v>
      </c>
      <c r="C1355" s="396" t="s">
        <v>6628</v>
      </c>
      <c r="D1355" s="397">
        <f t="shared" si="56"/>
        <v>1</v>
      </c>
      <c r="E1355" s="396" t="str">
        <f t="shared" si="57"/>
        <v>lhdnm_ExportScheduleAbstract</v>
      </c>
      <c r="F1355" s="396" t="s">
        <v>119</v>
      </c>
      <c r="G1355" s="396" t="s">
        <v>120</v>
      </c>
      <c r="M1355" s="396" t="s">
        <v>148</v>
      </c>
      <c r="N1355" s="396" t="s">
        <v>149</v>
      </c>
      <c r="O1355" s="396" t="s">
        <v>149</v>
      </c>
      <c r="P1355" s="402" t="s">
        <v>6627</v>
      </c>
      <c r="Q1355" s="402" t="s">
        <v>6626</v>
      </c>
    </row>
    <row r="1356" spans="1:17" x14ac:dyDescent="0.25">
      <c r="A1356" s="485">
        <v>1355</v>
      </c>
      <c r="B1356" s="403" t="s">
        <v>118</v>
      </c>
      <c r="C1356" s="396" t="s">
        <v>6625</v>
      </c>
      <c r="D1356" s="397">
        <f t="shared" si="56"/>
        <v>1</v>
      </c>
      <c r="E1356" s="396" t="str">
        <f t="shared" si="57"/>
        <v>lhdnm_ExportScheduleTable</v>
      </c>
      <c r="F1356" s="396" t="s">
        <v>119</v>
      </c>
      <c r="G1356" s="396" t="s">
        <v>277</v>
      </c>
      <c r="M1356" s="396" t="s">
        <v>148</v>
      </c>
      <c r="N1356" s="396" t="s">
        <v>149</v>
      </c>
      <c r="O1356" s="396" t="s">
        <v>149</v>
      </c>
      <c r="P1356" s="402" t="s">
        <v>6624</v>
      </c>
      <c r="Q1356" s="402" t="s">
        <v>6623</v>
      </c>
    </row>
    <row r="1357" spans="1:17" x14ac:dyDescent="0.25">
      <c r="A1357" s="485">
        <v>1356</v>
      </c>
      <c r="B1357" s="403" t="s">
        <v>118</v>
      </c>
      <c r="C1357" s="396" t="s">
        <v>14599</v>
      </c>
      <c r="D1357" s="397">
        <f t="shared" si="56"/>
        <v>1</v>
      </c>
      <c r="E1357" s="396" t="str">
        <f t="shared" si="57"/>
        <v>lhdnm_CustomFormRegistrationNumberAxis</v>
      </c>
      <c r="F1357" s="396" t="s">
        <v>119</v>
      </c>
      <c r="G1357" s="396" t="s">
        <v>278</v>
      </c>
      <c r="K1357" s="396" t="s">
        <v>6913</v>
      </c>
      <c r="M1357" s="396" t="s">
        <v>148</v>
      </c>
      <c r="N1357" s="396" t="s">
        <v>149</v>
      </c>
      <c r="O1357" s="396" t="s">
        <v>149</v>
      </c>
      <c r="P1357" s="440" t="s">
        <v>14600</v>
      </c>
      <c r="Q1357" s="402" t="s">
        <v>14124</v>
      </c>
    </row>
    <row r="1358" spans="1:17" x14ac:dyDescent="0.25">
      <c r="A1358" s="485">
        <v>1357</v>
      </c>
      <c r="B1358" s="403" t="s">
        <v>118</v>
      </c>
      <c r="C1358" s="396" t="s">
        <v>6622</v>
      </c>
      <c r="D1358" s="397">
        <f t="shared" si="56"/>
        <v>1</v>
      </c>
      <c r="E1358" s="396" t="str">
        <f t="shared" si="57"/>
        <v>lhdnm_ExportScheduleLineItems</v>
      </c>
      <c r="F1358" s="396" t="s">
        <v>119</v>
      </c>
      <c r="G1358" s="396" t="s">
        <v>120</v>
      </c>
      <c r="M1358" s="396" t="s">
        <v>148</v>
      </c>
      <c r="N1358" s="396" t="s">
        <v>149</v>
      </c>
      <c r="O1358" s="396" t="s">
        <v>149</v>
      </c>
      <c r="P1358" s="402" t="s">
        <v>6621</v>
      </c>
      <c r="Q1358" s="402" t="s">
        <v>6620</v>
      </c>
    </row>
    <row r="1359" spans="1:17" x14ac:dyDescent="0.25">
      <c r="A1359" s="485">
        <v>1358</v>
      </c>
      <c r="B1359" s="403" t="s">
        <v>118</v>
      </c>
      <c r="C1359" s="396" t="s">
        <v>6552</v>
      </c>
      <c r="D1359" s="397">
        <f t="shared" si="56"/>
        <v>1</v>
      </c>
      <c r="E1359" s="396" t="str">
        <f t="shared" si="57"/>
        <v>lhdnm_YearCurrentOrPreceding</v>
      </c>
      <c r="F1359" s="396" t="s">
        <v>156</v>
      </c>
      <c r="G1359" s="396" t="s">
        <v>120</v>
      </c>
      <c r="M1359" s="396" t="s">
        <v>148</v>
      </c>
      <c r="N1359" s="396" t="s">
        <v>153</v>
      </c>
      <c r="O1359" s="396" t="s">
        <v>149</v>
      </c>
      <c r="P1359" s="402" t="s">
        <v>14452</v>
      </c>
      <c r="Q1359" s="402" t="s">
        <v>6551</v>
      </c>
    </row>
    <row r="1360" spans="1:17" x14ac:dyDescent="0.25">
      <c r="A1360" s="485">
        <v>1359</v>
      </c>
      <c r="B1360" s="403" t="s">
        <v>118</v>
      </c>
      <c r="C1360" s="396" t="s">
        <v>6617</v>
      </c>
      <c r="D1360" s="397">
        <f t="shared" si="56"/>
        <v>1</v>
      </c>
      <c r="E1360" s="396" t="str">
        <f t="shared" si="57"/>
        <v>lhdnm_DateOfExport</v>
      </c>
      <c r="F1360" s="396" t="s">
        <v>157</v>
      </c>
      <c r="G1360" s="396" t="s">
        <v>120</v>
      </c>
      <c r="M1360" s="396" t="s">
        <v>158</v>
      </c>
      <c r="N1360" s="396" t="s">
        <v>153</v>
      </c>
      <c r="O1360" s="396" t="s">
        <v>149</v>
      </c>
      <c r="P1360" s="402" t="s">
        <v>6616</v>
      </c>
      <c r="Q1360" s="402" t="s">
        <v>6615</v>
      </c>
    </row>
    <row r="1361" spans="1:17" x14ac:dyDescent="0.25">
      <c r="A1361" s="485">
        <v>1360</v>
      </c>
      <c r="B1361" s="403" t="s">
        <v>118</v>
      </c>
      <c r="C1361" s="599" t="s">
        <v>21058</v>
      </c>
      <c r="D1361" s="397">
        <f t="shared" si="56"/>
        <v>1</v>
      </c>
      <c r="E1361" s="396" t="str">
        <f t="shared" ref="E1361" si="58">CONCATENATE(B1361,"_",C1361)</f>
        <v>lhdnm_CustomFormRegistrationNumber</v>
      </c>
      <c r="F1361" s="396" t="s">
        <v>119</v>
      </c>
      <c r="G1361" s="396" t="s">
        <v>120</v>
      </c>
      <c r="M1361" s="396" t="s">
        <v>148</v>
      </c>
      <c r="N1361" s="396" t="s">
        <v>153</v>
      </c>
      <c r="O1361" s="396" t="s">
        <v>149</v>
      </c>
      <c r="P1361" s="600" t="s">
        <v>21059</v>
      </c>
      <c r="Q1361" s="600" t="s">
        <v>21060</v>
      </c>
    </row>
    <row r="1362" spans="1:17" x14ac:dyDescent="0.25">
      <c r="A1362" s="485">
        <v>1361</v>
      </c>
      <c r="B1362" s="403" t="s">
        <v>118</v>
      </c>
      <c r="C1362" s="396" t="s">
        <v>6610</v>
      </c>
      <c r="D1362" s="397">
        <f t="shared" si="56"/>
        <v>1</v>
      </c>
      <c r="E1362" s="396" t="str">
        <f t="shared" si="57"/>
        <v>lhdnm_ProductExported</v>
      </c>
      <c r="F1362" s="396" t="s">
        <v>119</v>
      </c>
      <c r="G1362" s="396" t="s">
        <v>120</v>
      </c>
      <c r="M1362" s="396" t="s">
        <v>148</v>
      </c>
      <c r="N1362" s="396" t="s">
        <v>153</v>
      </c>
      <c r="O1362" s="396" t="s">
        <v>149</v>
      </c>
      <c r="P1362" s="402" t="s">
        <v>6609</v>
      </c>
      <c r="Q1362" s="402" t="s">
        <v>6608</v>
      </c>
    </row>
    <row r="1363" spans="1:17" x14ac:dyDescent="0.25">
      <c r="A1363" s="485">
        <v>1362</v>
      </c>
      <c r="B1363" s="403" t="s">
        <v>118</v>
      </c>
      <c r="C1363" s="396" t="s">
        <v>6605</v>
      </c>
      <c r="D1363" s="397">
        <f t="shared" si="56"/>
        <v>1</v>
      </c>
      <c r="E1363" s="396" t="str">
        <f t="shared" si="57"/>
        <v>lhdnm_HSCode</v>
      </c>
      <c r="F1363" s="396" t="s">
        <v>119</v>
      </c>
      <c r="G1363" s="396" t="s">
        <v>120</v>
      </c>
      <c r="M1363" s="396" t="s">
        <v>148</v>
      </c>
      <c r="N1363" s="396" t="s">
        <v>153</v>
      </c>
      <c r="O1363" s="396" t="s">
        <v>149</v>
      </c>
      <c r="P1363" s="402" t="s">
        <v>6604</v>
      </c>
      <c r="Q1363" s="402" t="s">
        <v>14123</v>
      </c>
    </row>
    <row r="1364" spans="1:17" x14ac:dyDescent="0.25">
      <c r="A1364" s="485">
        <v>1363</v>
      </c>
      <c r="B1364" s="403" t="s">
        <v>118</v>
      </c>
      <c r="C1364" s="396" t="s">
        <v>6548</v>
      </c>
      <c r="D1364" s="397">
        <f t="shared" si="56"/>
        <v>1</v>
      </c>
      <c r="E1364" s="396" t="str">
        <f t="shared" si="57"/>
        <v>lhdnm_Quantity</v>
      </c>
      <c r="F1364" s="396" t="s">
        <v>119</v>
      </c>
      <c r="G1364" s="396" t="s">
        <v>120</v>
      </c>
      <c r="M1364" s="396" t="s">
        <v>148</v>
      </c>
      <c r="N1364" s="396" t="s">
        <v>153</v>
      </c>
      <c r="O1364" s="396" t="s">
        <v>149</v>
      </c>
      <c r="P1364" s="402" t="s">
        <v>6548</v>
      </c>
      <c r="Q1364" s="402" t="s">
        <v>6547</v>
      </c>
    </row>
    <row r="1365" spans="1:17" x14ac:dyDescent="0.25">
      <c r="A1365" s="485">
        <v>1364</v>
      </c>
      <c r="B1365" s="403" t="s">
        <v>118</v>
      </c>
      <c r="C1365" s="396" t="s">
        <v>6544</v>
      </c>
      <c r="D1365" s="397">
        <f t="shared" si="56"/>
        <v>1</v>
      </c>
      <c r="E1365" s="396" t="str">
        <f t="shared" si="57"/>
        <v>lhdnm_FOBValue</v>
      </c>
      <c r="F1365" s="396" t="s">
        <v>307</v>
      </c>
      <c r="G1365" s="396" t="s">
        <v>120</v>
      </c>
      <c r="M1365" s="396" t="s">
        <v>148</v>
      </c>
      <c r="N1365" s="396" t="s">
        <v>153</v>
      </c>
      <c r="O1365" s="396" t="s">
        <v>149</v>
      </c>
      <c r="P1365" s="402" t="s">
        <v>6543</v>
      </c>
      <c r="Q1365" s="402" t="s">
        <v>6542</v>
      </c>
    </row>
    <row r="1366" spans="1:17" x14ac:dyDescent="0.25">
      <c r="A1366" s="485">
        <v>1365</v>
      </c>
      <c r="B1366" s="403" t="s">
        <v>164</v>
      </c>
      <c r="C1366" s="396" t="s">
        <v>6597</v>
      </c>
      <c r="D1366" s="397">
        <f t="shared" si="56"/>
        <v>1</v>
      </c>
      <c r="E1366" s="396" t="str">
        <f t="shared" si="57"/>
        <v>lhdnm-enum_CountryToWhichProductsOrProduceAreExported</v>
      </c>
      <c r="F1366" s="396" t="s">
        <v>154</v>
      </c>
      <c r="G1366" s="396" t="s">
        <v>120</v>
      </c>
      <c r="H1366" s="396" t="s">
        <v>153</v>
      </c>
      <c r="I1366" s="396" t="s">
        <v>6917</v>
      </c>
      <c r="J1366" s="396" t="s">
        <v>6918</v>
      </c>
      <c r="M1366" s="396" t="s">
        <v>148</v>
      </c>
      <c r="N1366" s="396" t="s">
        <v>153</v>
      </c>
      <c r="O1366" s="396" t="s">
        <v>149</v>
      </c>
      <c r="P1366" s="402" t="s">
        <v>14453</v>
      </c>
      <c r="Q1366" s="396" t="s">
        <v>14402</v>
      </c>
    </row>
    <row r="1367" spans="1:17" x14ac:dyDescent="0.25">
      <c r="A1367" s="485">
        <v>1366</v>
      </c>
      <c r="B1367" s="403" t="s">
        <v>118</v>
      </c>
      <c r="C1367" s="396" t="s">
        <v>6924</v>
      </c>
      <c r="D1367" s="397">
        <f t="shared" si="56"/>
        <v>1</v>
      </c>
      <c r="E1367" s="396" t="str">
        <f t="shared" si="57"/>
        <v>lhdnm_SummaryOfExportByMonthsAbstract</v>
      </c>
      <c r="F1367" s="396" t="s">
        <v>119</v>
      </c>
      <c r="G1367" s="396" t="s">
        <v>120</v>
      </c>
      <c r="M1367" s="396" t="s">
        <v>148</v>
      </c>
      <c r="N1367" s="396" t="s">
        <v>149</v>
      </c>
      <c r="O1367" s="396" t="s">
        <v>149</v>
      </c>
      <c r="P1367" s="402" t="s">
        <v>6922</v>
      </c>
      <c r="Q1367" s="402" t="s">
        <v>14122</v>
      </c>
    </row>
    <row r="1368" spans="1:17" x14ac:dyDescent="0.25">
      <c r="A1368" s="485">
        <v>1367</v>
      </c>
      <c r="B1368" s="403" t="s">
        <v>118</v>
      </c>
      <c r="C1368" s="396" t="s">
        <v>6923</v>
      </c>
      <c r="D1368" s="397">
        <f t="shared" si="56"/>
        <v>1</v>
      </c>
      <c r="E1368" s="396" t="str">
        <f t="shared" si="57"/>
        <v>lhdnm_SummaryOfExportByMonthsTable</v>
      </c>
      <c r="F1368" s="396" t="s">
        <v>119</v>
      </c>
      <c r="G1368" s="396" t="s">
        <v>277</v>
      </c>
      <c r="M1368" s="396" t="s">
        <v>148</v>
      </c>
      <c r="N1368" s="396" t="s">
        <v>149</v>
      </c>
      <c r="O1368" s="396" t="s">
        <v>149</v>
      </c>
      <c r="P1368" s="402" t="s">
        <v>6921</v>
      </c>
      <c r="Q1368" s="402" t="s">
        <v>14121</v>
      </c>
    </row>
    <row r="1369" spans="1:17" x14ac:dyDescent="0.25">
      <c r="A1369" s="485">
        <v>1368</v>
      </c>
      <c r="B1369" s="403" t="s">
        <v>118</v>
      </c>
      <c r="C1369" s="396" t="s">
        <v>6591</v>
      </c>
      <c r="D1369" s="397">
        <f t="shared" si="56"/>
        <v>1</v>
      </c>
      <c r="E1369" s="396" t="str">
        <f t="shared" si="57"/>
        <v>lhdnm_MonthsAxis</v>
      </c>
      <c r="F1369" s="396" t="s">
        <v>119</v>
      </c>
      <c r="G1369" s="396" t="s">
        <v>278</v>
      </c>
      <c r="M1369" s="396" t="s">
        <v>148</v>
      </c>
      <c r="N1369" s="396" t="s">
        <v>149</v>
      </c>
      <c r="O1369" s="396" t="s">
        <v>149</v>
      </c>
      <c r="P1369" s="402" t="s">
        <v>6590</v>
      </c>
      <c r="Q1369" s="402" t="s">
        <v>6589</v>
      </c>
    </row>
    <row r="1370" spans="1:17" x14ac:dyDescent="0.25">
      <c r="A1370" s="485">
        <v>1369</v>
      </c>
      <c r="B1370" s="403" t="s">
        <v>118</v>
      </c>
      <c r="C1370" s="396" t="s">
        <v>6588</v>
      </c>
      <c r="D1370" s="397">
        <f t="shared" si="56"/>
        <v>1</v>
      </c>
      <c r="E1370" s="396" t="str">
        <f t="shared" si="57"/>
        <v>lhdnm_JanuaryMember</v>
      </c>
      <c r="F1370" s="396" t="s">
        <v>1016</v>
      </c>
      <c r="G1370" s="396" t="s">
        <v>120</v>
      </c>
      <c r="M1370" s="396" t="s">
        <v>148</v>
      </c>
      <c r="N1370" s="396" t="s">
        <v>149</v>
      </c>
      <c r="O1370" s="396" t="s">
        <v>149</v>
      </c>
      <c r="P1370" s="402" t="s">
        <v>6587</v>
      </c>
      <c r="Q1370" s="402" t="s">
        <v>6586</v>
      </c>
    </row>
    <row r="1371" spans="1:17" x14ac:dyDescent="0.25">
      <c r="A1371" s="485">
        <v>1370</v>
      </c>
      <c r="B1371" s="403" t="s">
        <v>118</v>
      </c>
      <c r="C1371" s="396" t="s">
        <v>6585</v>
      </c>
      <c r="D1371" s="397">
        <f t="shared" si="56"/>
        <v>1</v>
      </c>
      <c r="E1371" s="396" t="str">
        <f t="shared" si="57"/>
        <v>lhdnm_FebruaryMember</v>
      </c>
      <c r="F1371" s="396" t="s">
        <v>1016</v>
      </c>
      <c r="G1371" s="396" t="s">
        <v>120</v>
      </c>
      <c r="M1371" s="396" t="s">
        <v>148</v>
      </c>
      <c r="N1371" s="396" t="s">
        <v>149</v>
      </c>
      <c r="O1371" s="396" t="s">
        <v>149</v>
      </c>
      <c r="P1371" s="402" t="s">
        <v>6584</v>
      </c>
      <c r="Q1371" s="402" t="s">
        <v>6583</v>
      </c>
    </row>
    <row r="1372" spans="1:17" x14ac:dyDescent="0.25">
      <c r="A1372" s="485">
        <v>1371</v>
      </c>
      <c r="B1372" s="403" t="s">
        <v>118</v>
      </c>
      <c r="C1372" s="396" t="s">
        <v>6582</v>
      </c>
      <c r="D1372" s="397">
        <f t="shared" si="56"/>
        <v>1</v>
      </c>
      <c r="E1372" s="396" t="str">
        <f t="shared" si="57"/>
        <v>lhdnm_MarchMember</v>
      </c>
      <c r="F1372" s="396" t="s">
        <v>1016</v>
      </c>
      <c r="G1372" s="396" t="s">
        <v>120</v>
      </c>
      <c r="M1372" s="396" t="s">
        <v>148</v>
      </c>
      <c r="N1372" s="396" t="s">
        <v>149</v>
      </c>
      <c r="O1372" s="396" t="s">
        <v>149</v>
      </c>
      <c r="P1372" s="402" t="s">
        <v>6581</v>
      </c>
      <c r="Q1372" s="402" t="s">
        <v>6580</v>
      </c>
    </row>
    <row r="1373" spans="1:17" x14ac:dyDescent="0.25">
      <c r="A1373" s="485">
        <v>1372</v>
      </c>
      <c r="B1373" s="403" t="s">
        <v>118</v>
      </c>
      <c r="C1373" s="396" t="s">
        <v>6579</v>
      </c>
      <c r="D1373" s="397">
        <f t="shared" si="56"/>
        <v>1</v>
      </c>
      <c r="E1373" s="396" t="str">
        <f t="shared" si="57"/>
        <v>lhdnm_AprilMember</v>
      </c>
      <c r="F1373" s="396" t="s">
        <v>1016</v>
      </c>
      <c r="G1373" s="396" t="s">
        <v>120</v>
      </c>
      <c r="M1373" s="396" t="s">
        <v>148</v>
      </c>
      <c r="N1373" s="396" t="s">
        <v>149</v>
      </c>
      <c r="O1373" s="396" t="s">
        <v>149</v>
      </c>
      <c r="P1373" s="402" t="s">
        <v>6578</v>
      </c>
      <c r="Q1373" s="402" t="s">
        <v>6577</v>
      </c>
    </row>
    <row r="1374" spans="1:17" x14ac:dyDescent="0.25">
      <c r="A1374" s="485">
        <v>1373</v>
      </c>
      <c r="B1374" s="403" t="s">
        <v>118</v>
      </c>
      <c r="C1374" s="396" t="s">
        <v>6576</v>
      </c>
      <c r="D1374" s="397">
        <f t="shared" si="56"/>
        <v>1</v>
      </c>
      <c r="E1374" s="396" t="str">
        <f t="shared" si="57"/>
        <v>lhdnm_MayMember</v>
      </c>
      <c r="F1374" s="396" t="s">
        <v>1016</v>
      </c>
      <c r="G1374" s="396" t="s">
        <v>120</v>
      </c>
      <c r="M1374" s="396" t="s">
        <v>148</v>
      </c>
      <c r="N1374" s="396" t="s">
        <v>149</v>
      </c>
      <c r="O1374" s="396" t="s">
        <v>149</v>
      </c>
      <c r="P1374" s="402" t="s">
        <v>6575</v>
      </c>
      <c r="Q1374" s="402" t="s">
        <v>6574</v>
      </c>
    </row>
    <row r="1375" spans="1:17" x14ac:dyDescent="0.25">
      <c r="A1375" s="485">
        <v>1374</v>
      </c>
      <c r="B1375" s="403" t="s">
        <v>118</v>
      </c>
      <c r="C1375" s="396" t="s">
        <v>6573</v>
      </c>
      <c r="D1375" s="397">
        <f t="shared" si="56"/>
        <v>1</v>
      </c>
      <c r="E1375" s="396" t="str">
        <f t="shared" si="57"/>
        <v>lhdnm_JuneMember</v>
      </c>
      <c r="F1375" s="396" t="s">
        <v>1016</v>
      </c>
      <c r="G1375" s="396" t="s">
        <v>120</v>
      </c>
      <c r="M1375" s="396" t="s">
        <v>148</v>
      </c>
      <c r="N1375" s="396" t="s">
        <v>149</v>
      </c>
      <c r="O1375" s="396" t="s">
        <v>149</v>
      </c>
      <c r="P1375" s="402" t="s">
        <v>6572</v>
      </c>
      <c r="Q1375" s="402" t="s">
        <v>6571</v>
      </c>
    </row>
    <row r="1376" spans="1:17" x14ac:dyDescent="0.25">
      <c r="A1376" s="485">
        <v>1375</v>
      </c>
      <c r="B1376" s="403" t="s">
        <v>118</v>
      </c>
      <c r="C1376" s="396" t="s">
        <v>6570</v>
      </c>
      <c r="D1376" s="397">
        <f t="shared" si="56"/>
        <v>1</v>
      </c>
      <c r="E1376" s="396" t="str">
        <f t="shared" si="57"/>
        <v>lhdnm_JulyMember</v>
      </c>
      <c r="F1376" s="396" t="s">
        <v>1016</v>
      </c>
      <c r="G1376" s="396" t="s">
        <v>120</v>
      </c>
      <c r="M1376" s="396" t="s">
        <v>148</v>
      </c>
      <c r="N1376" s="396" t="s">
        <v>149</v>
      </c>
      <c r="O1376" s="396" t="s">
        <v>149</v>
      </c>
      <c r="P1376" s="402" t="s">
        <v>6569</v>
      </c>
      <c r="Q1376" s="402" t="s">
        <v>6568</v>
      </c>
    </row>
    <row r="1377" spans="1:17" x14ac:dyDescent="0.25">
      <c r="A1377" s="485">
        <v>1376</v>
      </c>
      <c r="B1377" s="403" t="s">
        <v>118</v>
      </c>
      <c r="C1377" s="396" t="s">
        <v>6567</v>
      </c>
      <c r="D1377" s="397">
        <f t="shared" si="56"/>
        <v>1</v>
      </c>
      <c r="E1377" s="396" t="str">
        <f t="shared" si="57"/>
        <v>lhdnm_AugustMember</v>
      </c>
      <c r="F1377" s="396" t="s">
        <v>1016</v>
      </c>
      <c r="G1377" s="396" t="s">
        <v>120</v>
      </c>
      <c r="M1377" s="396" t="s">
        <v>148</v>
      </c>
      <c r="N1377" s="396" t="s">
        <v>149</v>
      </c>
      <c r="O1377" s="396" t="s">
        <v>149</v>
      </c>
      <c r="P1377" s="402" t="s">
        <v>6566</v>
      </c>
      <c r="Q1377" s="402" t="s">
        <v>6565</v>
      </c>
    </row>
    <row r="1378" spans="1:17" x14ac:dyDescent="0.25">
      <c r="A1378" s="485">
        <v>1377</v>
      </c>
      <c r="B1378" s="403" t="s">
        <v>118</v>
      </c>
      <c r="C1378" s="396" t="s">
        <v>6564</v>
      </c>
      <c r="D1378" s="397">
        <f t="shared" si="56"/>
        <v>1</v>
      </c>
      <c r="E1378" s="396" t="str">
        <f t="shared" si="57"/>
        <v>lhdnm_SeptemberMember</v>
      </c>
      <c r="F1378" s="396" t="s">
        <v>1016</v>
      </c>
      <c r="G1378" s="396" t="s">
        <v>120</v>
      </c>
      <c r="M1378" s="396" t="s">
        <v>148</v>
      </c>
      <c r="N1378" s="396" t="s">
        <v>149</v>
      </c>
      <c r="O1378" s="396" t="s">
        <v>149</v>
      </c>
      <c r="P1378" s="402" t="s">
        <v>6563</v>
      </c>
      <c r="Q1378" s="402" t="s">
        <v>6562</v>
      </c>
    </row>
    <row r="1379" spans="1:17" x14ac:dyDescent="0.25">
      <c r="A1379" s="485">
        <v>1378</v>
      </c>
      <c r="B1379" s="403" t="s">
        <v>118</v>
      </c>
      <c r="C1379" s="396" t="s">
        <v>6561</v>
      </c>
      <c r="D1379" s="397">
        <f t="shared" si="56"/>
        <v>1</v>
      </c>
      <c r="E1379" s="396" t="str">
        <f t="shared" si="57"/>
        <v>lhdnm_OctoberMember</v>
      </c>
      <c r="F1379" s="396" t="s">
        <v>1016</v>
      </c>
      <c r="G1379" s="396" t="s">
        <v>120</v>
      </c>
      <c r="M1379" s="396" t="s">
        <v>148</v>
      </c>
      <c r="N1379" s="396" t="s">
        <v>149</v>
      </c>
      <c r="O1379" s="396" t="s">
        <v>149</v>
      </c>
      <c r="P1379" s="402" t="s">
        <v>6560</v>
      </c>
      <c r="Q1379" s="402" t="s">
        <v>6559</v>
      </c>
    </row>
    <row r="1380" spans="1:17" x14ac:dyDescent="0.25">
      <c r="A1380" s="485">
        <v>1379</v>
      </c>
      <c r="B1380" s="403" t="s">
        <v>118</v>
      </c>
      <c r="C1380" s="396" t="s">
        <v>6558</v>
      </c>
      <c r="D1380" s="397">
        <f t="shared" si="56"/>
        <v>1</v>
      </c>
      <c r="E1380" s="396" t="str">
        <f t="shared" si="57"/>
        <v>lhdnm_NovemberMember</v>
      </c>
      <c r="F1380" s="396" t="s">
        <v>1016</v>
      </c>
      <c r="G1380" s="396" t="s">
        <v>120</v>
      </c>
      <c r="M1380" s="396" t="s">
        <v>148</v>
      </c>
      <c r="N1380" s="396" t="s">
        <v>149</v>
      </c>
      <c r="O1380" s="396" t="s">
        <v>149</v>
      </c>
      <c r="P1380" s="402" t="s">
        <v>6557</v>
      </c>
      <c r="Q1380" s="402" t="s">
        <v>6556</v>
      </c>
    </row>
    <row r="1381" spans="1:17" x14ac:dyDescent="0.25">
      <c r="A1381" s="485">
        <v>1380</v>
      </c>
      <c r="B1381" s="403" t="s">
        <v>118</v>
      </c>
      <c r="C1381" s="396" t="s">
        <v>6555</v>
      </c>
      <c r="D1381" s="397">
        <f t="shared" si="56"/>
        <v>1</v>
      </c>
      <c r="E1381" s="396" t="str">
        <f t="shared" si="57"/>
        <v>lhdnm_DecemberMember</v>
      </c>
      <c r="F1381" s="396" t="s">
        <v>1016</v>
      </c>
      <c r="G1381" s="396" t="s">
        <v>120</v>
      </c>
      <c r="M1381" s="396" t="s">
        <v>148</v>
      </c>
      <c r="N1381" s="396" t="s">
        <v>149</v>
      </c>
      <c r="O1381" s="396" t="s">
        <v>149</v>
      </c>
      <c r="P1381" s="402" t="s">
        <v>6554</v>
      </c>
      <c r="Q1381" s="402" t="s">
        <v>6553</v>
      </c>
    </row>
    <row r="1382" spans="1:17" x14ac:dyDescent="0.25">
      <c r="A1382" s="485">
        <v>1381</v>
      </c>
      <c r="B1382" s="403" t="s">
        <v>118</v>
      </c>
      <c r="C1382" s="396" t="s">
        <v>6920</v>
      </c>
      <c r="D1382" s="397">
        <f t="shared" si="56"/>
        <v>1</v>
      </c>
      <c r="E1382" s="396" t="str">
        <f t="shared" si="57"/>
        <v>lhdnm_SummaryOfExportByMonthsLineItems</v>
      </c>
      <c r="F1382" s="396" t="s">
        <v>119</v>
      </c>
      <c r="G1382" s="396" t="s">
        <v>120</v>
      </c>
      <c r="M1382" s="396" t="s">
        <v>148</v>
      </c>
      <c r="N1382" s="396" t="s">
        <v>149</v>
      </c>
      <c r="O1382" s="396" t="s">
        <v>149</v>
      </c>
      <c r="P1382" s="402" t="s">
        <v>6919</v>
      </c>
      <c r="Q1382" s="402" t="s">
        <v>14120</v>
      </c>
    </row>
    <row r="1383" spans="1:17" s="395" customFormat="1" x14ac:dyDescent="0.25">
      <c r="A1383" s="481">
        <v>1382</v>
      </c>
      <c r="B1383" s="395" t="s">
        <v>118</v>
      </c>
      <c r="C1383" s="426" t="s">
        <v>14385</v>
      </c>
      <c r="D1383" s="395">
        <f t="shared" si="56"/>
        <v>1</v>
      </c>
      <c r="E1383" s="426" t="str">
        <f t="shared" si="57"/>
        <v>lhdnm_EXAIES20031Pin2012Abstract</v>
      </c>
      <c r="F1383" s="395" t="s">
        <v>119</v>
      </c>
      <c r="G1383" s="395" t="s">
        <v>120</v>
      </c>
      <c r="M1383" s="395" t="s">
        <v>148</v>
      </c>
      <c r="N1383" s="395" t="s">
        <v>149</v>
      </c>
      <c r="O1383" s="395" t="s">
        <v>149</v>
      </c>
      <c r="P1383" s="426" t="s">
        <v>14386</v>
      </c>
      <c r="Q1383" s="426" t="s">
        <v>14387</v>
      </c>
    </row>
    <row r="1384" spans="1:17" x14ac:dyDescent="0.25">
      <c r="A1384" s="485">
        <v>1383</v>
      </c>
      <c r="B1384" s="403" t="s">
        <v>118</v>
      </c>
      <c r="C1384" s="396" t="s">
        <v>6896</v>
      </c>
      <c r="D1384" s="397">
        <f t="shared" si="56"/>
        <v>1</v>
      </c>
      <c r="E1384" s="396" t="str">
        <f t="shared" si="57"/>
        <v>lhdnm_ExemptionOfIncomeForValueOfIncreasedExportOfServicesAbstract</v>
      </c>
      <c r="F1384" s="396" t="s">
        <v>119</v>
      </c>
      <c r="G1384" s="396" t="s">
        <v>120</v>
      </c>
      <c r="M1384" s="396" t="s">
        <v>148</v>
      </c>
      <c r="N1384" s="396" t="s">
        <v>149</v>
      </c>
      <c r="O1384" s="396" t="s">
        <v>149</v>
      </c>
      <c r="P1384" s="403" t="s">
        <v>6895</v>
      </c>
      <c r="Q1384" s="402" t="s">
        <v>6894</v>
      </c>
    </row>
    <row r="1385" spans="1:17" x14ac:dyDescent="0.25">
      <c r="A1385" s="485">
        <v>1384</v>
      </c>
      <c r="B1385" s="403" t="s">
        <v>118</v>
      </c>
      <c r="C1385" s="396" t="s">
        <v>6893</v>
      </c>
      <c r="D1385" s="397">
        <f t="shared" si="56"/>
        <v>1</v>
      </c>
      <c r="E1385" s="396" t="str">
        <f t="shared" si="57"/>
        <v>lhdnm_TypesOfQualifyingServicesProvidedAbstract</v>
      </c>
      <c r="F1385" s="396" t="s">
        <v>119</v>
      </c>
      <c r="G1385" s="396" t="s">
        <v>120</v>
      </c>
      <c r="M1385" s="396" t="s">
        <v>148</v>
      </c>
      <c r="N1385" s="396" t="s">
        <v>149</v>
      </c>
      <c r="O1385" s="396" t="s">
        <v>149</v>
      </c>
      <c r="P1385" s="403" t="s">
        <v>6892</v>
      </c>
      <c r="Q1385" s="402" t="s">
        <v>6891</v>
      </c>
    </row>
    <row r="1386" spans="1:17" x14ac:dyDescent="0.25">
      <c r="A1386" s="485">
        <v>1385</v>
      </c>
      <c r="B1386" s="403" t="s">
        <v>118</v>
      </c>
      <c r="C1386" s="396" t="s">
        <v>6890</v>
      </c>
      <c r="D1386" s="397">
        <f t="shared" si="56"/>
        <v>1</v>
      </c>
      <c r="E1386" s="396" t="str">
        <f t="shared" si="57"/>
        <v>lhdnm_TypesOfQualifyingServicesProvidedTable</v>
      </c>
      <c r="F1386" s="396" t="s">
        <v>119</v>
      </c>
      <c r="G1386" s="396" t="s">
        <v>277</v>
      </c>
      <c r="M1386" s="396" t="s">
        <v>148</v>
      </c>
      <c r="N1386" s="396" t="s">
        <v>149</v>
      </c>
      <c r="O1386" s="396" t="s">
        <v>149</v>
      </c>
      <c r="P1386" s="403" t="s">
        <v>6889</v>
      </c>
      <c r="Q1386" s="402" t="s">
        <v>6888</v>
      </c>
    </row>
    <row r="1387" spans="1:17" x14ac:dyDescent="0.25">
      <c r="A1387" s="485">
        <v>1386</v>
      </c>
      <c r="B1387" s="403" t="s">
        <v>118</v>
      </c>
      <c r="C1387" s="396" t="s">
        <v>6769</v>
      </c>
      <c r="D1387" s="397">
        <f t="shared" si="56"/>
        <v>1</v>
      </c>
      <c r="E1387" s="396" t="str">
        <f t="shared" si="57"/>
        <v>lhdnm_ExemptionOfIncomeForValueOfIncreasedExportOfServicesMember</v>
      </c>
      <c r="F1387" s="396" t="s">
        <v>1016</v>
      </c>
      <c r="G1387" s="396" t="s">
        <v>120</v>
      </c>
      <c r="M1387" s="396" t="s">
        <v>148</v>
      </c>
      <c r="N1387" s="396" t="s">
        <v>149</v>
      </c>
      <c r="O1387" s="396" t="s">
        <v>149</v>
      </c>
      <c r="P1387" s="403" t="s">
        <v>6768</v>
      </c>
      <c r="Q1387" s="402" t="s">
        <v>6767</v>
      </c>
    </row>
    <row r="1388" spans="1:17" x14ac:dyDescent="0.25">
      <c r="A1388" s="485">
        <v>1387</v>
      </c>
      <c r="B1388" s="403" t="s">
        <v>118</v>
      </c>
      <c r="C1388" s="396" t="s">
        <v>6887</v>
      </c>
      <c r="D1388" s="397">
        <f t="shared" si="56"/>
        <v>1</v>
      </c>
      <c r="E1388" s="396" t="str">
        <f t="shared" si="57"/>
        <v>lhdnm_TypesOfQualifyingServicesProvidedLineItems</v>
      </c>
      <c r="F1388" s="396" t="s">
        <v>119</v>
      </c>
      <c r="G1388" s="396" t="s">
        <v>120</v>
      </c>
      <c r="M1388" s="396" t="s">
        <v>148</v>
      </c>
      <c r="N1388" s="396" t="s">
        <v>149</v>
      </c>
      <c r="O1388" s="396" t="s">
        <v>149</v>
      </c>
      <c r="P1388" s="403" t="s">
        <v>6886</v>
      </c>
      <c r="Q1388" s="402" t="s">
        <v>6885</v>
      </c>
    </row>
    <row r="1389" spans="1:17" x14ac:dyDescent="0.25">
      <c r="A1389" s="485">
        <v>1388</v>
      </c>
      <c r="B1389" s="403" t="s">
        <v>164</v>
      </c>
      <c r="C1389" s="396" t="s">
        <v>7953</v>
      </c>
      <c r="D1389" s="397">
        <f t="shared" si="56"/>
        <v>1</v>
      </c>
      <c r="E1389" s="396" t="str">
        <f t="shared" si="57"/>
        <v>lhdnm-enum_LegalOption</v>
      </c>
      <c r="F1389" s="396" t="s">
        <v>154</v>
      </c>
      <c r="G1389" s="396" t="s">
        <v>120</v>
      </c>
      <c r="H1389" s="396" t="s">
        <v>153</v>
      </c>
      <c r="I1389" s="396" t="s">
        <v>279</v>
      </c>
      <c r="J1389" s="396" t="s">
        <v>194</v>
      </c>
      <c r="M1389" s="396" t="s">
        <v>148</v>
      </c>
      <c r="N1389" s="396" t="s">
        <v>153</v>
      </c>
      <c r="O1389" s="396" t="s">
        <v>149</v>
      </c>
      <c r="P1389" s="403" t="s">
        <v>7969</v>
      </c>
      <c r="Q1389" s="402" t="s">
        <v>7986</v>
      </c>
    </row>
    <row r="1390" spans="1:17" x14ac:dyDescent="0.25">
      <c r="A1390" s="485">
        <v>1389</v>
      </c>
      <c r="B1390" s="403" t="s">
        <v>164</v>
      </c>
      <c r="C1390" s="396" t="s">
        <v>7954</v>
      </c>
      <c r="D1390" s="397">
        <f t="shared" si="56"/>
        <v>1</v>
      </c>
      <c r="E1390" s="396" t="str">
        <f t="shared" si="57"/>
        <v>lhdnm-enum_AccountingOption</v>
      </c>
      <c r="F1390" s="396" t="s">
        <v>154</v>
      </c>
      <c r="G1390" s="396" t="s">
        <v>120</v>
      </c>
      <c r="H1390" s="396" t="s">
        <v>153</v>
      </c>
      <c r="I1390" s="396" t="s">
        <v>279</v>
      </c>
      <c r="J1390" s="396" t="s">
        <v>194</v>
      </c>
      <c r="M1390" s="396" t="s">
        <v>148</v>
      </c>
      <c r="N1390" s="396" t="s">
        <v>153</v>
      </c>
      <c r="O1390" s="396" t="s">
        <v>149</v>
      </c>
      <c r="P1390" s="403" t="s">
        <v>7970</v>
      </c>
      <c r="Q1390" s="402" t="s">
        <v>7987</v>
      </c>
    </row>
    <row r="1391" spans="1:17" x14ac:dyDescent="0.25">
      <c r="A1391" s="485">
        <v>1390</v>
      </c>
      <c r="B1391" s="403" t="s">
        <v>164</v>
      </c>
      <c r="C1391" s="396" t="s">
        <v>7955</v>
      </c>
      <c r="D1391" s="397">
        <f t="shared" si="56"/>
        <v>1</v>
      </c>
      <c r="E1391" s="396" t="str">
        <f t="shared" si="57"/>
        <v>lhdnm-enum_ArchitectureOption</v>
      </c>
      <c r="F1391" s="396" t="s">
        <v>154</v>
      </c>
      <c r="G1391" s="396" t="s">
        <v>120</v>
      </c>
      <c r="H1391" s="396" t="s">
        <v>153</v>
      </c>
      <c r="I1391" s="396" t="s">
        <v>279</v>
      </c>
      <c r="J1391" s="396" t="s">
        <v>194</v>
      </c>
      <c r="M1391" s="396" t="s">
        <v>148</v>
      </c>
      <c r="N1391" s="396" t="s">
        <v>153</v>
      </c>
      <c r="O1391" s="396" t="s">
        <v>149</v>
      </c>
      <c r="P1391" s="403" t="s">
        <v>7971</v>
      </c>
      <c r="Q1391" s="402" t="s">
        <v>7988</v>
      </c>
    </row>
    <row r="1392" spans="1:17" x14ac:dyDescent="0.25">
      <c r="A1392" s="485">
        <v>1391</v>
      </c>
      <c r="B1392" s="403" t="s">
        <v>164</v>
      </c>
      <c r="C1392" s="396" t="s">
        <v>7956</v>
      </c>
      <c r="D1392" s="397">
        <f t="shared" si="56"/>
        <v>1</v>
      </c>
      <c r="E1392" s="396" t="str">
        <f t="shared" si="57"/>
        <v>lhdnm-enum_MarketingOption</v>
      </c>
      <c r="F1392" s="396" t="s">
        <v>154</v>
      </c>
      <c r="G1392" s="396" t="s">
        <v>120</v>
      </c>
      <c r="H1392" s="396" t="s">
        <v>153</v>
      </c>
      <c r="I1392" s="396" t="s">
        <v>279</v>
      </c>
      <c r="J1392" s="396" t="s">
        <v>194</v>
      </c>
      <c r="M1392" s="396" t="s">
        <v>148</v>
      </c>
      <c r="N1392" s="396" t="s">
        <v>153</v>
      </c>
      <c r="O1392" s="396" t="s">
        <v>149</v>
      </c>
      <c r="P1392" s="403" t="s">
        <v>7972</v>
      </c>
      <c r="Q1392" s="402" t="s">
        <v>7989</v>
      </c>
    </row>
    <row r="1393" spans="1:17" x14ac:dyDescent="0.25">
      <c r="A1393" s="485">
        <v>1392</v>
      </c>
      <c r="B1393" s="403" t="s">
        <v>164</v>
      </c>
      <c r="C1393" s="396" t="s">
        <v>7957</v>
      </c>
      <c r="D1393" s="397">
        <f t="shared" si="56"/>
        <v>1</v>
      </c>
      <c r="E1393" s="396" t="str">
        <f t="shared" si="57"/>
        <v>lhdnm-enum_BusinessConsultancyOption</v>
      </c>
      <c r="F1393" s="396" t="s">
        <v>154</v>
      </c>
      <c r="G1393" s="396" t="s">
        <v>120</v>
      </c>
      <c r="H1393" s="396" t="s">
        <v>153</v>
      </c>
      <c r="I1393" s="396" t="s">
        <v>279</v>
      </c>
      <c r="J1393" s="396" t="s">
        <v>194</v>
      </c>
      <c r="M1393" s="396" t="s">
        <v>148</v>
      </c>
      <c r="N1393" s="396" t="s">
        <v>153</v>
      </c>
      <c r="O1393" s="396" t="s">
        <v>149</v>
      </c>
      <c r="P1393" s="403" t="s">
        <v>7973</v>
      </c>
      <c r="Q1393" s="402" t="s">
        <v>7990</v>
      </c>
    </row>
    <row r="1394" spans="1:17" x14ac:dyDescent="0.25">
      <c r="A1394" s="485">
        <v>1393</v>
      </c>
      <c r="B1394" s="403" t="s">
        <v>164</v>
      </c>
      <c r="C1394" s="396" t="s">
        <v>7958</v>
      </c>
      <c r="D1394" s="397">
        <f t="shared" si="56"/>
        <v>1</v>
      </c>
      <c r="E1394" s="396" t="str">
        <f t="shared" si="57"/>
        <v>lhdnm-enum_OfficeServicesOption</v>
      </c>
      <c r="F1394" s="396" t="s">
        <v>154</v>
      </c>
      <c r="G1394" s="396" t="s">
        <v>120</v>
      </c>
      <c r="H1394" s="396" t="s">
        <v>153</v>
      </c>
      <c r="I1394" s="396" t="s">
        <v>279</v>
      </c>
      <c r="J1394" s="396" t="s">
        <v>194</v>
      </c>
      <c r="M1394" s="396" t="s">
        <v>148</v>
      </c>
      <c r="N1394" s="396" t="s">
        <v>153</v>
      </c>
      <c r="O1394" s="396" t="s">
        <v>149</v>
      </c>
      <c r="P1394" s="403" t="s">
        <v>7975</v>
      </c>
      <c r="Q1394" s="402" t="s">
        <v>7991</v>
      </c>
    </row>
    <row r="1395" spans="1:17" x14ac:dyDescent="0.25">
      <c r="A1395" s="485">
        <v>1394</v>
      </c>
      <c r="B1395" s="403" t="s">
        <v>164</v>
      </c>
      <c r="C1395" s="396" t="s">
        <v>7959</v>
      </c>
      <c r="D1395" s="397">
        <f t="shared" si="56"/>
        <v>1</v>
      </c>
      <c r="E1395" s="396" t="str">
        <f t="shared" si="57"/>
        <v>lhdnm-enum_ConstructionManagementOption</v>
      </c>
      <c r="F1395" s="396" t="s">
        <v>154</v>
      </c>
      <c r="G1395" s="396" t="s">
        <v>120</v>
      </c>
      <c r="H1395" s="396" t="s">
        <v>153</v>
      </c>
      <c r="I1395" s="396" t="s">
        <v>279</v>
      </c>
      <c r="J1395" s="396" t="s">
        <v>194</v>
      </c>
      <c r="M1395" s="396" t="s">
        <v>148</v>
      </c>
      <c r="N1395" s="396" t="s">
        <v>153</v>
      </c>
      <c r="O1395" s="396" t="s">
        <v>149</v>
      </c>
      <c r="P1395" s="403" t="s">
        <v>7974</v>
      </c>
      <c r="Q1395" s="402" t="s">
        <v>7992</v>
      </c>
    </row>
    <row r="1396" spans="1:17" x14ac:dyDescent="0.25">
      <c r="A1396" s="485">
        <v>1395</v>
      </c>
      <c r="B1396" s="403" t="s">
        <v>164</v>
      </c>
      <c r="C1396" s="396" t="s">
        <v>7960</v>
      </c>
      <c r="D1396" s="397">
        <f t="shared" si="56"/>
        <v>1</v>
      </c>
      <c r="E1396" s="396" t="str">
        <f t="shared" si="57"/>
        <v>lhdnm-enum_BuildingManagementOption</v>
      </c>
      <c r="F1396" s="396" t="s">
        <v>154</v>
      </c>
      <c r="G1396" s="396" t="s">
        <v>120</v>
      </c>
      <c r="H1396" s="396" t="s">
        <v>153</v>
      </c>
      <c r="I1396" s="396" t="s">
        <v>279</v>
      </c>
      <c r="J1396" s="396" t="s">
        <v>194</v>
      </c>
      <c r="M1396" s="396" t="s">
        <v>148</v>
      </c>
      <c r="N1396" s="396" t="s">
        <v>153</v>
      </c>
      <c r="O1396" s="396" t="s">
        <v>149</v>
      </c>
      <c r="P1396" s="403" t="s">
        <v>7976</v>
      </c>
      <c r="Q1396" s="402" t="s">
        <v>7993</v>
      </c>
    </row>
    <row r="1397" spans="1:17" x14ac:dyDescent="0.25">
      <c r="A1397" s="485">
        <v>1396</v>
      </c>
      <c r="B1397" s="403" t="s">
        <v>164</v>
      </c>
      <c r="C1397" s="396" t="s">
        <v>7961</v>
      </c>
      <c r="D1397" s="397">
        <f t="shared" si="56"/>
        <v>1</v>
      </c>
      <c r="E1397" s="396" t="str">
        <f t="shared" si="57"/>
        <v>lhdnm-enum_PlantationManagementOption</v>
      </c>
      <c r="F1397" s="396" t="s">
        <v>154</v>
      </c>
      <c r="G1397" s="396" t="s">
        <v>120</v>
      </c>
      <c r="H1397" s="396" t="s">
        <v>153</v>
      </c>
      <c r="I1397" s="396" t="s">
        <v>279</v>
      </c>
      <c r="J1397" s="396" t="s">
        <v>194</v>
      </c>
      <c r="M1397" s="396" t="s">
        <v>148</v>
      </c>
      <c r="N1397" s="396" t="s">
        <v>153</v>
      </c>
      <c r="O1397" s="396" t="s">
        <v>149</v>
      </c>
      <c r="P1397" s="403" t="s">
        <v>7977</v>
      </c>
      <c r="Q1397" s="402" t="s">
        <v>7994</v>
      </c>
    </row>
    <row r="1398" spans="1:17" x14ac:dyDescent="0.25">
      <c r="A1398" s="485">
        <v>1397</v>
      </c>
      <c r="B1398" s="403" t="s">
        <v>164</v>
      </c>
      <c r="C1398" s="396" t="s">
        <v>7962</v>
      </c>
      <c r="D1398" s="397">
        <f t="shared" si="56"/>
        <v>1</v>
      </c>
      <c r="E1398" s="396" t="str">
        <f t="shared" si="57"/>
        <v>lhdnm-enum_PrivateHealthcareOption</v>
      </c>
      <c r="F1398" s="396" t="s">
        <v>154</v>
      </c>
      <c r="G1398" s="396" t="s">
        <v>120</v>
      </c>
      <c r="H1398" s="396" t="s">
        <v>153</v>
      </c>
      <c r="I1398" s="396" t="s">
        <v>279</v>
      </c>
      <c r="J1398" s="396" t="s">
        <v>194</v>
      </c>
      <c r="M1398" s="396" t="s">
        <v>148</v>
      </c>
      <c r="N1398" s="396" t="s">
        <v>153</v>
      </c>
      <c r="O1398" s="396" t="s">
        <v>149</v>
      </c>
      <c r="P1398" s="403" t="s">
        <v>7978</v>
      </c>
      <c r="Q1398" s="402" t="s">
        <v>7995</v>
      </c>
    </row>
    <row r="1399" spans="1:17" x14ac:dyDescent="0.25">
      <c r="A1399" s="485">
        <v>1398</v>
      </c>
      <c r="B1399" s="403" t="s">
        <v>164</v>
      </c>
      <c r="C1399" s="396" t="s">
        <v>7963</v>
      </c>
      <c r="D1399" s="397">
        <f t="shared" si="56"/>
        <v>1</v>
      </c>
      <c r="E1399" s="396" t="str">
        <f t="shared" si="57"/>
        <v>lhdnm-enum_PrivateEducationOption</v>
      </c>
      <c r="F1399" s="396" t="s">
        <v>154</v>
      </c>
      <c r="G1399" s="396" t="s">
        <v>120</v>
      </c>
      <c r="H1399" s="396" t="s">
        <v>153</v>
      </c>
      <c r="I1399" s="396" t="s">
        <v>279</v>
      </c>
      <c r="J1399" s="396" t="s">
        <v>194</v>
      </c>
      <c r="M1399" s="396" t="s">
        <v>148</v>
      </c>
      <c r="N1399" s="396" t="s">
        <v>153</v>
      </c>
      <c r="O1399" s="396" t="s">
        <v>149</v>
      </c>
      <c r="P1399" s="403" t="s">
        <v>7979</v>
      </c>
      <c r="Q1399" s="402" t="s">
        <v>7996</v>
      </c>
    </row>
    <row r="1400" spans="1:17" x14ac:dyDescent="0.25">
      <c r="A1400" s="485">
        <v>1399</v>
      </c>
      <c r="B1400" s="403" t="s">
        <v>164</v>
      </c>
      <c r="C1400" s="396" t="s">
        <v>7964</v>
      </c>
      <c r="D1400" s="397">
        <f t="shared" si="56"/>
        <v>1</v>
      </c>
      <c r="E1400" s="396" t="str">
        <f t="shared" si="57"/>
        <v>lhdnm-enum_PublishingServicesOption</v>
      </c>
      <c r="F1400" s="396" t="s">
        <v>154</v>
      </c>
      <c r="G1400" s="396" t="s">
        <v>120</v>
      </c>
      <c r="H1400" s="396" t="s">
        <v>153</v>
      </c>
      <c r="I1400" s="396" t="s">
        <v>279</v>
      </c>
      <c r="J1400" s="396" t="s">
        <v>194</v>
      </c>
      <c r="M1400" s="396" t="s">
        <v>148</v>
      </c>
      <c r="N1400" s="396" t="s">
        <v>153</v>
      </c>
      <c r="O1400" s="396" t="s">
        <v>149</v>
      </c>
      <c r="P1400" s="403" t="s">
        <v>7980</v>
      </c>
      <c r="Q1400" s="402" t="s">
        <v>7997</v>
      </c>
    </row>
    <row r="1401" spans="1:17" x14ac:dyDescent="0.25">
      <c r="A1401" s="485">
        <v>1400</v>
      </c>
      <c r="B1401" s="403" t="s">
        <v>164</v>
      </c>
      <c r="C1401" s="396" t="s">
        <v>7965</v>
      </c>
      <c r="D1401" s="397">
        <f t="shared" si="56"/>
        <v>1</v>
      </c>
      <c r="E1401" s="396" t="str">
        <f t="shared" si="57"/>
        <v>lhdnm-enum_InformationTechnologyAndCommunicationICTServicesOption</v>
      </c>
      <c r="F1401" s="396" t="s">
        <v>154</v>
      </c>
      <c r="G1401" s="396" t="s">
        <v>120</v>
      </c>
      <c r="H1401" s="396" t="s">
        <v>153</v>
      </c>
      <c r="I1401" s="396" t="s">
        <v>279</v>
      </c>
      <c r="J1401" s="396" t="s">
        <v>194</v>
      </c>
      <c r="M1401" s="396" t="s">
        <v>148</v>
      </c>
      <c r="N1401" s="396" t="s">
        <v>153</v>
      </c>
      <c r="O1401" s="396" t="s">
        <v>149</v>
      </c>
      <c r="P1401" s="403" t="s">
        <v>7981</v>
      </c>
      <c r="Q1401" s="402" t="s">
        <v>7985</v>
      </c>
    </row>
    <row r="1402" spans="1:17" x14ac:dyDescent="0.25">
      <c r="A1402" s="485">
        <v>1401</v>
      </c>
      <c r="B1402" s="403" t="s">
        <v>164</v>
      </c>
      <c r="C1402" s="396" t="s">
        <v>7966</v>
      </c>
      <c r="D1402" s="397">
        <f t="shared" si="56"/>
        <v>1</v>
      </c>
      <c r="E1402" s="396" t="str">
        <f t="shared" si="57"/>
        <v>lhdnm-enum_EngineeringServicesOption</v>
      </c>
      <c r="F1402" s="396" t="s">
        <v>154</v>
      </c>
      <c r="G1402" s="396" t="s">
        <v>120</v>
      </c>
      <c r="H1402" s="396" t="s">
        <v>153</v>
      </c>
      <c r="I1402" s="396" t="s">
        <v>279</v>
      </c>
      <c r="J1402" s="396" t="s">
        <v>194</v>
      </c>
      <c r="M1402" s="396" t="s">
        <v>148</v>
      </c>
      <c r="N1402" s="396" t="s">
        <v>153</v>
      </c>
      <c r="O1402" s="396" t="s">
        <v>149</v>
      </c>
      <c r="P1402" s="403" t="s">
        <v>7982</v>
      </c>
      <c r="Q1402" s="402" t="s">
        <v>7998</v>
      </c>
    </row>
    <row r="1403" spans="1:17" x14ac:dyDescent="0.25">
      <c r="A1403" s="485">
        <v>1402</v>
      </c>
      <c r="B1403" s="403" t="s">
        <v>164</v>
      </c>
      <c r="C1403" s="396" t="s">
        <v>7967</v>
      </c>
      <c r="D1403" s="397">
        <f t="shared" si="56"/>
        <v>1</v>
      </c>
      <c r="E1403" s="396" t="str">
        <f t="shared" si="57"/>
        <v>lhdnm-enum_PrintingServicesOption</v>
      </c>
      <c r="F1403" s="396" t="s">
        <v>154</v>
      </c>
      <c r="G1403" s="396" t="s">
        <v>120</v>
      </c>
      <c r="H1403" s="396" t="s">
        <v>153</v>
      </c>
      <c r="I1403" s="396" t="s">
        <v>279</v>
      </c>
      <c r="J1403" s="396" t="s">
        <v>194</v>
      </c>
      <c r="M1403" s="396" t="s">
        <v>148</v>
      </c>
      <c r="N1403" s="396" t="s">
        <v>153</v>
      </c>
      <c r="O1403" s="396" t="s">
        <v>149</v>
      </c>
      <c r="P1403" s="403" t="s">
        <v>7983</v>
      </c>
      <c r="Q1403" s="402" t="s">
        <v>7999</v>
      </c>
    </row>
    <row r="1404" spans="1:17" x14ac:dyDescent="0.25">
      <c r="A1404" s="485">
        <v>1403</v>
      </c>
      <c r="B1404" s="403" t="s">
        <v>164</v>
      </c>
      <c r="C1404" s="396" t="s">
        <v>7968</v>
      </c>
      <c r="D1404" s="397">
        <f t="shared" ref="D1404:D1467" si="59">COUNTIF(C:C,C1404)</f>
        <v>1</v>
      </c>
      <c r="E1404" s="396" t="str">
        <f t="shared" si="57"/>
        <v>lhdnm-enum_LocalFranchiseServicesOption</v>
      </c>
      <c r="F1404" s="396" t="s">
        <v>154</v>
      </c>
      <c r="G1404" s="396" t="s">
        <v>120</v>
      </c>
      <c r="H1404" s="396" t="s">
        <v>153</v>
      </c>
      <c r="I1404" s="396" t="s">
        <v>279</v>
      </c>
      <c r="J1404" s="396" t="s">
        <v>194</v>
      </c>
      <c r="M1404" s="396" t="s">
        <v>148</v>
      </c>
      <c r="N1404" s="396" t="s">
        <v>153</v>
      </c>
      <c r="O1404" s="396" t="s">
        <v>149</v>
      </c>
      <c r="P1404" s="403" t="s">
        <v>7984</v>
      </c>
      <c r="Q1404" s="402" t="s">
        <v>8000</v>
      </c>
    </row>
    <row r="1405" spans="1:17" x14ac:dyDescent="0.25">
      <c r="A1405" s="485">
        <v>1404</v>
      </c>
      <c r="B1405" s="403" t="s">
        <v>118</v>
      </c>
      <c r="C1405" s="396" t="s">
        <v>6851</v>
      </c>
      <c r="D1405" s="397">
        <f t="shared" si="59"/>
        <v>1</v>
      </c>
      <c r="E1405" s="396" t="str">
        <f t="shared" si="57"/>
        <v>lhdnm_ParticularsOfForeignClientAbstract</v>
      </c>
      <c r="F1405" s="396" t="s">
        <v>119</v>
      </c>
      <c r="G1405" s="396" t="s">
        <v>120</v>
      </c>
      <c r="M1405" s="396" t="s">
        <v>148</v>
      </c>
      <c r="N1405" s="396" t="s">
        <v>149</v>
      </c>
      <c r="O1405" s="396" t="s">
        <v>149</v>
      </c>
      <c r="P1405" s="403" t="s">
        <v>6850</v>
      </c>
      <c r="Q1405" s="402" t="s">
        <v>6849</v>
      </c>
    </row>
    <row r="1406" spans="1:17" x14ac:dyDescent="0.25">
      <c r="A1406" s="485">
        <v>1405</v>
      </c>
      <c r="B1406" s="403" t="s">
        <v>118</v>
      </c>
      <c r="C1406" s="396" t="s">
        <v>6848</v>
      </c>
      <c r="D1406" s="397">
        <f t="shared" si="59"/>
        <v>1</v>
      </c>
      <c r="E1406" s="396" t="str">
        <f t="shared" si="57"/>
        <v>lhdnm_ParticularsOfForeignClientTable</v>
      </c>
      <c r="F1406" s="396" t="s">
        <v>119</v>
      </c>
      <c r="G1406" s="396" t="s">
        <v>277</v>
      </c>
      <c r="M1406" s="396" t="s">
        <v>148</v>
      </c>
      <c r="N1406" s="396" t="s">
        <v>149</v>
      </c>
      <c r="O1406" s="396" t="s">
        <v>149</v>
      </c>
      <c r="P1406" s="403" t="s">
        <v>6847</v>
      </c>
      <c r="Q1406" s="402" t="s">
        <v>6846</v>
      </c>
    </row>
    <row r="1407" spans="1:17" x14ac:dyDescent="0.25">
      <c r="A1407" s="485">
        <v>1406</v>
      </c>
      <c r="B1407" s="403" t="s">
        <v>118</v>
      </c>
      <c r="C1407" s="396" t="s">
        <v>6845</v>
      </c>
      <c r="D1407" s="397">
        <f t="shared" si="59"/>
        <v>1</v>
      </c>
      <c r="E1407" s="396" t="str">
        <f t="shared" si="57"/>
        <v>lhdnm_ClientIdentificationAxis</v>
      </c>
      <c r="F1407" s="396" t="s">
        <v>119</v>
      </c>
      <c r="G1407" s="396" t="s">
        <v>278</v>
      </c>
      <c r="K1407" s="396" t="s">
        <v>6914</v>
      </c>
      <c r="M1407" s="396" t="s">
        <v>148</v>
      </c>
      <c r="N1407" s="396" t="s">
        <v>149</v>
      </c>
      <c r="O1407" s="396" t="s">
        <v>149</v>
      </c>
      <c r="P1407" s="403" t="s">
        <v>6844</v>
      </c>
      <c r="Q1407" s="402" t="s">
        <v>6843</v>
      </c>
    </row>
    <row r="1408" spans="1:17" x14ac:dyDescent="0.25">
      <c r="A1408" s="485">
        <v>1407</v>
      </c>
      <c r="B1408" s="403" t="s">
        <v>118</v>
      </c>
      <c r="C1408" s="396" t="s">
        <v>6842</v>
      </c>
      <c r="D1408" s="397">
        <f t="shared" si="59"/>
        <v>1</v>
      </c>
      <c r="E1408" s="396" t="str">
        <f t="shared" si="57"/>
        <v>lhdnm_ParticularsOfForeignClientLineItems</v>
      </c>
      <c r="F1408" s="396" t="s">
        <v>119</v>
      </c>
      <c r="G1408" s="396" t="s">
        <v>120</v>
      </c>
      <c r="M1408" s="396" t="s">
        <v>148</v>
      </c>
      <c r="N1408" s="396" t="s">
        <v>149</v>
      </c>
      <c r="O1408" s="396" t="s">
        <v>149</v>
      </c>
      <c r="P1408" s="403" t="s">
        <v>6841</v>
      </c>
      <c r="Q1408" s="402" t="s">
        <v>6840</v>
      </c>
    </row>
    <row r="1409" spans="1:17" x14ac:dyDescent="0.25">
      <c r="A1409" s="485">
        <v>1408</v>
      </c>
      <c r="B1409" s="403" t="s">
        <v>118</v>
      </c>
      <c r="C1409" s="396" t="s">
        <v>6839</v>
      </c>
      <c r="D1409" s="397">
        <f t="shared" si="59"/>
        <v>1</v>
      </c>
      <c r="E1409" s="396" t="str">
        <f t="shared" si="57"/>
        <v>lhdnm_NameOfBusiness</v>
      </c>
      <c r="F1409" s="396" t="s">
        <v>119</v>
      </c>
      <c r="G1409" s="396" t="s">
        <v>120</v>
      </c>
      <c r="M1409" s="396" t="s">
        <v>148</v>
      </c>
      <c r="N1409" s="396" t="s">
        <v>153</v>
      </c>
      <c r="O1409" s="396" t="s">
        <v>149</v>
      </c>
      <c r="P1409" s="403" t="s">
        <v>6838</v>
      </c>
      <c r="Q1409" s="402" t="s">
        <v>6837</v>
      </c>
    </row>
    <row r="1410" spans="1:17" x14ac:dyDescent="0.25">
      <c r="A1410" s="485">
        <v>1409</v>
      </c>
      <c r="B1410" s="403" t="s">
        <v>118</v>
      </c>
      <c r="C1410" s="396" t="s">
        <v>6834</v>
      </c>
      <c r="D1410" s="397">
        <f t="shared" si="59"/>
        <v>1</v>
      </c>
      <c r="E1410" s="396" t="str">
        <f t="shared" si="57"/>
        <v>lhdnm_RegisteredAddressOfBusiness</v>
      </c>
      <c r="F1410" s="396" t="s">
        <v>119</v>
      </c>
      <c r="G1410" s="396" t="s">
        <v>120</v>
      </c>
      <c r="M1410" s="396" t="s">
        <v>148</v>
      </c>
      <c r="N1410" s="396" t="s">
        <v>153</v>
      </c>
      <c r="O1410" s="396" t="s">
        <v>149</v>
      </c>
      <c r="P1410" s="403" t="s">
        <v>6833</v>
      </c>
      <c r="Q1410" s="402" t="s">
        <v>6832</v>
      </c>
    </row>
    <row r="1411" spans="1:17" x14ac:dyDescent="0.25">
      <c r="A1411" s="485">
        <v>1410</v>
      </c>
      <c r="B1411" s="403" t="s">
        <v>164</v>
      </c>
      <c r="C1411" s="396" t="s">
        <v>7885</v>
      </c>
      <c r="D1411" s="397">
        <f t="shared" si="59"/>
        <v>1</v>
      </c>
      <c r="E1411" s="396" t="str">
        <f t="shared" si="57"/>
        <v>lhdnm-enum_TypeOfBusinessOfForeignClient</v>
      </c>
      <c r="F1411" s="396" t="s">
        <v>154</v>
      </c>
      <c r="G1411" s="396" t="s">
        <v>120</v>
      </c>
      <c r="H1411" s="396" t="s">
        <v>153</v>
      </c>
      <c r="I1411" s="396" t="s">
        <v>6915</v>
      </c>
      <c r="J1411" s="396" t="s">
        <v>6916</v>
      </c>
      <c r="M1411" s="396" t="s">
        <v>148</v>
      </c>
      <c r="N1411" s="396" t="s">
        <v>153</v>
      </c>
      <c r="O1411" s="396" t="s">
        <v>149</v>
      </c>
      <c r="P1411" s="403" t="s">
        <v>7886</v>
      </c>
      <c r="Q1411" s="402" t="s">
        <v>7887</v>
      </c>
    </row>
    <row r="1412" spans="1:17" x14ac:dyDescent="0.25">
      <c r="A1412" s="485">
        <v>1411</v>
      </c>
      <c r="B1412" s="403" t="s">
        <v>118</v>
      </c>
      <c r="C1412" s="396" t="s">
        <v>6825</v>
      </c>
      <c r="D1412" s="397">
        <f t="shared" si="59"/>
        <v>1</v>
      </c>
      <c r="E1412" s="396" t="str">
        <f t="shared" ref="E1412:E1477" si="60">CONCATENATE(B1412,"_",C1412)</f>
        <v>lhdnm_NameOfIndividual</v>
      </c>
      <c r="F1412" s="396" t="s">
        <v>119</v>
      </c>
      <c r="G1412" s="396" t="s">
        <v>120</v>
      </c>
      <c r="M1412" s="396" t="s">
        <v>148</v>
      </c>
      <c r="N1412" s="396" t="s">
        <v>153</v>
      </c>
      <c r="O1412" s="396" t="s">
        <v>149</v>
      </c>
      <c r="P1412" s="403" t="s">
        <v>6824</v>
      </c>
      <c r="Q1412" s="402" t="s">
        <v>6823</v>
      </c>
    </row>
    <row r="1413" spans="1:17" x14ac:dyDescent="0.25">
      <c r="A1413" s="485">
        <v>1412</v>
      </c>
      <c r="B1413" s="403" t="s">
        <v>118</v>
      </c>
      <c r="C1413" s="396" t="s">
        <v>6820</v>
      </c>
      <c r="D1413" s="397">
        <f t="shared" si="59"/>
        <v>1</v>
      </c>
      <c r="E1413" s="396" t="str">
        <f t="shared" si="60"/>
        <v>lhdnm_RegisteredAddressOfIndividual</v>
      </c>
      <c r="F1413" s="396" t="s">
        <v>119</v>
      </c>
      <c r="G1413" s="396" t="s">
        <v>120</v>
      </c>
      <c r="M1413" s="396" t="s">
        <v>148</v>
      </c>
      <c r="N1413" s="396" t="s">
        <v>153</v>
      </c>
      <c r="O1413" s="396" t="s">
        <v>149</v>
      </c>
      <c r="P1413" s="403" t="s">
        <v>6819</v>
      </c>
      <c r="Q1413" s="402" t="s">
        <v>6818</v>
      </c>
    </row>
    <row r="1414" spans="1:17" x14ac:dyDescent="0.25">
      <c r="A1414" s="485">
        <v>1413</v>
      </c>
      <c r="B1414" s="403" t="s">
        <v>164</v>
      </c>
      <c r="C1414" s="396" t="s">
        <v>6815</v>
      </c>
      <c r="D1414" s="397">
        <f t="shared" si="59"/>
        <v>1</v>
      </c>
      <c r="E1414" s="396" t="str">
        <f t="shared" si="60"/>
        <v>lhdnm-enum_CategoryOfIndividual</v>
      </c>
      <c r="F1414" s="396" t="s">
        <v>154</v>
      </c>
      <c r="G1414" s="396" t="s">
        <v>120</v>
      </c>
      <c r="H1414" s="396" t="s">
        <v>153</v>
      </c>
      <c r="I1414" s="543" t="s">
        <v>16423</v>
      </c>
      <c r="J1414" s="396" t="s">
        <v>16420</v>
      </c>
      <c r="M1414" s="396" t="s">
        <v>148</v>
      </c>
      <c r="N1414" s="396" t="s">
        <v>153</v>
      </c>
      <c r="O1414" s="396" t="s">
        <v>149</v>
      </c>
      <c r="P1414" s="403" t="s">
        <v>6814</v>
      </c>
      <c r="Q1414" s="402" t="s">
        <v>6813</v>
      </c>
    </row>
    <row r="1415" spans="1:17" x14ac:dyDescent="0.25">
      <c r="A1415" s="485">
        <v>1414</v>
      </c>
      <c r="B1415" s="403" t="s">
        <v>118</v>
      </c>
      <c r="C1415" s="396" t="s">
        <v>6810</v>
      </c>
      <c r="D1415" s="397">
        <f t="shared" si="59"/>
        <v>1</v>
      </c>
      <c r="E1415" s="396" t="str">
        <f t="shared" si="60"/>
        <v>lhdnm_ComputationOfExemptedIncomeAbstract</v>
      </c>
      <c r="F1415" s="396" t="s">
        <v>119</v>
      </c>
      <c r="G1415" s="396" t="s">
        <v>120</v>
      </c>
      <c r="M1415" s="396" t="s">
        <v>148</v>
      </c>
      <c r="N1415" s="396" t="s">
        <v>149</v>
      </c>
      <c r="O1415" s="396" t="s">
        <v>149</v>
      </c>
      <c r="P1415" s="403" t="s">
        <v>6809</v>
      </c>
      <c r="Q1415" s="402" t="s">
        <v>6808</v>
      </c>
    </row>
    <row r="1416" spans="1:17" x14ac:dyDescent="0.25">
      <c r="A1416" s="485">
        <v>1415</v>
      </c>
      <c r="B1416" s="403" t="s">
        <v>118</v>
      </c>
      <c r="C1416" s="396" t="s">
        <v>6805</v>
      </c>
      <c r="D1416" s="397">
        <f t="shared" si="59"/>
        <v>1</v>
      </c>
      <c r="E1416" s="396" t="str">
        <f t="shared" si="60"/>
        <v>lhdnm_ComputationOfExemptedIncomeTable</v>
      </c>
      <c r="F1416" s="396" t="s">
        <v>119</v>
      </c>
      <c r="G1416" s="396" t="s">
        <v>277</v>
      </c>
      <c r="M1416" s="396" t="s">
        <v>148</v>
      </c>
      <c r="N1416" s="396" t="s">
        <v>149</v>
      </c>
      <c r="O1416" s="396" t="s">
        <v>149</v>
      </c>
      <c r="P1416" s="403" t="s">
        <v>6804</v>
      </c>
      <c r="Q1416" s="402" t="s">
        <v>6803</v>
      </c>
    </row>
    <row r="1417" spans="1:17" x14ac:dyDescent="0.25">
      <c r="A1417" s="485">
        <v>1416</v>
      </c>
      <c r="B1417" s="403" t="s">
        <v>118</v>
      </c>
      <c r="C1417" s="396" t="s">
        <v>6802</v>
      </c>
      <c r="D1417" s="397">
        <f t="shared" si="59"/>
        <v>1</v>
      </c>
      <c r="E1417" s="396" t="str">
        <f t="shared" si="60"/>
        <v>lhdnm_ComputationOfExemptedIncomeLineItems</v>
      </c>
      <c r="F1417" s="396" t="s">
        <v>119</v>
      </c>
      <c r="G1417" s="396" t="s">
        <v>120</v>
      </c>
      <c r="M1417" s="396" t="s">
        <v>148</v>
      </c>
      <c r="N1417" s="396" t="s">
        <v>149</v>
      </c>
      <c r="O1417" s="396" t="s">
        <v>149</v>
      </c>
      <c r="P1417" s="403" t="s">
        <v>6801</v>
      </c>
      <c r="Q1417" s="402" t="s">
        <v>6800</v>
      </c>
    </row>
    <row r="1418" spans="1:17" x14ac:dyDescent="0.25">
      <c r="A1418" s="485">
        <v>1417</v>
      </c>
      <c r="B1418" s="403" t="s">
        <v>118</v>
      </c>
      <c r="C1418" s="396" t="s">
        <v>6799</v>
      </c>
      <c r="D1418" s="397">
        <f t="shared" si="59"/>
        <v>1</v>
      </c>
      <c r="E1418" s="396" t="str">
        <f t="shared" si="60"/>
        <v>lhdnm_IncreasedExportAbstract</v>
      </c>
      <c r="F1418" s="396" t="s">
        <v>119</v>
      </c>
      <c r="G1418" s="396" t="s">
        <v>120</v>
      </c>
      <c r="M1418" s="396" t="s">
        <v>148</v>
      </c>
      <c r="N1418" s="396" t="s">
        <v>149</v>
      </c>
      <c r="O1418" s="396" t="s">
        <v>149</v>
      </c>
      <c r="P1418" s="403" t="s">
        <v>6798</v>
      </c>
      <c r="Q1418" s="402" t="s">
        <v>6797</v>
      </c>
    </row>
    <row r="1419" spans="1:17" x14ac:dyDescent="0.25">
      <c r="A1419" s="485">
        <v>1418</v>
      </c>
      <c r="B1419" s="403" t="s">
        <v>118</v>
      </c>
      <c r="C1419" s="396" t="s">
        <v>6789</v>
      </c>
      <c r="D1419" s="397">
        <f t="shared" si="59"/>
        <v>1</v>
      </c>
      <c r="E1419" s="396" t="str">
        <f t="shared" si="60"/>
        <v>lhdnm_StatutoryIncomeOfBusinessAudited</v>
      </c>
      <c r="F1419" s="396" t="s">
        <v>307</v>
      </c>
      <c r="G1419" s="396" t="s">
        <v>120</v>
      </c>
      <c r="M1419" s="396" t="s">
        <v>148</v>
      </c>
      <c r="N1419" s="396" t="s">
        <v>153</v>
      </c>
      <c r="O1419" s="396" t="s">
        <v>149</v>
      </c>
      <c r="P1419" s="403" t="s">
        <v>6788</v>
      </c>
      <c r="Q1419" s="402" t="s">
        <v>6787</v>
      </c>
    </row>
    <row r="1420" spans="1:17" x14ac:dyDescent="0.25">
      <c r="A1420" s="485">
        <v>1419</v>
      </c>
      <c r="B1420" s="403" t="s">
        <v>118</v>
      </c>
      <c r="C1420" s="396" t="s">
        <v>6784</v>
      </c>
      <c r="D1420" s="397">
        <f t="shared" si="59"/>
        <v>1</v>
      </c>
      <c r="E1420" s="396" t="str">
        <f t="shared" si="60"/>
        <v>lhdnm_ComputationOfAmountOfIncomeClaimableForExemptionAbstract</v>
      </c>
      <c r="F1420" s="396" t="s">
        <v>119</v>
      </c>
      <c r="G1420" s="396" t="s">
        <v>120</v>
      </c>
      <c r="M1420" s="396" t="s">
        <v>148</v>
      </c>
      <c r="N1420" s="396" t="s">
        <v>149</v>
      </c>
      <c r="O1420" s="396" t="s">
        <v>149</v>
      </c>
      <c r="P1420" s="403" t="s">
        <v>6783</v>
      </c>
      <c r="Q1420" s="402" t="s">
        <v>6782</v>
      </c>
    </row>
    <row r="1421" spans="1:17" x14ac:dyDescent="0.25">
      <c r="A1421" s="485">
        <v>1420</v>
      </c>
      <c r="B1421" s="403" t="s">
        <v>118</v>
      </c>
      <c r="C1421" s="396" t="s">
        <v>6781</v>
      </c>
      <c r="D1421" s="397">
        <f t="shared" si="59"/>
        <v>1</v>
      </c>
      <c r="E1421" s="396" t="str">
        <f t="shared" si="60"/>
        <v>lhdnm_ExemptionClaimedForYearOfAssessment2002</v>
      </c>
      <c r="F1421" s="396" t="s">
        <v>307</v>
      </c>
      <c r="G1421" s="396" t="s">
        <v>120</v>
      </c>
      <c r="M1421" s="396" t="s">
        <v>148</v>
      </c>
      <c r="N1421" s="396" t="s">
        <v>153</v>
      </c>
      <c r="O1421" s="396" t="s">
        <v>149</v>
      </c>
      <c r="P1421" s="403" t="s">
        <v>6780</v>
      </c>
      <c r="Q1421" s="402" t="s">
        <v>6779</v>
      </c>
    </row>
    <row r="1422" spans="1:17" x14ac:dyDescent="0.25">
      <c r="A1422" s="485">
        <v>1421</v>
      </c>
      <c r="B1422" s="403" t="s">
        <v>118</v>
      </c>
      <c r="C1422" s="396" t="s">
        <v>6778</v>
      </c>
      <c r="D1422" s="397">
        <f t="shared" si="59"/>
        <v>1</v>
      </c>
      <c r="E1422" s="396" t="str">
        <f t="shared" si="60"/>
        <v>lhdnm_ExemptionClaimedFromYearOfAssessment2002</v>
      </c>
      <c r="F1422" s="396" t="s">
        <v>307</v>
      </c>
      <c r="G1422" s="396" t="s">
        <v>120</v>
      </c>
      <c r="M1422" s="396" t="s">
        <v>148</v>
      </c>
      <c r="N1422" s="396" t="s">
        <v>153</v>
      </c>
      <c r="O1422" s="396" t="s">
        <v>149</v>
      </c>
      <c r="P1422" s="403" t="s">
        <v>6777</v>
      </c>
      <c r="Q1422" s="402" t="s">
        <v>6776</v>
      </c>
    </row>
    <row r="1423" spans="1:17" x14ac:dyDescent="0.25">
      <c r="A1423" s="485">
        <v>1422</v>
      </c>
      <c r="B1423" s="403" t="s">
        <v>118</v>
      </c>
      <c r="C1423" s="396" t="s">
        <v>6775</v>
      </c>
      <c r="D1423" s="397">
        <f t="shared" si="59"/>
        <v>1</v>
      </c>
      <c r="E1423" s="396" t="str">
        <f t="shared" si="60"/>
        <v>lhdnm_ParticularsOfPartnershipAbstract</v>
      </c>
      <c r="F1423" s="396" t="s">
        <v>119</v>
      </c>
      <c r="G1423" s="396" t="s">
        <v>120</v>
      </c>
      <c r="M1423" s="396" t="s">
        <v>148</v>
      </c>
      <c r="N1423" s="396" t="s">
        <v>149</v>
      </c>
      <c r="O1423" s="396" t="s">
        <v>149</v>
      </c>
      <c r="P1423" s="403" t="s">
        <v>6774</v>
      </c>
      <c r="Q1423" s="402" t="s">
        <v>6773</v>
      </c>
    </row>
    <row r="1424" spans="1:17" x14ac:dyDescent="0.25">
      <c r="A1424" s="485">
        <v>1423</v>
      </c>
      <c r="B1424" s="403" t="s">
        <v>118</v>
      </c>
      <c r="C1424" s="396" t="s">
        <v>6772</v>
      </c>
      <c r="D1424" s="397">
        <f t="shared" si="59"/>
        <v>1</v>
      </c>
      <c r="E1424" s="396" t="str">
        <f t="shared" si="60"/>
        <v>lhdnm_ParticularsOfPartnershipTable</v>
      </c>
      <c r="F1424" s="396" t="s">
        <v>119</v>
      </c>
      <c r="G1424" s="396" t="s">
        <v>277</v>
      </c>
      <c r="M1424" s="396" t="s">
        <v>148</v>
      </c>
      <c r="N1424" s="396" t="s">
        <v>149</v>
      </c>
      <c r="O1424" s="396" t="s">
        <v>149</v>
      </c>
      <c r="P1424" s="403" t="s">
        <v>6771</v>
      </c>
      <c r="Q1424" s="402" t="s">
        <v>6770</v>
      </c>
    </row>
    <row r="1425" spans="1:17" x14ac:dyDescent="0.25">
      <c r="A1425" s="485">
        <v>1424</v>
      </c>
      <c r="B1425" s="403" t="s">
        <v>118</v>
      </c>
      <c r="C1425" s="396" t="s">
        <v>6764</v>
      </c>
      <c r="D1425" s="397">
        <f t="shared" si="59"/>
        <v>1</v>
      </c>
      <c r="E1425" s="396" t="str">
        <f t="shared" si="60"/>
        <v>lhdnm_ParticularsOfPartnershipLineItems</v>
      </c>
      <c r="F1425" s="396" t="s">
        <v>119</v>
      </c>
      <c r="G1425" s="396" t="s">
        <v>120</v>
      </c>
      <c r="M1425" s="396" t="s">
        <v>148</v>
      </c>
      <c r="N1425" s="396" t="s">
        <v>149</v>
      </c>
      <c r="O1425" s="396" t="s">
        <v>149</v>
      </c>
      <c r="P1425" s="403" t="s">
        <v>6763</v>
      </c>
      <c r="Q1425" s="402" t="s">
        <v>6762</v>
      </c>
    </row>
    <row r="1426" spans="1:17" s="395" customFormat="1" x14ac:dyDescent="0.25">
      <c r="A1426" s="481">
        <v>1425</v>
      </c>
      <c r="B1426" s="395" t="s">
        <v>118</v>
      </c>
      <c r="C1426" s="603" t="s">
        <v>7065</v>
      </c>
      <c r="D1426" s="395">
        <f t="shared" si="59"/>
        <v>1</v>
      </c>
      <c r="E1426" s="395" t="str">
        <f t="shared" si="60"/>
        <v>lhdnm_DDPOEHE2004Abstract</v>
      </c>
      <c r="F1426" s="395" t="s">
        <v>119</v>
      </c>
      <c r="G1426" s="395" t="s">
        <v>120</v>
      </c>
      <c r="M1426" s="395" t="s">
        <v>148</v>
      </c>
      <c r="N1426" s="395" t="s">
        <v>149</v>
      </c>
      <c r="O1426" s="395" t="s">
        <v>149</v>
      </c>
      <c r="P1426" s="395" t="s">
        <v>7064</v>
      </c>
      <c r="Q1426" s="395" t="s">
        <v>7063</v>
      </c>
    </row>
    <row r="1427" spans="1:17" x14ac:dyDescent="0.25">
      <c r="A1427" s="485">
        <v>1426</v>
      </c>
      <c r="B1427" s="403" t="s">
        <v>118</v>
      </c>
      <c r="C1427" s="396" t="s">
        <v>7062</v>
      </c>
      <c r="D1427" s="397">
        <f t="shared" si="59"/>
        <v>1</v>
      </c>
      <c r="E1427" s="396" t="str">
        <f t="shared" si="60"/>
        <v>lhdnm_DeductionUnderIncomeTaxDeductionsForPromotionOfExportOfHigherEducationAbstract</v>
      </c>
      <c r="F1427" s="396" t="s">
        <v>119</v>
      </c>
      <c r="G1427" s="396" t="s">
        <v>120</v>
      </c>
      <c r="M1427" s="396" t="s">
        <v>148</v>
      </c>
      <c r="N1427" s="396" t="s">
        <v>149</v>
      </c>
      <c r="O1427" s="396" t="s">
        <v>149</v>
      </c>
      <c r="P1427" s="403" t="s">
        <v>7061</v>
      </c>
      <c r="Q1427" s="402" t="s">
        <v>7060</v>
      </c>
    </row>
    <row r="1428" spans="1:17" x14ac:dyDescent="0.25">
      <c r="A1428" s="485">
        <v>1427</v>
      </c>
      <c r="B1428" s="403" t="s">
        <v>118</v>
      </c>
      <c r="C1428" s="396" t="s">
        <v>6993</v>
      </c>
      <c r="D1428" s="397">
        <f t="shared" si="59"/>
        <v>1</v>
      </c>
      <c r="E1428" s="396" t="str">
        <f t="shared" si="60"/>
        <v>lhdnm_PromotionOfExportOfHigherEducationMember</v>
      </c>
      <c r="F1428" s="396" t="s">
        <v>1016</v>
      </c>
      <c r="G1428" s="396" t="s">
        <v>120</v>
      </c>
      <c r="M1428" s="396" t="s">
        <v>148</v>
      </c>
      <c r="N1428" s="396" t="s">
        <v>149</v>
      </c>
      <c r="O1428" s="396" t="s">
        <v>149</v>
      </c>
      <c r="P1428" s="403" t="s">
        <v>6992</v>
      </c>
      <c r="Q1428" s="402" t="s">
        <v>6991</v>
      </c>
    </row>
    <row r="1429" spans="1:17" x14ac:dyDescent="0.25">
      <c r="A1429" s="485">
        <v>1428</v>
      </c>
      <c r="B1429" s="403" t="s">
        <v>118</v>
      </c>
      <c r="C1429" s="396" t="s">
        <v>7059</v>
      </c>
      <c r="D1429" s="397">
        <f t="shared" si="59"/>
        <v>1</v>
      </c>
      <c r="E1429" s="396" t="str">
        <f t="shared" si="60"/>
        <v>lhdnm_ParticularsOfPrivateHigherEducationalInstitutionsAbstract</v>
      </c>
      <c r="F1429" s="396" t="s">
        <v>119</v>
      </c>
      <c r="G1429" s="396" t="s">
        <v>120</v>
      </c>
      <c r="M1429" s="396" t="s">
        <v>148</v>
      </c>
      <c r="N1429" s="396" t="s">
        <v>149</v>
      </c>
      <c r="O1429" s="396" t="s">
        <v>149</v>
      </c>
      <c r="P1429" s="403" t="s">
        <v>7058</v>
      </c>
      <c r="Q1429" s="402" t="s">
        <v>7057</v>
      </c>
    </row>
    <row r="1430" spans="1:17" x14ac:dyDescent="0.25">
      <c r="A1430" s="485">
        <v>1429</v>
      </c>
      <c r="B1430" s="403" t="s">
        <v>118</v>
      </c>
      <c r="C1430" s="396" t="s">
        <v>7054</v>
      </c>
      <c r="D1430" s="397">
        <f t="shared" si="59"/>
        <v>1</v>
      </c>
      <c r="E1430" s="396" t="str">
        <f t="shared" si="60"/>
        <v>lhdnm_DetailsOfPrivateHigherEducationalInstitutionsAbstract</v>
      </c>
      <c r="F1430" s="396" t="s">
        <v>119</v>
      </c>
      <c r="G1430" s="396" t="s">
        <v>120</v>
      </c>
      <c r="M1430" s="396" t="s">
        <v>148</v>
      </c>
      <c r="N1430" s="396" t="s">
        <v>149</v>
      </c>
      <c r="O1430" s="396" t="s">
        <v>149</v>
      </c>
      <c r="P1430" s="403" t="s">
        <v>7053</v>
      </c>
      <c r="Q1430" s="402" t="s">
        <v>7052</v>
      </c>
    </row>
    <row r="1431" spans="1:17" x14ac:dyDescent="0.25">
      <c r="A1431" s="485">
        <v>1430</v>
      </c>
      <c r="B1431" s="403" t="s">
        <v>118</v>
      </c>
      <c r="C1431" s="396" t="s">
        <v>7051</v>
      </c>
      <c r="D1431" s="397">
        <f t="shared" si="59"/>
        <v>1</v>
      </c>
      <c r="E1431" s="396" t="str">
        <f t="shared" si="60"/>
        <v>lhdnm_DetailsOfPrivateHigherEducationalInstitutionsTable</v>
      </c>
      <c r="F1431" s="396" t="s">
        <v>119</v>
      </c>
      <c r="G1431" s="396" t="s">
        <v>277</v>
      </c>
      <c r="M1431" s="396" t="s">
        <v>148</v>
      </c>
      <c r="N1431" s="396" t="s">
        <v>149</v>
      </c>
      <c r="O1431" s="396" t="s">
        <v>149</v>
      </c>
      <c r="P1431" s="403" t="s">
        <v>7050</v>
      </c>
      <c r="Q1431" s="402" t="s">
        <v>7049</v>
      </c>
    </row>
    <row r="1432" spans="1:17" x14ac:dyDescent="0.25">
      <c r="A1432" s="485">
        <v>1431</v>
      </c>
      <c r="B1432" s="403" t="s">
        <v>118</v>
      </c>
      <c r="C1432" s="396" t="s">
        <v>7007</v>
      </c>
      <c r="D1432" s="397">
        <f t="shared" si="59"/>
        <v>1</v>
      </c>
      <c r="E1432" s="396" t="str">
        <f t="shared" si="60"/>
        <v>lhdnm_PrivateHigherEducationalInstitutionsIdentificationAxis</v>
      </c>
      <c r="F1432" s="396" t="s">
        <v>119</v>
      </c>
      <c r="G1432" s="396" t="s">
        <v>278</v>
      </c>
      <c r="K1432" s="396" t="s">
        <v>7861</v>
      </c>
      <c r="M1432" s="396" t="s">
        <v>148</v>
      </c>
      <c r="N1432" s="396" t="s">
        <v>149</v>
      </c>
      <c r="O1432" s="396" t="s">
        <v>149</v>
      </c>
      <c r="P1432" s="403" t="s">
        <v>7006</v>
      </c>
      <c r="Q1432" s="402" t="s">
        <v>7005</v>
      </c>
    </row>
    <row r="1433" spans="1:17" x14ac:dyDescent="0.25">
      <c r="A1433" s="485">
        <v>1432</v>
      </c>
      <c r="B1433" s="403" t="s">
        <v>118</v>
      </c>
      <c r="C1433" s="396" t="s">
        <v>7048</v>
      </c>
      <c r="D1433" s="397">
        <f t="shared" si="59"/>
        <v>1</v>
      </c>
      <c r="E1433" s="396" t="str">
        <f t="shared" si="60"/>
        <v>lhdnm_DetailsOfPrivateHigherEducationalInstitutionsLineItems</v>
      </c>
      <c r="F1433" s="396" t="s">
        <v>119</v>
      </c>
      <c r="G1433" s="396" t="s">
        <v>120</v>
      </c>
      <c r="M1433" s="396" t="s">
        <v>148</v>
      </c>
      <c r="N1433" s="396" t="s">
        <v>149</v>
      </c>
      <c r="O1433" s="396" t="s">
        <v>149</v>
      </c>
      <c r="P1433" s="403" t="s">
        <v>7047</v>
      </c>
      <c r="Q1433" s="402" t="s">
        <v>7046</v>
      </c>
    </row>
    <row r="1434" spans="1:17" x14ac:dyDescent="0.25">
      <c r="A1434" s="485">
        <v>1433</v>
      </c>
      <c r="B1434" s="403" t="s">
        <v>118</v>
      </c>
      <c r="C1434" s="396" t="s">
        <v>7045</v>
      </c>
      <c r="D1434" s="397">
        <f t="shared" si="59"/>
        <v>1</v>
      </c>
      <c r="E1434" s="396" t="str">
        <f t="shared" si="60"/>
        <v>lhdnm_NameOfPrivateHigherEducationalInstitution</v>
      </c>
      <c r="F1434" s="396" t="s">
        <v>119</v>
      </c>
      <c r="G1434" s="396" t="s">
        <v>120</v>
      </c>
      <c r="M1434" s="396" t="s">
        <v>148</v>
      </c>
      <c r="N1434" s="396" t="s">
        <v>153</v>
      </c>
      <c r="O1434" s="396" t="s">
        <v>149</v>
      </c>
      <c r="P1434" s="403" t="s">
        <v>7044</v>
      </c>
      <c r="Q1434" s="402" t="s">
        <v>7043</v>
      </c>
    </row>
    <row r="1435" spans="1:17" x14ac:dyDescent="0.25">
      <c r="A1435" s="485">
        <v>1434</v>
      </c>
      <c r="B1435" s="403" t="s">
        <v>118</v>
      </c>
      <c r="C1435" s="396" t="s">
        <v>7040</v>
      </c>
      <c r="D1435" s="397">
        <f t="shared" si="59"/>
        <v>1</v>
      </c>
      <c r="E1435" s="396" t="str">
        <f t="shared" si="60"/>
        <v>lhdnm_RegisteredAddressOfPHEI</v>
      </c>
      <c r="F1435" s="396" t="s">
        <v>119</v>
      </c>
      <c r="G1435" s="396" t="s">
        <v>120</v>
      </c>
      <c r="M1435" s="396" t="s">
        <v>148</v>
      </c>
      <c r="N1435" s="396" t="s">
        <v>153</v>
      </c>
      <c r="O1435" s="396" t="s">
        <v>149</v>
      </c>
      <c r="P1435" s="403" t="s">
        <v>7039</v>
      </c>
      <c r="Q1435" s="402" t="s">
        <v>7038</v>
      </c>
    </row>
    <row r="1436" spans="1:17" x14ac:dyDescent="0.25">
      <c r="A1436" s="485">
        <v>1435</v>
      </c>
      <c r="B1436" s="403" t="s">
        <v>118</v>
      </c>
      <c r="C1436" s="396" t="s">
        <v>7035</v>
      </c>
      <c r="D1436" s="397">
        <f t="shared" si="59"/>
        <v>1</v>
      </c>
      <c r="E1436" s="396" t="str">
        <f t="shared" si="60"/>
        <v>lhdnm_PHEIEstablishmentApprovalReferenceNumber</v>
      </c>
      <c r="F1436" s="396" t="s">
        <v>119</v>
      </c>
      <c r="G1436" s="396" t="s">
        <v>120</v>
      </c>
      <c r="M1436" s="396" t="s">
        <v>148</v>
      </c>
      <c r="N1436" s="396" t="s">
        <v>153</v>
      </c>
      <c r="O1436" s="396" t="s">
        <v>149</v>
      </c>
      <c r="P1436" s="403" t="s">
        <v>7034</v>
      </c>
      <c r="Q1436" s="402" t="s">
        <v>7033</v>
      </c>
    </row>
    <row r="1437" spans="1:17" x14ac:dyDescent="0.25">
      <c r="A1437" s="485">
        <v>1436</v>
      </c>
      <c r="B1437" s="403" t="s">
        <v>118</v>
      </c>
      <c r="C1437" s="396" t="s">
        <v>7030</v>
      </c>
      <c r="D1437" s="397">
        <f t="shared" si="59"/>
        <v>1</v>
      </c>
      <c r="E1437" s="396" t="str">
        <f t="shared" si="60"/>
        <v>lhdnm_PHEIRegistrationCertificationNumber</v>
      </c>
      <c r="F1437" s="396" t="s">
        <v>119</v>
      </c>
      <c r="G1437" s="396" t="s">
        <v>120</v>
      </c>
      <c r="M1437" s="396" t="s">
        <v>148</v>
      </c>
      <c r="N1437" s="396" t="s">
        <v>153</v>
      </c>
      <c r="O1437" s="396" t="s">
        <v>149</v>
      </c>
      <c r="P1437" s="403" t="s">
        <v>7029</v>
      </c>
      <c r="Q1437" s="402" t="s">
        <v>7028</v>
      </c>
    </row>
    <row r="1438" spans="1:17" x14ac:dyDescent="0.25">
      <c r="A1438" s="485">
        <v>1437</v>
      </c>
      <c r="B1438" s="403" t="s">
        <v>118</v>
      </c>
      <c r="C1438" s="396" t="s">
        <v>7025</v>
      </c>
      <c r="D1438" s="397">
        <f t="shared" si="59"/>
        <v>1</v>
      </c>
      <c r="E1438" s="396" t="str">
        <f t="shared" si="60"/>
        <v>lhdnm_MinistryOfHomeAffairsApprovalReferenceNumber</v>
      </c>
      <c r="F1438" s="396" t="s">
        <v>119</v>
      </c>
      <c r="G1438" s="396" t="s">
        <v>120</v>
      </c>
      <c r="M1438" s="396" t="s">
        <v>148</v>
      </c>
      <c r="N1438" s="396" t="s">
        <v>153</v>
      </c>
      <c r="O1438" s="396" t="s">
        <v>149</v>
      </c>
      <c r="P1438" s="403" t="s">
        <v>7024</v>
      </c>
      <c r="Q1438" s="402" t="s">
        <v>7023</v>
      </c>
    </row>
    <row r="1439" spans="1:17" x14ac:dyDescent="0.25">
      <c r="A1439" s="485">
        <v>1438</v>
      </c>
      <c r="B1439" s="403" t="s">
        <v>118</v>
      </c>
      <c r="C1439" s="396" t="s">
        <v>7020</v>
      </c>
      <c r="D1439" s="397">
        <f t="shared" si="59"/>
        <v>1</v>
      </c>
      <c r="E1439" s="396" t="str">
        <f t="shared" si="60"/>
        <v>lhdnm_TypeOfEducationalProgrammeProvidedOrExportedAbstract</v>
      </c>
      <c r="F1439" s="396" t="s">
        <v>119</v>
      </c>
      <c r="G1439" s="396" t="s">
        <v>120</v>
      </c>
      <c r="M1439" s="396" t="s">
        <v>148</v>
      </c>
      <c r="N1439" s="396" t="s">
        <v>149</v>
      </c>
      <c r="O1439" s="396" t="s">
        <v>149</v>
      </c>
      <c r="P1439" s="402" t="s">
        <v>14454</v>
      </c>
      <c r="Q1439" s="402" t="s">
        <v>7019</v>
      </c>
    </row>
    <row r="1440" spans="1:17" x14ac:dyDescent="0.25">
      <c r="A1440" s="485">
        <v>1439</v>
      </c>
      <c r="B1440" s="403" t="s">
        <v>118</v>
      </c>
      <c r="C1440" s="396" t="s">
        <v>7018</v>
      </c>
      <c r="D1440" s="397">
        <f t="shared" si="59"/>
        <v>1</v>
      </c>
      <c r="E1440" s="396" t="str">
        <f t="shared" si="60"/>
        <v>lhdnm_TypeOfEducationalProgrammeProvidedOrExportedTable</v>
      </c>
      <c r="F1440" s="396" t="s">
        <v>119</v>
      </c>
      <c r="G1440" s="396" t="s">
        <v>277</v>
      </c>
      <c r="M1440" s="396" t="s">
        <v>148</v>
      </c>
      <c r="N1440" s="396" t="s">
        <v>149</v>
      </c>
      <c r="O1440" s="396" t="s">
        <v>149</v>
      </c>
      <c r="P1440" s="402" t="s">
        <v>14455</v>
      </c>
      <c r="Q1440" s="402" t="s">
        <v>7017</v>
      </c>
    </row>
    <row r="1441" spans="1:17" x14ac:dyDescent="0.25">
      <c r="A1441" s="485">
        <v>1440</v>
      </c>
      <c r="B1441" s="403" t="s">
        <v>118</v>
      </c>
      <c r="C1441" s="396" t="s">
        <v>7016</v>
      </c>
      <c r="D1441" s="397">
        <f t="shared" si="59"/>
        <v>1</v>
      </c>
      <c r="E1441" s="396" t="str">
        <f t="shared" si="60"/>
        <v>lhdnm_EducationalProgrammeProvidedOrExportedIdentificationAxis</v>
      </c>
      <c r="F1441" s="396" t="s">
        <v>119</v>
      </c>
      <c r="G1441" s="396" t="s">
        <v>278</v>
      </c>
      <c r="K1441" s="396" t="s">
        <v>7862</v>
      </c>
      <c r="M1441" s="396" t="s">
        <v>148</v>
      </c>
      <c r="N1441" s="396" t="s">
        <v>149</v>
      </c>
      <c r="O1441" s="396" t="s">
        <v>149</v>
      </c>
      <c r="P1441" s="402" t="s">
        <v>14456</v>
      </c>
      <c r="Q1441" s="402" t="s">
        <v>7015</v>
      </c>
    </row>
    <row r="1442" spans="1:17" x14ac:dyDescent="0.25">
      <c r="A1442" s="485">
        <v>1441</v>
      </c>
      <c r="B1442" s="403" t="s">
        <v>118</v>
      </c>
      <c r="C1442" s="396" t="s">
        <v>7014</v>
      </c>
      <c r="D1442" s="397">
        <f t="shared" si="59"/>
        <v>1</v>
      </c>
      <c r="E1442" s="396" t="str">
        <f t="shared" si="60"/>
        <v>lhdnm_TypeOfEducationalProgrammeProvidedOrExportedLineItems</v>
      </c>
      <c r="F1442" s="396" t="s">
        <v>119</v>
      </c>
      <c r="G1442" s="396" t="s">
        <v>120</v>
      </c>
      <c r="M1442" s="396" t="s">
        <v>148</v>
      </c>
      <c r="N1442" s="396" t="s">
        <v>149</v>
      </c>
      <c r="O1442" s="396" t="s">
        <v>149</v>
      </c>
      <c r="P1442" s="402" t="s">
        <v>14457</v>
      </c>
      <c r="Q1442" s="402" t="s">
        <v>7013</v>
      </c>
    </row>
    <row r="1443" spans="1:17" x14ac:dyDescent="0.25">
      <c r="A1443" s="485">
        <v>1442</v>
      </c>
      <c r="B1443" s="403" t="s">
        <v>118</v>
      </c>
      <c r="C1443" s="665" t="s">
        <v>7012</v>
      </c>
      <c r="D1443" s="397">
        <f t="shared" si="59"/>
        <v>1</v>
      </c>
      <c r="E1443" s="396" t="str">
        <f t="shared" si="60"/>
        <v>lhdnm_TypeOfEducationalProgrammeProvidedOrExported</v>
      </c>
      <c r="F1443" s="396" t="s">
        <v>119</v>
      </c>
      <c r="G1443" s="396" t="s">
        <v>120</v>
      </c>
      <c r="M1443" s="396" t="s">
        <v>148</v>
      </c>
      <c r="N1443" s="396" t="s">
        <v>153</v>
      </c>
      <c r="O1443" s="396" t="s">
        <v>149</v>
      </c>
      <c r="P1443" s="402" t="s">
        <v>14458</v>
      </c>
      <c r="Q1443" s="402" t="s">
        <v>7011</v>
      </c>
    </row>
    <row r="1444" spans="1:17" x14ac:dyDescent="0.25">
      <c r="A1444" s="485">
        <v>1443</v>
      </c>
      <c r="B1444" s="403" t="s">
        <v>164</v>
      </c>
      <c r="C1444" s="665" t="s">
        <v>21495</v>
      </c>
      <c r="D1444" s="397">
        <f t="shared" si="59"/>
        <v>1</v>
      </c>
      <c r="E1444" s="396" t="str">
        <f t="shared" si="60"/>
        <v>lhdnm-enum_TypeOfExpenseForPromotionOfExportOfHigherEducation</v>
      </c>
      <c r="F1444" s="396" t="s">
        <v>154</v>
      </c>
      <c r="G1444" s="396" t="s">
        <v>120</v>
      </c>
      <c r="H1444" s="396" t="s">
        <v>153</v>
      </c>
      <c r="I1444" s="547" t="s">
        <v>16465</v>
      </c>
      <c r="J1444" s="396" t="s">
        <v>16460</v>
      </c>
      <c r="M1444" s="396" t="s">
        <v>148</v>
      </c>
      <c r="N1444" s="396" t="s">
        <v>153</v>
      </c>
      <c r="O1444" s="396" t="s">
        <v>149</v>
      </c>
      <c r="P1444" s="666" t="s">
        <v>21496</v>
      </c>
      <c r="Q1444" s="667" t="s">
        <v>21497</v>
      </c>
    </row>
    <row r="1445" spans="1:17" x14ac:dyDescent="0.25">
      <c r="A1445" s="485">
        <v>1444</v>
      </c>
      <c r="B1445" s="403" t="s">
        <v>164</v>
      </c>
      <c r="C1445" s="665" t="s">
        <v>21490</v>
      </c>
      <c r="D1445" s="397">
        <f t="shared" si="59"/>
        <v>1</v>
      </c>
      <c r="E1445" s="396" t="str">
        <f t="shared" ref="E1445:E1447" si="61">CONCATENATE(B1445,"_",C1445)</f>
        <v>lhdnm-enum_DetailsOfExpenditureForPromotionOfExportOfHigherEducation</v>
      </c>
      <c r="F1445" s="396" t="s">
        <v>154</v>
      </c>
      <c r="G1445" s="396" t="s">
        <v>120</v>
      </c>
      <c r="H1445" s="396" t="s">
        <v>153</v>
      </c>
      <c r="I1445" s="663" t="s">
        <v>21491</v>
      </c>
      <c r="J1445" s="664" t="s">
        <v>21492</v>
      </c>
      <c r="M1445" s="396" t="s">
        <v>148</v>
      </c>
      <c r="N1445" s="396" t="s">
        <v>153</v>
      </c>
      <c r="O1445" s="396" t="s">
        <v>149</v>
      </c>
      <c r="P1445" s="666" t="s">
        <v>21493</v>
      </c>
      <c r="Q1445" s="667" t="s">
        <v>21494</v>
      </c>
    </row>
    <row r="1446" spans="1:17" s="401" customFormat="1" x14ac:dyDescent="0.25">
      <c r="A1446" s="486">
        <v>1445</v>
      </c>
      <c r="B1446" s="402" t="s">
        <v>118</v>
      </c>
      <c r="C1446" s="671" t="s">
        <v>21520</v>
      </c>
      <c r="D1446" s="397">
        <f t="shared" si="59"/>
        <v>1</v>
      </c>
      <c r="E1446" s="401" t="str">
        <f t="shared" si="61"/>
        <v>lhdnm_DetailsOfExpenditureForPromotionOfExportOfHigherEducationDescription</v>
      </c>
      <c r="F1446" s="401" t="s">
        <v>119</v>
      </c>
      <c r="G1446" s="401" t="s">
        <v>120</v>
      </c>
      <c r="M1446" s="401" t="s">
        <v>148</v>
      </c>
      <c r="N1446" s="401" t="s">
        <v>153</v>
      </c>
      <c r="O1446" s="401" t="s">
        <v>149</v>
      </c>
      <c r="P1446" s="667" t="s">
        <v>21525</v>
      </c>
      <c r="Q1446" s="667" t="s">
        <v>21527</v>
      </c>
    </row>
    <row r="1447" spans="1:17" s="401" customFormat="1" x14ac:dyDescent="0.25">
      <c r="A1447" s="486">
        <v>1446</v>
      </c>
      <c r="B1447" s="402" t="s">
        <v>118</v>
      </c>
      <c r="C1447" s="671" t="s">
        <v>21521</v>
      </c>
      <c r="D1447" s="397">
        <f t="shared" si="59"/>
        <v>1</v>
      </c>
      <c r="E1447" s="401" t="str">
        <f t="shared" si="61"/>
        <v>lhdnm_AmountOfExpenditureForPromotionOfExportOfHigherEducation</v>
      </c>
      <c r="F1447" s="401" t="s">
        <v>307</v>
      </c>
      <c r="G1447" s="401" t="s">
        <v>120</v>
      </c>
      <c r="M1447" s="401" t="s">
        <v>148</v>
      </c>
      <c r="N1447" s="401" t="s">
        <v>153</v>
      </c>
      <c r="O1447" s="401" t="s">
        <v>149</v>
      </c>
      <c r="P1447" s="667" t="s">
        <v>21526</v>
      </c>
      <c r="Q1447" s="667" t="s">
        <v>21528</v>
      </c>
    </row>
    <row r="1448" spans="1:17" x14ac:dyDescent="0.25">
      <c r="A1448" s="485">
        <v>1447</v>
      </c>
      <c r="B1448" s="403" t="s">
        <v>118</v>
      </c>
      <c r="C1448" s="396" t="s">
        <v>7001</v>
      </c>
      <c r="D1448" s="397">
        <f t="shared" si="59"/>
        <v>1</v>
      </c>
      <c r="E1448" s="396" t="str">
        <f t="shared" si="60"/>
        <v>lhdnm_DetailsOfCompanyAppointedByClaimantCompanyAbstract</v>
      </c>
      <c r="F1448" s="396" t="s">
        <v>119</v>
      </c>
      <c r="G1448" s="396" t="s">
        <v>120</v>
      </c>
      <c r="M1448" s="396" t="s">
        <v>148</v>
      </c>
      <c r="N1448" s="396" t="s">
        <v>149</v>
      </c>
      <c r="O1448" s="396" t="s">
        <v>149</v>
      </c>
      <c r="P1448" s="403" t="s">
        <v>7000</v>
      </c>
      <c r="Q1448" s="402" t="s">
        <v>6999</v>
      </c>
    </row>
    <row r="1449" spans="1:17" x14ac:dyDescent="0.25">
      <c r="A1449" s="485">
        <v>1448</v>
      </c>
      <c r="B1449" s="403" t="s">
        <v>118</v>
      </c>
      <c r="C1449" s="396" t="s">
        <v>6996</v>
      </c>
      <c r="D1449" s="397">
        <f t="shared" si="59"/>
        <v>1</v>
      </c>
      <c r="E1449" s="396" t="str">
        <f t="shared" si="60"/>
        <v>lhdnm_DetailsOfCompanyAppointedByClaimantCompanyTable</v>
      </c>
      <c r="F1449" s="396" t="s">
        <v>119</v>
      </c>
      <c r="G1449" s="396" t="s">
        <v>277</v>
      </c>
      <c r="M1449" s="396" t="s">
        <v>148</v>
      </c>
      <c r="N1449" s="396" t="s">
        <v>149</v>
      </c>
      <c r="O1449" s="396" t="s">
        <v>149</v>
      </c>
      <c r="P1449" s="403" t="s">
        <v>6995</v>
      </c>
      <c r="Q1449" s="402" t="s">
        <v>6994</v>
      </c>
    </row>
    <row r="1450" spans="1:17" x14ac:dyDescent="0.25">
      <c r="A1450" s="485">
        <v>1449</v>
      </c>
      <c r="B1450" s="403" t="s">
        <v>118</v>
      </c>
      <c r="C1450" s="396" t="s">
        <v>6990</v>
      </c>
      <c r="D1450" s="397">
        <f t="shared" si="59"/>
        <v>1</v>
      </c>
      <c r="E1450" s="396" t="str">
        <f t="shared" si="60"/>
        <v>lhdnm_CompanyAppointedIdentificationAxis</v>
      </c>
      <c r="F1450" s="396" t="s">
        <v>119</v>
      </c>
      <c r="G1450" s="396" t="s">
        <v>278</v>
      </c>
      <c r="K1450" s="396" t="s">
        <v>7863</v>
      </c>
      <c r="M1450" s="396" t="s">
        <v>148</v>
      </c>
      <c r="N1450" s="396" t="s">
        <v>149</v>
      </c>
      <c r="O1450" s="396" t="s">
        <v>149</v>
      </c>
      <c r="P1450" s="403" t="s">
        <v>6989</v>
      </c>
      <c r="Q1450" s="402" t="s">
        <v>6988</v>
      </c>
    </row>
    <row r="1451" spans="1:17" x14ac:dyDescent="0.25">
      <c r="A1451" s="485">
        <v>1450</v>
      </c>
      <c r="B1451" s="403" t="s">
        <v>118</v>
      </c>
      <c r="C1451" s="396" t="s">
        <v>6987</v>
      </c>
      <c r="D1451" s="397">
        <f t="shared" si="59"/>
        <v>1</v>
      </c>
      <c r="E1451" s="396" t="str">
        <f t="shared" si="60"/>
        <v>lhdnm_DetailsOfCompanyAppointedByClaimantCompanyLineItems</v>
      </c>
      <c r="F1451" s="396" t="s">
        <v>119</v>
      </c>
      <c r="G1451" s="396" t="s">
        <v>120</v>
      </c>
      <c r="M1451" s="396" t="s">
        <v>148</v>
      </c>
      <c r="N1451" s="396" t="s">
        <v>149</v>
      </c>
      <c r="O1451" s="396" t="s">
        <v>149</v>
      </c>
      <c r="P1451" s="403" t="s">
        <v>6986</v>
      </c>
      <c r="Q1451" s="402" t="s">
        <v>6985</v>
      </c>
    </row>
    <row r="1452" spans="1:17" x14ac:dyDescent="0.25">
      <c r="A1452" s="485">
        <v>1451</v>
      </c>
      <c r="B1452" s="403" t="s">
        <v>118</v>
      </c>
      <c r="C1452" s="396" t="s">
        <v>6982</v>
      </c>
      <c r="D1452" s="397">
        <f t="shared" si="59"/>
        <v>1</v>
      </c>
      <c r="E1452" s="396" t="str">
        <f t="shared" si="60"/>
        <v>lhdnm_AddressOfCompany</v>
      </c>
      <c r="F1452" s="396" t="s">
        <v>119</v>
      </c>
      <c r="G1452" s="396" t="s">
        <v>120</v>
      </c>
      <c r="M1452" s="396" t="s">
        <v>148</v>
      </c>
      <c r="N1452" s="396" t="s">
        <v>153</v>
      </c>
      <c r="O1452" s="396" t="s">
        <v>149</v>
      </c>
      <c r="P1452" s="403" t="s">
        <v>6981</v>
      </c>
      <c r="Q1452" s="402" t="s">
        <v>6980</v>
      </c>
    </row>
    <row r="1453" spans="1:17" x14ac:dyDescent="0.25">
      <c r="A1453" s="485">
        <v>1452</v>
      </c>
      <c r="B1453" s="403" t="s">
        <v>164</v>
      </c>
      <c r="C1453" s="396" t="s">
        <v>6977</v>
      </c>
      <c r="D1453" s="397">
        <f t="shared" si="59"/>
        <v>1</v>
      </c>
      <c r="E1453" s="396" t="str">
        <f t="shared" si="60"/>
        <v>lhdnm-enum_CompanyApprovedByMOHE</v>
      </c>
      <c r="F1453" s="396" t="s">
        <v>154</v>
      </c>
      <c r="G1453" s="396" t="s">
        <v>120</v>
      </c>
      <c r="H1453" s="396" t="s">
        <v>153</v>
      </c>
      <c r="I1453" s="396" t="s">
        <v>279</v>
      </c>
      <c r="J1453" s="396" t="s">
        <v>194</v>
      </c>
      <c r="M1453" s="396" t="s">
        <v>148</v>
      </c>
      <c r="N1453" s="396" t="s">
        <v>153</v>
      </c>
      <c r="O1453" s="396" t="s">
        <v>149</v>
      </c>
      <c r="P1453" s="403" t="s">
        <v>6976</v>
      </c>
      <c r="Q1453" s="402" t="s">
        <v>6975</v>
      </c>
    </row>
    <row r="1454" spans="1:17" x14ac:dyDescent="0.25">
      <c r="A1454" s="485">
        <v>1453</v>
      </c>
      <c r="B1454" s="403" t="s">
        <v>118</v>
      </c>
      <c r="C1454" s="396" t="s">
        <v>6972</v>
      </c>
      <c r="D1454" s="397">
        <f t="shared" si="59"/>
        <v>1</v>
      </c>
      <c r="E1454" s="396" t="str">
        <f t="shared" si="60"/>
        <v>lhdnm_AmountOfPaymentToCompanyAppointed</v>
      </c>
      <c r="F1454" s="396" t="s">
        <v>307</v>
      </c>
      <c r="G1454" s="396" t="s">
        <v>120</v>
      </c>
      <c r="M1454" s="396" t="s">
        <v>148</v>
      </c>
      <c r="N1454" s="396" t="s">
        <v>153</v>
      </c>
      <c r="O1454" s="396" t="s">
        <v>149</v>
      </c>
      <c r="P1454" s="403" t="s">
        <v>6971</v>
      </c>
      <c r="Q1454" s="402" t="s">
        <v>6970</v>
      </c>
    </row>
    <row r="1455" spans="1:17" x14ac:dyDescent="0.25">
      <c r="A1455" s="485">
        <v>1454</v>
      </c>
      <c r="B1455" s="403" t="s">
        <v>118</v>
      </c>
      <c r="C1455" s="396" t="s">
        <v>6967</v>
      </c>
      <c r="D1455" s="397">
        <f t="shared" si="59"/>
        <v>1</v>
      </c>
      <c r="E1455" s="396" t="str">
        <f t="shared" si="60"/>
        <v>lhdnm_ExpenditureIncurredByCompanyAppointedByClaimantCompany</v>
      </c>
      <c r="F1455" s="396" t="s">
        <v>119</v>
      </c>
      <c r="G1455" s="396" t="s">
        <v>120</v>
      </c>
      <c r="M1455" s="396" t="s">
        <v>148</v>
      </c>
      <c r="N1455" s="396" t="s">
        <v>153</v>
      </c>
      <c r="O1455" s="396" t="s">
        <v>149</v>
      </c>
      <c r="P1455" s="403" t="s">
        <v>6966</v>
      </c>
      <c r="Q1455" s="402" t="s">
        <v>6965</v>
      </c>
    </row>
    <row r="1456" spans="1:17" x14ac:dyDescent="0.25">
      <c r="A1456" s="486">
        <v>1455</v>
      </c>
      <c r="B1456" s="402" t="s">
        <v>118</v>
      </c>
      <c r="C1456" s="401" t="s">
        <v>8005</v>
      </c>
      <c r="D1456" s="397">
        <f t="shared" si="59"/>
        <v>1</v>
      </c>
      <c r="E1456" s="401" t="str">
        <f t="shared" si="60"/>
        <v>lhdnm_TypeOfCompanyAxis</v>
      </c>
      <c r="F1456" s="396" t="s">
        <v>119</v>
      </c>
      <c r="G1456" s="396" t="s">
        <v>278</v>
      </c>
      <c r="M1456" s="396" t="s">
        <v>148</v>
      </c>
      <c r="N1456" s="396" t="s">
        <v>149</v>
      </c>
      <c r="O1456" s="396" t="s">
        <v>149</v>
      </c>
      <c r="P1456" s="434" t="s">
        <v>14715</v>
      </c>
      <c r="Q1456" s="402" t="s">
        <v>8025</v>
      </c>
    </row>
    <row r="1457" spans="1:17" x14ac:dyDescent="0.25">
      <c r="A1457" s="486">
        <v>1456</v>
      </c>
      <c r="B1457" s="402" t="s">
        <v>118</v>
      </c>
      <c r="C1457" s="401" t="s">
        <v>8007</v>
      </c>
      <c r="D1457" s="397">
        <f t="shared" si="59"/>
        <v>1</v>
      </c>
      <c r="E1457" s="401" t="str">
        <f t="shared" si="60"/>
        <v>lhdnm_ClaimantCompanyMember</v>
      </c>
      <c r="F1457" s="396" t="s">
        <v>1016</v>
      </c>
      <c r="G1457" s="396" t="s">
        <v>120</v>
      </c>
      <c r="H1457" s="403"/>
      <c r="I1457" s="403"/>
      <c r="J1457" s="403"/>
      <c r="K1457" s="403"/>
      <c r="L1457" s="403"/>
      <c r="M1457" s="396" t="s">
        <v>148</v>
      </c>
      <c r="N1457" s="396" t="s">
        <v>149</v>
      </c>
      <c r="O1457" s="396" t="s">
        <v>149</v>
      </c>
      <c r="P1457" s="403" t="s">
        <v>8006</v>
      </c>
      <c r="Q1457" s="402" t="s">
        <v>8027</v>
      </c>
    </row>
    <row r="1458" spans="1:17" x14ac:dyDescent="0.25">
      <c r="A1458" s="486">
        <v>1457</v>
      </c>
      <c r="B1458" s="402" t="s">
        <v>118</v>
      </c>
      <c r="C1458" s="401" t="s">
        <v>8009</v>
      </c>
      <c r="D1458" s="397">
        <f t="shared" si="59"/>
        <v>1</v>
      </c>
      <c r="E1458" s="401" t="str">
        <f t="shared" si="60"/>
        <v>lhdnm_CompanyAppointedByTheClaimantCompanyMember</v>
      </c>
      <c r="F1458" s="396" t="s">
        <v>1016</v>
      </c>
      <c r="G1458" s="396" t="s">
        <v>120</v>
      </c>
      <c r="H1458" s="403"/>
      <c r="I1458" s="403"/>
      <c r="J1458" s="403"/>
      <c r="K1458" s="403"/>
      <c r="L1458" s="403"/>
      <c r="M1458" s="396" t="s">
        <v>148</v>
      </c>
      <c r="N1458" s="396" t="s">
        <v>149</v>
      </c>
      <c r="O1458" s="396" t="s">
        <v>149</v>
      </c>
      <c r="P1458" s="403" t="s">
        <v>8008</v>
      </c>
      <c r="Q1458" s="402" t="s">
        <v>8026</v>
      </c>
    </row>
    <row r="1459" spans="1:17" x14ac:dyDescent="0.25">
      <c r="A1459" s="486">
        <v>1458</v>
      </c>
      <c r="B1459" s="402" t="s">
        <v>118</v>
      </c>
      <c r="C1459" s="401" t="s">
        <v>8016</v>
      </c>
      <c r="D1459" s="397">
        <f t="shared" si="59"/>
        <v>1</v>
      </c>
      <c r="E1459" s="401" t="str">
        <f t="shared" si="60"/>
        <v>lhdnm_DetailsOfExpensesCompanyAppointedByTheClaimantCompanyAbstract</v>
      </c>
      <c r="F1459" s="396" t="s">
        <v>119</v>
      </c>
      <c r="G1459" s="396" t="s">
        <v>120</v>
      </c>
      <c r="M1459" s="396" t="s">
        <v>148</v>
      </c>
      <c r="N1459" s="396" t="s">
        <v>149</v>
      </c>
      <c r="O1459" s="396" t="s">
        <v>149</v>
      </c>
      <c r="P1459" s="403" t="s">
        <v>8019</v>
      </c>
      <c r="Q1459" s="402" t="s">
        <v>8022</v>
      </c>
    </row>
    <row r="1460" spans="1:17" x14ac:dyDescent="0.25">
      <c r="A1460" s="486">
        <v>1459</v>
      </c>
      <c r="B1460" s="402" t="s">
        <v>118</v>
      </c>
      <c r="C1460" s="401" t="s">
        <v>8017</v>
      </c>
      <c r="D1460" s="397">
        <f t="shared" si="59"/>
        <v>1</v>
      </c>
      <c r="E1460" s="401" t="str">
        <f t="shared" si="60"/>
        <v>lhdnm_DetailsOfExpensesCompanyAppointedByTheClaimantCompanyTable</v>
      </c>
      <c r="F1460" s="396" t="s">
        <v>119</v>
      </c>
      <c r="G1460" s="396" t="s">
        <v>277</v>
      </c>
      <c r="M1460" s="396" t="s">
        <v>148</v>
      </c>
      <c r="N1460" s="396" t="s">
        <v>149</v>
      </c>
      <c r="O1460" s="396" t="s">
        <v>149</v>
      </c>
      <c r="P1460" s="403" t="s">
        <v>8020</v>
      </c>
      <c r="Q1460" s="402" t="s">
        <v>8023</v>
      </c>
    </row>
    <row r="1461" spans="1:17" x14ac:dyDescent="0.25">
      <c r="A1461" s="486">
        <v>1460</v>
      </c>
      <c r="B1461" s="402" t="s">
        <v>118</v>
      </c>
      <c r="C1461" s="401" t="s">
        <v>8018</v>
      </c>
      <c r="D1461" s="397">
        <f t="shared" si="59"/>
        <v>1</v>
      </c>
      <c r="E1461" s="401" t="str">
        <f t="shared" si="60"/>
        <v>lhdnm_DetailsOfExpensesCompanyAppointedByTheClaimantCompanyLineItems</v>
      </c>
      <c r="F1461" s="396" t="s">
        <v>119</v>
      </c>
      <c r="G1461" s="396" t="s">
        <v>120</v>
      </c>
      <c r="M1461" s="396" t="s">
        <v>148</v>
      </c>
      <c r="N1461" s="396" t="s">
        <v>149</v>
      </c>
      <c r="O1461" s="396" t="s">
        <v>149</v>
      </c>
      <c r="P1461" s="403" t="s">
        <v>8021</v>
      </c>
      <c r="Q1461" s="402" t="s">
        <v>8024</v>
      </c>
    </row>
    <row r="1462" spans="1:17" s="395" customFormat="1" x14ac:dyDescent="0.25">
      <c r="A1462" s="481">
        <v>1461</v>
      </c>
      <c r="B1462" s="395" t="s">
        <v>118</v>
      </c>
      <c r="C1462" s="395" t="s">
        <v>7236</v>
      </c>
      <c r="D1462" s="395">
        <f t="shared" si="59"/>
        <v>1</v>
      </c>
      <c r="E1462" s="395" t="str">
        <f t="shared" si="60"/>
        <v>lhdnm_LHDNBTEXSI2005PIN2012Abstract</v>
      </c>
      <c r="F1462" s="395" t="s">
        <v>119</v>
      </c>
      <c r="G1462" s="395" t="s">
        <v>120</v>
      </c>
      <c r="M1462" s="395" t="s">
        <v>148</v>
      </c>
      <c r="N1462" s="395" t="s">
        <v>149</v>
      </c>
      <c r="O1462" s="395" t="s">
        <v>149</v>
      </c>
      <c r="P1462" s="395" t="s">
        <v>7235</v>
      </c>
      <c r="Q1462" s="395" t="s">
        <v>7234</v>
      </c>
    </row>
    <row r="1463" spans="1:17" x14ac:dyDescent="0.25">
      <c r="A1463" s="485">
        <v>1462</v>
      </c>
      <c r="B1463" s="403" t="s">
        <v>118</v>
      </c>
      <c r="C1463" s="396" t="s">
        <v>7233</v>
      </c>
      <c r="D1463" s="397">
        <f t="shared" si="59"/>
        <v>1</v>
      </c>
      <c r="E1463" s="396" t="str">
        <f t="shared" si="60"/>
        <v>lhdnm_ExemptionOfIncomeForValueOfIncreasedExportsAbstract</v>
      </c>
      <c r="F1463" s="396" t="s">
        <v>119</v>
      </c>
      <c r="G1463" s="396" t="s">
        <v>120</v>
      </c>
      <c r="M1463" s="396" t="s">
        <v>148</v>
      </c>
      <c r="N1463" s="396" t="s">
        <v>149</v>
      </c>
      <c r="O1463" s="396" t="s">
        <v>149</v>
      </c>
      <c r="P1463" s="403" t="s">
        <v>7232</v>
      </c>
      <c r="Q1463" s="402" t="s">
        <v>7231</v>
      </c>
    </row>
    <row r="1464" spans="1:17" x14ac:dyDescent="0.25">
      <c r="A1464" s="485">
        <v>1463</v>
      </c>
      <c r="B1464" s="403" t="s">
        <v>118</v>
      </c>
      <c r="C1464" s="396" t="s">
        <v>7075</v>
      </c>
      <c r="D1464" s="397">
        <f t="shared" si="59"/>
        <v>1</v>
      </c>
      <c r="E1464" s="396" t="str">
        <f t="shared" si="60"/>
        <v>lhdnm_ExemptionOfIncomeForValueOfIncreasedExportsMember</v>
      </c>
      <c r="F1464" s="396" t="s">
        <v>1016</v>
      </c>
      <c r="G1464" s="396" t="s">
        <v>120</v>
      </c>
      <c r="H1464" s="403"/>
      <c r="I1464" s="403"/>
      <c r="J1464" s="403"/>
      <c r="K1464" s="403"/>
      <c r="L1464" s="403"/>
      <c r="M1464" s="396" t="s">
        <v>148</v>
      </c>
      <c r="N1464" s="396" t="s">
        <v>149</v>
      </c>
      <c r="O1464" s="396" t="s">
        <v>149</v>
      </c>
      <c r="P1464" s="403" t="s">
        <v>7074</v>
      </c>
      <c r="Q1464" s="402" t="s">
        <v>2631</v>
      </c>
    </row>
    <row r="1465" spans="1:17" x14ac:dyDescent="0.25">
      <c r="A1465" s="485">
        <v>1464</v>
      </c>
      <c r="B1465" s="403" t="s">
        <v>118</v>
      </c>
      <c r="C1465" s="396" t="s">
        <v>7228</v>
      </c>
      <c r="D1465" s="397">
        <f t="shared" si="59"/>
        <v>1</v>
      </c>
      <c r="E1465" s="396" t="str">
        <f t="shared" si="60"/>
        <v>lhdnm_EquityStructurePercentageAbstract</v>
      </c>
      <c r="F1465" s="396" t="s">
        <v>119</v>
      </c>
      <c r="G1465" s="396" t="s">
        <v>120</v>
      </c>
      <c r="M1465" s="396" t="s">
        <v>148</v>
      </c>
      <c r="N1465" s="396" t="s">
        <v>149</v>
      </c>
      <c r="O1465" s="396" t="s">
        <v>149</v>
      </c>
      <c r="P1465" s="403" t="s">
        <v>7227</v>
      </c>
      <c r="Q1465" s="402" t="s">
        <v>7226</v>
      </c>
    </row>
    <row r="1466" spans="1:17" x14ac:dyDescent="0.25">
      <c r="A1466" s="485">
        <v>1465</v>
      </c>
      <c r="B1466" s="403" t="s">
        <v>164</v>
      </c>
      <c r="C1466" s="396" t="s">
        <v>7221</v>
      </c>
      <c r="D1466" s="397">
        <f t="shared" si="59"/>
        <v>1</v>
      </c>
      <c r="E1466" s="396" t="str">
        <f t="shared" si="60"/>
        <v>lhdnm-enum_CountryCodeOfForeignEquity</v>
      </c>
      <c r="F1466" s="396" t="s">
        <v>154</v>
      </c>
      <c r="G1466" s="396" t="s">
        <v>120</v>
      </c>
      <c r="H1466" s="396" t="s">
        <v>153</v>
      </c>
      <c r="I1466" s="396" t="s">
        <v>6917</v>
      </c>
      <c r="J1466" s="396" t="s">
        <v>6918</v>
      </c>
      <c r="M1466" s="396" t="s">
        <v>148</v>
      </c>
      <c r="N1466" s="396" t="s">
        <v>153</v>
      </c>
      <c r="O1466" s="396" t="s">
        <v>149</v>
      </c>
      <c r="P1466" s="403" t="s">
        <v>7220</v>
      </c>
      <c r="Q1466" s="402" t="s">
        <v>7219</v>
      </c>
    </row>
    <row r="1467" spans="1:17" x14ac:dyDescent="0.25">
      <c r="A1467" s="485">
        <v>1466</v>
      </c>
      <c r="B1467" s="403" t="s">
        <v>118</v>
      </c>
      <c r="C1467" s="396" t="s">
        <v>7218</v>
      </c>
      <c r="D1467" s="397">
        <f t="shared" si="59"/>
        <v>1</v>
      </c>
      <c r="E1467" s="396" t="str">
        <f t="shared" si="60"/>
        <v>lhdnm_TypesOfProductsOrProduceExportedAbstract</v>
      </c>
      <c r="F1467" s="396" t="s">
        <v>119</v>
      </c>
      <c r="G1467" s="396" t="s">
        <v>120</v>
      </c>
      <c r="M1467" s="396" t="s">
        <v>148</v>
      </c>
      <c r="N1467" s="396" t="s">
        <v>149</v>
      </c>
      <c r="O1467" s="396" t="s">
        <v>149</v>
      </c>
      <c r="P1467" s="403" t="s">
        <v>7217</v>
      </c>
      <c r="Q1467" s="402" t="s">
        <v>7216</v>
      </c>
    </row>
    <row r="1468" spans="1:17" x14ac:dyDescent="0.25">
      <c r="A1468" s="485">
        <v>1467</v>
      </c>
      <c r="B1468" s="403" t="s">
        <v>118</v>
      </c>
      <c r="C1468" s="396" t="s">
        <v>7213</v>
      </c>
      <c r="D1468" s="397">
        <f t="shared" ref="D1468:D1531" si="62">COUNTIF(C:C,C1468)</f>
        <v>1</v>
      </c>
      <c r="E1468" s="396" t="str">
        <f t="shared" si="60"/>
        <v>lhdnm_AnnualSalesTurnoverTable</v>
      </c>
      <c r="F1468" s="396" t="s">
        <v>119</v>
      </c>
      <c r="G1468" s="396" t="s">
        <v>277</v>
      </c>
      <c r="M1468" s="396" t="s">
        <v>148</v>
      </c>
      <c r="N1468" s="396" t="s">
        <v>149</v>
      </c>
      <c r="O1468" s="396" t="s">
        <v>149</v>
      </c>
      <c r="P1468" s="403" t="s">
        <v>7212</v>
      </c>
      <c r="Q1468" s="402" t="s">
        <v>7211</v>
      </c>
    </row>
    <row r="1469" spans="1:17" x14ac:dyDescent="0.25">
      <c r="A1469" s="485">
        <v>1468</v>
      </c>
      <c r="B1469" s="403" t="s">
        <v>118</v>
      </c>
      <c r="C1469" s="396" t="s">
        <v>7210</v>
      </c>
      <c r="D1469" s="397">
        <f t="shared" si="62"/>
        <v>1</v>
      </c>
      <c r="E1469" s="396" t="str">
        <f t="shared" si="60"/>
        <v>lhdnm_AnnualSalesTurnoverLineItems</v>
      </c>
      <c r="F1469" s="396" t="s">
        <v>119</v>
      </c>
      <c r="G1469" s="396" t="s">
        <v>120</v>
      </c>
      <c r="M1469" s="396" t="s">
        <v>148</v>
      </c>
      <c r="N1469" s="396" t="s">
        <v>149</v>
      </c>
      <c r="O1469" s="396" t="s">
        <v>149</v>
      </c>
      <c r="P1469" s="403" t="s">
        <v>7209</v>
      </c>
      <c r="Q1469" s="402" t="s">
        <v>7208</v>
      </c>
    </row>
    <row r="1470" spans="1:17" x14ac:dyDescent="0.25">
      <c r="A1470" s="485">
        <v>1469</v>
      </c>
      <c r="B1470" s="403" t="s">
        <v>118</v>
      </c>
      <c r="C1470" s="396" t="s">
        <v>7200</v>
      </c>
      <c r="D1470" s="397">
        <f t="shared" si="62"/>
        <v>1</v>
      </c>
      <c r="E1470" s="396" t="str">
        <f t="shared" si="60"/>
        <v>lhdnm_SalesTurnover</v>
      </c>
      <c r="F1470" s="396" t="s">
        <v>307</v>
      </c>
      <c r="G1470" s="396" t="s">
        <v>120</v>
      </c>
      <c r="M1470" s="396" t="s">
        <v>148</v>
      </c>
      <c r="N1470" s="396" t="s">
        <v>153</v>
      </c>
      <c r="O1470" s="396" t="s">
        <v>149</v>
      </c>
      <c r="P1470" s="403" t="s">
        <v>7199</v>
      </c>
      <c r="Q1470" s="402" t="s">
        <v>7198</v>
      </c>
    </row>
    <row r="1471" spans="1:17" x14ac:dyDescent="0.25">
      <c r="A1471" s="485">
        <v>1470</v>
      </c>
      <c r="B1471" s="403" t="s">
        <v>118</v>
      </c>
      <c r="C1471" s="396" t="s">
        <v>7195</v>
      </c>
      <c r="D1471" s="397">
        <f t="shared" si="62"/>
        <v>1</v>
      </c>
      <c r="E1471" s="396" t="str">
        <f t="shared" si="60"/>
        <v>lhdnm_TypeOfExemptionClaimedAbstract</v>
      </c>
      <c r="F1471" s="396" t="s">
        <v>119</v>
      </c>
      <c r="G1471" s="396" t="s">
        <v>120</v>
      </c>
      <c r="M1471" s="396" t="s">
        <v>148</v>
      </c>
      <c r="N1471" s="396" t="s">
        <v>149</v>
      </c>
      <c r="O1471" s="396" t="s">
        <v>149</v>
      </c>
      <c r="P1471" s="403" t="s">
        <v>7194</v>
      </c>
      <c r="Q1471" s="402" t="s">
        <v>7193</v>
      </c>
    </row>
    <row r="1472" spans="1:17" x14ac:dyDescent="0.25">
      <c r="A1472" s="485">
        <v>1471</v>
      </c>
      <c r="B1472" s="403" t="s">
        <v>118</v>
      </c>
      <c r="C1472" s="396" t="s">
        <v>7190</v>
      </c>
      <c r="D1472" s="397">
        <f t="shared" si="62"/>
        <v>1</v>
      </c>
      <c r="E1472" s="396" t="str">
        <f t="shared" si="60"/>
        <v>lhdnm_TypeOfExemptionClaimedTable</v>
      </c>
      <c r="F1472" s="396" t="s">
        <v>119</v>
      </c>
      <c r="G1472" s="396" t="s">
        <v>277</v>
      </c>
      <c r="M1472" s="396" t="s">
        <v>148</v>
      </c>
      <c r="N1472" s="396" t="s">
        <v>149</v>
      </c>
      <c r="O1472" s="396" t="s">
        <v>149</v>
      </c>
      <c r="P1472" s="403" t="s">
        <v>7189</v>
      </c>
      <c r="Q1472" s="402" t="s">
        <v>7188</v>
      </c>
    </row>
    <row r="1473" spans="1:17" x14ac:dyDescent="0.25">
      <c r="A1473" s="485">
        <v>1472</v>
      </c>
      <c r="B1473" s="403" t="s">
        <v>118</v>
      </c>
      <c r="C1473" s="396" t="s">
        <v>7187</v>
      </c>
      <c r="D1473" s="397">
        <f t="shared" si="62"/>
        <v>1</v>
      </c>
      <c r="E1473" s="396" t="str">
        <f t="shared" si="60"/>
        <v>lhdnm_TypeOfExemptionClaimedLineItems</v>
      </c>
      <c r="F1473" s="396" t="s">
        <v>119</v>
      </c>
      <c r="G1473" s="396" t="s">
        <v>120</v>
      </c>
      <c r="M1473" s="396" t="s">
        <v>148</v>
      </c>
      <c r="N1473" s="396" t="s">
        <v>149</v>
      </c>
      <c r="O1473" s="396" t="s">
        <v>149</v>
      </c>
      <c r="P1473" s="403" t="s">
        <v>7186</v>
      </c>
      <c r="Q1473" s="402" t="s">
        <v>7185</v>
      </c>
    </row>
    <row r="1474" spans="1:17" x14ac:dyDescent="0.25">
      <c r="A1474" s="485">
        <v>1473</v>
      </c>
      <c r="B1474" s="403" t="s">
        <v>164</v>
      </c>
      <c r="C1474" s="396" t="s">
        <v>8001</v>
      </c>
      <c r="D1474" s="397">
        <f t="shared" si="62"/>
        <v>1</v>
      </c>
      <c r="E1474" s="396" t="str">
        <f t="shared" si="60"/>
        <v>lhdnm-enum_SignificantIncreaseInExportsOption</v>
      </c>
      <c r="F1474" s="396" t="s">
        <v>154</v>
      </c>
      <c r="G1474" s="396" t="s">
        <v>120</v>
      </c>
      <c r="H1474" s="396" t="s">
        <v>153</v>
      </c>
      <c r="I1474" s="396" t="s">
        <v>279</v>
      </c>
      <c r="J1474" s="396" t="s">
        <v>194</v>
      </c>
      <c r="M1474" s="396" t="s">
        <v>148</v>
      </c>
      <c r="N1474" s="396" t="s">
        <v>153</v>
      </c>
      <c r="O1474" s="396" t="s">
        <v>149</v>
      </c>
      <c r="P1474" s="679" t="s">
        <v>917</v>
      </c>
      <c r="Q1474" t="s">
        <v>21925</v>
      </c>
    </row>
    <row r="1475" spans="1:17" x14ac:dyDescent="0.25">
      <c r="A1475" s="485">
        <v>1474</v>
      </c>
      <c r="B1475" s="403" t="s">
        <v>164</v>
      </c>
      <c r="C1475" s="396" t="s">
        <v>7184</v>
      </c>
      <c r="D1475" s="397">
        <f t="shared" si="62"/>
        <v>1</v>
      </c>
      <c r="E1475" s="396" t="str">
        <f t="shared" si="60"/>
        <v>lhdnm-enum_NewMarkets</v>
      </c>
      <c r="F1475" s="396" t="s">
        <v>154</v>
      </c>
      <c r="G1475" s="396" t="s">
        <v>120</v>
      </c>
      <c r="H1475" s="396" t="s">
        <v>153</v>
      </c>
      <c r="I1475" s="396" t="s">
        <v>279</v>
      </c>
      <c r="J1475" s="396" t="s">
        <v>194</v>
      </c>
      <c r="M1475" s="396" t="s">
        <v>148</v>
      </c>
      <c r="N1475" s="396" t="s">
        <v>153</v>
      </c>
      <c r="O1475" s="396" t="s">
        <v>149</v>
      </c>
      <c r="P1475" s="403" t="s">
        <v>7183</v>
      </c>
      <c r="Q1475" s="402" t="s">
        <v>921</v>
      </c>
    </row>
    <row r="1476" spans="1:17" x14ac:dyDescent="0.25">
      <c r="A1476" s="485">
        <v>1475</v>
      </c>
      <c r="B1476" s="403" t="s">
        <v>164</v>
      </c>
      <c r="C1476" s="396" t="s">
        <v>2027</v>
      </c>
      <c r="D1476" s="397">
        <f t="shared" si="62"/>
        <v>1</v>
      </c>
      <c r="E1476" s="396" t="str">
        <f t="shared" si="60"/>
        <v>lhdnm-enum_ExportExcellenceAward</v>
      </c>
      <c r="F1476" s="396" t="s">
        <v>154</v>
      </c>
      <c r="G1476" s="396" t="s">
        <v>120</v>
      </c>
      <c r="H1476" s="396" t="s">
        <v>153</v>
      </c>
      <c r="I1476" s="396" t="s">
        <v>279</v>
      </c>
      <c r="J1476" s="396" t="s">
        <v>194</v>
      </c>
      <c r="M1476" s="396" t="s">
        <v>148</v>
      </c>
      <c r="N1476" s="396" t="s">
        <v>153</v>
      </c>
      <c r="O1476" s="396" t="s">
        <v>149</v>
      </c>
      <c r="P1476" s="403" t="s">
        <v>2028</v>
      </c>
      <c r="Q1476" s="402" t="s">
        <v>7182</v>
      </c>
    </row>
    <row r="1477" spans="1:17" x14ac:dyDescent="0.25">
      <c r="A1477" s="485">
        <v>1476</v>
      </c>
      <c r="B1477" s="403" t="s">
        <v>118</v>
      </c>
      <c r="C1477" s="396" t="s">
        <v>7181</v>
      </c>
      <c r="D1477" s="397">
        <f t="shared" si="62"/>
        <v>1</v>
      </c>
      <c r="E1477" s="396" t="str">
        <f t="shared" si="60"/>
        <v>lhdnm_ComputationOfStatutoryIncomeToBeExemptedAbstract</v>
      </c>
      <c r="F1477" s="396" t="s">
        <v>119</v>
      </c>
      <c r="G1477" s="396" t="s">
        <v>120</v>
      </c>
      <c r="M1477" s="396" t="s">
        <v>148</v>
      </c>
      <c r="N1477" s="396" t="s">
        <v>149</v>
      </c>
      <c r="O1477" s="396" t="s">
        <v>149</v>
      </c>
      <c r="P1477" s="403" t="s">
        <v>7180</v>
      </c>
      <c r="Q1477" s="402" t="s">
        <v>7179</v>
      </c>
    </row>
    <row r="1478" spans="1:17" x14ac:dyDescent="0.25">
      <c r="A1478" s="485">
        <v>1477</v>
      </c>
      <c r="B1478" s="403" t="s">
        <v>118</v>
      </c>
      <c r="C1478" s="396" t="s">
        <v>7176</v>
      </c>
      <c r="D1478" s="397">
        <f t="shared" si="62"/>
        <v>1</v>
      </c>
      <c r="E1478" s="396" t="str">
        <f t="shared" ref="E1478:E1541" si="63">CONCATENATE(B1478,"_",C1478)</f>
        <v>lhdnm_ComputationOfValueOfSignificantIncreaseInExportsAbstract</v>
      </c>
      <c r="F1478" s="396" t="s">
        <v>119</v>
      </c>
      <c r="G1478" s="396" t="s">
        <v>120</v>
      </c>
      <c r="M1478" s="396" t="s">
        <v>148</v>
      </c>
      <c r="N1478" s="396" t="s">
        <v>149</v>
      </c>
      <c r="O1478" s="396" t="s">
        <v>149</v>
      </c>
      <c r="P1478" s="403" t="s">
        <v>7175</v>
      </c>
      <c r="Q1478" s="402" t="s">
        <v>7174</v>
      </c>
    </row>
    <row r="1479" spans="1:17" x14ac:dyDescent="0.25">
      <c r="A1479" s="485">
        <v>1478</v>
      </c>
      <c r="B1479" s="403" t="s">
        <v>118</v>
      </c>
      <c r="C1479" s="396" t="s">
        <v>7171</v>
      </c>
      <c r="D1479" s="397">
        <f t="shared" si="62"/>
        <v>1</v>
      </c>
      <c r="E1479" s="396" t="str">
        <f t="shared" si="63"/>
        <v>lhdnm_ComputationOfValueOfSignificantIncreaseInExportsTable</v>
      </c>
      <c r="F1479" s="396" t="s">
        <v>119</v>
      </c>
      <c r="G1479" s="396" t="s">
        <v>277</v>
      </c>
      <c r="M1479" s="396" t="s">
        <v>148</v>
      </c>
      <c r="N1479" s="396" t="s">
        <v>149</v>
      </c>
      <c r="O1479" s="396" t="s">
        <v>149</v>
      </c>
      <c r="P1479" s="403" t="s">
        <v>7170</v>
      </c>
      <c r="Q1479" s="402" t="s">
        <v>7169</v>
      </c>
    </row>
    <row r="1480" spans="1:17" x14ac:dyDescent="0.25">
      <c r="A1480" s="485">
        <v>1479</v>
      </c>
      <c r="B1480" s="403" t="s">
        <v>118</v>
      </c>
      <c r="C1480" s="396" t="s">
        <v>7168</v>
      </c>
      <c r="D1480" s="397">
        <f t="shared" si="62"/>
        <v>1</v>
      </c>
      <c r="E1480" s="396" t="str">
        <f t="shared" si="63"/>
        <v>lhdnm_TypeOfExemptionClaimedAxis</v>
      </c>
      <c r="F1480" s="396" t="s">
        <v>119</v>
      </c>
      <c r="G1480" s="396" t="s">
        <v>278</v>
      </c>
      <c r="K1480" s="396" t="s">
        <v>7864</v>
      </c>
      <c r="M1480" s="396" t="s">
        <v>148</v>
      </c>
      <c r="N1480" s="396" t="s">
        <v>149</v>
      </c>
      <c r="O1480" s="396" t="s">
        <v>149</v>
      </c>
      <c r="P1480" s="403" t="s">
        <v>7167</v>
      </c>
      <c r="Q1480" s="402" t="s">
        <v>7166</v>
      </c>
    </row>
    <row r="1481" spans="1:17" x14ac:dyDescent="0.25">
      <c r="A1481" s="485">
        <v>1480</v>
      </c>
      <c r="B1481" s="403" t="s">
        <v>118</v>
      </c>
      <c r="C1481" s="396" t="s">
        <v>7165</v>
      </c>
      <c r="D1481" s="397">
        <f t="shared" si="62"/>
        <v>1</v>
      </c>
      <c r="E1481" s="396" t="str">
        <f t="shared" si="63"/>
        <v>lhdnm_ComputationOfValueOfSignificantIncreaseInExportsLineItems</v>
      </c>
      <c r="F1481" s="396" t="s">
        <v>119</v>
      </c>
      <c r="G1481" s="396" t="s">
        <v>120</v>
      </c>
      <c r="M1481" s="396" t="s">
        <v>148</v>
      </c>
      <c r="N1481" s="396" t="s">
        <v>149</v>
      </c>
      <c r="O1481" s="396" t="s">
        <v>149</v>
      </c>
      <c r="P1481" s="403" t="s">
        <v>7164</v>
      </c>
      <c r="Q1481" s="402" t="s">
        <v>7163</v>
      </c>
    </row>
    <row r="1482" spans="1:17" x14ac:dyDescent="0.25">
      <c r="A1482" s="485">
        <v>1481</v>
      </c>
      <c r="B1482" s="403" t="s">
        <v>118</v>
      </c>
      <c r="C1482" s="396" t="s">
        <v>7162</v>
      </c>
      <c r="D1482" s="397">
        <f t="shared" si="62"/>
        <v>1</v>
      </c>
      <c r="E1482" s="396" t="str">
        <f t="shared" si="63"/>
        <v>lhdnm_ExportSalesForBasisPeriodCurrentSignificantIncreaseInExports</v>
      </c>
      <c r="F1482" s="396" t="s">
        <v>307</v>
      </c>
      <c r="G1482" s="396" t="s">
        <v>120</v>
      </c>
      <c r="M1482" s="396" t="s">
        <v>148</v>
      </c>
      <c r="N1482" s="396" t="s">
        <v>153</v>
      </c>
      <c r="O1482" s="396" t="s">
        <v>149</v>
      </c>
      <c r="P1482" s="403" t="s">
        <v>7161</v>
      </c>
      <c r="Q1482" s="402" t="s">
        <v>7160</v>
      </c>
    </row>
    <row r="1483" spans="1:17" x14ac:dyDescent="0.25">
      <c r="A1483" s="485">
        <v>1482</v>
      </c>
      <c r="B1483" s="403" t="s">
        <v>118</v>
      </c>
      <c r="C1483" s="396" t="s">
        <v>7159</v>
      </c>
      <c r="D1483" s="397">
        <f t="shared" si="62"/>
        <v>1</v>
      </c>
      <c r="E1483" s="396" t="str">
        <f t="shared" si="63"/>
        <v>lhdnm_ExportSalesForBasisPeriodPrecedingSignificantIncreaseInExports</v>
      </c>
      <c r="F1483" s="396" t="s">
        <v>307</v>
      </c>
      <c r="G1483" s="396" t="s">
        <v>120</v>
      </c>
      <c r="M1483" s="396" t="s">
        <v>148</v>
      </c>
      <c r="N1483" s="396" t="s">
        <v>153</v>
      </c>
      <c r="O1483" s="396" t="s">
        <v>149</v>
      </c>
      <c r="P1483" s="403" t="s">
        <v>7158</v>
      </c>
      <c r="Q1483" s="402" t="s">
        <v>7157</v>
      </c>
    </row>
    <row r="1484" spans="1:17" x14ac:dyDescent="0.25">
      <c r="A1484" s="485">
        <v>1483</v>
      </c>
      <c r="B1484" s="403" t="s">
        <v>118</v>
      </c>
      <c r="C1484" s="396" t="s">
        <v>7156</v>
      </c>
      <c r="D1484" s="397">
        <f t="shared" si="62"/>
        <v>1</v>
      </c>
      <c r="E1484" s="396" t="str">
        <f t="shared" si="63"/>
        <v>lhdnm_ValueOfIncreasedExportsSignificantIncreaseInExports</v>
      </c>
      <c r="F1484" s="396" t="s">
        <v>307</v>
      </c>
      <c r="G1484" s="396" t="s">
        <v>120</v>
      </c>
      <c r="M1484" s="396" t="s">
        <v>148</v>
      </c>
      <c r="N1484" s="396" t="s">
        <v>153</v>
      </c>
      <c r="O1484" s="396" t="s">
        <v>149</v>
      </c>
      <c r="P1484" s="403" t="s">
        <v>7155</v>
      </c>
      <c r="Q1484" s="402" t="s">
        <v>7154</v>
      </c>
    </row>
    <row r="1485" spans="1:17" x14ac:dyDescent="0.25">
      <c r="A1485" s="485">
        <v>1484</v>
      </c>
      <c r="B1485" s="403" t="s">
        <v>118</v>
      </c>
      <c r="C1485" s="396" t="s">
        <v>7153</v>
      </c>
      <c r="D1485" s="397">
        <f t="shared" si="62"/>
        <v>1</v>
      </c>
      <c r="E1485" s="396" t="str">
        <f t="shared" si="63"/>
        <v>lhdnm_PercentageOfValueOfIncreasedExportsSignificantIncreaseInExports</v>
      </c>
      <c r="F1485" s="396" t="s">
        <v>315</v>
      </c>
      <c r="G1485" s="396" t="s">
        <v>120</v>
      </c>
      <c r="M1485" s="396" t="s">
        <v>148</v>
      </c>
      <c r="N1485" s="396" t="s">
        <v>153</v>
      </c>
      <c r="O1485" s="396" t="s">
        <v>149</v>
      </c>
      <c r="P1485" s="403" t="s">
        <v>7152</v>
      </c>
      <c r="Q1485" s="402" t="s">
        <v>7151</v>
      </c>
    </row>
    <row r="1486" spans="1:17" x14ac:dyDescent="0.25">
      <c r="A1486" s="485">
        <v>1485</v>
      </c>
      <c r="B1486" s="403" t="s">
        <v>118</v>
      </c>
      <c r="C1486" s="396" t="s">
        <v>7150</v>
      </c>
      <c r="D1486" s="397">
        <f t="shared" si="62"/>
        <v>1</v>
      </c>
      <c r="E1486" s="396" t="str">
        <f t="shared" si="63"/>
        <v>lhdnm_AmountEqualToThirtyPercentOfValueOfIncreasedExportsSignificantIncreaseInExports</v>
      </c>
      <c r="F1486" s="396" t="s">
        <v>307</v>
      </c>
      <c r="G1486" s="396" t="s">
        <v>120</v>
      </c>
      <c r="M1486" s="396" t="s">
        <v>148</v>
      </c>
      <c r="N1486" s="396" t="s">
        <v>153</v>
      </c>
      <c r="O1486" s="396" t="s">
        <v>149</v>
      </c>
      <c r="P1486" s="403" t="s">
        <v>7149</v>
      </c>
      <c r="Q1486" s="402" t="s">
        <v>7148</v>
      </c>
    </row>
    <row r="1487" spans="1:17" x14ac:dyDescent="0.25">
      <c r="A1487" s="485">
        <v>1486</v>
      </c>
      <c r="B1487" s="403" t="s">
        <v>118</v>
      </c>
      <c r="C1487" s="396" t="s">
        <v>7147</v>
      </c>
      <c r="D1487" s="397">
        <f t="shared" si="62"/>
        <v>1</v>
      </c>
      <c r="E1487" s="396" t="str">
        <f t="shared" si="63"/>
        <v>lhdnm_ComputationOfValueOfExportsForNewMarketAbstract</v>
      </c>
      <c r="F1487" s="396" t="s">
        <v>119</v>
      </c>
      <c r="G1487" s="396" t="s">
        <v>120</v>
      </c>
      <c r="M1487" s="396" t="s">
        <v>148</v>
      </c>
      <c r="N1487" s="396" t="s">
        <v>149</v>
      </c>
      <c r="O1487" s="396" t="s">
        <v>149</v>
      </c>
      <c r="P1487" s="403" t="s">
        <v>7146</v>
      </c>
      <c r="Q1487" s="402" t="s">
        <v>7145</v>
      </c>
    </row>
    <row r="1488" spans="1:17" x14ac:dyDescent="0.25">
      <c r="A1488" s="485">
        <v>1487</v>
      </c>
      <c r="B1488" s="403" t="s">
        <v>118</v>
      </c>
      <c r="C1488" s="396" t="s">
        <v>7143</v>
      </c>
      <c r="D1488" s="397">
        <f t="shared" si="62"/>
        <v>1</v>
      </c>
      <c r="E1488" s="396" t="str">
        <f t="shared" si="63"/>
        <v>lhdnm_DetailsOfValueOfExportsForNewMarketAbstract</v>
      </c>
      <c r="F1488" s="396" t="s">
        <v>119</v>
      </c>
      <c r="G1488" s="396" t="s">
        <v>120</v>
      </c>
      <c r="M1488" s="396" t="s">
        <v>148</v>
      </c>
      <c r="N1488" s="396" t="s">
        <v>149</v>
      </c>
      <c r="O1488" s="396" t="s">
        <v>149</v>
      </c>
      <c r="P1488" s="403" t="s">
        <v>7142</v>
      </c>
      <c r="Q1488" s="402" t="s">
        <v>7141</v>
      </c>
    </row>
    <row r="1489" spans="1:17" x14ac:dyDescent="0.25">
      <c r="A1489" s="485">
        <v>1488</v>
      </c>
      <c r="B1489" s="403" t="s">
        <v>118</v>
      </c>
      <c r="C1489" s="396" t="s">
        <v>7140</v>
      </c>
      <c r="D1489" s="397">
        <f t="shared" si="62"/>
        <v>1</v>
      </c>
      <c r="E1489" s="396" t="str">
        <f t="shared" si="63"/>
        <v>lhdnm_DetailsOfValueOfExportsForNewMarketTable</v>
      </c>
      <c r="F1489" s="396" t="s">
        <v>119</v>
      </c>
      <c r="G1489" s="396" t="s">
        <v>277</v>
      </c>
      <c r="M1489" s="396" t="s">
        <v>148</v>
      </c>
      <c r="N1489" s="396" t="s">
        <v>149</v>
      </c>
      <c r="O1489" s="396" t="s">
        <v>149</v>
      </c>
      <c r="P1489" s="403" t="s">
        <v>7139</v>
      </c>
      <c r="Q1489" s="402" t="s">
        <v>7138</v>
      </c>
    </row>
    <row r="1490" spans="1:17" x14ac:dyDescent="0.25">
      <c r="A1490" s="485">
        <v>1489</v>
      </c>
      <c r="B1490" s="403" t="s">
        <v>118</v>
      </c>
      <c r="C1490" s="396" t="s">
        <v>7137</v>
      </c>
      <c r="D1490" s="397">
        <f t="shared" si="62"/>
        <v>1</v>
      </c>
      <c r="E1490" s="396" t="str">
        <f t="shared" si="63"/>
        <v>lhdnm_DetailsOfValueOfExportsForNewMarketLineItems</v>
      </c>
      <c r="F1490" s="396" t="s">
        <v>119</v>
      </c>
      <c r="G1490" s="396" t="s">
        <v>120</v>
      </c>
      <c r="M1490" s="396" t="s">
        <v>148</v>
      </c>
      <c r="N1490" s="396" t="s">
        <v>149</v>
      </c>
      <c r="O1490" s="396" t="s">
        <v>149</v>
      </c>
      <c r="P1490" s="403" t="s">
        <v>7136</v>
      </c>
      <c r="Q1490" s="402" t="s">
        <v>7135</v>
      </c>
    </row>
    <row r="1491" spans="1:17" x14ac:dyDescent="0.25">
      <c r="A1491" s="485">
        <v>1490</v>
      </c>
      <c r="B1491" s="403" t="s">
        <v>118</v>
      </c>
      <c r="C1491" s="396" t="s">
        <v>7132</v>
      </c>
      <c r="D1491" s="397">
        <f t="shared" si="62"/>
        <v>1</v>
      </c>
      <c r="E1491" s="396" t="str">
        <f t="shared" si="63"/>
        <v>lhdnm_SummaryOfValueOfExportsForNewMarketAbstract</v>
      </c>
      <c r="F1491" s="396" t="s">
        <v>119</v>
      </c>
      <c r="G1491" s="396" t="s">
        <v>120</v>
      </c>
      <c r="M1491" s="396" t="s">
        <v>148</v>
      </c>
      <c r="N1491" s="396" t="s">
        <v>149</v>
      </c>
      <c r="O1491" s="396" t="s">
        <v>149</v>
      </c>
      <c r="P1491" s="403" t="s">
        <v>7131</v>
      </c>
      <c r="Q1491" s="402" t="s">
        <v>7130</v>
      </c>
    </row>
    <row r="1492" spans="1:17" x14ac:dyDescent="0.25">
      <c r="A1492" s="485">
        <v>1491</v>
      </c>
      <c r="B1492" s="403" t="s">
        <v>118</v>
      </c>
      <c r="C1492" s="396" t="s">
        <v>7129</v>
      </c>
      <c r="D1492" s="397">
        <f t="shared" si="62"/>
        <v>1</v>
      </c>
      <c r="E1492" s="396" t="str">
        <f t="shared" si="63"/>
        <v>lhdnm_SummaryOfValueOfExportsForNewMarketTable</v>
      </c>
      <c r="F1492" s="396" t="s">
        <v>119</v>
      </c>
      <c r="G1492" s="396" t="s">
        <v>277</v>
      </c>
      <c r="M1492" s="396" t="s">
        <v>148</v>
      </c>
      <c r="N1492" s="396" t="s">
        <v>149</v>
      </c>
      <c r="O1492" s="396" t="s">
        <v>149</v>
      </c>
      <c r="P1492" s="403" t="s">
        <v>7128</v>
      </c>
      <c r="Q1492" s="402" t="s">
        <v>7127</v>
      </c>
    </row>
    <row r="1493" spans="1:17" x14ac:dyDescent="0.25">
      <c r="A1493" s="485">
        <v>1492</v>
      </c>
      <c r="B1493" s="403" t="s">
        <v>118</v>
      </c>
      <c r="C1493" s="396" t="s">
        <v>7126</v>
      </c>
      <c r="D1493" s="397">
        <f t="shared" si="62"/>
        <v>1</v>
      </c>
      <c r="E1493" s="396" t="str">
        <f t="shared" si="63"/>
        <v>lhdnm_SummaryOfValueOfExportsForNewMarketLineItems</v>
      </c>
      <c r="F1493" s="396" t="s">
        <v>119</v>
      </c>
      <c r="G1493" s="396" t="s">
        <v>120</v>
      </c>
      <c r="M1493" s="396" t="s">
        <v>148</v>
      </c>
      <c r="N1493" s="396" t="s">
        <v>149</v>
      </c>
      <c r="O1493" s="396" t="s">
        <v>149</v>
      </c>
      <c r="P1493" s="403" t="s">
        <v>7125</v>
      </c>
      <c r="Q1493" s="402" t="s">
        <v>7124</v>
      </c>
    </row>
    <row r="1494" spans="1:17" x14ac:dyDescent="0.25">
      <c r="A1494" s="485">
        <v>1493</v>
      </c>
      <c r="B1494" s="403" t="s">
        <v>118</v>
      </c>
      <c r="C1494" s="396" t="s">
        <v>7123</v>
      </c>
      <c r="D1494" s="397">
        <f t="shared" si="62"/>
        <v>1</v>
      </c>
      <c r="E1494" s="396" t="str">
        <f t="shared" si="63"/>
        <v>lhdnm_ValueOfExportsInBasisPeriodCurrentForNewMarket</v>
      </c>
      <c r="F1494" s="396" t="s">
        <v>307</v>
      </c>
      <c r="G1494" s="396" t="s">
        <v>120</v>
      </c>
      <c r="M1494" s="396" t="s">
        <v>148</v>
      </c>
      <c r="N1494" s="396" t="s">
        <v>153</v>
      </c>
      <c r="O1494" s="396" t="s">
        <v>149</v>
      </c>
      <c r="P1494" s="403" t="s">
        <v>7122</v>
      </c>
      <c r="Q1494" s="402" t="s">
        <v>7121</v>
      </c>
    </row>
    <row r="1495" spans="1:17" x14ac:dyDescent="0.25">
      <c r="A1495" s="485">
        <v>1494</v>
      </c>
      <c r="B1495" s="403" t="s">
        <v>118</v>
      </c>
      <c r="C1495" s="396" t="s">
        <v>12212</v>
      </c>
      <c r="D1495" s="397">
        <f t="shared" si="62"/>
        <v>1</v>
      </c>
      <c r="E1495" s="396" t="str">
        <f t="shared" si="63"/>
        <v>lhdnm_AmountEqualToFiftyPercentOfSummaryOfValueOfExportsForNewMarket</v>
      </c>
      <c r="F1495" s="396" t="s">
        <v>307</v>
      </c>
      <c r="G1495" s="396" t="s">
        <v>120</v>
      </c>
      <c r="M1495" s="396" t="s">
        <v>148</v>
      </c>
      <c r="N1495" s="396" t="s">
        <v>153</v>
      </c>
      <c r="O1495" s="396" t="s">
        <v>149</v>
      </c>
      <c r="P1495" s="403" t="s">
        <v>12213</v>
      </c>
      <c r="Q1495" s="402" t="s">
        <v>12214</v>
      </c>
    </row>
    <row r="1496" spans="1:17" x14ac:dyDescent="0.25">
      <c r="A1496" s="485">
        <v>1495</v>
      </c>
      <c r="B1496" s="403" t="s">
        <v>118</v>
      </c>
      <c r="C1496" s="396" t="s">
        <v>7118</v>
      </c>
      <c r="D1496" s="397">
        <f t="shared" si="62"/>
        <v>1</v>
      </c>
      <c r="E1496" s="396" t="str">
        <f t="shared" si="63"/>
        <v>lhdnm_ComputationOfValueOfIncreasedExportsForCompanyGrantedWithExportExcellenceAwardAbstract</v>
      </c>
      <c r="F1496" s="396" t="s">
        <v>119</v>
      </c>
      <c r="G1496" s="396" t="s">
        <v>120</v>
      </c>
      <c r="M1496" s="396" t="s">
        <v>148</v>
      </c>
      <c r="N1496" s="396" t="s">
        <v>149</v>
      </c>
      <c r="O1496" s="396" t="s">
        <v>149</v>
      </c>
      <c r="P1496" s="403" t="s">
        <v>7117</v>
      </c>
      <c r="Q1496" s="402" t="s">
        <v>7116</v>
      </c>
    </row>
    <row r="1497" spans="1:17" x14ac:dyDescent="0.25">
      <c r="A1497" s="485">
        <v>1496</v>
      </c>
      <c r="B1497" s="403" t="s">
        <v>118</v>
      </c>
      <c r="C1497" s="396" t="s">
        <v>7113</v>
      </c>
      <c r="D1497" s="397">
        <f t="shared" si="62"/>
        <v>1</v>
      </c>
      <c r="E1497" s="396" t="str">
        <f t="shared" si="63"/>
        <v>lhdnm_ComputationOfValueOfIncreasedExportsForCompanyGrantedWithExportExcellenceAwardTable</v>
      </c>
      <c r="F1497" s="396" t="s">
        <v>119</v>
      </c>
      <c r="G1497" s="396" t="s">
        <v>277</v>
      </c>
      <c r="M1497" s="396" t="s">
        <v>148</v>
      </c>
      <c r="N1497" s="396" t="s">
        <v>149</v>
      </c>
      <c r="O1497" s="396" t="s">
        <v>149</v>
      </c>
      <c r="P1497" s="403" t="s">
        <v>7112</v>
      </c>
      <c r="Q1497" s="402" t="s">
        <v>7111</v>
      </c>
    </row>
    <row r="1498" spans="1:17" x14ac:dyDescent="0.25">
      <c r="A1498" s="485">
        <v>1497</v>
      </c>
      <c r="B1498" s="403" t="s">
        <v>118</v>
      </c>
      <c r="C1498" s="396" t="s">
        <v>7110</v>
      </c>
      <c r="D1498" s="397">
        <f t="shared" si="62"/>
        <v>1</v>
      </c>
      <c r="E1498" s="396" t="str">
        <f t="shared" si="63"/>
        <v>lhdnm_ComputationOfValueOfIncreasedExportsForCompanyGrantedWithExportExcellenceAwardLineItems</v>
      </c>
      <c r="F1498" s="396" t="s">
        <v>119</v>
      </c>
      <c r="G1498" s="396" t="s">
        <v>120</v>
      </c>
      <c r="M1498" s="396" t="s">
        <v>148</v>
      </c>
      <c r="N1498" s="396" t="s">
        <v>149</v>
      </c>
      <c r="O1498" s="396" t="s">
        <v>149</v>
      </c>
      <c r="P1498" s="403" t="s">
        <v>7109</v>
      </c>
      <c r="Q1498" s="402" t="s">
        <v>7108</v>
      </c>
    </row>
    <row r="1499" spans="1:17" x14ac:dyDescent="0.25">
      <c r="A1499" s="485">
        <v>1498</v>
      </c>
      <c r="B1499" s="403" t="s">
        <v>118</v>
      </c>
      <c r="C1499" s="396" t="s">
        <v>7107</v>
      </c>
      <c r="D1499" s="397">
        <f t="shared" si="62"/>
        <v>1</v>
      </c>
      <c r="E1499" s="396" t="str">
        <f t="shared" si="63"/>
        <v>lhdnm_ExportSalesForBasisPeriodCurrentForCompanyGrantedWithExportAward</v>
      </c>
      <c r="F1499" s="396" t="s">
        <v>307</v>
      </c>
      <c r="G1499" s="396" t="s">
        <v>120</v>
      </c>
      <c r="M1499" s="396" t="s">
        <v>148</v>
      </c>
      <c r="N1499" s="396" t="s">
        <v>153</v>
      </c>
      <c r="O1499" s="396" t="s">
        <v>149</v>
      </c>
      <c r="P1499" s="403" t="s">
        <v>7106</v>
      </c>
      <c r="Q1499" s="402" t="s">
        <v>7105</v>
      </c>
    </row>
    <row r="1500" spans="1:17" x14ac:dyDescent="0.25">
      <c r="A1500" s="485">
        <v>1499</v>
      </c>
      <c r="B1500" s="403" t="s">
        <v>118</v>
      </c>
      <c r="C1500" s="396" t="s">
        <v>7103</v>
      </c>
      <c r="D1500" s="397">
        <f t="shared" si="62"/>
        <v>1</v>
      </c>
      <c r="E1500" s="396" t="str">
        <f t="shared" si="63"/>
        <v>lhdnm_ExportSalesForBasisPeriodPrecedingForCompanyGrantedWithExportAward</v>
      </c>
      <c r="F1500" s="396" t="s">
        <v>307</v>
      </c>
      <c r="G1500" s="396" t="s">
        <v>120</v>
      </c>
      <c r="M1500" s="396" t="s">
        <v>148</v>
      </c>
      <c r="N1500" s="396" t="s">
        <v>153</v>
      </c>
      <c r="O1500" s="396" t="s">
        <v>149</v>
      </c>
      <c r="P1500" s="403" t="s">
        <v>7102</v>
      </c>
      <c r="Q1500" s="402" t="s">
        <v>7101</v>
      </c>
    </row>
    <row r="1501" spans="1:17" x14ac:dyDescent="0.25">
      <c r="A1501" s="485">
        <v>1500</v>
      </c>
      <c r="B1501" s="403" t="s">
        <v>118</v>
      </c>
      <c r="C1501" s="396" t="s">
        <v>7099</v>
      </c>
      <c r="D1501" s="397">
        <f t="shared" si="62"/>
        <v>1</v>
      </c>
      <c r="E1501" s="396" t="str">
        <f t="shared" si="63"/>
        <v>lhdnm_ValueOfIncreasedExportsForCompanyGrantedWithExportAward</v>
      </c>
      <c r="F1501" s="396" t="s">
        <v>307</v>
      </c>
      <c r="G1501" s="396" t="s">
        <v>120</v>
      </c>
      <c r="M1501" s="396" t="s">
        <v>148</v>
      </c>
      <c r="N1501" s="396" t="s">
        <v>153</v>
      </c>
      <c r="O1501" s="396" t="s">
        <v>149</v>
      </c>
      <c r="P1501" s="403" t="s">
        <v>7098</v>
      </c>
      <c r="Q1501" s="402" t="s">
        <v>7097</v>
      </c>
    </row>
    <row r="1502" spans="1:17" x14ac:dyDescent="0.25">
      <c r="A1502" s="485">
        <v>1501</v>
      </c>
      <c r="B1502" s="403" t="s">
        <v>118</v>
      </c>
      <c r="C1502" s="396" t="s">
        <v>7095</v>
      </c>
      <c r="D1502" s="397">
        <f t="shared" si="62"/>
        <v>1</v>
      </c>
      <c r="E1502" s="396" t="str">
        <f t="shared" si="63"/>
        <v>lhdnm_AmountOfStatutoryIncomeToBeExempted</v>
      </c>
      <c r="F1502" s="396" t="s">
        <v>307</v>
      </c>
      <c r="G1502" s="396" t="s">
        <v>120</v>
      </c>
      <c r="M1502" s="396" t="s">
        <v>148</v>
      </c>
      <c r="N1502" s="396" t="s">
        <v>153</v>
      </c>
      <c r="O1502" s="396" t="s">
        <v>149</v>
      </c>
      <c r="P1502" s="403" t="s">
        <v>1862</v>
      </c>
      <c r="Q1502" s="402" t="s">
        <v>7094</v>
      </c>
    </row>
    <row r="1503" spans="1:17" x14ac:dyDescent="0.25">
      <c r="A1503" s="485">
        <v>1502</v>
      </c>
      <c r="B1503" s="403" t="s">
        <v>118</v>
      </c>
      <c r="C1503" s="396" t="s">
        <v>7088</v>
      </c>
      <c r="D1503" s="397">
        <f t="shared" si="62"/>
        <v>1</v>
      </c>
      <c r="E1503" s="396" t="str">
        <f t="shared" si="63"/>
        <v>lhdnm_TypeOfExemptionClaimOnExportSchedule</v>
      </c>
      <c r="F1503" s="396" t="s">
        <v>119</v>
      </c>
      <c r="G1503" s="396" t="s">
        <v>120</v>
      </c>
      <c r="M1503" s="396" t="s">
        <v>148</v>
      </c>
      <c r="N1503" s="396" t="s">
        <v>153</v>
      </c>
      <c r="O1503" s="396" t="s">
        <v>149</v>
      </c>
      <c r="P1503" s="403" t="s">
        <v>7087</v>
      </c>
      <c r="Q1503" s="402" t="s">
        <v>7086</v>
      </c>
    </row>
    <row r="1504" spans="1:17" x14ac:dyDescent="0.25">
      <c r="A1504" s="485">
        <v>1503</v>
      </c>
      <c r="B1504" s="403" t="s">
        <v>118</v>
      </c>
      <c r="C1504" s="396" t="s">
        <v>7081</v>
      </c>
      <c r="D1504" s="397">
        <f t="shared" si="62"/>
        <v>1</v>
      </c>
      <c r="E1504" s="396" t="str">
        <f t="shared" si="63"/>
        <v>lhdnm_SummaryOfExportAbstract</v>
      </c>
      <c r="F1504" s="396" t="s">
        <v>119</v>
      </c>
      <c r="G1504" s="396" t="s">
        <v>120</v>
      </c>
      <c r="M1504" s="396" t="s">
        <v>148</v>
      </c>
      <c r="N1504" s="396" t="s">
        <v>149</v>
      </c>
      <c r="O1504" s="396" t="s">
        <v>149</v>
      </c>
      <c r="P1504" s="403" t="s">
        <v>7080</v>
      </c>
      <c r="Q1504" s="402" t="s">
        <v>7079</v>
      </c>
    </row>
    <row r="1505" spans="1:17" x14ac:dyDescent="0.25">
      <c r="A1505" s="485">
        <v>1504</v>
      </c>
      <c r="B1505" s="403" t="s">
        <v>118</v>
      </c>
      <c r="C1505" s="396" t="s">
        <v>7078</v>
      </c>
      <c r="D1505" s="397">
        <f t="shared" si="62"/>
        <v>1</v>
      </c>
      <c r="E1505" s="396" t="str">
        <f t="shared" si="63"/>
        <v>lhdnm_SummaryOfExportTable</v>
      </c>
      <c r="F1505" s="396" t="s">
        <v>119</v>
      </c>
      <c r="G1505" s="396" t="s">
        <v>277</v>
      </c>
      <c r="M1505" s="396" t="s">
        <v>148</v>
      </c>
      <c r="N1505" s="396" t="s">
        <v>149</v>
      </c>
      <c r="O1505" s="396" t="s">
        <v>149</v>
      </c>
      <c r="P1505" s="403" t="s">
        <v>7077</v>
      </c>
      <c r="Q1505" s="402" t="s">
        <v>7076</v>
      </c>
    </row>
    <row r="1506" spans="1:17" x14ac:dyDescent="0.25">
      <c r="A1506" s="485">
        <v>1505</v>
      </c>
      <c r="B1506" s="403" t="s">
        <v>118</v>
      </c>
      <c r="C1506" s="396" t="s">
        <v>7073</v>
      </c>
      <c r="D1506" s="397">
        <f t="shared" si="62"/>
        <v>1</v>
      </c>
      <c r="E1506" s="396" t="str">
        <f t="shared" si="63"/>
        <v>lhdnm_SummaryOfExportLineItems</v>
      </c>
      <c r="F1506" s="396" t="s">
        <v>119</v>
      </c>
      <c r="G1506" s="396" t="s">
        <v>120</v>
      </c>
      <c r="M1506" s="396" t="s">
        <v>148</v>
      </c>
      <c r="N1506" s="396" t="s">
        <v>149</v>
      </c>
      <c r="O1506" s="396" t="s">
        <v>149</v>
      </c>
      <c r="P1506" s="403" t="s">
        <v>7072</v>
      </c>
      <c r="Q1506" s="402" t="s">
        <v>7071</v>
      </c>
    </row>
    <row r="1507" spans="1:17" s="395" customFormat="1" x14ac:dyDescent="0.25">
      <c r="A1507" s="481">
        <v>1506</v>
      </c>
      <c r="B1507" s="395" t="s">
        <v>118</v>
      </c>
      <c r="C1507" s="395" t="s">
        <v>7400</v>
      </c>
      <c r="D1507" s="395">
        <f t="shared" si="62"/>
        <v>1</v>
      </c>
      <c r="E1507" s="395" t="str">
        <f t="shared" si="63"/>
        <v>lhdnm_EPSPIN2012Abstract</v>
      </c>
      <c r="F1507" s="395" t="s">
        <v>119</v>
      </c>
      <c r="G1507" s="395" t="s">
        <v>120</v>
      </c>
      <c r="M1507" s="395" t="s">
        <v>148</v>
      </c>
      <c r="N1507" s="395" t="s">
        <v>149</v>
      </c>
      <c r="O1507" s="395" t="s">
        <v>149</v>
      </c>
      <c r="P1507" s="395" t="s">
        <v>7399</v>
      </c>
      <c r="Q1507" s="395" t="s">
        <v>7398</v>
      </c>
    </row>
    <row r="1508" spans="1:17" x14ac:dyDescent="0.25">
      <c r="A1508" s="485">
        <v>1507</v>
      </c>
      <c r="B1508" s="403" t="s">
        <v>118</v>
      </c>
      <c r="C1508" s="396" t="s">
        <v>7397</v>
      </c>
      <c r="D1508" s="397">
        <f t="shared" si="62"/>
        <v>1</v>
      </c>
      <c r="E1508" s="396" t="str">
        <f t="shared" si="63"/>
        <v>lhdnm_ClaimForReinvestmentAllowanceForQualifyingProjectAbstract</v>
      </c>
      <c r="F1508" s="396" t="s">
        <v>119</v>
      </c>
      <c r="G1508" s="396" t="s">
        <v>120</v>
      </c>
      <c r="M1508" s="396" t="s">
        <v>148</v>
      </c>
      <c r="N1508" s="396" t="s">
        <v>149</v>
      </c>
      <c r="O1508" s="396" t="s">
        <v>149</v>
      </c>
      <c r="P1508" s="403" t="s">
        <v>7396</v>
      </c>
      <c r="Q1508" s="402" t="s">
        <v>7395</v>
      </c>
    </row>
    <row r="1509" spans="1:17" x14ac:dyDescent="0.25">
      <c r="A1509" s="485">
        <v>1508</v>
      </c>
      <c r="B1509" s="403" t="s">
        <v>118</v>
      </c>
      <c r="C1509" s="396" t="s">
        <v>7394</v>
      </c>
      <c r="D1509" s="397">
        <f t="shared" si="62"/>
        <v>1</v>
      </c>
      <c r="E1509" s="396" t="str">
        <f t="shared" si="63"/>
        <v>lhdnm_DetailsOfClaimForReinvestmentAllowanceForQualifyingProjectAbstract</v>
      </c>
      <c r="F1509" s="396" t="s">
        <v>119</v>
      </c>
      <c r="G1509" s="396" t="s">
        <v>120</v>
      </c>
      <c r="M1509" s="396" t="s">
        <v>148</v>
      </c>
      <c r="N1509" s="396" t="s">
        <v>149</v>
      </c>
      <c r="O1509" s="396" t="s">
        <v>149</v>
      </c>
      <c r="P1509" s="403" t="s">
        <v>7393</v>
      </c>
      <c r="Q1509" s="402" t="s">
        <v>7392</v>
      </c>
    </row>
    <row r="1510" spans="1:17" x14ac:dyDescent="0.25">
      <c r="A1510" s="485">
        <v>1509</v>
      </c>
      <c r="B1510" s="403" t="s">
        <v>118</v>
      </c>
      <c r="C1510" s="396" t="s">
        <v>7391</v>
      </c>
      <c r="D1510" s="397">
        <f t="shared" si="62"/>
        <v>1</v>
      </c>
      <c r="E1510" s="396" t="str">
        <f t="shared" si="63"/>
        <v>lhdnm_DetailsOfClaimForReinvestmentAllowanceForQualifyingProjectTable</v>
      </c>
      <c r="F1510" s="396" t="s">
        <v>119</v>
      </c>
      <c r="G1510" s="396" t="s">
        <v>277</v>
      </c>
      <c r="M1510" s="396" t="s">
        <v>148</v>
      </c>
      <c r="N1510" s="396" t="s">
        <v>149</v>
      </c>
      <c r="O1510" s="396" t="s">
        <v>149</v>
      </c>
      <c r="P1510" s="403" t="s">
        <v>7390</v>
      </c>
      <c r="Q1510" s="402" t="s">
        <v>7389</v>
      </c>
    </row>
    <row r="1511" spans="1:17" x14ac:dyDescent="0.25">
      <c r="A1511" s="485">
        <v>1510</v>
      </c>
      <c r="B1511" s="403" t="s">
        <v>118</v>
      </c>
      <c r="C1511" s="396" t="s">
        <v>7250</v>
      </c>
      <c r="D1511" s="397">
        <f t="shared" si="62"/>
        <v>1</v>
      </c>
      <c r="E1511" s="396" t="str">
        <f t="shared" si="63"/>
        <v>lhdnm_ReinvestmentAllowanceForQualifyingProjectMember</v>
      </c>
      <c r="F1511" s="396" t="s">
        <v>1016</v>
      </c>
      <c r="G1511" s="396" t="s">
        <v>120</v>
      </c>
      <c r="H1511" s="403"/>
      <c r="I1511" s="403"/>
      <c r="J1511" s="403"/>
      <c r="K1511" s="403"/>
      <c r="L1511" s="403"/>
      <c r="M1511" s="396" t="s">
        <v>148</v>
      </c>
      <c r="N1511" s="396" t="s">
        <v>149</v>
      </c>
      <c r="O1511" s="396" t="s">
        <v>149</v>
      </c>
      <c r="P1511" s="403" t="s">
        <v>7249</v>
      </c>
      <c r="Q1511" s="402" t="s">
        <v>7248</v>
      </c>
    </row>
    <row r="1512" spans="1:17" x14ac:dyDescent="0.25">
      <c r="A1512" s="485">
        <v>1511</v>
      </c>
      <c r="B1512" s="403" t="s">
        <v>118</v>
      </c>
      <c r="C1512" s="396" t="s">
        <v>7388</v>
      </c>
      <c r="D1512" s="397">
        <f t="shared" si="62"/>
        <v>1</v>
      </c>
      <c r="E1512" s="396" t="str">
        <f t="shared" si="63"/>
        <v>lhdnm_DetailsOfClaimForReinvestmentAllowanceForQualifyingProjectLineItems</v>
      </c>
      <c r="F1512" s="396" t="s">
        <v>119</v>
      </c>
      <c r="G1512" s="396" t="s">
        <v>120</v>
      </c>
      <c r="M1512" s="396" t="s">
        <v>148</v>
      </c>
      <c r="N1512" s="396" t="s">
        <v>149</v>
      </c>
      <c r="O1512" s="396" t="s">
        <v>149</v>
      </c>
      <c r="P1512" s="403" t="s">
        <v>7387</v>
      </c>
      <c r="Q1512" s="402" t="s">
        <v>7386</v>
      </c>
    </row>
    <row r="1513" spans="1:17" x14ac:dyDescent="0.25">
      <c r="A1513" s="485">
        <v>1512</v>
      </c>
      <c r="B1513" s="403" t="s">
        <v>118</v>
      </c>
      <c r="C1513" s="396" t="s">
        <v>7385</v>
      </c>
      <c r="D1513" s="397">
        <f t="shared" si="62"/>
        <v>1</v>
      </c>
      <c r="E1513" s="396" t="str">
        <f t="shared" si="63"/>
        <v>lhdnm_FirstYearOfAssessmentRAIsClaimed</v>
      </c>
      <c r="F1513" s="396" t="s">
        <v>156</v>
      </c>
      <c r="G1513" s="396" t="s">
        <v>120</v>
      </c>
      <c r="M1513" s="396" t="s">
        <v>148</v>
      </c>
      <c r="N1513" s="396" t="s">
        <v>153</v>
      </c>
      <c r="O1513" s="396" t="s">
        <v>149</v>
      </c>
      <c r="P1513" s="403" t="s">
        <v>7384</v>
      </c>
      <c r="Q1513" s="402" t="s">
        <v>7383</v>
      </c>
    </row>
    <row r="1514" spans="1:17" x14ac:dyDescent="0.25">
      <c r="A1514" s="485">
        <v>1513</v>
      </c>
      <c r="B1514" s="403" t="s">
        <v>118</v>
      </c>
      <c r="C1514" s="396" t="s">
        <v>7381</v>
      </c>
      <c r="D1514" s="397">
        <f t="shared" si="62"/>
        <v>1</v>
      </c>
      <c r="E1514" s="396" t="str">
        <f t="shared" si="63"/>
        <v>lhdnm_DetailsOfCompanyAbstract</v>
      </c>
      <c r="F1514" s="396" t="s">
        <v>119</v>
      </c>
      <c r="G1514" s="396" t="s">
        <v>120</v>
      </c>
      <c r="M1514" s="396" t="s">
        <v>148</v>
      </c>
      <c r="N1514" s="396" t="s">
        <v>149</v>
      </c>
      <c r="O1514" s="396" t="s">
        <v>149</v>
      </c>
      <c r="P1514" s="403" t="s">
        <v>7380</v>
      </c>
      <c r="Q1514" s="402" t="s">
        <v>7379</v>
      </c>
    </row>
    <row r="1515" spans="1:17" x14ac:dyDescent="0.25">
      <c r="A1515" s="485">
        <v>1514</v>
      </c>
      <c r="B1515" s="403" t="s">
        <v>118</v>
      </c>
      <c r="C1515" s="396" t="s">
        <v>7376</v>
      </c>
      <c r="D1515" s="397">
        <f t="shared" si="62"/>
        <v>1</v>
      </c>
      <c r="E1515" s="396" t="str">
        <f t="shared" si="63"/>
        <v>lhdnm_DetailsOfCompanyTable</v>
      </c>
      <c r="F1515" s="396" t="s">
        <v>119</v>
      </c>
      <c r="G1515" s="396" t="s">
        <v>277</v>
      </c>
      <c r="M1515" s="396" t="s">
        <v>148</v>
      </c>
      <c r="N1515" s="396" t="s">
        <v>149</v>
      </c>
      <c r="O1515" s="396" t="s">
        <v>149</v>
      </c>
      <c r="P1515" s="403" t="s">
        <v>7375</v>
      </c>
      <c r="Q1515" s="402" t="s">
        <v>7374</v>
      </c>
    </row>
    <row r="1516" spans="1:17" x14ac:dyDescent="0.25">
      <c r="A1516" s="485">
        <v>1515</v>
      </c>
      <c r="B1516" s="403" t="s">
        <v>118</v>
      </c>
      <c r="C1516" s="396" t="s">
        <v>7373</v>
      </c>
      <c r="D1516" s="397">
        <f t="shared" si="62"/>
        <v>1</v>
      </c>
      <c r="E1516" s="396" t="str">
        <f t="shared" si="63"/>
        <v>lhdnm_DetailsOfCompanyLineItems</v>
      </c>
      <c r="F1516" s="396" t="s">
        <v>119</v>
      </c>
      <c r="G1516" s="396" t="s">
        <v>120</v>
      </c>
      <c r="M1516" s="396" t="s">
        <v>148</v>
      </c>
      <c r="N1516" s="396" t="s">
        <v>149</v>
      </c>
      <c r="O1516" s="396" t="s">
        <v>149</v>
      </c>
      <c r="P1516" s="403" t="s">
        <v>7372</v>
      </c>
      <c r="Q1516" s="402" t="s">
        <v>7371</v>
      </c>
    </row>
    <row r="1517" spans="1:17" x14ac:dyDescent="0.25">
      <c r="A1517" s="485">
        <v>1516</v>
      </c>
      <c r="B1517" s="403" t="s">
        <v>164</v>
      </c>
      <c r="C1517" s="396" t="s">
        <v>7370</v>
      </c>
      <c r="D1517" s="397">
        <f t="shared" si="62"/>
        <v>1</v>
      </c>
      <c r="E1517" s="396" t="str">
        <f t="shared" si="63"/>
        <v>lhdnm-enum_CategoryOfTaxpayer</v>
      </c>
      <c r="F1517" s="396" t="s">
        <v>154</v>
      </c>
      <c r="G1517" s="396" t="s">
        <v>120</v>
      </c>
      <c r="H1517" s="396" t="s">
        <v>153</v>
      </c>
      <c r="I1517" s="544" t="s">
        <v>16434</v>
      </c>
      <c r="J1517" s="110" t="s">
        <v>16433</v>
      </c>
      <c r="M1517" s="396" t="s">
        <v>148</v>
      </c>
      <c r="N1517" s="396" t="s">
        <v>153</v>
      </c>
      <c r="O1517" s="396" t="s">
        <v>149</v>
      </c>
      <c r="P1517" s="403" t="s">
        <v>7369</v>
      </c>
      <c r="Q1517" s="402" t="s">
        <v>7368</v>
      </c>
    </row>
    <row r="1518" spans="1:17" x14ac:dyDescent="0.25">
      <c r="A1518" s="485">
        <v>1517</v>
      </c>
      <c r="B1518" s="403" t="s">
        <v>164</v>
      </c>
      <c r="C1518" s="396" t="s">
        <v>7367</v>
      </c>
      <c r="D1518" s="397">
        <f t="shared" si="62"/>
        <v>1</v>
      </c>
      <c r="E1518" s="396" t="str">
        <f t="shared" si="63"/>
        <v>lhdnm-enum_CategoryOfApplication</v>
      </c>
      <c r="F1518" s="396" t="s">
        <v>154</v>
      </c>
      <c r="G1518" s="396" t="s">
        <v>120</v>
      </c>
      <c r="H1518" s="396" t="s">
        <v>153</v>
      </c>
      <c r="I1518" s="544" t="s">
        <v>16442</v>
      </c>
      <c r="J1518" s="396" t="s">
        <v>16436</v>
      </c>
      <c r="M1518" s="396" t="s">
        <v>148</v>
      </c>
      <c r="N1518" s="396" t="s">
        <v>153</v>
      </c>
      <c r="O1518" s="396" t="s">
        <v>149</v>
      </c>
      <c r="P1518" s="403" t="s">
        <v>7366</v>
      </c>
      <c r="Q1518" s="402" t="s">
        <v>7365</v>
      </c>
    </row>
    <row r="1519" spans="1:17" x14ac:dyDescent="0.25">
      <c r="A1519" s="485">
        <v>1518</v>
      </c>
      <c r="B1519" s="403" t="s">
        <v>118</v>
      </c>
      <c r="C1519" s="396" t="s">
        <v>7363</v>
      </c>
      <c r="D1519" s="397">
        <f t="shared" si="62"/>
        <v>1</v>
      </c>
      <c r="E1519" s="396" t="str">
        <f t="shared" si="63"/>
        <v>lhdnm_DateOfCommencementOfBusiness</v>
      </c>
      <c r="F1519" s="396" t="s">
        <v>157</v>
      </c>
      <c r="G1519" s="396" t="s">
        <v>120</v>
      </c>
      <c r="M1519" s="396" t="s">
        <v>158</v>
      </c>
      <c r="N1519" s="396" t="s">
        <v>153</v>
      </c>
      <c r="O1519" s="396" t="s">
        <v>149</v>
      </c>
      <c r="P1519" s="403" t="s">
        <v>7362</v>
      </c>
      <c r="Q1519" s="402" t="s">
        <v>7361</v>
      </c>
    </row>
    <row r="1520" spans="1:17" x14ac:dyDescent="0.25">
      <c r="A1520" s="485">
        <v>1519</v>
      </c>
      <c r="B1520" s="403" t="s">
        <v>118</v>
      </c>
      <c r="C1520" s="396" t="s">
        <v>7358</v>
      </c>
      <c r="D1520" s="397">
        <f t="shared" si="62"/>
        <v>1</v>
      </c>
      <c r="E1520" s="396" t="str">
        <f t="shared" si="63"/>
        <v>lhdnm_EquityStructureAbstract</v>
      </c>
      <c r="F1520" s="396" t="s">
        <v>119</v>
      </c>
      <c r="G1520" s="396" t="s">
        <v>120</v>
      </c>
      <c r="M1520" s="396" t="s">
        <v>148</v>
      </c>
      <c r="N1520" s="396" t="s">
        <v>149</v>
      </c>
      <c r="O1520" s="396" t="s">
        <v>149</v>
      </c>
      <c r="P1520" s="403" t="s">
        <v>7357</v>
      </c>
      <c r="Q1520" s="402" t="s">
        <v>7356</v>
      </c>
    </row>
    <row r="1521" spans="1:17" x14ac:dyDescent="0.25">
      <c r="A1521" s="485">
        <v>1520</v>
      </c>
      <c r="B1521" s="403" t="s">
        <v>118</v>
      </c>
      <c r="C1521" s="396" t="s">
        <v>7354</v>
      </c>
      <c r="D1521" s="397">
        <f t="shared" si="62"/>
        <v>1</v>
      </c>
      <c r="E1521" s="396" t="str">
        <f t="shared" si="63"/>
        <v>lhdnm_EquityStructureMalaysianCitizen</v>
      </c>
      <c r="F1521" s="396" t="s">
        <v>315</v>
      </c>
      <c r="G1521" s="396" t="s">
        <v>120</v>
      </c>
      <c r="M1521" s="396" t="s">
        <v>148</v>
      </c>
      <c r="N1521" s="396" t="s">
        <v>153</v>
      </c>
      <c r="O1521" s="396" t="s">
        <v>149</v>
      </c>
      <c r="P1521" s="403" t="s">
        <v>7353</v>
      </c>
      <c r="Q1521" s="402" t="s">
        <v>7352</v>
      </c>
    </row>
    <row r="1522" spans="1:17" x14ac:dyDescent="0.25">
      <c r="A1522" s="485">
        <v>1521</v>
      </c>
      <c r="B1522" s="403" t="s">
        <v>118</v>
      </c>
      <c r="C1522" s="396" t="s">
        <v>7351</v>
      </c>
      <c r="D1522" s="397">
        <f t="shared" si="62"/>
        <v>1</v>
      </c>
      <c r="E1522" s="396" t="str">
        <f t="shared" si="63"/>
        <v>lhdnm_EquityStructureForeignCitizen</v>
      </c>
      <c r="F1522" s="396" t="s">
        <v>315</v>
      </c>
      <c r="G1522" s="396" t="s">
        <v>120</v>
      </c>
      <c r="M1522" s="396" t="s">
        <v>148</v>
      </c>
      <c r="N1522" s="396" t="s">
        <v>153</v>
      </c>
      <c r="O1522" s="396" t="s">
        <v>149</v>
      </c>
      <c r="P1522" s="403" t="s">
        <v>7350</v>
      </c>
      <c r="Q1522" s="402" t="s">
        <v>7349</v>
      </c>
    </row>
    <row r="1523" spans="1:17" x14ac:dyDescent="0.25">
      <c r="A1523" s="485">
        <v>1522</v>
      </c>
      <c r="B1523" s="403" t="s">
        <v>118</v>
      </c>
      <c r="C1523" s="396" t="s">
        <v>7348</v>
      </c>
      <c r="D1523" s="397">
        <f t="shared" si="62"/>
        <v>1</v>
      </c>
      <c r="E1523" s="396" t="str">
        <f t="shared" si="63"/>
        <v>lhdnm_IncentivesEnjoyedOrApprovedAbstract</v>
      </c>
      <c r="F1523" s="396" t="s">
        <v>119</v>
      </c>
      <c r="G1523" s="396" t="s">
        <v>120</v>
      </c>
      <c r="M1523" s="396" t="s">
        <v>148</v>
      </c>
      <c r="N1523" s="396" t="s">
        <v>149</v>
      </c>
      <c r="O1523" s="396" t="s">
        <v>149</v>
      </c>
      <c r="P1523" s="403" t="s">
        <v>7347</v>
      </c>
      <c r="Q1523" s="402" t="s">
        <v>7346</v>
      </c>
    </row>
    <row r="1524" spans="1:17" x14ac:dyDescent="0.25">
      <c r="A1524" s="485">
        <v>1523</v>
      </c>
      <c r="B1524" s="403" t="s">
        <v>118</v>
      </c>
      <c r="C1524" s="396" t="s">
        <v>7345</v>
      </c>
      <c r="D1524" s="397">
        <f t="shared" si="62"/>
        <v>1</v>
      </c>
      <c r="E1524" s="396" t="str">
        <f t="shared" si="63"/>
        <v>lhdnm_IncentivesEnjoyedOrApprovedTable</v>
      </c>
      <c r="F1524" s="396" t="s">
        <v>119</v>
      </c>
      <c r="G1524" s="396" t="s">
        <v>277</v>
      </c>
      <c r="M1524" s="396" t="s">
        <v>148</v>
      </c>
      <c r="N1524" s="396" t="s">
        <v>149</v>
      </c>
      <c r="O1524" s="396" t="s">
        <v>149</v>
      </c>
      <c r="P1524" s="403" t="s">
        <v>7344</v>
      </c>
      <c r="Q1524" s="402" t="s">
        <v>7343</v>
      </c>
    </row>
    <row r="1525" spans="1:17" x14ac:dyDescent="0.25">
      <c r="A1525" s="485">
        <v>1524</v>
      </c>
      <c r="B1525" s="403" t="s">
        <v>118</v>
      </c>
      <c r="C1525" s="396" t="s">
        <v>7342</v>
      </c>
      <c r="D1525" s="397">
        <f t="shared" si="62"/>
        <v>1</v>
      </c>
      <c r="E1525" s="396" t="str">
        <f t="shared" si="63"/>
        <v>lhdnm_IncentivesEnjoyedOrApprovedLineItems</v>
      </c>
      <c r="F1525" s="396" t="s">
        <v>119</v>
      </c>
      <c r="G1525" s="396" t="s">
        <v>120</v>
      </c>
      <c r="M1525" s="396" t="s">
        <v>148</v>
      </c>
      <c r="N1525" s="396" t="s">
        <v>149</v>
      </c>
      <c r="O1525" s="396" t="s">
        <v>149</v>
      </c>
      <c r="P1525" s="403" t="s">
        <v>7341</v>
      </c>
      <c r="Q1525" s="402" t="s">
        <v>7340</v>
      </c>
    </row>
    <row r="1526" spans="1:17" x14ac:dyDescent="0.25">
      <c r="A1526" s="485">
        <v>1525</v>
      </c>
      <c r="B1526" s="403" t="s">
        <v>164</v>
      </c>
      <c r="C1526" s="396" t="s">
        <v>7888</v>
      </c>
      <c r="D1526" s="397">
        <f t="shared" si="62"/>
        <v>1</v>
      </c>
      <c r="E1526" s="396" t="str">
        <f t="shared" si="63"/>
        <v>lhdnm-enum_TypeOfIncentiveEnjoyedOrApproved</v>
      </c>
      <c r="F1526" s="396" t="s">
        <v>154</v>
      </c>
      <c r="G1526" s="396" t="s">
        <v>120</v>
      </c>
      <c r="H1526" s="396" t="s">
        <v>153</v>
      </c>
      <c r="I1526" s="647" t="s">
        <v>3545</v>
      </c>
      <c r="J1526" s="646" t="s">
        <v>3546</v>
      </c>
      <c r="M1526" s="396" t="s">
        <v>148</v>
      </c>
      <c r="N1526" s="396" t="s">
        <v>153</v>
      </c>
      <c r="O1526" s="396" t="s">
        <v>149</v>
      </c>
      <c r="P1526" s="403" t="s">
        <v>7889</v>
      </c>
      <c r="Q1526" s="402" t="s">
        <v>7890</v>
      </c>
    </row>
    <row r="1527" spans="1:17" x14ac:dyDescent="0.25">
      <c r="A1527" s="485">
        <v>1526</v>
      </c>
      <c r="B1527" s="403" t="s">
        <v>118</v>
      </c>
      <c r="C1527" s="396" t="s">
        <v>7335</v>
      </c>
      <c r="D1527" s="397">
        <f t="shared" si="62"/>
        <v>1</v>
      </c>
      <c r="E1527" s="396" t="str">
        <f t="shared" si="63"/>
        <v>lhdnm_PeriodFromDate</v>
      </c>
      <c r="F1527" s="396" t="s">
        <v>157</v>
      </c>
      <c r="G1527" s="396" t="s">
        <v>120</v>
      </c>
      <c r="M1527" s="396" t="s">
        <v>158</v>
      </c>
      <c r="N1527" s="396" t="s">
        <v>153</v>
      </c>
      <c r="O1527" s="396" t="s">
        <v>149</v>
      </c>
      <c r="P1527" s="403" t="s">
        <v>7334</v>
      </c>
      <c r="Q1527" s="402" t="s">
        <v>7333</v>
      </c>
    </row>
    <row r="1528" spans="1:17" x14ac:dyDescent="0.25">
      <c r="A1528" s="485">
        <v>1527</v>
      </c>
      <c r="B1528" s="403" t="s">
        <v>118</v>
      </c>
      <c r="C1528" s="396" t="s">
        <v>7330</v>
      </c>
      <c r="D1528" s="397">
        <f t="shared" si="62"/>
        <v>1</v>
      </c>
      <c r="E1528" s="396" t="str">
        <f t="shared" si="63"/>
        <v>lhdnm_PeriodToDate</v>
      </c>
      <c r="F1528" s="396" t="s">
        <v>157</v>
      </c>
      <c r="G1528" s="396" t="s">
        <v>120</v>
      </c>
      <c r="M1528" s="396" t="s">
        <v>158</v>
      </c>
      <c r="N1528" s="396" t="s">
        <v>153</v>
      </c>
      <c r="O1528" s="396" t="s">
        <v>149</v>
      </c>
      <c r="P1528" s="403" t="s">
        <v>7329</v>
      </c>
      <c r="Q1528" s="402" t="s">
        <v>7328</v>
      </c>
    </row>
    <row r="1529" spans="1:17" x14ac:dyDescent="0.25">
      <c r="A1529" s="485">
        <v>1528</v>
      </c>
      <c r="B1529" s="403" t="s">
        <v>118</v>
      </c>
      <c r="C1529" s="396" t="s">
        <v>7326</v>
      </c>
      <c r="D1529" s="397">
        <f t="shared" si="62"/>
        <v>1</v>
      </c>
      <c r="E1529" s="396" t="str">
        <f t="shared" si="63"/>
        <v>lhdnm_Product</v>
      </c>
      <c r="F1529" s="396" t="s">
        <v>119</v>
      </c>
      <c r="G1529" s="396" t="s">
        <v>120</v>
      </c>
      <c r="M1529" s="396" t="s">
        <v>148</v>
      </c>
      <c r="N1529" s="396" t="s">
        <v>153</v>
      </c>
      <c r="O1529" s="396" t="s">
        <v>149</v>
      </c>
      <c r="P1529" s="403" t="s">
        <v>7326</v>
      </c>
      <c r="Q1529" s="402" t="s">
        <v>7325</v>
      </c>
    </row>
    <row r="1530" spans="1:17" x14ac:dyDescent="0.25">
      <c r="A1530" s="485">
        <v>1529</v>
      </c>
      <c r="B1530" s="403" t="s">
        <v>118</v>
      </c>
      <c r="C1530" s="396" t="s">
        <v>7322</v>
      </c>
      <c r="D1530" s="397">
        <f t="shared" si="62"/>
        <v>1</v>
      </c>
      <c r="E1530" s="396" t="str">
        <f t="shared" si="63"/>
        <v>lhdnm_ParticularsOfProjectAbstract</v>
      </c>
      <c r="F1530" s="396" t="s">
        <v>119</v>
      </c>
      <c r="G1530" s="396" t="s">
        <v>120</v>
      </c>
      <c r="M1530" s="396" t="s">
        <v>148</v>
      </c>
      <c r="N1530" s="396" t="s">
        <v>149</v>
      </c>
      <c r="O1530" s="396" t="s">
        <v>149</v>
      </c>
      <c r="P1530" s="403" t="s">
        <v>7321</v>
      </c>
      <c r="Q1530" s="402" t="s">
        <v>7320</v>
      </c>
    </row>
    <row r="1531" spans="1:17" x14ac:dyDescent="0.25">
      <c r="A1531" s="485">
        <v>1530</v>
      </c>
      <c r="B1531" s="403" t="s">
        <v>118</v>
      </c>
      <c r="C1531" s="396" t="s">
        <v>7319</v>
      </c>
      <c r="D1531" s="397">
        <f t="shared" si="62"/>
        <v>1</v>
      </c>
      <c r="E1531" s="396" t="str">
        <f t="shared" si="63"/>
        <v>lhdnm_ParticularsOfProjectTable</v>
      </c>
      <c r="F1531" s="396" t="s">
        <v>119</v>
      </c>
      <c r="G1531" s="396" t="s">
        <v>277</v>
      </c>
      <c r="M1531" s="396" t="s">
        <v>148</v>
      </c>
      <c r="N1531" s="396" t="s">
        <v>149</v>
      </c>
      <c r="O1531" s="396" t="s">
        <v>149</v>
      </c>
      <c r="P1531" s="403" t="s">
        <v>7318</v>
      </c>
      <c r="Q1531" s="402" t="s">
        <v>7317</v>
      </c>
    </row>
    <row r="1532" spans="1:17" x14ac:dyDescent="0.25">
      <c r="A1532" s="485">
        <v>1531</v>
      </c>
      <c r="B1532" s="403" t="s">
        <v>118</v>
      </c>
      <c r="C1532" s="396" t="s">
        <v>7316</v>
      </c>
      <c r="D1532" s="397">
        <f t="shared" ref="D1532:D1595" si="64">COUNTIF(C:C,C1532)</f>
        <v>1</v>
      </c>
      <c r="E1532" s="396" t="str">
        <f t="shared" si="63"/>
        <v>lhdnm_ParticularsOfProjectLineItems</v>
      </c>
      <c r="F1532" s="396" t="s">
        <v>119</v>
      </c>
      <c r="G1532" s="396" t="s">
        <v>120</v>
      </c>
      <c r="M1532" s="396" t="s">
        <v>148</v>
      </c>
      <c r="N1532" s="396" t="s">
        <v>149</v>
      </c>
      <c r="O1532" s="396" t="s">
        <v>149</v>
      </c>
      <c r="P1532" s="403" t="s">
        <v>7315</v>
      </c>
      <c r="Q1532" s="402" t="s">
        <v>7314</v>
      </c>
    </row>
    <row r="1533" spans="1:17" x14ac:dyDescent="0.25">
      <c r="A1533" s="485">
        <v>1532</v>
      </c>
      <c r="B1533" s="403" t="s">
        <v>118</v>
      </c>
      <c r="C1533" s="396" t="s">
        <v>7313</v>
      </c>
      <c r="D1533" s="397">
        <f t="shared" si="64"/>
        <v>1</v>
      </c>
      <c r="E1533" s="396" t="str">
        <f t="shared" si="63"/>
        <v>lhdnm_DescriptionOfQualifyingProjectEngagedInActivityOfManufacturingProcessingOrAgricultureAndEffectOfThatProjectOnOutputOrOperationOfExistingBusiness</v>
      </c>
      <c r="F1533" s="396" t="s">
        <v>119</v>
      </c>
      <c r="G1533" s="396" t="s">
        <v>120</v>
      </c>
      <c r="M1533" s="396" t="s">
        <v>148</v>
      </c>
      <c r="N1533" s="396" t="s">
        <v>153</v>
      </c>
      <c r="O1533" s="396" t="s">
        <v>149</v>
      </c>
      <c r="P1533" s="402" t="s">
        <v>14459</v>
      </c>
      <c r="Q1533" s="402" t="s">
        <v>7312</v>
      </c>
    </row>
    <row r="1534" spans="1:17" x14ac:dyDescent="0.25">
      <c r="A1534" s="485">
        <v>1533</v>
      </c>
      <c r="B1534" s="403" t="s">
        <v>118</v>
      </c>
      <c r="C1534" s="681" t="s">
        <v>21953</v>
      </c>
      <c r="D1534" s="397">
        <f t="shared" si="64"/>
        <v>1</v>
      </c>
      <c r="E1534" s="396" t="str">
        <f t="shared" si="63"/>
        <v>lhdnm_AttachmentEPSPin2012</v>
      </c>
      <c r="F1534" s="396" t="s">
        <v>119</v>
      </c>
      <c r="G1534" s="396" t="s">
        <v>120</v>
      </c>
      <c r="M1534" s="396" t="s">
        <v>148</v>
      </c>
      <c r="N1534" s="396" t="s">
        <v>153</v>
      </c>
      <c r="O1534" s="396" t="s">
        <v>149</v>
      </c>
      <c r="P1534" s="682" t="s">
        <v>21954</v>
      </c>
      <c r="Q1534" s="682" t="s">
        <v>21955</v>
      </c>
    </row>
    <row r="1535" spans="1:17" x14ac:dyDescent="0.25">
      <c r="A1535" s="485">
        <v>1534</v>
      </c>
      <c r="B1535" s="403" t="s">
        <v>118</v>
      </c>
      <c r="C1535" s="396" t="s">
        <v>7310</v>
      </c>
      <c r="D1535" s="397">
        <f t="shared" si="64"/>
        <v>1</v>
      </c>
      <c r="E1535" s="396" t="str">
        <f t="shared" si="63"/>
        <v>lhdnm_DescriptionOfTransformationFromOpenHouseSystemToClosedHouseSystemInBusinessOfRearingChickenAndDucksAndEffectOfThatSystemOnOutputOrOperationOfExistingBusinessAbstract</v>
      </c>
      <c r="F1535" s="396" t="s">
        <v>119</v>
      </c>
      <c r="G1535" s="396" t="s">
        <v>120</v>
      </c>
      <c r="M1535" s="396" t="s">
        <v>148</v>
      </c>
      <c r="N1535" s="396" t="s">
        <v>149</v>
      </c>
      <c r="O1535" s="396" t="s">
        <v>149</v>
      </c>
      <c r="P1535" s="402" t="s">
        <v>14460</v>
      </c>
      <c r="Q1535" s="402" t="s">
        <v>7309</v>
      </c>
    </row>
    <row r="1536" spans="1:17" x14ac:dyDescent="0.25">
      <c r="A1536" s="485">
        <v>1535</v>
      </c>
      <c r="B1536" s="403" t="s">
        <v>118</v>
      </c>
      <c r="C1536" s="401" t="s">
        <v>8041</v>
      </c>
      <c r="D1536" s="397">
        <f t="shared" si="64"/>
        <v>1</v>
      </c>
      <c r="E1536" s="401" t="str">
        <f t="shared" si="63"/>
        <v>lhdnm_ParticularsOfProjectsAbstract</v>
      </c>
      <c r="F1536" s="396" t="s">
        <v>119</v>
      </c>
      <c r="G1536" s="396" t="s">
        <v>120</v>
      </c>
      <c r="M1536" s="396" t="s">
        <v>148</v>
      </c>
      <c r="N1536" s="396" t="s">
        <v>149</v>
      </c>
      <c r="O1536" s="396" t="s">
        <v>149</v>
      </c>
      <c r="P1536" s="403" t="s">
        <v>8042</v>
      </c>
      <c r="Q1536" s="402" t="s">
        <v>7320</v>
      </c>
    </row>
    <row r="1537" spans="1:17" x14ac:dyDescent="0.25">
      <c r="A1537" s="485">
        <v>1536</v>
      </c>
      <c r="B1537" s="403" t="s">
        <v>118</v>
      </c>
      <c r="C1537" s="401" t="s">
        <v>8038</v>
      </c>
      <c r="D1537" s="397">
        <f t="shared" si="64"/>
        <v>1</v>
      </c>
      <c r="E1537" s="401" t="str">
        <f t="shared" si="63"/>
        <v>lhdnm_DescriptionOfProjectAbstract</v>
      </c>
      <c r="F1537" s="396" t="s">
        <v>119</v>
      </c>
      <c r="G1537" s="396" t="s">
        <v>120</v>
      </c>
      <c r="M1537" s="396" t="s">
        <v>148</v>
      </c>
      <c r="N1537" s="396" t="s">
        <v>149</v>
      </c>
      <c r="O1537" s="396" t="s">
        <v>149</v>
      </c>
      <c r="P1537" s="403" t="s">
        <v>8035</v>
      </c>
      <c r="Q1537" s="402" t="s">
        <v>7320</v>
      </c>
    </row>
    <row r="1538" spans="1:17" x14ac:dyDescent="0.25">
      <c r="A1538" s="485">
        <v>1537</v>
      </c>
      <c r="B1538" s="403" t="s">
        <v>118</v>
      </c>
      <c r="C1538" s="401" t="s">
        <v>8039</v>
      </c>
      <c r="D1538" s="397">
        <f t="shared" si="64"/>
        <v>1</v>
      </c>
      <c r="E1538" s="401" t="str">
        <f t="shared" si="63"/>
        <v>lhdnm_DescriptionOfProjectTable</v>
      </c>
      <c r="F1538" s="396" t="s">
        <v>119</v>
      </c>
      <c r="G1538" s="396" t="s">
        <v>277</v>
      </c>
      <c r="M1538" s="396" t="s">
        <v>148</v>
      </c>
      <c r="N1538" s="396" t="s">
        <v>149</v>
      </c>
      <c r="O1538" s="396" t="s">
        <v>149</v>
      </c>
      <c r="P1538" s="396" t="s">
        <v>8036</v>
      </c>
      <c r="Q1538" s="402" t="s">
        <v>7317</v>
      </c>
    </row>
    <row r="1539" spans="1:17" x14ac:dyDescent="0.25">
      <c r="A1539" s="485">
        <v>1538</v>
      </c>
      <c r="B1539" s="403" t="s">
        <v>118</v>
      </c>
      <c r="C1539" s="401" t="s">
        <v>8040</v>
      </c>
      <c r="D1539" s="397">
        <f t="shared" si="64"/>
        <v>1</v>
      </c>
      <c r="E1539" s="401" t="str">
        <f t="shared" si="63"/>
        <v>lhdnm_DescriptionOfProjectLineItems</v>
      </c>
      <c r="F1539" s="396" t="s">
        <v>119</v>
      </c>
      <c r="G1539" s="396" t="s">
        <v>120</v>
      </c>
      <c r="M1539" s="396" t="s">
        <v>148</v>
      </c>
      <c r="N1539" s="396" t="s">
        <v>149</v>
      </c>
      <c r="O1539" s="396" t="s">
        <v>149</v>
      </c>
      <c r="P1539" s="396" t="s">
        <v>8037</v>
      </c>
      <c r="Q1539" s="402" t="s">
        <v>7314</v>
      </c>
    </row>
    <row r="1540" spans="1:17" x14ac:dyDescent="0.25">
      <c r="A1540" s="485">
        <v>1539</v>
      </c>
      <c r="B1540" s="403" t="s">
        <v>118</v>
      </c>
      <c r="C1540" s="401" t="s">
        <v>8055</v>
      </c>
      <c r="D1540" s="397">
        <f t="shared" si="64"/>
        <v>1</v>
      </c>
      <c r="E1540" s="401" t="str">
        <f t="shared" si="63"/>
        <v>lhdnm_StatusOfProjectAxis</v>
      </c>
      <c r="F1540" s="396" t="s">
        <v>119</v>
      </c>
      <c r="G1540" s="396" t="s">
        <v>278</v>
      </c>
      <c r="M1540" s="396" t="s">
        <v>148</v>
      </c>
      <c r="N1540" s="396" t="s">
        <v>149</v>
      </c>
      <c r="O1540" s="396" t="s">
        <v>149</v>
      </c>
      <c r="P1540" s="396" t="s">
        <v>8028</v>
      </c>
      <c r="Q1540" s="402" t="s">
        <v>8051</v>
      </c>
    </row>
    <row r="1541" spans="1:17" x14ac:dyDescent="0.25">
      <c r="A1541" s="485">
        <v>1540</v>
      </c>
      <c r="B1541" s="403" t="s">
        <v>118</v>
      </c>
      <c r="C1541" s="401" t="s">
        <v>8056</v>
      </c>
      <c r="D1541" s="397">
        <f t="shared" si="64"/>
        <v>1</v>
      </c>
      <c r="E1541" s="401" t="str">
        <f t="shared" si="63"/>
        <v>lhdnm_ExistingProjectMember</v>
      </c>
      <c r="F1541" s="396" t="s">
        <v>1016</v>
      </c>
      <c r="G1541" s="396" t="s">
        <v>120</v>
      </c>
      <c r="H1541" s="403"/>
      <c r="I1541" s="403"/>
      <c r="J1541" s="403"/>
      <c r="K1541" s="403"/>
      <c r="L1541" s="403"/>
      <c r="M1541" s="396" t="s">
        <v>148</v>
      </c>
      <c r="N1541" s="396" t="s">
        <v>149</v>
      </c>
      <c r="O1541" s="396" t="s">
        <v>149</v>
      </c>
      <c r="P1541" s="396" t="s">
        <v>8029</v>
      </c>
      <c r="Q1541" s="402" t="s">
        <v>8053</v>
      </c>
    </row>
    <row r="1542" spans="1:17" x14ac:dyDescent="0.25">
      <c r="A1542" s="485">
        <v>1541</v>
      </c>
      <c r="B1542" s="403" t="s">
        <v>118</v>
      </c>
      <c r="C1542" s="401" t="s">
        <v>8057</v>
      </c>
      <c r="D1542" s="397">
        <f t="shared" si="64"/>
        <v>1</v>
      </c>
      <c r="E1542" s="401" t="str">
        <f t="shared" ref="E1542:E1611" si="65">CONCATENATE(B1542,"_",C1542)</f>
        <v>lhdnm_ReinvestmentProjectMember</v>
      </c>
      <c r="F1542" s="396" t="s">
        <v>1016</v>
      </c>
      <c r="G1542" s="396" t="s">
        <v>120</v>
      </c>
      <c r="H1542" s="403"/>
      <c r="I1542" s="403"/>
      <c r="J1542" s="403"/>
      <c r="K1542" s="403"/>
      <c r="L1542" s="403"/>
      <c r="M1542" s="396" t="s">
        <v>148</v>
      </c>
      <c r="N1542" s="396" t="s">
        <v>149</v>
      </c>
      <c r="O1542" s="396" t="s">
        <v>149</v>
      </c>
      <c r="P1542" s="396" t="s">
        <v>8030</v>
      </c>
      <c r="Q1542" s="402" t="s">
        <v>8054</v>
      </c>
    </row>
    <row r="1543" spans="1:17" x14ac:dyDescent="0.25">
      <c r="A1543" s="485">
        <v>1542</v>
      </c>
      <c r="B1543" s="403" t="s">
        <v>118</v>
      </c>
      <c r="C1543" s="401" t="s">
        <v>8058</v>
      </c>
      <c r="D1543" s="397">
        <f t="shared" si="64"/>
        <v>1</v>
      </c>
      <c r="E1543" s="401" t="str">
        <f t="shared" si="65"/>
        <v>lhdnm_ChangeInProjectMember</v>
      </c>
      <c r="F1543" s="396" t="s">
        <v>1016</v>
      </c>
      <c r="G1543" s="396" t="s">
        <v>120</v>
      </c>
      <c r="H1543" s="403"/>
      <c r="I1543" s="403"/>
      <c r="J1543" s="403"/>
      <c r="K1543" s="403"/>
      <c r="L1543" s="403"/>
      <c r="M1543" s="396" t="s">
        <v>148</v>
      </c>
      <c r="N1543" s="396" t="s">
        <v>149</v>
      </c>
      <c r="O1543" s="396" t="s">
        <v>149</v>
      </c>
      <c r="P1543" s="396" t="s">
        <v>8043</v>
      </c>
      <c r="Q1543" s="402" t="s">
        <v>8052</v>
      </c>
    </row>
    <row r="1544" spans="1:17" x14ac:dyDescent="0.25">
      <c r="A1544" s="485">
        <v>1543</v>
      </c>
      <c r="B1544" s="403" t="s">
        <v>118</v>
      </c>
      <c r="C1544" s="401" t="s">
        <v>8059</v>
      </c>
      <c r="D1544" s="397">
        <f t="shared" si="64"/>
        <v>1</v>
      </c>
      <c r="E1544" s="401" t="str">
        <f t="shared" si="65"/>
        <v>lhdnm_NumberOfChickenOrDucksProducedPerCycle</v>
      </c>
      <c r="F1544" s="396" t="s">
        <v>155</v>
      </c>
      <c r="G1544" s="396" t="s">
        <v>120</v>
      </c>
      <c r="M1544" s="396" t="s">
        <v>148</v>
      </c>
      <c r="N1544" s="396" t="s">
        <v>153</v>
      </c>
      <c r="O1544" s="396" t="s">
        <v>149</v>
      </c>
      <c r="P1544" s="402" t="s">
        <v>14461</v>
      </c>
      <c r="Q1544" s="402" t="s">
        <v>8048</v>
      </c>
    </row>
    <row r="1545" spans="1:17" x14ac:dyDescent="0.25">
      <c r="A1545" s="485">
        <v>1544</v>
      </c>
      <c r="B1545" s="403" t="s">
        <v>118</v>
      </c>
      <c r="C1545" s="401" t="s">
        <v>8060</v>
      </c>
      <c r="D1545" s="397">
        <f t="shared" si="64"/>
        <v>1</v>
      </c>
      <c r="E1545" s="401" t="str">
        <f t="shared" si="65"/>
        <v>lhdnm_NumberOfCycleInYear</v>
      </c>
      <c r="F1545" s="396" t="s">
        <v>155</v>
      </c>
      <c r="G1545" s="396" t="s">
        <v>120</v>
      </c>
      <c r="M1545" s="396" t="s">
        <v>148</v>
      </c>
      <c r="N1545" s="396" t="s">
        <v>153</v>
      </c>
      <c r="O1545" s="396" t="s">
        <v>149</v>
      </c>
      <c r="P1545" s="396" t="s">
        <v>8045</v>
      </c>
      <c r="Q1545" s="402" t="s">
        <v>8049</v>
      </c>
    </row>
    <row r="1546" spans="1:17" x14ac:dyDescent="0.25">
      <c r="A1546" s="486">
        <v>1545</v>
      </c>
      <c r="B1546" s="402" t="s">
        <v>118</v>
      </c>
      <c r="C1546" s="401" t="s">
        <v>8061</v>
      </c>
      <c r="D1546" s="397">
        <f t="shared" si="64"/>
        <v>1</v>
      </c>
      <c r="E1546" s="401" t="str">
        <f t="shared" si="65"/>
        <v>lhdnm_NumberOfBirdsProducedInBasisPeriod</v>
      </c>
      <c r="F1546" s="401" t="s">
        <v>155</v>
      </c>
      <c r="G1546" s="401" t="s">
        <v>120</v>
      </c>
      <c r="H1546" s="401"/>
      <c r="I1546" s="401"/>
      <c r="J1546" s="401"/>
      <c r="K1546" s="401"/>
      <c r="L1546" s="401"/>
      <c r="M1546" s="401" t="s">
        <v>148</v>
      </c>
      <c r="N1546" s="401" t="s">
        <v>153</v>
      </c>
      <c r="O1546" s="401" t="s">
        <v>149</v>
      </c>
      <c r="P1546" s="401" t="s">
        <v>8046</v>
      </c>
      <c r="Q1546" s="402" t="s">
        <v>8050</v>
      </c>
    </row>
    <row r="1547" spans="1:17" x14ac:dyDescent="0.25">
      <c r="A1547" s="486">
        <v>1546</v>
      </c>
      <c r="B1547" s="402" t="s">
        <v>118</v>
      </c>
      <c r="C1547" s="401" t="s">
        <v>7305</v>
      </c>
      <c r="D1547" s="397">
        <f t="shared" si="64"/>
        <v>1</v>
      </c>
      <c r="E1547" s="401" t="str">
        <f t="shared" si="65"/>
        <v>lhdnm_DetailsOfQualifyingCapitalExpenditureForManufacturingProcessingOrAgriculturalProjectAndTransformationOfOpenHouseSystemToClosedHouseSystemForBusinessOfRearingChickenAndDucksAbstract</v>
      </c>
      <c r="F1547" s="401" t="s">
        <v>119</v>
      </c>
      <c r="G1547" s="401" t="s">
        <v>120</v>
      </c>
      <c r="H1547" s="401"/>
      <c r="I1547" s="401"/>
      <c r="J1547" s="401"/>
      <c r="K1547" s="401"/>
      <c r="L1547" s="401"/>
      <c r="M1547" s="401" t="s">
        <v>148</v>
      </c>
      <c r="N1547" s="401" t="s">
        <v>149</v>
      </c>
      <c r="O1547" s="401" t="s">
        <v>149</v>
      </c>
      <c r="P1547" s="402" t="s">
        <v>7304</v>
      </c>
      <c r="Q1547" s="402" t="s">
        <v>7303</v>
      </c>
    </row>
    <row r="1548" spans="1:17" x14ac:dyDescent="0.25">
      <c r="A1548" s="486">
        <v>1547</v>
      </c>
      <c r="B1548" s="402" t="s">
        <v>118</v>
      </c>
      <c r="C1548" s="401" t="s">
        <v>8079</v>
      </c>
      <c r="D1548" s="397">
        <f t="shared" si="64"/>
        <v>1</v>
      </c>
      <c r="E1548" s="401" t="str">
        <f t="shared" si="65"/>
        <v>lhdnm_DetailsOfQualifyingCapitalExpenditurePlantAndMachineryAbstract</v>
      </c>
      <c r="F1548" s="401" t="s">
        <v>119</v>
      </c>
      <c r="G1548" s="401" t="s">
        <v>120</v>
      </c>
      <c r="H1548" s="401"/>
      <c r="I1548" s="401"/>
      <c r="J1548" s="401"/>
      <c r="K1548" s="401"/>
      <c r="L1548" s="401"/>
      <c r="M1548" s="401" t="s">
        <v>148</v>
      </c>
      <c r="N1548" s="401" t="s">
        <v>149</v>
      </c>
      <c r="O1548" s="401" t="s">
        <v>149</v>
      </c>
      <c r="P1548" s="402" t="s">
        <v>8105</v>
      </c>
      <c r="Q1548" s="402" t="s">
        <v>8126</v>
      </c>
    </row>
    <row r="1549" spans="1:17" x14ac:dyDescent="0.25">
      <c r="A1549" s="486">
        <v>1548</v>
      </c>
      <c r="B1549" s="402" t="s">
        <v>118</v>
      </c>
      <c r="C1549" s="401" t="s">
        <v>8080</v>
      </c>
      <c r="D1549" s="397">
        <f t="shared" si="64"/>
        <v>1</v>
      </c>
      <c r="E1549" s="401" t="str">
        <f t="shared" si="65"/>
        <v>lhdnm_DetailsOfQualifyingCapitalExpenditurePlantAndMachineryTable</v>
      </c>
      <c r="F1549" s="401" t="s">
        <v>119</v>
      </c>
      <c r="G1549" s="401" t="s">
        <v>277</v>
      </c>
      <c r="H1549" s="401"/>
      <c r="I1549" s="401"/>
      <c r="J1549" s="401"/>
      <c r="K1549" s="401"/>
      <c r="L1549" s="401"/>
      <c r="M1549" s="401" t="s">
        <v>148</v>
      </c>
      <c r="N1549" s="401" t="s">
        <v>149</v>
      </c>
      <c r="O1549" s="401" t="s">
        <v>149</v>
      </c>
      <c r="P1549" s="402" t="s">
        <v>8106</v>
      </c>
      <c r="Q1549" s="402" t="s">
        <v>8127</v>
      </c>
    </row>
    <row r="1550" spans="1:17" x14ac:dyDescent="0.25">
      <c r="A1550" s="486">
        <v>1549</v>
      </c>
      <c r="B1550" s="402" t="s">
        <v>118</v>
      </c>
      <c r="C1550" s="401" t="s">
        <v>7268</v>
      </c>
      <c r="D1550" s="397">
        <f t="shared" si="64"/>
        <v>1</v>
      </c>
      <c r="E1550" s="401" t="str">
        <f t="shared" si="65"/>
        <v>lhdnm_PlantAndMachineryExpenditureIdentificationAxis</v>
      </c>
      <c r="F1550" s="401" t="s">
        <v>119</v>
      </c>
      <c r="G1550" s="401" t="s">
        <v>278</v>
      </c>
      <c r="H1550" s="401"/>
      <c r="I1550" s="401"/>
      <c r="J1550" s="401"/>
      <c r="K1550" s="401" t="s">
        <v>7597</v>
      </c>
      <c r="L1550" s="401"/>
      <c r="M1550" s="401" t="s">
        <v>148</v>
      </c>
      <c r="N1550" s="401" t="s">
        <v>149</v>
      </c>
      <c r="O1550" s="401" t="s">
        <v>149</v>
      </c>
      <c r="P1550" s="402" t="s">
        <v>7267</v>
      </c>
      <c r="Q1550" s="402" t="s">
        <v>7266</v>
      </c>
    </row>
    <row r="1551" spans="1:17" x14ac:dyDescent="0.25">
      <c r="A1551" s="486">
        <v>1550</v>
      </c>
      <c r="B1551" s="402" t="s">
        <v>118</v>
      </c>
      <c r="C1551" s="401" t="s">
        <v>8082</v>
      </c>
      <c r="D1551" s="397">
        <f t="shared" si="64"/>
        <v>1</v>
      </c>
      <c r="E1551" s="401" t="str">
        <f t="shared" si="65"/>
        <v>lhdnm_DetailsOfQualifyingCapitalExpenditurePlantAndMachineryLineItems</v>
      </c>
      <c r="F1551" s="401" t="s">
        <v>119</v>
      </c>
      <c r="G1551" s="401" t="s">
        <v>120</v>
      </c>
      <c r="H1551" s="401"/>
      <c r="I1551" s="401"/>
      <c r="J1551" s="401"/>
      <c r="K1551" s="401"/>
      <c r="L1551" s="401"/>
      <c r="M1551" s="401" t="s">
        <v>148</v>
      </c>
      <c r="N1551" s="401" t="s">
        <v>149</v>
      </c>
      <c r="O1551" s="401" t="s">
        <v>149</v>
      </c>
      <c r="P1551" s="402" t="s">
        <v>8107</v>
      </c>
      <c r="Q1551" s="402" t="s">
        <v>8128</v>
      </c>
    </row>
    <row r="1552" spans="1:17" x14ac:dyDescent="0.25">
      <c r="A1552" s="486">
        <v>1551</v>
      </c>
      <c r="B1552" s="402" t="s">
        <v>164</v>
      </c>
      <c r="C1552" s="401" t="s">
        <v>8096</v>
      </c>
      <c r="D1552" s="397">
        <f t="shared" si="64"/>
        <v>1</v>
      </c>
      <c r="E1552" s="401" t="str">
        <f t="shared" si="65"/>
        <v>lhdnm-enum_StatusOfQualifyingCapitalExpenditure</v>
      </c>
      <c r="F1552" s="401" t="s">
        <v>154</v>
      </c>
      <c r="G1552" s="401" t="s">
        <v>120</v>
      </c>
      <c r="H1552" s="401" t="s">
        <v>153</v>
      </c>
      <c r="I1552" s="547" t="s">
        <v>16485</v>
      </c>
      <c r="J1552" s="401" t="s">
        <v>16470</v>
      </c>
      <c r="K1552" s="401"/>
      <c r="L1552" s="401"/>
      <c r="M1552" s="401" t="s">
        <v>148</v>
      </c>
      <c r="N1552" s="401" t="s">
        <v>153</v>
      </c>
      <c r="O1552" s="401" t="s">
        <v>149</v>
      </c>
      <c r="P1552" s="402" t="s">
        <v>8081</v>
      </c>
      <c r="Q1552" s="402" t="s">
        <v>8129</v>
      </c>
    </row>
    <row r="1553" spans="1:17" x14ac:dyDescent="0.25">
      <c r="A1553" s="486">
        <v>1552</v>
      </c>
      <c r="B1553" s="402" t="s">
        <v>118</v>
      </c>
      <c r="C1553" s="401" t="s">
        <v>16521</v>
      </c>
      <c r="D1553" s="397">
        <f t="shared" si="64"/>
        <v>1</v>
      </c>
      <c r="E1553" s="401" t="str">
        <f t="shared" si="65"/>
        <v>lhdnm_TypeOfPlantAndMachinery</v>
      </c>
      <c r="F1553" s="401" t="s">
        <v>119</v>
      </c>
      <c r="G1553" s="401" t="s">
        <v>120</v>
      </c>
      <c r="H1553" s="401"/>
      <c r="I1553" s="401"/>
      <c r="J1553" s="401"/>
      <c r="K1553" s="401"/>
      <c r="L1553" s="401"/>
      <c r="M1553" s="401" t="s">
        <v>148</v>
      </c>
      <c r="N1553" s="401" t="s">
        <v>153</v>
      </c>
      <c r="O1553" s="401" t="s">
        <v>149</v>
      </c>
      <c r="P1553" s="402" t="s">
        <v>16569</v>
      </c>
      <c r="Q1553" s="402" t="s">
        <v>16570</v>
      </c>
    </row>
    <row r="1554" spans="1:17" x14ac:dyDescent="0.25">
      <c r="A1554" s="486">
        <v>1553</v>
      </c>
      <c r="B1554" s="402" t="s">
        <v>118</v>
      </c>
      <c r="C1554" s="401" t="s">
        <v>8083</v>
      </c>
      <c r="D1554" s="397">
        <f t="shared" si="64"/>
        <v>1</v>
      </c>
      <c r="E1554" s="401" t="str">
        <f t="shared" si="65"/>
        <v>lhdnm_RAGiven</v>
      </c>
      <c r="F1554" s="401" t="s">
        <v>307</v>
      </c>
      <c r="G1554" s="401" t="s">
        <v>120</v>
      </c>
      <c r="H1554" s="401"/>
      <c r="I1554" s="401"/>
      <c r="J1554" s="401"/>
      <c r="K1554" s="401"/>
      <c r="L1554" s="401"/>
      <c r="M1554" s="401" t="s">
        <v>148</v>
      </c>
      <c r="N1554" s="401" t="s">
        <v>153</v>
      </c>
      <c r="O1554" s="401" t="s">
        <v>149</v>
      </c>
      <c r="P1554" s="402" t="s">
        <v>8109</v>
      </c>
      <c r="Q1554" s="402" t="s">
        <v>8131</v>
      </c>
    </row>
    <row r="1555" spans="1:17" x14ac:dyDescent="0.25">
      <c r="A1555" s="486">
        <v>1554</v>
      </c>
      <c r="B1555" s="402" t="s">
        <v>118</v>
      </c>
      <c r="C1555" s="401" t="s">
        <v>8084</v>
      </c>
      <c r="D1555" s="397">
        <f t="shared" si="64"/>
        <v>1</v>
      </c>
      <c r="E1555" s="401" t="str">
        <f t="shared" si="65"/>
        <v>lhdnm_DateOfAcquisition</v>
      </c>
      <c r="F1555" s="401" t="s">
        <v>157</v>
      </c>
      <c r="G1555" s="401" t="s">
        <v>120</v>
      </c>
      <c r="H1555" s="401"/>
      <c r="I1555" s="401"/>
      <c r="J1555" s="401"/>
      <c r="K1555" s="401"/>
      <c r="L1555" s="401"/>
      <c r="M1555" s="401" t="s">
        <v>158</v>
      </c>
      <c r="N1555" s="401" t="s">
        <v>153</v>
      </c>
      <c r="O1555" s="401" t="s">
        <v>149</v>
      </c>
      <c r="P1555" s="402" t="s">
        <v>8108</v>
      </c>
      <c r="Q1555" s="402" t="s">
        <v>8130</v>
      </c>
    </row>
    <row r="1556" spans="1:17" x14ac:dyDescent="0.25">
      <c r="A1556" s="486">
        <v>1555</v>
      </c>
      <c r="B1556" s="402" t="s">
        <v>118</v>
      </c>
      <c r="C1556" s="401" t="s">
        <v>8087</v>
      </c>
      <c r="D1556" s="397">
        <f t="shared" si="64"/>
        <v>1</v>
      </c>
      <c r="E1556" s="401" t="str">
        <f t="shared" si="65"/>
        <v>lhdnm_DetailsOfQualifyingCapitalExpenditureFactoryBuildingAbstract</v>
      </c>
      <c r="F1556" s="401" t="s">
        <v>119</v>
      </c>
      <c r="G1556" s="401" t="s">
        <v>120</v>
      </c>
      <c r="H1556" s="401"/>
      <c r="I1556" s="401"/>
      <c r="J1556" s="401"/>
      <c r="K1556" s="401"/>
      <c r="L1556" s="401"/>
      <c r="M1556" s="401" t="s">
        <v>148</v>
      </c>
      <c r="N1556" s="401" t="s">
        <v>149</v>
      </c>
      <c r="O1556" s="401" t="s">
        <v>149</v>
      </c>
      <c r="P1556" s="402" t="s">
        <v>8112</v>
      </c>
      <c r="Q1556" s="402" t="s">
        <v>8135</v>
      </c>
    </row>
    <row r="1557" spans="1:17" x14ac:dyDescent="0.25">
      <c r="A1557" s="486">
        <v>1556</v>
      </c>
      <c r="B1557" s="402" t="s">
        <v>118</v>
      </c>
      <c r="C1557" s="401" t="s">
        <v>8088</v>
      </c>
      <c r="D1557" s="397">
        <f t="shared" si="64"/>
        <v>1</v>
      </c>
      <c r="E1557" s="401" t="str">
        <f t="shared" si="65"/>
        <v>lhdnm_DetailsOfQualifyingCapitalExpenditureFactoryBuildingTable</v>
      </c>
      <c r="F1557" s="401" t="s">
        <v>119</v>
      </c>
      <c r="G1557" s="401" t="s">
        <v>277</v>
      </c>
      <c r="H1557" s="401"/>
      <c r="I1557" s="401"/>
      <c r="J1557" s="401"/>
      <c r="K1557" s="401"/>
      <c r="L1557" s="401"/>
      <c r="M1557" s="401" t="s">
        <v>148</v>
      </c>
      <c r="N1557" s="401" t="s">
        <v>149</v>
      </c>
      <c r="O1557" s="401" t="s">
        <v>149</v>
      </c>
      <c r="P1557" s="402" t="s">
        <v>8113</v>
      </c>
      <c r="Q1557" s="402" t="s">
        <v>8136</v>
      </c>
    </row>
    <row r="1558" spans="1:17" x14ac:dyDescent="0.25">
      <c r="A1558" s="486">
        <v>1557</v>
      </c>
      <c r="B1558" s="402" t="s">
        <v>118</v>
      </c>
      <c r="C1558" s="401" t="s">
        <v>7263</v>
      </c>
      <c r="D1558" s="397">
        <f t="shared" si="64"/>
        <v>1</v>
      </c>
      <c r="E1558" s="401" t="str">
        <f t="shared" si="65"/>
        <v>lhdnm_FactoryBuildingIdentificationAxis</v>
      </c>
      <c r="F1558" s="401" t="s">
        <v>119</v>
      </c>
      <c r="G1558" s="401" t="s">
        <v>278</v>
      </c>
      <c r="H1558" s="401"/>
      <c r="I1558" s="401"/>
      <c r="J1558" s="401"/>
      <c r="K1558" s="401" t="s">
        <v>7598</v>
      </c>
      <c r="L1558" s="401"/>
      <c r="M1558" s="401" t="s">
        <v>148</v>
      </c>
      <c r="N1558" s="401" t="s">
        <v>149</v>
      </c>
      <c r="O1558" s="401" t="s">
        <v>149</v>
      </c>
      <c r="P1558" s="402" t="s">
        <v>7262</v>
      </c>
      <c r="Q1558" s="402" t="s">
        <v>7261</v>
      </c>
    </row>
    <row r="1559" spans="1:17" x14ac:dyDescent="0.25">
      <c r="A1559" s="486">
        <v>1558</v>
      </c>
      <c r="B1559" s="402" t="s">
        <v>118</v>
      </c>
      <c r="C1559" s="401" t="s">
        <v>8089</v>
      </c>
      <c r="D1559" s="397">
        <f t="shared" si="64"/>
        <v>1</v>
      </c>
      <c r="E1559" s="401" t="str">
        <f t="shared" si="65"/>
        <v>lhdnm_DetailsOfQualifyingCapitalExpenditureFactoryBuildingLineItems</v>
      </c>
      <c r="F1559" s="401" t="s">
        <v>119</v>
      </c>
      <c r="G1559" s="401" t="s">
        <v>120</v>
      </c>
      <c r="H1559" s="401"/>
      <c r="I1559" s="401"/>
      <c r="J1559" s="401"/>
      <c r="K1559" s="401"/>
      <c r="L1559" s="401"/>
      <c r="M1559" s="401" t="s">
        <v>148</v>
      </c>
      <c r="N1559" s="401" t="s">
        <v>149</v>
      </c>
      <c r="O1559" s="401" t="s">
        <v>149</v>
      </c>
      <c r="P1559" s="402" t="s">
        <v>8114</v>
      </c>
      <c r="Q1559" s="402" t="s">
        <v>8137</v>
      </c>
    </row>
    <row r="1560" spans="1:17" x14ac:dyDescent="0.25">
      <c r="A1560" s="486">
        <v>1559</v>
      </c>
      <c r="B1560" s="402" t="s">
        <v>118</v>
      </c>
      <c r="C1560" s="401" t="s">
        <v>8090</v>
      </c>
      <c r="D1560" s="397">
        <f t="shared" si="64"/>
        <v>1</v>
      </c>
      <c r="E1560" s="401" t="str">
        <f t="shared" si="65"/>
        <v>lhdnm_Location</v>
      </c>
      <c r="F1560" s="401" t="s">
        <v>119</v>
      </c>
      <c r="G1560" s="401" t="s">
        <v>120</v>
      </c>
      <c r="H1560" s="401"/>
      <c r="I1560" s="401"/>
      <c r="J1560" s="401"/>
      <c r="K1560" s="401"/>
      <c r="L1560" s="401"/>
      <c r="M1560" s="401" t="s">
        <v>148</v>
      </c>
      <c r="N1560" s="401" t="s">
        <v>153</v>
      </c>
      <c r="O1560" s="401" t="s">
        <v>149</v>
      </c>
      <c r="P1560" s="402" t="s">
        <v>8090</v>
      </c>
      <c r="Q1560" s="402" t="s">
        <v>8158</v>
      </c>
    </row>
    <row r="1561" spans="1:17" x14ac:dyDescent="0.25">
      <c r="A1561" s="486">
        <v>1560</v>
      </c>
      <c r="B1561" s="402" t="s">
        <v>118</v>
      </c>
      <c r="C1561" s="401" t="s">
        <v>8091</v>
      </c>
      <c r="D1561" s="397">
        <f t="shared" si="64"/>
        <v>1</v>
      </c>
      <c r="E1561" s="401" t="str">
        <f t="shared" si="65"/>
        <v>lhdnm_DateOfCapitalExpenditureIncurred</v>
      </c>
      <c r="F1561" s="401" t="s">
        <v>157</v>
      </c>
      <c r="G1561" s="401" t="s">
        <v>120</v>
      </c>
      <c r="H1561" s="401"/>
      <c r="I1561" s="401"/>
      <c r="J1561" s="401"/>
      <c r="K1561" s="401"/>
      <c r="L1561" s="401"/>
      <c r="M1561" s="401" t="s">
        <v>158</v>
      </c>
      <c r="N1561" s="401" t="s">
        <v>153</v>
      </c>
      <c r="O1561" s="401" t="s">
        <v>149</v>
      </c>
      <c r="P1561" s="402" t="s">
        <v>8115</v>
      </c>
      <c r="Q1561" s="402" t="s">
        <v>8138</v>
      </c>
    </row>
    <row r="1562" spans="1:17" x14ac:dyDescent="0.25">
      <c r="A1562" s="486">
        <v>1561</v>
      </c>
      <c r="B1562" s="402" t="s">
        <v>118</v>
      </c>
      <c r="C1562" s="401" t="s">
        <v>8092</v>
      </c>
      <c r="D1562" s="397">
        <f t="shared" si="64"/>
        <v>1</v>
      </c>
      <c r="E1562" s="401" t="str">
        <f t="shared" si="65"/>
        <v>lhdnm_DateFirstPutToUse</v>
      </c>
      <c r="F1562" s="401" t="s">
        <v>157</v>
      </c>
      <c r="G1562" s="401" t="s">
        <v>120</v>
      </c>
      <c r="H1562" s="401"/>
      <c r="I1562" s="401"/>
      <c r="J1562" s="401"/>
      <c r="K1562" s="401"/>
      <c r="L1562" s="401"/>
      <c r="M1562" s="401" t="s">
        <v>158</v>
      </c>
      <c r="N1562" s="401" t="s">
        <v>153</v>
      </c>
      <c r="O1562" s="401" t="s">
        <v>149</v>
      </c>
      <c r="P1562" s="402" t="s">
        <v>8116</v>
      </c>
      <c r="Q1562" s="402" t="s">
        <v>8139</v>
      </c>
    </row>
    <row r="1563" spans="1:17" x14ac:dyDescent="0.25">
      <c r="A1563" s="486">
        <v>1562</v>
      </c>
      <c r="B1563" s="402" t="s">
        <v>118</v>
      </c>
      <c r="C1563" s="401" t="s">
        <v>8093</v>
      </c>
      <c r="D1563" s="397">
        <f t="shared" si="64"/>
        <v>1</v>
      </c>
      <c r="E1563" s="401" t="str">
        <f t="shared" si="65"/>
        <v>lhdnm_AreaOfClosedHouseSystem</v>
      </c>
      <c r="F1563" s="401" t="s">
        <v>119</v>
      </c>
      <c r="G1563" s="401" t="s">
        <v>120</v>
      </c>
      <c r="H1563" s="401"/>
      <c r="I1563" s="401"/>
      <c r="J1563" s="401"/>
      <c r="K1563" s="401"/>
      <c r="L1563" s="401"/>
      <c r="M1563" s="401" t="s">
        <v>148</v>
      </c>
      <c r="N1563" s="401" t="s">
        <v>153</v>
      </c>
      <c r="O1563" s="401" t="s">
        <v>149</v>
      </c>
      <c r="P1563" s="402" t="s">
        <v>8117</v>
      </c>
      <c r="Q1563" s="402" t="s">
        <v>8140</v>
      </c>
    </row>
    <row r="1564" spans="1:17" x14ac:dyDescent="0.25">
      <c r="A1564" s="486">
        <v>1563</v>
      </c>
      <c r="B1564" s="402" t="s">
        <v>118</v>
      </c>
      <c r="C1564" s="401" t="s">
        <v>8097</v>
      </c>
      <c r="D1564" s="397">
        <f t="shared" si="64"/>
        <v>1</v>
      </c>
      <c r="E1564" s="401" t="str">
        <f t="shared" si="65"/>
        <v>lhdnm_DetailsOfQualifyingCapitalExpenditureOtherTypesOfBuildingAbstract</v>
      </c>
      <c r="F1564" s="401" t="s">
        <v>119</v>
      </c>
      <c r="G1564" s="401" t="s">
        <v>120</v>
      </c>
      <c r="H1564" s="401"/>
      <c r="I1564" s="401"/>
      <c r="J1564" s="401"/>
      <c r="K1564" s="401"/>
      <c r="L1564" s="401"/>
      <c r="M1564" s="401" t="s">
        <v>148</v>
      </c>
      <c r="N1564" s="401" t="s">
        <v>149</v>
      </c>
      <c r="O1564" s="401" t="s">
        <v>149</v>
      </c>
      <c r="P1564" s="402" t="s">
        <v>8118</v>
      </c>
      <c r="Q1564" s="402" t="s">
        <v>8141</v>
      </c>
    </row>
    <row r="1565" spans="1:17" x14ac:dyDescent="0.25">
      <c r="A1565" s="486">
        <v>1564</v>
      </c>
      <c r="B1565" s="402" t="s">
        <v>118</v>
      </c>
      <c r="C1565" s="401" t="s">
        <v>8098</v>
      </c>
      <c r="D1565" s="397">
        <f t="shared" si="64"/>
        <v>1</v>
      </c>
      <c r="E1565" s="401" t="str">
        <f t="shared" si="65"/>
        <v>lhdnm_DetailsOfQualifyingCapitalExpenditureOtherTypesOfBuildingTable</v>
      </c>
      <c r="F1565" s="401" t="s">
        <v>119</v>
      </c>
      <c r="G1565" s="401" t="s">
        <v>277</v>
      </c>
      <c r="H1565" s="401"/>
      <c r="I1565" s="401"/>
      <c r="J1565" s="401"/>
      <c r="K1565" s="401"/>
      <c r="L1565" s="401"/>
      <c r="M1565" s="401" t="s">
        <v>148</v>
      </c>
      <c r="N1565" s="401" t="s">
        <v>149</v>
      </c>
      <c r="O1565" s="401" t="s">
        <v>149</v>
      </c>
      <c r="P1565" s="402" t="s">
        <v>8119</v>
      </c>
      <c r="Q1565" s="402" t="s">
        <v>8142</v>
      </c>
    </row>
    <row r="1566" spans="1:17" x14ac:dyDescent="0.25">
      <c r="A1566" s="486">
        <v>1565</v>
      </c>
      <c r="B1566" s="402" t="s">
        <v>118</v>
      </c>
      <c r="C1566" s="401" t="s">
        <v>7258</v>
      </c>
      <c r="D1566" s="397">
        <f t="shared" si="64"/>
        <v>1</v>
      </c>
      <c r="E1566" s="401" t="str">
        <f t="shared" si="65"/>
        <v>lhdnm_OtherBuildingIdentificationAxis</v>
      </c>
      <c r="F1566" s="401" t="s">
        <v>119</v>
      </c>
      <c r="G1566" s="401" t="s">
        <v>278</v>
      </c>
      <c r="H1566" s="401"/>
      <c r="I1566" s="401"/>
      <c r="J1566" s="401"/>
      <c r="K1566" s="401" t="s">
        <v>7599</v>
      </c>
      <c r="L1566" s="401"/>
      <c r="M1566" s="401" t="s">
        <v>148</v>
      </c>
      <c r="N1566" s="401" t="s">
        <v>149</v>
      </c>
      <c r="O1566" s="401" t="s">
        <v>149</v>
      </c>
      <c r="P1566" s="402" t="s">
        <v>7257</v>
      </c>
      <c r="Q1566" s="402" t="s">
        <v>7256</v>
      </c>
    </row>
    <row r="1567" spans="1:17" x14ac:dyDescent="0.25">
      <c r="A1567" s="486">
        <v>1566</v>
      </c>
      <c r="B1567" s="402" t="s">
        <v>118</v>
      </c>
      <c r="C1567" s="401" t="s">
        <v>8099</v>
      </c>
      <c r="D1567" s="397">
        <f t="shared" si="64"/>
        <v>1</v>
      </c>
      <c r="E1567" s="401" t="str">
        <f t="shared" si="65"/>
        <v>lhdnm_DetailsOfQualifyingCapitalExpenditureOtherTypesOfBuildingLineItems</v>
      </c>
      <c r="F1567" s="401" t="s">
        <v>119</v>
      </c>
      <c r="G1567" s="401" t="s">
        <v>120</v>
      </c>
      <c r="H1567" s="401"/>
      <c r="I1567" s="401"/>
      <c r="J1567" s="401"/>
      <c r="K1567" s="401"/>
      <c r="L1567" s="401"/>
      <c r="M1567" s="401" t="s">
        <v>148</v>
      </c>
      <c r="N1567" s="401" t="s">
        <v>149</v>
      </c>
      <c r="O1567" s="401" t="s">
        <v>149</v>
      </c>
      <c r="P1567" s="402" t="s">
        <v>8120</v>
      </c>
      <c r="Q1567" s="402" t="s">
        <v>8143</v>
      </c>
    </row>
    <row r="1568" spans="1:17" x14ac:dyDescent="0.25">
      <c r="A1568" s="486">
        <v>1567</v>
      </c>
      <c r="B1568" s="402" t="s">
        <v>118</v>
      </c>
      <c r="C1568" s="401" t="s">
        <v>8094</v>
      </c>
      <c r="D1568" s="397">
        <f t="shared" si="64"/>
        <v>1</v>
      </c>
      <c r="E1568" s="401" t="str">
        <f t="shared" si="65"/>
        <v>lhdnm_DateOfPurchaseConstructionExcludingCostOfLand</v>
      </c>
      <c r="F1568" s="401" t="s">
        <v>157</v>
      </c>
      <c r="G1568" s="401" t="s">
        <v>120</v>
      </c>
      <c r="H1568" s="401"/>
      <c r="I1568" s="401"/>
      <c r="J1568" s="401"/>
      <c r="K1568" s="401"/>
      <c r="L1568" s="401"/>
      <c r="M1568" s="401" t="s">
        <v>158</v>
      </c>
      <c r="N1568" s="401" t="s">
        <v>153</v>
      </c>
      <c r="O1568" s="401" t="s">
        <v>149</v>
      </c>
      <c r="P1568" s="402" t="s">
        <v>8121</v>
      </c>
      <c r="Q1568" s="402" t="s">
        <v>8144</v>
      </c>
    </row>
    <row r="1569" spans="1:17" x14ac:dyDescent="0.25">
      <c r="A1569" s="486">
        <v>1568</v>
      </c>
      <c r="B1569" s="402" t="s">
        <v>118</v>
      </c>
      <c r="C1569" s="401" t="s">
        <v>8095</v>
      </c>
      <c r="D1569" s="397">
        <f t="shared" si="64"/>
        <v>1</v>
      </c>
      <c r="E1569" s="401" t="str">
        <f t="shared" si="65"/>
        <v>lhdnm_DateOfCompletion</v>
      </c>
      <c r="F1569" s="401" t="s">
        <v>157</v>
      </c>
      <c r="G1569" s="401" t="s">
        <v>120</v>
      </c>
      <c r="H1569" s="401"/>
      <c r="I1569" s="401"/>
      <c r="J1569" s="401"/>
      <c r="K1569" s="401"/>
      <c r="L1569" s="401"/>
      <c r="M1569" s="401" t="s">
        <v>158</v>
      </c>
      <c r="N1569" s="401" t="s">
        <v>153</v>
      </c>
      <c r="O1569" s="401" t="s">
        <v>149</v>
      </c>
      <c r="P1569" s="402" t="s">
        <v>8122</v>
      </c>
      <c r="Q1569" s="402" t="s">
        <v>8145</v>
      </c>
    </row>
    <row r="1570" spans="1:17" x14ac:dyDescent="0.25">
      <c r="A1570" s="486">
        <v>1569</v>
      </c>
      <c r="B1570" s="402" t="s">
        <v>118</v>
      </c>
      <c r="C1570" s="401" t="s">
        <v>8100</v>
      </c>
      <c r="D1570" s="397">
        <f t="shared" si="64"/>
        <v>1</v>
      </c>
      <c r="E1570" s="401" t="str">
        <f t="shared" si="65"/>
        <v>lhdnm_DetailsOfQualifyingCapitalExpenditureConstructionOfClosedHouseAbstract</v>
      </c>
      <c r="F1570" s="401" t="s">
        <v>119</v>
      </c>
      <c r="G1570" s="401" t="s">
        <v>120</v>
      </c>
      <c r="H1570" s="401"/>
      <c r="I1570" s="401"/>
      <c r="J1570" s="401"/>
      <c r="K1570" s="401"/>
      <c r="L1570" s="401"/>
      <c r="M1570" s="401" t="s">
        <v>148</v>
      </c>
      <c r="N1570" s="401" t="s">
        <v>149</v>
      </c>
      <c r="O1570" s="401" t="s">
        <v>149</v>
      </c>
      <c r="P1570" s="402" t="s">
        <v>8123</v>
      </c>
      <c r="Q1570" s="402" t="s">
        <v>8146</v>
      </c>
    </row>
    <row r="1571" spans="1:17" x14ac:dyDescent="0.25">
      <c r="A1571" s="486">
        <v>1570</v>
      </c>
      <c r="B1571" s="402" t="s">
        <v>118</v>
      </c>
      <c r="C1571" s="401" t="s">
        <v>8101</v>
      </c>
      <c r="D1571" s="397">
        <f t="shared" si="64"/>
        <v>1</v>
      </c>
      <c r="E1571" s="401" t="str">
        <f t="shared" si="65"/>
        <v>lhdnm_DetailsOfQualifyingCapitalExpenditureConstructionOfClosedHouseTable</v>
      </c>
      <c r="F1571" s="401" t="s">
        <v>119</v>
      </c>
      <c r="G1571" s="401" t="s">
        <v>277</v>
      </c>
      <c r="H1571" s="401"/>
      <c r="I1571" s="401"/>
      <c r="J1571" s="401"/>
      <c r="K1571" s="401"/>
      <c r="L1571" s="401"/>
      <c r="M1571" s="401" t="s">
        <v>148</v>
      </c>
      <c r="N1571" s="401" t="s">
        <v>149</v>
      </c>
      <c r="O1571" s="401" t="s">
        <v>149</v>
      </c>
      <c r="P1571" s="402" t="s">
        <v>8124</v>
      </c>
      <c r="Q1571" s="402" t="s">
        <v>8147</v>
      </c>
    </row>
    <row r="1572" spans="1:17" x14ac:dyDescent="0.25">
      <c r="A1572" s="486">
        <v>1571</v>
      </c>
      <c r="B1572" s="402" t="s">
        <v>118</v>
      </c>
      <c r="C1572" s="401" t="s">
        <v>8102</v>
      </c>
      <c r="D1572" s="397">
        <f t="shared" si="64"/>
        <v>1</v>
      </c>
      <c r="E1572" s="401" t="str">
        <f t="shared" si="65"/>
        <v>lhdnm_DetailsOfQualifyingCapitalExpenditureConstructionOfClosedHouseLineItems</v>
      </c>
      <c r="F1572" s="401" t="s">
        <v>119</v>
      </c>
      <c r="G1572" s="401" t="s">
        <v>120</v>
      </c>
      <c r="H1572" s="401"/>
      <c r="I1572" s="401"/>
      <c r="J1572" s="401"/>
      <c r="K1572" s="401"/>
      <c r="L1572" s="401"/>
      <c r="M1572" s="401" t="s">
        <v>148</v>
      </c>
      <c r="N1572" s="401" t="s">
        <v>149</v>
      </c>
      <c r="O1572" s="401" t="s">
        <v>149</v>
      </c>
      <c r="P1572" s="402" t="s">
        <v>8125</v>
      </c>
      <c r="Q1572" s="402" t="s">
        <v>8148</v>
      </c>
    </row>
    <row r="1573" spans="1:17" x14ac:dyDescent="0.25">
      <c r="A1573" s="486">
        <v>1572</v>
      </c>
      <c r="B1573" s="402" t="s">
        <v>118</v>
      </c>
      <c r="C1573" s="401" t="s">
        <v>8085</v>
      </c>
      <c r="D1573" s="397">
        <f t="shared" si="64"/>
        <v>1</v>
      </c>
      <c r="E1573" s="401" t="str">
        <f t="shared" si="65"/>
        <v>lhdnm_Function</v>
      </c>
      <c r="F1573" s="401" t="s">
        <v>119</v>
      </c>
      <c r="G1573" s="401" t="s">
        <v>120</v>
      </c>
      <c r="H1573" s="401"/>
      <c r="I1573" s="401"/>
      <c r="J1573" s="401"/>
      <c r="K1573" s="401"/>
      <c r="L1573" s="401"/>
      <c r="M1573" s="401" t="s">
        <v>148</v>
      </c>
      <c r="N1573" s="401" t="s">
        <v>153</v>
      </c>
      <c r="O1573" s="401" t="s">
        <v>149</v>
      </c>
      <c r="P1573" s="402" t="s">
        <v>8085</v>
      </c>
      <c r="Q1573" s="559" t="s">
        <v>14753</v>
      </c>
    </row>
    <row r="1574" spans="1:17" x14ac:dyDescent="0.25">
      <c r="A1574" s="486">
        <v>1573</v>
      </c>
      <c r="B1574" s="402" t="s">
        <v>118</v>
      </c>
      <c r="C1574" s="401" t="s">
        <v>8086</v>
      </c>
      <c r="D1574" s="397">
        <f t="shared" si="64"/>
        <v>1</v>
      </c>
      <c r="E1574" s="401" t="str">
        <f t="shared" si="65"/>
        <v>lhdnm_ModeOfPaymentAndCapitalPaymentMadeInBasisPeriodAbstract</v>
      </c>
      <c r="F1574" s="401" t="s">
        <v>119</v>
      </c>
      <c r="G1574" s="401" t="s">
        <v>120</v>
      </c>
      <c r="H1574" s="401"/>
      <c r="I1574" s="401"/>
      <c r="J1574" s="401"/>
      <c r="K1574" s="401"/>
      <c r="L1574" s="401"/>
      <c r="M1574" s="401" t="s">
        <v>148</v>
      </c>
      <c r="N1574" s="401" t="s">
        <v>149</v>
      </c>
      <c r="O1574" s="401" t="s">
        <v>149</v>
      </c>
      <c r="P1574" s="402" t="s">
        <v>8110</v>
      </c>
      <c r="Q1574" s="402" t="s">
        <v>8132</v>
      </c>
    </row>
    <row r="1575" spans="1:17" x14ac:dyDescent="0.25">
      <c r="A1575" s="486">
        <v>1574</v>
      </c>
      <c r="B1575" s="402" t="s">
        <v>118</v>
      </c>
      <c r="C1575" s="401" t="s">
        <v>1560</v>
      </c>
      <c r="D1575" s="397">
        <f t="shared" si="64"/>
        <v>1</v>
      </c>
      <c r="E1575" s="401" t="str">
        <f t="shared" si="65"/>
        <v>lhdnm_HirePurchase</v>
      </c>
      <c r="F1575" s="401" t="s">
        <v>307</v>
      </c>
      <c r="G1575" s="401" t="s">
        <v>120</v>
      </c>
      <c r="H1575" s="401"/>
      <c r="I1575" s="401"/>
      <c r="J1575" s="401"/>
      <c r="K1575" s="401"/>
      <c r="L1575" s="401"/>
      <c r="M1575" s="401" t="s">
        <v>148</v>
      </c>
      <c r="N1575" s="401" t="s">
        <v>153</v>
      </c>
      <c r="O1575" s="401" t="s">
        <v>149</v>
      </c>
      <c r="P1575" s="402" t="s">
        <v>8111</v>
      </c>
      <c r="Q1575" s="402" t="s">
        <v>8133</v>
      </c>
    </row>
    <row r="1576" spans="1:17" x14ac:dyDescent="0.25">
      <c r="A1576" s="486">
        <v>1575</v>
      </c>
      <c r="B1576" s="402" t="s">
        <v>118</v>
      </c>
      <c r="C1576" s="401" t="s">
        <v>1566</v>
      </c>
      <c r="D1576" s="397">
        <f t="shared" si="64"/>
        <v>1</v>
      </c>
      <c r="E1576" s="401" t="str">
        <f t="shared" si="65"/>
        <v>lhdnm_Cash</v>
      </c>
      <c r="F1576" s="401" t="s">
        <v>307</v>
      </c>
      <c r="G1576" s="401" t="s">
        <v>120</v>
      </c>
      <c r="H1576" s="401"/>
      <c r="I1576" s="401"/>
      <c r="J1576" s="401"/>
      <c r="K1576" s="401"/>
      <c r="L1576" s="401"/>
      <c r="M1576" s="441" t="s">
        <v>158</v>
      </c>
      <c r="N1576" s="401" t="s">
        <v>153</v>
      </c>
      <c r="O1576" s="401" t="s">
        <v>149</v>
      </c>
      <c r="P1576" s="402" t="s">
        <v>1566</v>
      </c>
      <c r="Q1576" s="402" t="s">
        <v>8134</v>
      </c>
    </row>
    <row r="1577" spans="1:17" s="401" customFormat="1" x14ac:dyDescent="0.25">
      <c r="A1577" s="486">
        <v>1576</v>
      </c>
      <c r="B1577" s="402" t="s">
        <v>118</v>
      </c>
      <c r="C1577" s="401" t="s">
        <v>7253</v>
      </c>
      <c r="D1577" s="397">
        <f t="shared" si="64"/>
        <v>1</v>
      </c>
      <c r="E1577" s="401" t="str">
        <f t="shared" si="65"/>
        <v>lhdnm_ClosedHouseConstructionIdentificationAxis</v>
      </c>
      <c r="F1577" s="401" t="s">
        <v>119</v>
      </c>
      <c r="G1577" s="401" t="s">
        <v>278</v>
      </c>
      <c r="K1577" s="401" t="s">
        <v>7600</v>
      </c>
      <c r="M1577" s="401" t="s">
        <v>148</v>
      </c>
      <c r="N1577" s="401" t="s">
        <v>149</v>
      </c>
      <c r="O1577" s="401" t="s">
        <v>149</v>
      </c>
      <c r="P1577" s="402" t="s">
        <v>7252</v>
      </c>
      <c r="Q1577" s="402" t="s">
        <v>7251</v>
      </c>
    </row>
    <row r="1578" spans="1:17" x14ac:dyDescent="0.25">
      <c r="A1578" s="486">
        <v>1577</v>
      </c>
      <c r="B1578" s="402" t="s">
        <v>118</v>
      </c>
      <c r="C1578" s="401" t="s">
        <v>8159</v>
      </c>
      <c r="D1578" s="397">
        <f t="shared" si="64"/>
        <v>1</v>
      </c>
      <c r="E1578" s="401" t="str">
        <f t="shared" si="65"/>
        <v>lhdnm_DetailsOfQualifyingCapitalExpenditureOtherTypesOfQualifyingCapitalExpenditureAbstract</v>
      </c>
      <c r="F1578" s="401" t="s">
        <v>119</v>
      </c>
      <c r="G1578" s="401" t="s">
        <v>120</v>
      </c>
      <c r="H1578" s="401"/>
      <c r="I1578" s="401"/>
      <c r="J1578" s="401"/>
      <c r="K1578" s="401"/>
      <c r="L1578" s="401"/>
      <c r="M1578" s="401" t="s">
        <v>148</v>
      </c>
      <c r="N1578" s="401" t="s">
        <v>149</v>
      </c>
      <c r="O1578" s="401" t="s">
        <v>149</v>
      </c>
      <c r="P1578" s="402" t="s">
        <v>8162</v>
      </c>
      <c r="Q1578" s="402" t="s">
        <v>8165</v>
      </c>
    </row>
    <row r="1579" spans="1:17" x14ac:dyDescent="0.25">
      <c r="A1579" s="486">
        <v>1578</v>
      </c>
      <c r="B1579" s="402" t="s">
        <v>118</v>
      </c>
      <c r="C1579" s="401" t="s">
        <v>8160</v>
      </c>
      <c r="D1579" s="397">
        <f t="shared" si="64"/>
        <v>1</v>
      </c>
      <c r="E1579" s="401" t="str">
        <f t="shared" si="65"/>
        <v>lhdnm_DetailsOfQualifyingCapitalExpenditureOtherTypesOfQualifyingCapitalExpenditureTable</v>
      </c>
      <c r="F1579" s="401" t="s">
        <v>119</v>
      </c>
      <c r="G1579" s="401" t="s">
        <v>277</v>
      </c>
      <c r="H1579" s="401"/>
      <c r="I1579" s="401"/>
      <c r="J1579" s="401"/>
      <c r="K1579" s="401"/>
      <c r="L1579" s="401"/>
      <c r="M1579" s="401" t="s">
        <v>148</v>
      </c>
      <c r="N1579" s="401" t="s">
        <v>149</v>
      </c>
      <c r="O1579" s="401" t="s">
        <v>149</v>
      </c>
      <c r="P1579" s="402" t="s">
        <v>8163</v>
      </c>
      <c r="Q1579" s="402" t="s">
        <v>8166</v>
      </c>
    </row>
    <row r="1580" spans="1:17" x14ac:dyDescent="0.25">
      <c r="A1580" s="486">
        <v>1579</v>
      </c>
      <c r="B1580" s="402" t="s">
        <v>118</v>
      </c>
      <c r="C1580" s="401" t="s">
        <v>7247</v>
      </c>
      <c r="D1580" s="397">
        <f t="shared" si="64"/>
        <v>1</v>
      </c>
      <c r="E1580" s="401" t="str">
        <f t="shared" si="65"/>
        <v>lhdnm_OtherQualifyingExpenditureIdentificationAxis</v>
      </c>
      <c r="F1580" s="401" t="s">
        <v>119</v>
      </c>
      <c r="G1580" s="401" t="s">
        <v>278</v>
      </c>
      <c r="H1580" s="401"/>
      <c r="I1580" s="401"/>
      <c r="J1580" s="401"/>
      <c r="K1580" s="401" t="s">
        <v>7601</v>
      </c>
      <c r="L1580" s="401"/>
      <c r="M1580" s="401" t="s">
        <v>148</v>
      </c>
      <c r="N1580" s="401" t="s">
        <v>149</v>
      </c>
      <c r="O1580" s="401" t="s">
        <v>149</v>
      </c>
      <c r="P1580" s="402" t="s">
        <v>7246</v>
      </c>
      <c r="Q1580" s="402" t="s">
        <v>7245</v>
      </c>
    </row>
    <row r="1581" spans="1:17" x14ac:dyDescent="0.25">
      <c r="A1581" s="486">
        <v>1580</v>
      </c>
      <c r="B1581" s="402" t="s">
        <v>118</v>
      </c>
      <c r="C1581" s="401" t="s">
        <v>8161</v>
      </c>
      <c r="D1581" s="397">
        <f t="shared" si="64"/>
        <v>1</v>
      </c>
      <c r="E1581" s="401" t="str">
        <f t="shared" si="65"/>
        <v>lhdnm_DetailsOfQualifyingCapitalExpenditureOtherTypesOfQualifyingCapitalExpenditureLineItems</v>
      </c>
      <c r="F1581" s="401" t="s">
        <v>119</v>
      </c>
      <c r="G1581" s="401" t="s">
        <v>120</v>
      </c>
      <c r="H1581" s="401"/>
      <c r="I1581" s="401"/>
      <c r="J1581" s="401"/>
      <c r="K1581" s="401"/>
      <c r="L1581" s="401"/>
      <c r="M1581" s="401" t="s">
        <v>148</v>
      </c>
      <c r="N1581" s="401" t="s">
        <v>149</v>
      </c>
      <c r="O1581" s="401" t="s">
        <v>149</v>
      </c>
      <c r="P1581" s="402" t="s">
        <v>8164</v>
      </c>
      <c r="Q1581" s="402" t="s">
        <v>8167</v>
      </c>
    </row>
    <row r="1582" spans="1:17" x14ac:dyDescent="0.25">
      <c r="A1582" s="486">
        <v>1581</v>
      </c>
      <c r="B1582" s="402" t="s">
        <v>118</v>
      </c>
      <c r="C1582" s="401" t="s">
        <v>8103</v>
      </c>
      <c r="D1582" s="397">
        <f t="shared" si="64"/>
        <v>1</v>
      </c>
      <c r="E1582" s="401" t="str">
        <f t="shared" si="65"/>
        <v>lhdnm_TypesOfCapitalExpenditure</v>
      </c>
      <c r="F1582" s="401" t="s">
        <v>119</v>
      </c>
      <c r="G1582" s="401" t="s">
        <v>120</v>
      </c>
      <c r="H1582" s="401"/>
      <c r="I1582" s="401"/>
      <c r="J1582" s="401"/>
      <c r="K1582" s="401"/>
      <c r="L1582" s="401"/>
      <c r="M1582" s="401" t="s">
        <v>148</v>
      </c>
      <c r="N1582" s="401" t="s">
        <v>153</v>
      </c>
      <c r="O1582" s="401" t="s">
        <v>149</v>
      </c>
      <c r="P1582" s="402" t="s">
        <v>8154</v>
      </c>
      <c r="Q1582" s="402" t="s">
        <v>8155</v>
      </c>
    </row>
    <row r="1583" spans="1:17" x14ac:dyDescent="0.25">
      <c r="A1583" s="486">
        <v>1582</v>
      </c>
      <c r="B1583" s="402" t="s">
        <v>118</v>
      </c>
      <c r="C1583" s="401" t="s">
        <v>8104</v>
      </c>
      <c r="D1583" s="397">
        <f t="shared" si="64"/>
        <v>1</v>
      </c>
      <c r="E1583" s="401" t="str">
        <f t="shared" si="65"/>
        <v>lhdnm_DateOfImplementation</v>
      </c>
      <c r="F1583" s="401" t="s">
        <v>157</v>
      </c>
      <c r="G1583" s="401" t="s">
        <v>120</v>
      </c>
      <c r="H1583" s="401"/>
      <c r="I1583" s="401"/>
      <c r="J1583" s="401"/>
      <c r="K1583" s="401"/>
      <c r="L1583" s="401"/>
      <c r="M1583" s="401" t="s">
        <v>158</v>
      </c>
      <c r="N1583" s="401" t="s">
        <v>153</v>
      </c>
      <c r="O1583" s="401" t="s">
        <v>149</v>
      </c>
      <c r="P1583" s="402" t="s">
        <v>8156</v>
      </c>
      <c r="Q1583" s="402" t="s">
        <v>8157</v>
      </c>
    </row>
    <row r="1584" spans="1:17" s="395" customFormat="1" x14ac:dyDescent="0.25">
      <c r="A1584" s="481">
        <v>1583</v>
      </c>
      <c r="B1584" s="395" t="s">
        <v>118</v>
      </c>
      <c r="C1584" s="603" t="s">
        <v>7455</v>
      </c>
      <c r="D1584" s="395">
        <f t="shared" si="64"/>
        <v>1</v>
      </c>
      <c r="E1584" s="395" t="str">
        <f t="shared" si="65"/>
        <v>lhdnm_DDPOE2007Abstract</v>
      </c>
      <c r="F1584" s="395" t="s">
        <v>119</v>
      </c>
      <c r="G1584" s="395" t="s">
        <v>120</v>
      </c>
      <c r="M1584" s="395" t="s">
        <v>148</v>
      </c>
      <c r="N1584" s="395" t="s">
        <v>149</v>
      </c>
      <c r="O1584" s="395" t="s">
        <v>149</v>
      </c>
      <c r="P1584" s="395" t="s">
        <v>7454</v>
      </c>
      <c r="Q1584" s="395" t="s">
        <v>7453</v>
      </c>
    </row>
    <row r="1585" spans="1:17" x14ac:dyDescent="0.25">
      <c r="A1585" s="485">
        <v>1584</v>
      </c>
      <c r="B1585" s="403" t="s">
        <v>118</v>
      </c>
      <c r="C1585" s="396" t="s">
        <v>7452</v>
      </c>
      <c r="D1585" s="397">
        <f t="shared" si="64"/>
        <v>1</v>
      </c>
      <c r="E1585" s="396" t="str">
        <f t="shared" si="65"/>
        <v>lhdnm_DeductionForPromotionOfExportsProvidedAbstract</v>
      </c>
      <c r="F1585" s="396" t="s">
        <v>119</v>
      </c>
      <c r="G1585" s="396" t="s">
        <v>120</v>
      </c>
      <c r="M1585" s="396" t="s">
        <v>148</v>
      </c>
      <c r="N1585" s="396" t="s">
        <v>149</v>
      </c>
      <c r="O1585" s="396" t="s">
        <v>149</v>
      </c>
      <c r="P1585" s="403" t="s">
        <v>7451</v>
      </c>
      <c r="Q1585" s="402" t="s">
        <v>7450</v>
      </c>
    </row>
    <row r="1586" spans="1:17" x14ac:dyDescent="0.25">
      <c r="A1586" s="485">
        <v>1585</v>
      </c>
      <c r="B1586" s="403" t="s">
        <v>118</v>
      </c>
      <c r="C1586" s="396" t="s">
        <v>7448</v>
      </c>
      <c r="D1586" s="397">
        <f t="shared" si="64"/>
        <v>1</v>
      </c>
      <c r="E1586" s="396" t="str">
        <f t="shared" si="65"/>
        <v>lhdnm_DetailsOfClaimantCompanyAbstract</v>
      </c>
      <c r="F1586" s="396" t="s">
        <v>119</v>
      </c>
      <c r="G1586" s="396" t="s">
        <v>120</v>
      </c>
      <c r="M1586" s="396" t="s">
        <v>148</v>
      </c>
      <c r="N1586" s="396" t="s">
        <v>149</v>
      </c>
      <c r="O1586" s="396" t="s">
        <v>149</v>
      </c>
      <c r="P1586" s="403" t="s">
        <v>7447</v>
      </c>
      <c r="Q1586" s="402" t="s">
        <v>6218</v>
      </c>
    </row>
    <row r="1587" spans="1:17" x14ac:dyDescent="0.25">
      <c r="A1587" s="485">
        <v>1586</v>
      </c>
      <c r="B1587" s="403" t="s">
        <v>118</v>
      </c>
      <c r="C1587" s="396" t="s">
        <v>7446</v>
      </c>
      <c r="D1587" s="397">
        <f t="shared" si="64"/>
        <v>1</v>
      </c>
      <c r="E1587" s="396" t="str">
        <f t="shared" si="65"/>
        <v>lhdnm_DetailsOfClaimantCompanyTable</v>
      </c>
      <c r="F1587" s="396" t="s">
        <v>119</v>
      </c>
      <c r="G1587" s="396" t="s">
        <v>277</v>
      </c>
      <c r="M1587" s="396" t="s">
        <v>148</v>
      </c>
      <c r="N1587" s="396" t="s">
        <v>149</v>
      </c>
      <c r="O1587" s="396" t="s">
        <v>149</v>
      </c>
      <c r="P1587" s="403" t="s">
        <v>7445</v>
      </c>
      <c r="Q1587" s="402" t="s">
        <v>6213</v>
      </c>
    </row>
    <row r="1588" spans="1:17" x14ac:dyDescent="0.25">
      <c r="A1588" s="485">
        <v>1587</v>
      </c>
      <c r="B1588" s="403" t="s">
        <v>118</v>
      </c>
      <c r="C1588" s="396" t="s">
        <v>7434</v>
      </c>
      <c r="D1588" s="397">
        <f t="shared" si="64"/>
        <v>1</v>
      </c>
      <c r="E1588" s="396" t="str">
        <f t="shared" si="65"/>
        <v>lhdnm_PromotionOfExportsMember</v>
      </c>
      <c r="F1588" s="396" t="s">
        <v>1016</v>
      </c>
      <c r="G1588" s="396" t="s">
        <v>120</v>
      </c>
      <c r="H1588" s="403"/>
      <c r="I1588" s="403"/>
      <c r="J1588" s="403"/>
      <c r="K1588" s="403"/>
      <c r="L1588" s="403"/>
      <c r="M1588" s="396" t="s">
        <v>148</v>
      </c>
      <c r="N1588" s="396" t="s">
        <v>149</v>
      </c>
      <c r="O1588" s="396" t="s">
        <v>149</v>
      </c>
      <c r="P1588" s="403" t="s">
        <v>7433</v>
      </c>
      <c r="Q1588" s="402" t="s">
        <v>7432</v>
      </c>
    </row>
    <row r="1589" spans="1:17" x14ac:dyDescent="0.25">
      <c r="A1589" s="485">
        <v>1588</v>
      </c>
      <c r="B1589" s="403" t="s">
        <v>118</v>
      </c>
      <c r="C1589" s="396" t="s">
        <v>7444</v>
      </c>
      <c r="D1589" s="397">
        <f t="shared" si="64"/>
        <v>1</v>
      </c>
      <c r="E1589" s="396" t="str">
        <f t="shared" si="65"/>
        <v>lhdnm_DetailsOfClaimantCompanyLineItems</v>
      </c>
      <c r="F1589" s="396" t="s">
        <v>119</v>
      </c>
      <c r="G1589" s="396" t="s">
        <v>120</v>
      </c>
      <c r="M1589" s="396" t="s">
        <v>148</v>
      </c>
      <c r="N1589" s="396" t="s">
        <v>149</v>
      </c>
      <c r="O1589" s="396" t="s">
        <v>149</v>
      </c>
      <c r="P1589" s="403" t="s">
        <v>7443</v>
      </c>
      <c r="Q1589" s="402" t="s">
        <v>6210</v>
      </c>
    </row>
    <row r="1590" spans="1:17" x14ac:dyDescent="0.25">
      <c r="A1590" s="485">
        <v>1589</v>
      </c>
      <c r="B1590" s="403" t="s">
        <v>164</v>
      </c>
      <c r="C1590" s="396" t="s">
        <v>7442</v>
      </c>
      <c r="D1590" s="397">
        <f t="shared" si="64"/>
        <v>1</v>
      </c>
      <c r="E1590" s="396" t="str">
        <f t="shared" si="65"/>
        <v>lhdnm-enum_TypeOfIndustry</v>
      </c>
      <c r="F1590" s="396" t="s">
        <v>154</v>
      </c>
      <c r="G1590" s="396" t="s">
        <v>120</v>
      </c>
      <c r="H1590" s="396" t="s">
        <v>153</v>
      </c>
      <c r="I1590" s="565" t="s">
        <v>16666</v>
      </c>
      <c r="J1590" s="396" t="s">
        <v>16665</v>
      </c>
      <c r="M1590" s="396" t="s">
        <v>148</v>
      </c>
      <c r="N1590" s="396" t="s">
        <v>153</v>
      </c>
      <c r="O1590" s="396" t="s">
        <v>149</v>
      </c>
      <c r="P1590" s="403" t="s">
        <v>1618</v>
      </c>
      <c r="Q1590" s="402" t="s">
        <v>7441</v>
      </c>
    </row>
    <row r="1591" spans="1:17" x14ac:dyDescent="0.25">
      <c r="A1591" s="485">
        <v>1590</v>
      </c>
      <c r="B1591" s="403" t="s">
        <v>118</v>
      </c>
      <c r="C1591" s="396" t="s">
        <v>7440</v>
      </c>
      <c r="D1591" s="397">
        <f t="shared" si="64"/>
        <v>1</v>
      </c>
      <c r="E1591" s="396" t="str">
        <f t="shared" si="65"/>
        <v>lhdnm_TypeOfProductExportedOrWillBeExportedAbstract</v>
      </c>
      <c r="F1591" s="396" t="s">
        <v>119</v>
      </c>
      <c r="G1591" s="396" t="s">
        <v>120</v>
      </c>
      <c r="M1591" s="396" t="s">
        <v>148</v>
      </c>
      <c r="N1591" s="396" t="s">
        <v>149</v>
      </c>
      <c r="O1591" s="396" t="s">
        <v>149</v>
      </c>
      <c r="P1591" s="402" t="s">
        <v>14462</v>
      </c>
      <c r="Q1591" s="402" t="s">
        <v>7439</v>
      </c>
    </row>
    <row r="1592" spans="1:17" x14ac:dyDescent="0.25">
      <c r="A1592" s="485">
        <v>1591</v>
      </c>
      <c r="B1592" s="403" t="s">
        <v>118</v>
      </c>
      <c r="C1592" s="396" t="s">
        <v>7436</v>
      </c>
      <c r="D1592" s="397">
        <f t="shared" si="64"/>
        <v>1</v>
      </c>
      <c r="E1592" s="396" t="str">
        <f t="shared" si="65"/>
        <v>lhdnm_TypeOfProductExportedOrWillBeExportedTable</v>
      </c>
      <c r="F1592" s="396" t="s">
        <v>119</v>
      </c>
      <c r="G1592" s="396" t="s">
        <v>277</v>
      </c>
      <c r="M1592" s="396" t="s">
        <v>148</v>
      </c>
      <c r="N1592" s="396" t="s">
        <v>149</v>
      </c>
      <c r="O1592" s="396" t="s">
        <v>149</v>
      </c>
      <c r="P1592" s="402" t="s">
        <v>14463</v>
      </c>
      <c r="Q1592" s="402" t="s">
        <v>7435</v>
      </c>
    </row>
    <row r="1593" spans="1:17" x14ac:dyDescent="0.25">
      <c r="A1593" s="485">
        <v>1592</v>
      </c>
      <c r="B1593" s="403" t="s">
        <v>118</v>
      </c>
      <c r="C1593" s="396" t="s">
        <v>7431</v>
      </c>
      <c r="D1593" s="397">
        <f t="shared" si="64"/>
        <v>1</v>
      </c>
      <c r="E1593" s="396" t="str">
        <f t="shared" si="65"/>
        <v>lhdnm_TypeOfProductExportedOrWillBeExportedLineItems</v>
      </c>
      <c r="F1593" s="396" t="s">
        <v>119</v>
      </c>
      <c r="G1593" s="396" t="s">
        <v>120</v>
      </c>
      <c r="M1593" s="396" t="s">
        <v>148</v>
      </c>
      <c r="N1593" s="396" t="s">
        <v>149</v>
      </c>
      <c r="O1593" s="396" t="s">
        <v>149</v>
      </c>
      <c r="P1593" s="402" t="s">
        <v>14464</v>
      </c>
      <c r="Q1593" s="402" t="s">
        <v>7430</v>
      </c>
    </row>
    <row r="1594" spans="1:17" x14ac:dyDescent="0.25">
      <c r="A1594" s="485">
        <v>1593</v>
      </c>
      <c r="B1594" s="403" t="s">
        <v>118</v>
      </c>
      <c r="C1594" s="396" t="s">
        <v>7429</v>
      </c>
      <c r="D1594" s="397">
        <f t="shared" si="64"/>
        <v>1</v>
      </c>
      <c r="E1594" s="396" t="str">
        <f t="shared" si="65"/>
        <v>lhdnm_Products</v>
      </c>
      <c r="F1594" s="396" t="s">
        <v>119</v>
      </c>
      <c r="G1594" s="396" t="s">
        <v>120</v>
      </c>
      <c r="M1594" s="396" t="s">
        <v>148</v>
      </c>
      <c r="N1594" s="396" t="s">
        <v>153</v>
      </c>
      <c r="O1594" s="396" t="s">
        <v>149</v>
      </c>
      <c r="P1594" s="403" t="s">
        <v>7429</v>
      </c>
      <c r="Q1594" s="402" t="s">
        <v>7325</v>
      </c>
    </row>
    <row r="1595" spans="1:17" x14ac:dyDescent="0.25">
      <c r="A1595" s="485">
        <v>1594</v>
      </c>
      <c r="B1595" s="403" t="s">
        <v>118</v>
      </c>
      <c r="C1595" s="396" t="s">
        <v>7426</v>
      </c>
      <c r="D1595" s="397">
        <f t="shared" si="64"/>
        <v>1</v>
      </c>
      <c r="E1595" s="396" t="str">
        <f t="shared" si="65"/>
        <v>lhdnm_NameOfSupplierForTradingCompany</v>
      </c>
      <c r="F1595" s="396" t="s">
        <v>119</v>
      </c>
      <c r="G1595" s="396" t="s">
        <v>120</v>
      </c>
      <c r="M1595" s="396" t="s">
        <v>148</v>
      </c>
      <c r="N1595" s="396" t="s">
        <v>153</v>
      </c>
      <c r="O1595" s="396" t="s">
        <v>149</v>
      </c>
      <c r="P1595" s="403" t="s">
        <v>7425</v>
      </c>
      <c r="Q1595" s="402" t="s">
        <v>7424</v>
      </c>
    </row>
    <row r="1596" spans="1:17" x14ac:dyDescent="0.25">
      <c r="A1596" s="485">
        <v>1595</v>
      </c>
      <c r="B1596" s="403" t="s">
        <v>118</v>
      </c>
      <c r="C1596" s="665" t="s">
        <v>7421</v>
      </c>
      <c r="D1596" s="397">
        <f t="shared" ref="D1596:D1659" si="66">COUNTIF(C:C,C1596)</f>
        <v>1</v>
      </c>
      <c r="E1596" s="396" t="str">
        <f t="shared" si="65"/>
        <v>lhdnm_AddressOfSupplierForTradingCompany</v>
      </c>
      <c r="F1596" s="665" t="s">
        <v>119</v>
      </c>
      <c r="G1596" s="396" t="s">
        <v>120</v>
      </c>
      <c r="M1596" s="396" t="s">
        <v>148</v>
      </c>
      <c r="N1596" s="396" t="s">
        <v>153</v>
      </c>
      <c r="O1596" s="396" t="s">
        <v>149</v>
      </c>
      <c r="P1596" s="403" t="s">
        <v>7420</v>
      </c>
      <c r="Q1596" s="402" t="s">
        <v>7419</v>
      </c>
    </row>
    <row r="1597" spans="1:17" x14ac:dyDescent="0.25">
      <c r="A1597" s="485">
        <v>1596</v>
      </c>
      <c r="B1597" s="403" t="s">
        <v>164</v>
      </c>
      <c r="C1597" s="665" t="s">
        <v>16564</v>
      </c>
      <c r="D1597" s="397">
        <f t="shared" si="66"/>
        <v>1</v>
      </c>
      <c r="E1597" s="396" t="str">
        <f t="shared" si="65"/>
        <v>lhdnm-enum_TypeOfExpenseForPromotionOfExport</v>
      </c>
      <c r="F1597" s="396" t="s">
        <v>154</v>
      </c>
      <c r="G1597" s="396" t="s">
        <v>120</v>
      </c>
      <c r="H1597" s="396" t="s">
        <v>153</v>
      </c>
      <c r="I1597" s="544" t="s">
        <v>16449</v>
      </c>
      <c r="J1597" s="396" t="s">
        <v>16443</v>
      </c>
      <c r="M1597" s="396" t="s">
        <v>148</v>
      </c>
      <c r="N1597" s="396" t="s">
        <v>153</v>
      </c>
      <c r="O1597" s="396" t="s">
        <v>149</v>
      </c>
      <c r="P1597" s="403" t="s">
        <v>16565</v>
      </c>
      <c r="Q1597" s="402" t="s">
        <v>16566</v>
      </c>
    </row>
    <row r="1598" spans="1:17" x14ac:dyDescent="0.25">
      <c r="A1598" s="485">
        <v>1597</v>
      </c>
      <c r="B1598" s="403" t="s">
        <v>164</v>
      </c>
      <c r="C1598" s="602" t="s">
        <v>21475</v>
      </c>
      <c r="D1598" s="397">
        <f t="shared" si="66"/>
        <v>1</v>
      </c>
      <c r="E1598" s="396" t="str">
        <f t="shared" ref="E1598:E1600" si="67">CONCATENATE(B1598,"_",C1598)</f>
        <v>lhdnm-enum_DetailsOfExpenditureForPromotionOfExport</v>
      </c>
      <c r="F1598" s="396" t="s">
        <v>154</v>
      </c>
      <c r="G1598" s="396" t="s">
        <v>120</v>
      </c>
      <c r="H1598" s="396" t="s">
        <v>153</v>
      </c>
      <c r="I1598" s="663" t="s">
        <v>21478</v>
      </c>
      <c r="J1598" s="664" t="s">
        <v>21479</v>
      </c>
      <c r="M1598" s="396" t="s">
        <v>148</v>
      </c>
      <c r="N1598" s="396" t="s">
        <v>153</v>
      </c>
      <c r="O1598" s="396" t="s">
        <v>149</v>
      </c>
      <c r="P1598" s="666" t="s">
        <v>21476</v>
      </c>
      <c r="Q1598" s="667" t="s">
        <v>21477</v>
      </c>
    </row>
    <row r="1599" spans="1:17" s="401" customFormat="1" x14ac:dyDescent="0.25">
      <c r="A1599" s="486">
        <v>1598</v>
      </c>
      <c r="B1599" s="402" t="s">
        <v>118</v>
      </c>
      <c r="C1599" s="671" t="s">
        <v>21515</v>
      </c>
      <c r="D1599" s="397">
        <f t="shared" si="66"/>
        <v>1</v>
      </c>
      <c r="E1599" s="401" t="str">
        <f t="shared" si="67"/>
        <v>lhdnm_DetailsOfExpenditureForPromotionOfExportDescription</v>
      </c>
      <c r="F1599" s="401" t="s">
        <v>119</v>
      </c>
      <c r="G1599" s="401" t="s">
        <v>120</v>
      </c>
      <c r="M1599" s="401" t="s">
        <v>148</v>
      </c>
      <c r="N1599" s="401" t="s">
        <v>153</v>
      </c>
      <c r="O1599" s="401" t="s">
        <v>149</v>
      </c>
      <c r="P1599" s="667" t="s">
        <v>21543</v>
      </c>
      <c r="Q1599" s="667" t="s">
        <v>21523</v>
      </c>
    </row>
    <row r="1600" spans="1:17" s="401" customFormat="1" x14ac:dyDescent="0.25">
      <c r="A1600" s="486">
        <v>1599</v>
      </c>
      <c r="B1600" s="402" t="s">
        <v>118</v>
      </c>
      <c r="C1600" s="671" t="s">
        <v>21514</v>
      </c>
      <c r="D1600" s="397">
        <f t="shared" si="66"/>
        <v>1</v>
      </c>
      <c r="E1600" s="401" t="str">
        <f t="shared" si="67"/>
        <v>lhdnm_AmountOfExpenditureForPromotionOfExport</v>
      </c>
      <c r="F1600" s="401" t="s">
        <v>307</v>
      </c>
      <c r="G1600" s="401" t="s">
        <v>120</v>
      </c>
      <c r="M1600" s="401" t="s">
        <v>148</v>
      </c>
      <c r="N1600" s="401" t="s">
        <v>153</v>
      </c>
      <c r="O1600" s="401" t="s">
        <v>149</v>
      </c>
      <c r="P1600" s="667" t="s">
        <v>21522</v>
      </c>
      <c r="Q1600" s="667" t="s">
        <v>21524</v>
      </c>
    </row>
    <row r="1601" spans="1:17" s="395" customFormat="1" x14ac:dyDescent="0.25">
      <c r="A1601" s="481">
        <v>1600</v>
      </c>
      <c r="B1601" s="395" t="s">
        <v>118</v>
      </c>
      <c r="C1601" s="395" t="s">
        <v>7473</v>
      </c>
      <c r="D1601" s="395">
        <f t="shared" si="66"/>
        <v>1</v>
      </c>
      <c r="E1601" s="395" t="str">
        <f t="shared" si="65"/>
        <v>lhdnm_SDPOE2007Abstract</v>
      </c>
      <c r="F1601" s="395" t="s">
        <v>119</v>
      </c>
      <c r="G1601" s="395" t="s">
        <v>120</v>
      </c>
      <c r="M1601" s="395" t="s">
        <v>148</v>
      </c>
      <c r="N1601" s="395" t="s">
        <v>149</v>
      </c>
      <c r="O1601" s="395" t="s">
        <v>149</v>
      </c>
      <c r="P1601" s="395" t="s">
        <v>7472</v>
      </c>
      <c r="Q1601" s="395" t="s">
        <v>7471</v>
      </c>
    </row>
    <row r="1602" spans="1:17" x14ac:dyDescent="0.25">
      <c r="A1602" s="485">
        <v>1601</v>
      </c>
      <c r="B1602" s="403" t="s">
        <v>118</v>
      </c>
      <c r="C1602" s="396" t="s">
        <v>7470</v>
      </c>
      <c r="D1602" s="397">
        <f t="shared" si="66"/>
        <v>1</v>
      </c>
      <c r="E1602" s="396" t="str">
        <f t="shared" si="65"/>
        <v>lhdnm_SingleDeductionForPromotionOfExportsUnderIncomeTaxAbstract</v>
      </c>
      <c r="F1602" s="396" t="s">
        <v>119</v>
      </c>
      <c r="G1602" s="396" t="s">
        <v>120</v>
      </c>
      <c r="M1602" s="396" t="s">
        <v>148</v>
      </c>
      <c r="N1602" s="396" t="s">
        <v>149</v>
      </c>
      <c r="O1602" s="396" t="s">
        <v>149</v>
      </c>
      <c r="P1602" s="403" t="s">
        <v>7469</v>
      </c>
      <c r="Q1602" s="402" t="s">
        <v>7468</v>
      </c>
    </row>
    <row r="1603" spans="1:17" x14ac:dyDescent="0.25">
      <c r="A1603" s="485">
        <v>1602</v>
      </c>
      <c r="B1603" s="403" t="s">
        <v>118</v>
      </c>
      <c r="C1603" s="665" t="s">
        <v>7463</v>
      </c>
      <c r="D1603" s="397">
        <f t="shared" si="66"/>
        <v>1</v>
      </c>
      <c r="E1603" s="396" t="str">
        <f t="shared" si="65"/>
        <v>lhdnm_SingleDeductionForPromotionOfExportsMember</v>
      </c>
      <c r="F1603" s="396" t="s">
        <v>1016</v>
      </c>
      <c r="G1603" s="396" t="s">
        <v>120</v>
      </c>
      <c r="H1603" s="403"/>
      <c r="I1603" s="403"/>
      <c r="J1603" s="403"/>
      <c r="K1603" s="403"/>
      <c r="L1603" s="403"/>
      <c r="M1603" s="396" t="s">
        <v>148</v>
      </c>
      <c r="N1603" s="396" t="s">
        <v>149</v>
      </c>
      <c r="O1603" s="396" t="s">
        <v>149</v>
      </c>
      <c r="P1603" s="403" t="s">
        <v>7462</v>
      </c>
      <c r="Q1603" s="402" t="s">
        <v>7461</v>
      </c>
    </row>
    <row r="1604" spans="1:17" x14ac:dyDescent="0.25">
      <c r="A1604" s="485">
        <v>1603</v>
      </c>
      <c r="B1604" s="403" t="s">
        <v>164</v>
      </c>
      <c r="C1604" s="396" t="s">
        <v>7460</v>
      </c>
      <c r="D1604" s="397">
        <f t="shared" si="66"/>
        <v>1</v>
      </c>
      <c r="E1604" s="396" t="str">
        <f t="shared" si="65"/>
        <v>lhdnm-enum_TypeOfExpenseForSingleDeductionForPromotionOfExports</v>
      </c>
      <c r="F1604" s="396" t="s">
        <v>154</v>
      </c>
      <c r="G1604" s="396" t="s">
        <v>120</v>
      </c>
      <c r="H1604" s="396" t="s">
        <v>153</v>
      </c>
      <c r="I1604" s="401" t="s">
        <v>7602</v>
      </c>
      <c r="J1604" s="396" t="s">
        <v>7603</v>
      </c>
      <c r="M1604" s="396" t="s">
        <v>148</v>
      </c>
      <c r="N1604" s="396" t="s">
        <v>153</v>
      </c>
      <c r="O1604" s="396" t="s">
        <v>149</v>
      </c>
      <c r="P1604" s="403" t="s">
        <v>7459</v>
      </c>
      <c r="Q1604" s="402" t="s">
        <v>7458</v>
      </c>
    </row>
    <row r="1605" spans="1:17" x14ac:dyDescent="0.25">
      <c r="A1605" s="485">
        <v>1604</v>
      </c>
      <c r="B1605" s="403" t="s">
        <v>164</v>
      </c>
      <c r="C1605" s="665" t="s">
        <v>21480</v>
      </c>
      <c r="D1605" s="397">
        <f t="shared" si="66"/>
        <v>1</v>
      </c>
      <c r="E1605" s="396" t="str">
        <f t="shared" ref="E1605:E1607" si="68">CONCATENATE(B1605,"_",C1605)</f>
        <v>lhdnm-enum_DetailsOfExpenditureForSingleDeductionForPromotionOfExport</v>
      </c>
      <c r="F1605" s="396" t="s">
        <v>154</v>
      </c>
      <c r="G1605" s="396" t="s">
        <v>120</v>
      </c>
      <c r="H1605" s="396" t="s">
        <v>153</v>
      </c>
      <c r="I1605" s="663" t="s">
        <v>21481</v>
      </c>
      <c r="J1605" s="664" t="s">
        <v>21482</v>
      </c>
      <c r="M1605" s="396" t="s">
        <v>148</v>
      </c>
      <c r="N1605" s="396" t="s">
        <v>153</v>
      </c>
      <c r="O1605" s="396" t="s">
        <v>149</v>
      </c>
      <c r="P1605" s="666" t="s">
        <v>21483</v>
      </c>
      <c r="Q1605" s="667" t="s">
        <v>21484</v>
      </c>
    </row>
    <row r="1606" spans="1:17" s="401" customFormat="1" x14ac:dyDescent="0.25">
      <c r="A1606" s="486">
        <v>1605</v>
      </c>
      <c r="B1606" s="402" t="s">
        <v>118</v>
      </c>
      <c r="C1606" s="671" t="s">
        <v>21539</v>
      </c>
      <c r="D1606" s="397">
        <f t="shared" si="66"/>
        <v>1</v>
      </c>
      <c r="E1606" s="401" t="str">
        <f t="shared" si="68"/>
        <v>lhdnm_DetailsOfExpenditureForSingleDeductionForPromotionOfExportDescription</v>
      </c>
      <c r="F1606" s="401" t="s">
        <v>119</v>
      </c>
      <c r="G1606" s="401" t="s">
        <v>120</v>
      </c>
      <c r="M1606" s="401" t="s">
        <v>148</v>
      </c>
      <c r="N1606" s="401" t="s">
        <v>153</v>
      </c>
      <c r="O1606" s="401" t="s">
        <v>149</v>
      </c>
      <c r="P1606" s="667" t="s">
        <v>21541</v>
      </c>
      <c r="Q1606" s="667" t="s">
        <v>21544</v>
      </c>
    </row>
    <row r="1607" spans="1:17" s="401" customFormat="1" x14ac:dyDescent="0.25">
      <c r="A1607" s="486">
        <v>1606</v>
      </c>
      <c r="B1607" s="402" t="s">
        <v>118</v>
      </c>
      <c r="C1607" s="671" t="s">
        <v>21540</v>
      </c>
      <c r="D1607" s="397">
        <f t="shared" si="66"/>
        <v>1</v>
      </c>
      <c r="E1607" s="401" t="str">
        <f t="shared" si="68"/>
        <v>lhdnm_AmountOfExpenditureForSingleDeductionForPromotionOfExport</v>
      </c>
      <c r="F1607" s="401" t="s">
        <v>307</v>
      </c>
      <c r="G1607" s="401" t="s">
        <v>120</v>
      </c>
      <c r="M1607" s="401" t="s">
        <v>148</v>
      </c>
      <c r="N1607" s="401" t="s">
        <v>153</v>
      </c>
      <c r="O1607" s="401" t="s">
        <v>149</v>
      </c>
      <c r="P1607" s="667" t="s">
        <v>21542</v>
      </c>
      <c r="Q1607" s="667" t="s">
        <v>21545</v>
      </c>
    </row>
    <row r="1608" spans="1:17" s="395" customFormat="1" x14ac:dyDescent="0.25">
      <c r="A1608" s="481">
        <v>1607</v>
      </c>
      <c r="B1608" s="395" t="s">
        <v>118</v>
      </c>
      <c r="C1608" s="395" t="s">
        <v>7557</v>
      </c>
      <c r="D1608" s="395">
        <f t="shared" si="66"/>
        <v>1</v>
      </c>
      <c r="E1608" s="395" t="str">
        <f t="shared" si="65"/>
        <v>lhdnm_FormContractorAbstract</v>
      </c>
      <c r="F1608" s="395" t="s">
        <v>119</v>
      </c>
      <c r="G1608" s="395" t="s">
        <v>120</v>
      </c>
      <c r="M1608" s="395" t="s">
        <v>148</v>
      </c>
      <c r="N1608" s="395" t="s">
        <v>149</v>
      </c>
      <c r="O1608" s="395" t="s">
        <v>149</v>
      </c>
      <c r="P1608" s="395" t="s">
        <v>7556</v>
      </c>
      <c r="Q1608" s="395" t="s">
        <v>7555</v>
      </c>
    </row>
    <row r="1609" spans="1:17" x14ac:dyDescent="0.25">
      <c r="A1609" s="485">
        <v>1608</v>
      </c>
      <c r="B1609" s="403" t="s">
        <v>118</v>
      </c>
      <c r="C1609" s="396" t="s">
        <v>7554</v>
      </c>
      <c r="D1609" s="397">
        <f t="shared" si="66"/>
        <v>1</v>
      </c>
      <c r="E1609" s="396" t="str">
        <f t="shared" si="65"/>
        <v>lhdnm_ListOfContractorProjectsAndSchedulesOfProfitRecognitionForYearEndedAbstract</v>
      </c>
      <c r="F1609" s="396" t="s">
        <v>119</v>
      </c>
      <c r="G1609" s="396" t="s">
        <v>120</v>
      </c>
      <c r="M1609" s="396" t="s">
        <v>148</v>
      </c>
      <c r="N1609" s="396" t="s">
        <v>149</v>
      </c>
      <c r="O1609" s="396" t="s">
        <v>149</v>
      </c>
      <c r="P1609" s="403" t="s">
        <v>7553</v>
      </c>
      <c r="Q1609" s="402" t="s">
        <v>7552</v>
      </c>
    </row>
    <row r="1610" spans="1:17" x14ac:dyDescent="0.25">
      <c r="A1610" s="485">
        <v>1609</v>
      </c>
      <c r="B1610" s="403" t="s">
        <v>118</v>
      </c>
      <c r="C1610" s="396" t="s">
        <v>7551</v>
      </c>
      <c r="D1610" s="397">
        <f t="shared" si="66"/>
        <v>1</v>
      </c>
      <c r="E1610" s="396" t="str">
        <f t="shared" si="65"/>
        <v>lhdnm_ListOfContractorProjectsAndSchedulesOfProfitRecognitionForYearEndedTable</v>
      </c>
      <c r="F1610" s="396" t="s">
        <v>119</v>
      </c>
      <c r="G1610" s="396" t="s">
        <v>277</v>
      </c>
      <c r="M1610" s="396" t="s">
        <v>148</v>
      </c>
      <c r="N1610" s="396" t="s">
        <v>149</v>
      </c>
      <c r="O1610" s="396" t="s">
        <v>149</v>
      </c>
      <c r="P1610" s="403" t="s">
        <v>7550</v>
      </c>
      <c r="Q1610" s="402" t="s">
        <v>7549</v>
      </c>
    </row>
    <row r="1611" spans="1:17" x14ac:dyDescent="0.25">
      <c r="A1611" s="485">
        <v>1610</v>
      </c>
      <c r="B1611" s="403" t="s">
        <v>118</v>
      </c>
      <c r="C1611" s="396" t="s">
        <v>7548</v>
      </c>
      <c r="D1611" s="397">
        <f t="shared" si="66"/>
        <v>1</v>
      </c>
      <c r="E1611" s="396" t="str">
        <f t="shared" si="65"/>
        <v>lhdnm_ContractorProjectsIdentificationAxis</v>
      </c>
      <c r="F1611" s="396" t="s">
        <v>119</v>
      </c>
      <c r="G1611" s="396" t="s">
        <v>278</v>
      </c>
      <c r="K1611" s="396" t="s">
        <v>7604</v>
      </c>
      <c r="M1611" s="396" t="s">
        <v>148</v>
      </c>
      <c r="N1611" s="396" t="s">
        <v>149</v>
      </c>
      <c r="O1611" s="396" t="s">
        <v>149</v>
      </c>
      <c r="P1611" s="403" t="s">
        <v>7547</v>
      </c>
      <c r="Q1611" s="402" t="s">
        <v>7546</v>
      </c>
    </row>
    <row r="1612" spans="1:17" x14ac:dyDescent="0.25">
      <c r="A1612" s="485">
        <v>1611</v>
      </c>
      <c r="B1612" s="403" t="s">
        <v>118</v>
      </c>
      <c r="C1612" s="396" t="s">
        <v>7545</v>
      </c>
      <c r="D1612" s="397">
        <f t="shared" si="66"/>
        <v>1</v>
      </c>
      <c r="E1612" s="396" t="str">
        <f t="shared" ref="E1612:E1635" si="69">CONCATENATE(B1612,"_",C1612)</f>
        <v>lhdnm_ListOfContractorProjectsAndSchedulesOfProfitRecognitionForYearEndedLineItems</v>
      </c>
      <c r="F1612" s="396" t="s">
        <v>119</v>
      </c>
      <c r="G1612" s="396" t="s">
        <v>120</v>
      </c>
      <c r="M1612" s="396" t="s">
        <v>148</v>
      </c>
      <c r="N1612" s="396" t="s">
        <v>149</v>
      </c>
      <c r="O1612" s="396" t="s">
        <v>149</v>
      </c>
      <c r="P1612" s="403" t="s">
        <v>7544</v>
      </c>
      <c r="Q1612" s="402" t="s">
        <v>7543</v>
      </c>
    </row>
    <row r="1613" spans="1:17" x14ac:dyDescent="0.25">
      <c r="A1613" s="485">
        <v>1612</v>
      </c>
      <c r="B1613" s="403" t="s">
        <v>118</v>
      </c>
      <c r="C1613" s="396" t="s">
        <v>7541</v>
      </c>
      <c r="D1613" s="397">
        <f t="shared" si="66"/>
        <v>1</v>
      </c>
      <c r="E1613" s="396" t="str">
        <f t="shared" si="69"/>
        <v>lhdnm_Projects</v>
      </c>
      <c r="F1613" s="396" t="s">
        <v>119</v>
      </c>
      <c r="G1613" s="396" t="s">
        <v>120</v>
      </c>
      <c r="M1613" s="396" t="s">
        <v>148</v>
      </c>
      <c r="N1613" s="396" t="s">
        <v>153</v>
      </c>
      <c r="O1613" s="396" t="s">
        <v>149</v>
      </c>
      <c r="P1613" s="403" t="s">
        <v>7541</v>
      </c>
      <c r="Q1613" s="402" t="s">
        <v>7540</v>
      </c>
    </row>
    <row r="1614" spans="1:17" x14ac:dyDescent="0.25">
      <c r="A1614" s="485">
        <v>1613</v>
      </c>
      <c r="B1614" s="403" t="s">
        <v>118</v>
      </c>
      <c r="C1614" s="396" t="s">
        <v>7537</v>
      </c>
      <c r="D1614" s="397">
        <f t="shared" si="66"/>
        <v>1</v>
      </c>
      <c r="E1614" s="396" t="str">
        <f t="shared" si="69"/>
        <v>lhdnm_DateOfLetterOfAward</v>
      </c>
      <c r="F1614" s="396" t="s">
        <v>157</v>
      </c>
      <c r="G1614" s="396" t="s">
        <v>120</v>
      </c>
      <c r="M1614" s="396" t="s">
        <v>158</v>
      </c>
      <c r="N1614" s="396" t="s">
        <v>153</v>
      </c>
      <c r="O1614" s="396" t="s">
        <v>149</v>
      </c>
      <c r="P1614" s="403" t="s">
        <v>7536</v>
      </c>
      <c r="Q1614" s="402" t="s">
        <v>7535</v>
      </c>
    </row>
    <row r="1615" spans="1:17" x14ac:dyDescent="0.25">
      <c r="A1615" s="485">
        <v>1614</v>
      </c>
      <c r="B1615" s="403" t="s">
        <v>118</v>
      </c>
      <c r="C1615" s="396" t="s">
        <v>7532</v>
      </c>
      <c r="D1615" s="397">
        <f t="shared" si="66"/>
        <v>1</v>
      </c>
      <c r="E1615" s="396" t="str">
        <f t="shared" si="69"/>
        <v>lhdnm_DateOfCompletedProject</v>
      </c>
      <c r="F1615" s="396" t="s">
        <v>157</v>
      </c>
      <c r="G1615" s="396" t="s">
        <v>120</v>
      </c>
      <c r="M1615" s="396" t="s">
        <v>158</v>
      </c>
      <c r="N1615" s="396" t="s">
        <v>153</v>
      </c>
      <c r="O1615" s="396" t="s">
        <v>149</v>
      </c>
      <c r="P1615" s="403" t="s">
        <v>7531</v>
      </c>
      <c r="Q1615" s="402" t="s">
        <v>7530</v>
      </c>
    </row>
    <row r="1616" spans="1:17" x14ac:dyDescent="0.25">
      <c r="A1616" s="485">
        <v>1615</v>
      </c>
      <c r="B1616" s="403" t="s">
        <v>118</v>
      </c>
      <c r="C1616" s="396" t="s">
        <v>7527</v>
      </c>
      <c r="D1616" s="397">
        <f t="shared" si="66"/>
        <v>1</v>
      </c>
      <c r="E1616" s="396" t="str">
        <f t="shared" si="69"/>
        <v>lhdnm_ContractIncome</v>
      </c>
      <c r="F1616" s="396" t="s">
        <v>307</v>
      </c>
      <c r="G1616" s="396" t="s">
        <v>120</v>
      </c>
      <c r="M1616" s="396" t="s">
        <v>148</v>
      </c>
      <c r="N1616" s="396" t="s">
        <v>153</v>
      </c>
      <c r="O1616" s="396" t="s">
        <v>149</v>
      </c>
      <c r="P1616" s="403" t="s">
        <v>7526</v>
      </c>
      <c r="Q1616" s="402" t="s">
        <v>7525</v>
      </c>
    </row>
    <row r="1617" spans="1:17" x14ac:dyDescent="0.25">
      <c r="A1617" s="485">
        <v>1616</v>
      </c>
      <c r="B1617" s="403" t="s">
        <v>118</v>
      </c>
      <c r="C1617" s="396" t="s">
        <v>7522</v>
      </c>
      <c r="D1617" s="397">
        <f t="shared" si="66"/>
        <v>1</v>
      </c>
      <c r="E1617" s="396" t="str">
        <f t="shared" si="69"/>
        <v>lhdnm_ContractCost</v>
      </c>
      <c r="F1617" s="396" t="s">
        <v>307</v>
      </c>
      <c r="G1617" s="396" t="s">
        <v>120</v>
      </c>
      <c r="M1617" s="396" t="s">
        <v>148</v>
      </c>
      <c r="N1617" s="396" t="s">
        <v>153</v>
      </c>
      <c r="O1617" s="396" t="s">
        <v>149</v>
      </c>
      <c r="P1617" s="403" t="s">
        <v>7521</v>
      </c>
      <c r="Q1617" s="402" t="s">
        <v>7520</v>
      </c>
    </row>
    <row r="1618" spans="1:17" x14ac:dyDescent="0.25">
      <c r="A1618" s="485">
        <v>1617</v>
      </c>
      <c r="B1618" s="403" t="s">
        <v>118</v>
      </c>
      <c r="C1618" s="396" t="s">
        <v>7517</v>
      </c>
      <c r="D1618" s="397">
        <f t="shared" si="66"/>
        <v>1</v>
      </c>
      <c r="E1618" s="396" t="str">
        <f t="shared" si="69"/>
        <v>lhdnm_ContractProfit</v>
      </c>
      <c r="F1618" s="396" t="s">
        <v>307</v>
      </c>
      <c r="G1618" s="396" t="s">
        <v>120</v>
      </c>
      <c r="M1618" s="396" t="s">
        <v>148</v>
      </c>
      <c r="N1618" s="396" t="s">
        <v>153</v>
      </c>
      <c r="O1618" s="396" t="s">
        <v>149</v>
      </c>
      <c r="P1618" s="403" t="s">
        <v>7516</v>
      </c>
      <c r="Q1618" s="402" t="s">
        <v>7515</v>
      </c>
    </row>
    <row r="1619" spans="1:17" x14ac:dyDescent="0.25">
      <c r="A1619" s="485">
        <v>1618</v>
      </c>
      <c r="B1619" s="403" t="s">
        <v>118</v>
      </c>
      <c r="C1619" s="396" t="s">
        <v>7512</v>
      </c>
      <c r="D1619" s="397">
        <f t="shared" si="66"/>
        <v>1</v>
      </c>
      <c r="E1619" s="396" t="str">
        <f t="shared" si="69"/>
        <v>lhdnm_ActualCost</v>
      </c>
      <c r="F1619" s="396" t="s">
        <v>307</v>
      </c>
      <c r="G1619" s="396" t="s">
        <v>120</v>
      </c>
      <c r="M1619" s="396" t="s">
        <v>148</v>
      </c>
      <c r="N1619" s="396" t="s">
        <v>153</v>
      </c>
      <c r="O1619" s="396" t="s">
        <v>149</v>
      </c>
      <c r="P1619" s="403" t="s">
        <v>7511</v>
      </c>
      <c r="Q1619" s="402" t="s">
        <v>7510</v>
      </c>
    </row>
    <row r="1620" spans="1:17" x14ac:dyDescent="0.25">
      <c r="A1620" s="485">
        <v>1619</v>
      </c>
      <c r="B1620" s="403" t="s">
        <v>164</v>
      </c>
      <c r="C1620" s="396" t="s">
        <v>7507</v>
      </c>
      <c r="D1620" s="397">
        <f t="shared" si="66"/>
        <v>1</v>
      </c>
      <c r="E1620" s="396" t="str">
        <f t="shared" si="69"/>
        <v>lhdnm-enum_MethodUsedToCalculatePercentOfCompletion</v>
      </c>
      <c r="F1620" s="396" t="s">
        <v>154</v>
      </c>
      <c r="G1620" s="396" t="s">
        <v>120</v>
      </c>
      <c r="H1620" s="396" t="s">
        <v>153</v>
      </c>
      <c r="I1620" s="401" t="s">
        <v>7605</v>
      </c>
      <c r="J1620" s="396" t="s">
        <v>7606</v>
      </c>
      <c r="M1620" s="396" t="s">
        <v>148</v>
      </c>
      <c r="N1620" s="396" t="s">
        <v>153</v>
      </c>
      <c r="O1620" s="396" t="s">
        <v>149</v>
      </c>
      <c r="P1620" s="403" t="s">
        <v>7506</v>
      </c>
      <c r="Q1620" s="402" t="s">
        <v>7505</v>
      </c>
    </row>
    <row r="1621" spans="1:17" x14ac:dyDescent="0.25">
      <c r="A1621" s="485">
        <v>1620</v>
      </c>
      <c r="B1621" s="403" t="s">
        <v>118</v>
      </c>
      <c r="C1621" s="396" t="s">
        <v>7502</v>
      </c>
      <c r="D1621" s="397">
        <f t="shared" si="66"/>
        <v>1</v>
      </c>
      <c r="E1621" s="396" t="str">
        <f t="shared" si="69"/>
        <v>lhdnm_PercentageOfCompletion</v>
      </c>
      <c r="F1621" s="396" t="s">
        <v>315</v>
      </c>
      <c r="G1621" s="396" t="s">
        <v>120</v>
      </c>
      <c r="M1621" s="396" t="s">
        <v>148</v>
      </c>
      <c r="N1621" s="396" t="s">
        <v>153</v>
      </c>
      <c r="O1621" s="396" t="s">
        <v>149</v>
      </c>
      <c r="P1621" s="403" t="s">
        <v>7501</v>
      </c>
      <c r="Q1621" s="402" t="s">
        <v>7500</v>
      </c>
    </row>
    <row r="1622" spans="1:17" x14ac:dyDescent="0.25">
      <c r="A1622" s="485">
        <v>1621</v>
      </c>
      <c r="B1622" s="403" t="s">
        <v>118</v>
      </c>
      <c r="C1622" s="396" t="s">
        <v>7497</v>
      </c>
      <c r="D1622" s="397">
        <f t="shared" si="66"/>
        <v>1</v>
      </c>
      <c r="E1622" s="396" t="str">
        <f t="shared" si="69"/>
        <v>lhdnm_CumulativeProfitRecognised</v>
      </c>
      <c r="F1622" s="396" t="s">
        <v>307</v>
      </c>
      <c r="G1622" s="396" t="s">
        <v>120</v>
      </c>
      <c r="M1622" s="396" t="s">
        <v>148</v>
      </c>
      <c r="N1622" s="396" t="s">
        <v>153</v>
      </c>
      <c r="O1622" s="396" t="s">
        <v>149</v>
      </c>
      <c r="P1622" s="403" t="s">
        <v>7496</v>
      </c>
      <c r="Q1622" s="402" t="s">
        <v>7495</v>
      </c>
    </row>
    <row r="1623" spans="1:17" x14ac:dyDescent="0.25">
      <c r="A1623" s="485">
        <v>1622</v>
      </c>
      <c r="B1623" s="403" t="s">
        <v>118</v>
      </c>
      <c r="C1623" s="396" t="s">
        <v>7492</v>
      </c>
      <c r="D1623" s="397">
        <f t="shared" si="66"/>
        <v>1</v>
      </c>
      <c r="E1623" s="396" t="str">
        <f t="shared" si="69"/>
        <v>lhdnm_ProfitPreviouslyRecognisedYearOfAssessmentMinusOne</v>
      </c>
      <c r="F1623" s="396" t="s">
        <v>307</v>
      </c>
      <c r="G1623" s="396" t="s">
        <v>120</v>
      </c>
      <c r="M1623" s="396" t="s">
        <v>148</v>
      </c>
      <c r="N1623" s="396" t="s">
        <v>153</v>
      </c>
      <c r="O1623" s="396" t="s">
        <v>149</v>
      </c>
      <c r="P1623" s="403" t="s">
        <v>7491</v>
      </c>
      <c r="Q1623" s="402" t="s">
        <v>7490</v>
      </c>
    </row>
    <row r="1624" spans="1:17" x14ac:dyDescent="0.25">
      <c r="A1624" s="485">
        <v>1623</v>
      </c>
      <c r="B1624" s="403" t="s">
        <v>118</v>
      </c>
      <c r="C1624" s="396" t="s">
        <v>7487</v>
      </c>
      <c r="D1624" s="397">
        <f t="shared" si="66"/>
        <v>1</v>
      </c>
      <c r="E1624" s="396" t="str">
        <f t="shared" si="69"/>
        <v>lhdnm_CurrentYearProfitRecognised</v>
      </c>
      <c r="F1624" s="396" t="s">
        <v>307</v>
      </c>
      <c r="G1624" s="396" t="s">
        <v>120</v>
      </c>
      <c r="M1624" s="396" t="s">
        <v>148</v>
      </c>
      <c r="N1624" s="396" t="s">
        <v>153</v>
      </c>
      <c r="O1624" s="396" t="s">
        <v>149</v>
      </c>
      <c r="P1624" s="403" t="s">
        <v>7486</v>
      </c>
      <c r="Q1624" s="402" t="s">
        <v>7485</v>
      </c>
    </row>
    <row r="1625" spans="1:17" x14ac:dyDescent="0.25">
      <c r="A1625" s="485">
        <v>1624</v>
      </c>
      <c r="B1625" s="403" t="s">
        <v>118</v>
      </c>
      <c r="C1625" s="396" t="s">
        <v>7483</v>
      </c>
      <c r="D1625" s="397">
        <f t="shared" si="66"/>
        <v>1</v>
      </c>
      <c r="E1625" s="396" t="str">
        <f t="shared" si="69"/>
        <v>lhdnm_WorkInProgress</v>
      </c>
      <c r="F1625" s="396" t="s">
        <v>119</v>
      </c>
      <c r="G1625" s="396" t="s">
        <v>120</v>
      </c>
      <c r="M1625" s="396" t="s">
        <v>148</v>
      </c>
      <c r="N1625" s="396" t="s">
        <v>153</v>
      </c>
      <c r="O1625" s="396" t="s">
        <v>149</v>
      </c>
      <c r="P1625" s="403" t="s">
        <v>7482</v>
      </c>
      <c r="Q1625" s="402" t="s">
        <v>7481</v>
      </c>
    </row>
    <row r="1626" spans="1:17" x14ac:dyDescent="0.25">
      <c r="A1626" s="485">
        <v>1625</v>
      </c>
      <c r="B1626" s="403" t="s">
        <v>118</v>
      </c>
      <c r="C1626" s="396" t="s">
        <v>7478</v>
      </c>
      <c r="D1626" s="397">
        <f t="shared" si="66"/>
        <v>1</v>
      </c>
      <c r="E1626" s="396" t="str">
        <f t="shared" si="69"/>
        <v>lhdnm_ProgressBilling</v>
      </c>
      <c r="F1626" s="396" t="s">
        <v>307</v>
      </c>
      <c r="G1626" s="396" t="s">
        <v>120</v>
      </c>
      <c r="M1626" s="396" t="s">
        <v>148</v>
      </c>
      <c r="N1626" s="396" t="s">
        <v>153</v>
      </c>
      <c r="O1626" s="396" t="s">
        <v>149</v>
      </c>
      <c r="P1626" s="403" t="s">
        <v>7477</v>
      </c>
      <c r="Q1626" s="402" t="s">
        <v>7476</v>
      </c>
    </row>
    <row r="1627" spans="1:17" s="395" customFormat="1" x14ac:dyDescent="0.25">
      <c r="A1627" s="481">
        <v>1626</v>
      </c>
      <c r="B1627" s="395" t="s">
        <v>118</v>
      </c>
      <c r="C1627" s="395" t="s">
        <v>7595</v>
      </c>
      <c r="D1627" s="395">
        <f t="shared" si="66"/>
        <v>1</v>
      </c>
      <c r="E1627" s="395" t="str">
        <f t="shared" si="69"/>
        <v>lhdnm_FormDeveloperAbstract</v>
      </c>
      <c r="F1627" s="395" t="s">
        <v>119</v>
      </c>
      <c r="G1627" s="395" t="s">
        <v>120</v>
      </c>
      <c r="M1627" s="395" t="s">
        <v>148</v>
      </c>
      <c r="N1627" s="395" t="s">
        <v>149</v>
      </c>
      <c r="O1627" s="395" t="s">
        <v>149</v>
      </c>
      <c r="P1627" s="395" t="s">
        <v>7594</v>
      </c>
      <c r="Q1627" s="395" t="s">
        <v>7593</v>
      </c>
    </row>
    <row r="1628" spans="1:17" x14ac:dyDescent="0.25">
      <c r="A1628" s="482">
        <v>1627</v>
      </c>
      <c r="B1628" s="396" t="s">
        <v>118</v>
      </c>
      <c r="C1628" s="396" t="s">
        <v>7592</v>
      </c>
      <c r="D1628" s="397">
        <f t="shared" si="66"/>
        <v>1</v>
      </c>
      <c r="E1628" s="396" t="str">
        <f t="shared" si="69"/>
        <v>lhdnm_ListOfDeveloperProjectsAndSchedulesOfProfitRecognitionForYearEndedAbstract</v>
      </c>
      <c r="F1628" s="396" t="s">
        <v>119</v>
      </c>
      <c r="G1628" s="396" t="s">
        <v>120</v>
      </c>
      <c r="M1628" s="396" t="s">
        <v>148</v>
      </c>
      <c r="N1628" s="396" t="s">
        <v>149</v>
      </c>
      <c r="O1628" s="396" t="s">
        <v>149</v>
      </c>
      <c r="P1628" s="403" t="s">
        <v>7591</v>
      </c>
      <c r="Q1628" s="402" t="s">
        <v>7590</v>
      </c>
    </row>
    <row r="1629" spans="1:17" x14ac:dyDescent="0.25">
      <c r="A1629" s="482">
        <v>1628</v>
      </c>
      <c r="B1629" s="396" t="s">
        <v>118</v>
      </c>
      <c r="C1629" s="396" t="s">
        <v>7589</v>
      </c>
      <c r="D1629" s="397">
        <f t="shared" si="66"/>
        <v>1</v>
      </c>
      <c r="E1629" s="396" t="str">
        <f t="shared" si="69"/>
        <v>lhdnm_ListOfDeveloperProjectsAndSchedulesOfProfitRecognitionForYearEndedTable</v>
      </c>
      <c r="F1629" s="396" t="s">
        <v>119</v>
      </c>
      <c r="G1629" s="396" t="s">
        <v>277</v>
      </c>
      <c r="M1629" s="396" t="s">
        <v>148</v>
      </c>
      <c r="N1629" s="396" t="s">
        <v>149</v>
      </c>
      <c r="O1629" s="396" t="s">
        <v>149</v>
      </c>
      <c r="P1629" s="403" t="s">
        <v>7588</v>
      </c>
      <c r="Q1629" s="402" t="s">
        <v>7587</v>
      </c>
    </row>
    <row r="1630" spans="1:17" x14ac:dyDescent="0.25">
      <c r="A1630" s="482">
        <v>1629</v>
      </c>
      <c r="B1630" s="396" t="s">
        <v>118</v>
      </c>
      <c r="C1630" s="396" t="s">
        <v>7586</v>
      </c>
      <c r="D1630" s="397">
        <f t="shared" si="66"/>
        <v>1</v>
      </c>
      <c r="E1630" s="396" t="str">
        <f t="shared" si="69"/>
        <v>lhdnm_DeveloperProjectIdentificationAxis</v>
      </c>
      <c r="F1630" s="396" t="s">
        <v>119</v>
      </c>
      <c r="G1630" s="396" t="s">
        <v>278</v>
      </c>
      <c r="K1630" s="396" t="s">
        <v>7607</v>
      </c>
      <c r="M1630" s="396" t="s">
        <v>148</v>
      </c>
      <c r="N1630" s="396" t="s">
        <v>149</v>
      </c>
      <c r="O1630" s="396" t="s">
        <v>149</v>
      </c>
      <c r="P1630" s="403" t="s">
        <v>7585</v>
      </c>
      <c r="Q1630" s="402" t="s">
        <v>7584</v>
      </c>
    </row>
    <row r="1631" spans="1:17" x14ac:dyDescent="0.25">
      <c r="A1631" s="482">
        <v>1630</v>
      </c>
      <c r="B1631" s="396" t="s">
        <v>118</v>
      </c>
      <c r="C1631" s="396" t="s">
        <v>7583</v>
      </c>
      <c r="D1631" s="397">
        <f t="shared" si="66"/>
        <v>1</v>
      </c>
      <c r="E1631" s="396" t="str">
        <f t="shared" si="69"/>
        <v>lhdnm_ListOfDeveloperProjectsAndSchedulesOfProfitRecognitionForYearEndedLineItems</v>
      </c>
      <c r="F1631" s="396" t="s">
        <v>119</v>
      </c>
      <c r="G1631" s="396" t="s">
        <v>120</v>
      </c>
      <c r="M1631" s="396" t="s">
        <v>148</v>
      </c>
      <c r="N1631" s="396" t="s">
        <v>149</v>
      </c>
      <c r="O1631" s="396" t="s">
        <v>149</v>
      </c>
      <c r="P1631" s="403" t="s">
        <v>7582</v>
      </c>
      <c r="Q1631" s="402" t="s">
        <v>7581</v>
      </c>
    </row>
    <row r="1632" spans="1:17" x14ac:dyDescent="0.25">
      <c r="A1632" s="482">
        <v>1631</v>
      </c>
      <c r="B1632" s="396" t="s">
        <v>118</v>
      </c>
      <c r="C1632" s="396" t="s">
        <v>7580</v>
      </c>
      <c r="D1632" s="397">
        <f t="shared" si="66"/>
        <v>1</v>
      </c>
      <c r="E1632" s="396" t="str">
        <f t="shared" si="69"/>
        <v>lhdnm_DateOfCommencement</v>
      </c>
      <c r="F1632" s="396" t="s">
        <v>157</v>
      </c>
      <c r="G1632" s="396" t="s">
        <v>120</v>
      </c>
      <c r="M1632" s="396" t="s">
        <v>158</v>
      </c>
      <c r="N1632" s="396" t="s">
        <v>153</v>
      </c>
      <c r="O1632" s="396" t="s">
        <v>149</v>
      </c>
      <c r="P1632" s="403" t="s">
        <v>7579</v>
      </c>
      <c r="Q1632" s="402" t="s">
        <v>7578</v>
      </c>
    </row>
    <row r="1633" spans="1:17" x14ac:dyDescent="0.25">
      <c r="A1633" s="482">
        <v>1632</v>
      </c>
      <c r="B1633" s="396" t="s">
        <v>118</v>
      </c>
      <c r="C1633" s="396" t="s">
        <v>7575</v>
      </c>
      <c r="D1633" s="397">
        <f t="shared" si="66"/>
        <v>1</v>
      </c>
      <c r="E1633" s="396" t="str">
        <f t="shared" si="69"/>
        <v>lhdnm_DateOfFirstSalesAndPurchase</v>
      </c>
      <c r="F1633" s="396" t="s">
        <v>157</v>
      </c>
      <c r="G1633" s="396" t="s">
        <v>120</v>
      </c>
      <c r="M1633" s="396" t="s">
        <v>158</v>
      </c>
      <c r="N1633" s="396" t="s">
        <v>153</v>
      </c>
      <c r="O1633" s="396" t="s">
        <v>149</v>
      </c>
      <c r="P1633" s="403" t="s">
        <v>7574</v>
      </c>
      <c r="Q1633" s="402" t="s">
        <v>7573</v>
      </c>
    </row>
    <row r="1634" spans="1:17" x14ac:dyDescent="0.25">
      <c r="A1634" s="482">
        <v>1633</v>
      </c>
      <c r="B1634" s="396" t="s">
        <v>118</v>
      </c>
      <c r="C1634" s="396" t="s">
        <v>7570</v>
      </c>
      <c r="D1634" s="397">
        <f t="shared" si="66"/>
        <v>1</v>
      </c>
      <c r="E1634" s="396" t="str">
        <f t="shared" si="69"/>
        <v>lhdnm_DevelopmentValueIncome</v>
      </c>
      <c r="F1634" s="396" t="s">
        <v>307</v>
      </c>
      <c r="G1634" s="396" t="s">
        <v>120</v>
      </c>
      <c r="M1634" s="396" t="s">
        <v>148</v>
      </c>
      <c r="N1634" s="396" t="s">
        <v>153</v>
      </c>
      <c r="O1634" s="396" t="s">
        <v>149</v>
      </c>
      <c r="P1634" s="403" t="s">
        <v>7569</v>
      </c>
      <c r="Q1634" s="402" t="s">
        <v>7568</v>
      </c>
    </row>
    <row r="1635" spans="1:17" x14ac:dyDescent="0.25">
      <c r="A1635" s="482">
        <v>1634</v>
      </c>
      <c r="B1635" s="396" t="s">
        <v>118</v>
      </c>
      <c r="C1635" s="396" t="s">
        <v>7563</v>
      </c>
      <c r="D1635" s="397">
        <f t="shared" si="66"/>
        <v>1</v>
      </c>
      <c r="E1635" s="396" t="str">
        <f t="shared" si="69"/>
        <v>lhdnm_LandCost</v>
      </c>
      <c r="F1635" s="396" t="s">
        <v>307</v>
      </c>
      <c r="G1635" s="396" t="s">
        <v>120</v>
      </c>
      <c r="M1635" s="396" t="s">
        <v>148</v>
      </c>
      <c r="N1635" s="396" t="s">
        <v>153</v>
      </c>
      <c r="O1635" s="396" t="s">
        <v>149</v>
      </c>
      <c r="P1635" s="403" t="s">
        <v>7562</v>
      </c>
      <c r="Q1635" s="402" t="s">
        <v>7561</v>
      </c>
    </row>
    <row r="1636" spans="1:17" s="395" customFormat="1" x14ac:dyDescent="0.25">
      <c r="A1636" s="481">
        <v>1635</v>
      </c>
      <c r="B1636" s="395" t="s">
        <v>118</v>
      </c>
      <c r="C1636" s="395" t="s">
        <v>9377</v>
      </c>
      <c r="D1636" s="395">
        <f t="shared" si="66"/>
        <v>1</v>
      </c>
      <c r="E1636" s="395" t="str">
        <f t="shared" ref="E1636:E1699" si="70">B1636&amp;"_"&amp;C1636</f>
        <v>lhdnm_FORMC1Abstract</v>
      </c>
      <c r="F1636" s="395" t="s">
        <v>119</v>
      </c>
      <c r="G1636" s="395" t="s">
        <v>120</v>
      </c>
      <c r="M1636" s="395" t="s">
        <v>148</v>
      </c>
      <c r="N1636" s="395" t="s">
        <v>149</v>
      </c>
      <c r="O1636" s="395" t="s">
        <v>149</v>
      </c>
      <c r="P1636" s="395" t="s">
        <v>9376</v>
      </c>
      <c r="Q1636" s="395" t="s">
        <v>9375</v>
      </c>
    </row>
    <row r="1637" spans="1:17" x14ac:dyDescent="0.25">
      <c r="A1637" s="482">
        <v>1636</v>
      </c>
      <c r="B1637" s="396" t="s">
        <v>118</v>
      </c>
      <c r="C1637" s="396" t="s">
        <v>9374</v>
      </c>
      <c r="D1637" s="397">
        <f t="shared" si="66"/>
        <v>1</v>
      </c>
      <c r="E1637" s="396" t="str">
        <f t="shared" si="70"/>
        <v>lhdnm_CoOperativeSocietyUnderSection77AIncomeTaxAct1967Abstract</v>
      </c>
      <c r="F1637" s="396" t="s">
        <v>119</v>
      </c>
      <c r="G1637" s="396" t="s">
        <v>120</v>
      </c>
      <c r="M1637" s="396" t="s">
        <v>148</v>
      </c>
      <c r="N1637" s="396" t="s">
        <v>149</v>
      </c>
      <c r="O1637" s="396" t="s">
        <v>149</v>
      </c>
      <c r="P1637" s="403" t="s">
        <v>9373</v>
      </c>
      <c r="Q1637" s="402" t="s">
        <v>9372</v>
      </c>
    </row>
    <row r="1638" spans="1:17" x14ac:dyDescent="0.25">
      <c r="A1638" s="482">
        <v>1637</v>
      </c>
      <c r="B1638" s="396" t="s">
        <v>118</v>
      </c>
      <c r="C1638" s="396" t="s">
        <v>9371</v>
      </c>
      <c r="D1638" s="397">
        <f t="shared" si="66"/>
        <v>1</v>
      </c>
      <c r="E1638" s="396" t="str">
        <f t="shared" si="70"/>
        <v>lhdnm_ComplementaryFilingInformationAbstract</v>
      </c>
      <c r="F1638" s="396" t="s">
        <v>119</v>
      </c>
      <c r="G1638" s="396" t="s">
        <v>120</v>
      </c>
      <c r="M1638" s="396" t="s">
        <v>148</v>
      </c>
      <c r="N1638" s="396" t="s">
        <v>149</v>
      </c>
      <c r="O1638" s="396" t="s">
        <v>149</v>
      </c>
      <c r="P1638" s="403" t="s">
        <v>9370</v>
      </c>
      <c r="Q1638" s="402" t="s">
        <v>9369</v>
      </c>
    </row>
    <row r="1639" spans="1:17" x14ac:dyDescent="0.25">
      <c r="A1639" s="482">
        <v>1638</v>
      </c>
      <c r="B1639" s="396" t="s">
        <v>118</v>
      </c>
      <c r="C1639" s="396" t="s">
        <v>9368</v>
      </c>
      <c r="D1639" s="397">
        <f t="shared" si="66"/>
        <v>1</v>
      </c>
      <c r="E1639" s="396" t="str">
        <f t="shared" si="70"/>
        <v>lhdnm_ComplementaryFilingInformationTable</v>
      </c>
      <c r="F1639" s="396" t="s">
        <v>119</v>
      </c>
      <c r="G1639" s="396" t="s">
        <v>277</v>
      </c>
      <c r="M1639" s="396" t="s">
        <v>148</v>
      </c>
      <c r="N1639" s="396" t="s">
        <v>149</v>
      </c>
      <c r="O1639" s="396" t="s">
        <v>149</v>
      </c>
      <c r="P1639" s="403" t="s">
        <v>9367</v>
      </c>
      <c r="Q1639" s="402" t="s">
        <v>9366</v>
      </c>
    </row>
    <row r="1640" spans="1:17" x14ac:dyDescent="0.25">
      <c r="A1640" s="482">
        <v>1639</v>
      </c>
      <c r="B1640" s="396" t="s">
        <v>118</v>
      </c>
      <c r="C1640" s="396" t="s">
        <v>8424</v>
      </c>
      <c r="D1640" s="397">
        <f t="shared" si="66"/>
        <v>1</v>
      </c>
      <c r="E1640" s="396" t="str">
        <f t="shared" si="70"/>
        <v>lhdnm_CoOperativeSocietyAxis</v>
      </c>
      <c r="F1640" s="396" t="s">
        <v>119</v>
      </c>
      <c r="G1640" s="396" t="s">
        <v>278</v>
      </c>
      <c r="M1640" s="396" t="s">
        <v>148</v>
      </c>
      <c r="N1640" s="396" t="s">
        <v>149</v>
      </c>
      <c r="O1640" s="396" t="s">
        <v>149</v>
      </c>
      <c r="P1640" s="403" t="s">
        <v>8423</v>
      </c>
      <c r="Q1640" s="402" t="s">
        <v>8422</v>
      </c>
    </row>
    <row r="1641" spans="1:17" x14ac:dyDescent="0.25">
      <c r="A1641" s="482">
        <v>1640</v>
      </c>
      <c r="B1641" s="396" t="s">
        <v>118</v>
      </c>
      <c r="C1641" s="396" t="s">
        <v>8421</v>
      </c>
      <c r="D1641" s="397">
        <f t="shared" si="66"/>
        <v>1</v>
      </c>
      <c r="E1641" s="396" t="str">
        <f t="shared" si="70"/>
        <v>lhdnm_UnderSection77AIncomeTaxAct1967Member</v>
      </c>
      <c r="F1641" s="396" t="s">
        <v>1016</v>
      </c>
      <c r="G1641" s="396" t="s">
        <v>120</v>
      </c>
      <c r="M1641" s="396" t="s">
        <v>148</v>
      </c>
      <c r="N1641" s="396" t="s">
        <v>149</v>
      </c>
      <c r="O1641" s="396" t="s">
        <v>149</v>
      </c>
      <c r="P1641" s="403" t="s">
        <v>8420</v>
      </c>
      <c r="Q1641" s="402" t="s">
        <v>8419</v>
      </c>
    </row>
    <row r="1642" spans="1:17" x14ac:dyDescent="0.25">
      <c r="A1642" s="482">
        <v>1641</v>
      </c>
      <c r="B1642" s="396" t="s">
        <v>118</v>
      </c>
      <c r="C1642" s="396" t="s">
        <v>9365</v>
      </c>
      <c r="D1642" s="397">
        <f t="shared" si="66"/>
        <v>1</v>
      </c>
      <c r="E1642" s="396" t="str">
        <f t="shared" si="70"/>
        <v>lhdnm_ComplementaryFilingInformationLineItems</v>
      </c>
      <c r="F1642" s="396" t="s">
        <v>119</v>
      </c>
      <c r="G1642" s="396" t="s">
        <v>120</v>
      </c>
      <c r="M1642" s="396" t="s">
        <v>148</v>
      </c>
      <c r="N1642" s="396" t="s">
        <v>149</v>
      </c>
      <c r="O1642" s="396" t="s">
        <v>149</v>
      </c>
      <c r="P1642" s="403" t="s">
        <v>9364</v>
      </c>
      <c r="Q1642" s="402" t="s">
        <v>9363</v>
      </c>
    </row>
    <row r="1643" spans="1:17" x14ac:dyDescent="0.25">
      <c r="A1643" s="482">
        <v>1642</v>
      </c>
      <c r="B1643" s="396" t="s">
        <v>118</v>
      </c>
      <c r="C1643" s="396" t="s">
        <v>9362</v>
      </c>
      <c r="D1643" s="397">
        <f t="shared" si="66"/>
        <v>1</v>
      </c>
      <c r="E1643" s="396" t="str">
        <f t="shared" si="70"/>
        <v>lhdnm_EmployersNumber</v>
      </c>
      <c r="F1643" s="396" t="s">
        <v>155</v>
      </c>
      <c r="G1643" s="396" t="s">
        <v>120</v>
      </c>
      <c r="M1643" s="396" t="s">
        <v>148</v>
      </c>
      <c r="N1643" s="396" t="s">
        <v>153</v>
      </c>
      <c r="O1643" s="396" t="s">
        <v>149</v>
      </c>
      <c r="P1643" s="403" t="s">
        <v>9361</v>
      </c>
      <c r="Q1643" s="402" t="s">
        <v>9360</v>
      </c>
    </row>
    <row r="1644" spans="1:17" x14ac:dyDescent="0.25">
      <c r="A1644" s="482">
        <v>1643</v>
      </c>
      <c r="B1644" s="396" t="s">
        <v>118</v>
      </c>
      <c r="C1644" s="396" t="s">
        <v>9357</v>
      </c>
      <c r="D1644" s="397">
        <f t="shared" si="66"/>
        <v>1</v>
      </c>
      <c r="E1644" s="396" t="str">
        <f t="shared" si="70"/>
        <v>lhdnm_DateOfCommencementOfOperations</v>
      </c>
      <c r="F1644" s="396" t="s">
        <v>157</v>
      </c>
      <c r="G1644" s="396" t="s">
        <v>120</v>
      </c>
      <c r="M1644" s="396" t="s">
        <v>158</v>
      </c>
      <c r="N1644" s="396" t="s">
        <v>153</v>
      </c>
      <c r="O1644" s="396" t="s">
        <v>149</v>
      </c>
      <c r="P1644" s="403" t="s">
        <v>9356</v>
      </c>
      <c r="Q1644" s="450" t="s">
        <v>9355</v>
      </c>
    </row>
    <row r="1645" spans="1:17" x14ac:dyDescent="0.25">
      <c r="A1645" s="482">
        <v>1644</v>
      </c>
      <c r="B1645" s="396" t="s">
        <v>164</v>
      </c>
      <c r="C1645" s="396" t="s">
        <v>9352</v>
      </c>
      <c r="D1645" s="397">
        <f t="shared" si="66"/>
        <v>1</v>
      </c>
      <c r="E1645" s="396" t="str">
        <f t="shared" si="70"/>
        <v>lhdnm-enum_RecordKeeping</v>
      </c>
      <c r="F1645" s="396" t="s">
        <v>154</v>
      </c>
      <c r="G1645" s="396" t="s">
        <v>120</v>
      </c>
      <c r="H1645" s="396" t="s">
        <v>153</v>
      </c>
      <c r="I1645" s="396" t="s">
        <v>279</v>
      </c>
      <c r="J1645" s="396" t="s">
        <v>194</v>
      </c>
      <c r="M1645" s="396" t="s">
        <v>148</v>
      </c>
      <c r="N1645" s="396" t="s">
        <v>153</v>
      </c>
      <c r="O1645" s="396" t="s">
        <v>149</v>
      </c>
      <c r="P1645" s="403" t="s">
        <v>9351</v>
      </c>
      <c r="Q1645" s="450" t="s">
        <v>9350</v>
      </c>
    </row>
    <row r="1646" spans="1:17" x14ac:dyDescent="0.25">
      <c r="A1646" s="482">
        <v>1645</v>
      </c>
      <c r="B1646" s="396" t="s">
        <v>118</v>
      </c>
      <c r="C1646" s="396" t="s">
        <v>9345</v>
      </c>
      <c r="D1646" s="397">
        <f t="shared" si="66"/>
        <v>1</v>
      </c>
      <c r="E1646" s="396" t="str">
        <f t="shared" si="70"/>
        <v>lhdnm_StatutoryIncomeTotalIncomeAndTotalTaxPayableAbstract</v>
      </c>
      <c r="F1646" s="396" t="s">
        <v>119</v>
      </c>
      <c r="G1646" s="396" t="s">
        <v>120</v>
      </c>
      <c r="M1646" s="396" t="s">
        <v>148</v>
      </c>
      <c r="N1646" s="396" t="s">
        <v>149</v>
      </c>
      <c r="O1646" s="396" t="s">
        <v>149</v>
      </c>
      <c r="P1646" s="403" t="s">
        <v>9344</v>
      </c>
      <c r="Q1646" s="402" t="s">
        <v>9343</v>
      </c>
    </row>
    <row r="1647" spans="1:17" x14ac:dyDescent="0.25">
      <c r="A1647" s="482">
        <v>1646</v>
      </c>
      <c r="B1647" s="396" t="s">
        <v>118</v>
      </c>
      <c r="C1647" s="396" t="s">
        <v>9340</v>
      </c>
      <c r="D1647" s="397">
        <f t="shared" si="66"/>
        <v>1</v>
      </c>
      <c r="E1647" s="396" t="str">
        <f t="shared" si="70"/>
        <v>lhdnm_StatutoryBusinessIncomeAbstract</v>
      </c>
      <c r="F1647" s="396" t="s">
        <v>119</v>
      </c>
      <c r="G1647" s="396" t="s">
        <v>120</v>
      </c>
      <c r="M1647" s="396" t="s">
        <v>148</v>
      </c>
      <c r="N1647" s="396" t="s">
        <v>149</v>
      </c>
      <c r="O1647" s="396" t="s">
        <v>149</v>
      </c>
      <c r="P1647" s="403" t="s">
        <v>9339</v>
      </c>
      <c r="Q1647" s="402" t="s">
        <v>9338</v>
      </c>
    </row>
    <row r="1648" spans="1:17" x14ac:dyDescent="0.25">
      <c r="A1648" s="482">
        <v>1647</v>
      </c>
      <c r="B1648" s="396" t="s">
        <v>118</v>
      </c>
      <c r="C1648" s="396" t="s">
        <v>9337</v>
      </c>
      <c r="D1648" s="397">
        <f t="shared" si="66"/>
        <v>1</v>
      </c>
      <c r="E1648" s="396" t="str">
        <f t="shared" si="70"/>
        <v>lhdnm_StatutoryBusinessIncomeTable</v>
      </c>
      <c r="F1648" s="396" t="s">
        <v>119</v>
      </c>
      <c r="G1648" s="396" t="s">
        <v>277</v>
      </c>
      <c r="M1648" s="396" t="s">
        <v>148</v>
      </c>
      <c r="N1648" s="396" t="s">
        <v>149</v>
      </c>
      <c r="O1648" s="396" t="s">
        <v>149</v>
      </c>
      <c r="P1648" s="403" t="s">
        <v>9336</v>
      </c>
      <c r="Q1648" s="402" t="s">
        <v>9335</v>
      </c>
    </row>
    <row r="1649" spans="1:17" x14ac:dyDescent="0.25">
      <c r="A1649" s="482">
        <v>1648</v>
      </c>
      <c r="B1649" s="396" t="s">
        <v>118</v>
      </c>
      <c r="C1649" s="396" t="s">
        <v>9334</v>
      </c>
      <c r="D1649" s="397">
        <f t="shared" si="66"/>
        <v>1</v>
      </c>
      <c r="E1649" s="396" t="str">
        <f t="shared" si="70"/>
        <v>lhdnm_StatutoryBusinessIncomeLineItems</v>
      </c>
      <c r="F1649" s="396" t="s">
        <v>119</v>
      </c>
      <c r="G1649" s="396" t="s">
        <v>120</v>
      </c>
      <c r="M1649" s="396" t="s">
        <v>148</v>
      </c>
      <c r="N1649" s="396" t="s">
        <v>149</v>
      </c>
      <c r="O1649" s="396" t="s">
        <v>149</v>
      </c>
      <c r="P1649" s="403" t="s">
        <v>9333</v>
      </c>
      <c r="Q1649" s="402" t="s">
        <v>9332</v>
      </c>
    </row>
    <row r="1650" spans="1:17" x14ac:dyDescent="0.25">
      <c r="A1650" s="482">
        <v>1649</v>
      </c>
      <c r="B1650" s="396" t="s">
        <v>118</v>
      </c>
      <c r="C1650" s="396" t="s">
        <v>9329</v>
      </c>
      <c r="D1650" s="397">
        <f t="shared" si="66"/>
        <v>1</v>
      </c>
      <c r="E1650" s="396" t="str">
        <f t="shared" si="70"/>
        <v>lhdnm_StatutoryPartnershipIncomeAbstract</v>
      </c>
      <c r="F1650" s="396" t="s">
        <v>119</v>
      </c>
      <c r="G1650" s="396" t="s">
        <v>120</v>
      </c>
      <c r="M1650" s="396" t="s">
        <v>148</v>
      </c>
      <c r="N1650" s="396" t="s">
        <v>149</v>
      </c>
      <c r="O1650" s="396" t="s">
        <v>149</v>
      </c>
      <c r="P1650" s="403" t="s">
        <v>9328</v>
      </c>
      <c r="Q1650" s="402" t="s">
        <v>9327</v>
      </c>
    </row>
    <row r="1651" spans="1:17" x14ac:dyDescent="0.25">
      <c r="A1651" s="482">
        <v>1650</v>
      </c>
      <c r="B1651" s="396" t="s">
        <v>118</v>
      </c>
      <c r="C1651" s="396" t="s">
        <v>9326</v>
      </c>
      <c r="D1651" s="397">
        <f t="shared" si="66"/>
        <v>1</v>
      </c>
      <c r="E1651" s="396" t="str">
        <f t="shared" si="70"/>
        <v>lhdnm_StatutoryPartnershipIncomeTable</v>
      </c>
      <c r="F1651" s="396" t="s">
        <v>119</v>
      </c>
      <c r="G1651" s="396" t="s">
        <v>277</v>
      </c>
      <c r="M1651" s="396" t="s">
        <v>148</v>
      </c>
      <c r="N1651" s="396" t="s">
        <v>149</v>
      </c>
      <c r="O1651" s="396" t="s">
        <v>149</v>
      </c>
      <c r="P1651" s="403" t="s">
        <v>9325</v>
      </c>
      <c r="Q1651" s="402" t="s">
        <v>9324</v>
      </c>
    </row>
    <row r="1652" spans="1:17" x14ac:dyDescent="0.25">
      <c r="A1652" s="482">
        <v>1651</v>
      </c>
      <c r="B1652" s="396" t="s">
        <v>118</v>
      </c>
      <c r="C1652" s="396" t="s">
        <v>9323</v>
      </c>
      <c r="D1652" s="397">
        <f t="shared" si="66"/>
        <v>1</v>
      </c>
      <c r="E1652" s="396" t="str">
        <f t="shared" si="70"/>
        <v>lhdnm_StatutoryPartnershipIncomeLineItems</v>
      </c>
      <c r="F1652" s="396" t="s">
        <v>119</v>
      </c>
      <c r="G1652" s="396" t="s">
        <v>120</v>
      </c>
      <c r="M1652" s="396" t="s">
        <v>148</v>
      </c>
      <c r="N1652" s="396" t="s">
        <v>149</v>
      </c>
      <c r="O1652" s="396" t="s">
        <v>149</v>
      </c>
      <c r="P1652" s="403" t="s">
        <v>9322</v>
      </c>
      <c r="Q1652" s="402" t="s">
        <v>9321</v>
      </c>
    </row>
    <row r="1653" spans="1:17" x14ac:dyDescent="0.25">
      <c r="A1653" s="482">
        <v>1652</v>
      </c>
      <c r="B1653" s="396" t="s">
        <v>118</v>
      </c>
      <c r="C1653" s="396" t="s">
        <v>9316</v>
      </c>
      <c r="D1653" s="397">
        <f t="shared" si="66"/>
        <v>1</v>
      </c>
      <c r="E1653" s="396" t="str">
        <f t="shared" si="70"/>
        <v>lhdnm_ComputationOfStatutoryIncomeFromBusinessesAbstract</v>
      </c>
      <c r="F1653" s="396" t="s">
        <v>119</v>
      </c>
      <c r="G1653" s="396" t="s">
        <v>120</v>
      </c>
      <c r="M1653" s="396" t="s">
        <v>148</v>
      </c>
      <c r="N1653" s="396" t="s">
        <v>149</v>
      </c>
      <c r="O1653" s="396" t="s">
        <v>149</v>
      </c>
      <c r="P1653" s="403" t="s">
        <v>9315</v>
      </c>
      <c r="Q1653" s="402" t="s">
        <v>9314</v>
      </c>
    </row>
    <row r="1654" spans="1:17" x14ac:dyDescent="0.25">
      <c r="A1654" s="482">
        <v>1653</v>
      </c>
      <c r="B1654" s="396" t="s">
        <v>118</v>
      </c>
      <c r="C1654" s="396" t="s">
        <v>9313</v>
      </c>
      <c r="D1654" s="397">
        <f t="shared" si="66"/>
        <v>1</v>
      </c>
      <c r="E1654" s="396" t="str">
        <f t="shared" si="70"/>
        <v>lhdnm_ComputationOfStatutoryIncomeFromBusinessesTable</v>
      </c>
      <c r="F1654" s="396" t="s">
        <v>119</v>
      </c>
      <c r="G1654" s="396" t="s">
        <v>277</v>
      </c>
      <c r="M1654" s="396" t="s">
        <v>148</v>
      </c>
      <c r="N1654" s="396" t="s">
        <v>149</v>
      </c>
      <c r="O1654" s="396" t="s">
        <v>149</v>
      </c>
      <c r="P1654" s="403" t="s">
        <v>9312</v>
      </c>
      <c r="Q1654" s="402" t="s">
        <v>9311</v>
      </c>
    </row>
    <row r="1655" spans="1:17" x14ac:dyDescent="0.25">
      <c r="A1655" s="482">
        <v>1654</v>
      </c>
      <c r="B1655" s="396" t="s">
        <v>118</v>
      </c>
      <c r="C1655" s="396" t="s">
        <v>9310</v>
      </c>
      <c r="D1655" s="397">
        <f t="shared" si="66"/>
        <v>1</v>
      </c>
      <c r="E1655" s="396" t="str">
        <f t="shared" si="70"/>
        <v>lhdnm_ComputationOfStatutoryIncomeFromBusinessesLineItems</v>
      </c>
      <c r="F1655" s="396" t="s">
        <v>119</v>
      </c>
      <c r="G1655" s="396" t="s">
        <v>120</v>
      </c>
      <c r="M1655" s="396" t="s">
        <v>148</v>
      </c>
      <c r="N1655" s="396" t="s">
        <v>149</v>
      </c>
      <c r="O1655" s="396" t="s">
        <v>149</v>
      </c>
      <c r="P1655" s="403" t="s">
        <v>9309</v>
      </c>
      <c r="Q1655" s="402" t="s">
        <v>9308</v>
      </c>
    </row>
    <row r="1656" spans="1:17" x14ac:dyDescent="0.25">
      <c r="A1656" s="482">
        <v>1655</v>
      </c>
      <c r="B1656" s="396" t="s">
        <v>118</v>
      </c>
      <c r="C1656" s="396" t="s">
        <v>9305</v>
      </c>
      <c r="D1656" s="397">
        <f t="shared" si="66"/>
        <v>1</v>
      </c>
      <c r="E1656" s="396" t="str">
        <f t="shared" si="70"/>
        <v>lhdnm_BusinessLossesBroughtForward</v>
      </c>
      <c r="F1656" s="396" t="s">
        <v>307</v>
      </c>
      <c r="G1656" s="396" t="s">
        <v>120</v>
      </c>
      <c r="M1656" s="396" t="s">
        <v>148</v>
      </c>
      <c r="N1656" s="396" t="s">
        <v>153</v>
      </c>
      <c r="O1656" s="396" t="s">
        <v>149</v>
      </c>
      <c r="P1656" s="403" t="s">
        <v>9304</v>
      </c>
      <c r="Q1656" s="402" t="s">
        <v>9303</v>
      </c>
    </row>
    <row r="1657" spans="1:17" x14ac:dyDescent="0.25">
      <c r="A1657" s="482">
        <v>1656</v>
      </c>
      <c r="B1657" s="396" t="s">
        <v>118</v>
      </c>
      <c r="C1657" s="442" t="s">
        <v>14389</v>
      </c>
      <c r="D1657" s="397">
        <f t="shared" si="66"/>
        <v>1</v>
      </c>
      <c r="E1657" s="442" t="str">
        <f t="shared" si="70"/>
        <v>lhdnm_StatutoryIncomeLessBusinessLossesBroughtForward</v>
      </c>
      <c r="F1657" s="396" t="s">
        <v>307</v>
      </c>
      <c r="G1657" s="396" t="s">
        <v>120</v>
      </c>
      <c r="M1657" s="396" t="s">
        <v>148</v>
      </c>
      <c r="N1657" s="396" t="s">
        <v>153</v>
      </c>
      <c r="O1657" s="396" t="s">
        <v>149</v>
      </c>
      <c r="P1657" s="443" t="s">
        <v>14390</v>
      </c>
      <c r="Q1657" s="444" t="s">
        <v>14391</v>
      </c>
    </row>
    <row r="1658" spans="1:17" x14ac:dyDescent="0.25">
      <c r="A1658" s="482">
        <v>1657</v>
      </c>
      <c r="B1658" s="396" t="s">
        <v>118</v>
      </c>
      <c r="C1658" s="396" t="s">
        <v>9296</v>
      </c>
      <c r="D1658" s="397">
        <f t="shared" si="66"/>
        <v>1</v>
      </c>
      <c r="E1658" s="396" t="str">
        <f t="shared" si="70"/>
        <v>lhdnm_OtherStatutoryIncomeAbstract</v>
      </c>
      <c r="F1658" s="396" t="s">
        <v>119</v>
      </c>
      <c r="G1658" s="396" t="s">
        <v>120</v>
      </c>
      <c r="M1658" s="396" t="s">
        <v>148</v>
      </c>
      <c r="N1658" s="396" t="s">
        <v>149</v>
      </c>
      <c r="O1658" s="396" t="s">
        <v>149</v>
      </c>
      <c r="P1658" s="403" t="s">
        <v>9295</v>
      </c>
      <c r="Q1658" s="402" t="s">
        <v>9294</v>
      </c>
    </row>
    <row r="1659" spans="1:17" x14ac:dyDescent="0.25">
      <c r="A1659" s="482">
        <v>1658</v>
      </c>
      <c r="B1659" s="396" t="s">
        <v>118</v>
      </c>
      <c r="C1659" s="396" t="s">
        <v>9291</v>
      </c>
      <c r="D1659" s="397">
        <f t="shared" si="66"/>
        <v>1</v>
      </c>
      <c r="E1659" s="396" t="str">
        <f t="shared" si="70"/>
        <v>lhdnm_OtherStatutoryIncomeTable</v>
      </c>
      <c r="F1659" s="396" t="s">
        <v>119</v>
      </c>
      <c r="G1659" s="396" t="s">
        <v>277</v>
      </c>
      <c r="M1659" s="396" t="s">
        <v>148</v>
      </c>
      <c r="N1659" s="396" t="s">
        <v>149</v>
      </c>
      <c r="O1659" s="396" t="s">
        <v>149</v>
      </c>
      <c r="P1659" s="403" t="s">
        <v>9290</v>
      </c>
      <c r="Q1659" s="402" t="s">
        <v>9289</v>
      </c>
    </row>
    <row r="1660" spans="1:17" x14ac:dyDescent="0.25">
      <c r="A1660" s="482">
        <v>1659</v>
      </c>
      <c r="B1660" s="396" t="s">
        <v>118</v>
      </c>
      <c r="C1660" s="396" t="s">
        <v>9288</v>
      </c>
      <c r="D1660" s="397">
        <f t="shared" ref="D1660:D1723" si="71">COUNTIF(C:C,C1660)</f>
        <v>1</v>
      </c>
      <c r="E1660" s="396" t="str">
        <f t="shared" si="70"/>
        <v>lhdnm_OtherStatutoryIncomeLineItems</v>
      </c>
      <c r="F1660" s="396" t="s">
        <v>119</v>
      </c>
      <c r="G1660" s="396" t="s">
        <v>120</v>
      </c>
      <c r="M1660" s="396" t="s">
        <v>148</v>
      </c>
      <c r="N1660" s="396" t="s">
        <v>149</v>
      </c>
      <c r="O1660" s="396" t="s">
        <v>149</v>
      </c>
      <c r="P1660" s="403" t="s">
        <v>9287</v>
      </c>
      <c r="Q1660" s="402" t="s">
        <v>9286</v>
      </c>
    </row>
    <row r="1661" spans="1:17" x14ac:dyDescent="0.25">
      <c r="A1661" s="482">
        <v>1660</v>
      </c>
      <c r="B1661" s="396" t="s">
        <v>118</v>
      </c>
      <c r="C1661" s="396" t="s">
        <v>9281</v>
      </c>
      <c r="D1661" s="397">
        <f t="shared" si="71"/>
        <v>1</v>
      </c>
      <c r="E1661" s="396" t="str">
        <f t="shared" si="70"/>
        <v>lhdnm_Discounts</v>
      </c>
      <c r="F1661" s="396" t="s">
        <v>307</v>
      </c>
      <c r="G1661" s="396" t="s">
        <v>120</v>
      </c>
      <c r="M1661" s="396" t="s">
        <v>148</v>
      </c>
      <c r="N1661" s="396" t="s">
        <v>153</v>
      </c>
      <c r="O1661" s="396" t="s">
        <v>149</v>
      </c>
      <c r="P1661" s="403" t="s">
        <v>9281</v>
      </c>
      <c r="Q1661" s="450" t="s">
        <v>9280</v>
      </c>
    </row>
    <row r="1662" spans="1:17" x14ac:dyDescent="0.25">
      <c r="A1662" s="482">
        <v>1661</v>
      </c>
      <c r="B1662" s="396" t="s">
        <v>118</v>
      </c>
      <c r="C1662" s="396" t="s">
        <v>9276</v>
      </c>
      <c r="D1662" s="397">
        <f t="shared" si="71"/>
        <v>1</v>
      </c>
      <c r="E1662" s="396" t="str">
        <f t="shared" si="70"/>
        <v>lhdnm_Premiums</v>
      </c>
      <c r="F1662" s="396" t="s">
        <v>307</v>
      </c>
      <c r="G1662" s="396" t="s">
        <v>120</v>
      </c>
      <c r="M1662" s="396" t="s">
        <v>148</v>
      </c>
      <c r="N1662" s="396" t="s">
        <v>153</v>
      </c>
      <c r="O1662" s="396" t="s">
        <v>149</v>
      </c>
      <c r="P1662" s="403" t="s">
        <v>9276</v>
      </c>
      <c r="Q1662" s="450" t="s">
        <v>9275</v>
      </c>
    </row>
    <row r="1663" spans="1:17" x14ac:dyDescent="0.25">
      <c r="A1663" s="482">
        <v>1662</v>
      </c>
      <c r="B1663" s="396" t="s">
        <v>118</v>
      </c>
      <c r="C1663" s="396" t="s">
        <v>9273</v>
      </c>
      <c r="D1663" s="397">
        <f t="shared" si="71"/>
        <v>1</v>
      </c>
      <c r="E1663" s="396" t="str">
        <f t="shared" si="70"/>
        <v>lhdnm_OtherStatutoryIncome</v>
      </c>
      <c r="F1663" s="396" t="s">
        <v>307</v>
      </c>
      <c r="G1663" s="396" t="s">
        <v>120</v>
      </c>
      <c r="M1663" s="396" t="s">
        <v>148</v>
      </c>
      <c r="N1663" s="396" t="s">
        <v>153</v>
      </c>
      <c r="O1663" s="396" t="s">
        <v>149</v>
      </c>
      <c r="P1663" s="403" t="s">
        <v>9272</v>
      </c>
      <c r="Q1663" s="450" t="s">
        <v>9271</v>
      </c>
    </row>
    <row r="1664" spans="1:17" x14ac:dyDescent="0.25">
      <c r="A1664" s="482">
        <v>1663</v>
      </c>
      <c r="B1664" s="396" t="s">
        <v>118</v>
      </c>
      <c r="C1664" s="396" t="s">
        <v>9269</v>
      </c>
      <c r="D1664" s="397">
        <f t="shared" si="71"/>
        <v>1</v>
      </c>
      <c r="E1664" s="396" t="str">
        <f t="shared" si="70"/>
        <v>lhdnm_AdditionsPursuantToParagraph431C</v>
      </c>
      <c r="F1664" s="396" t="s">
        <v>307</v>
      </c>
      <c r="G1664" s="396" t="s">
        <v>120</v>
      </c>
      <c r="M1664" s="396" t="s">
        <v>148</v>
      </c>
      <c r="N1664" s="396" t="s">
        <v>153</v>
      </c>
      <c r="O1664" s="396" t="s">
        <v>149</v>
      </c>
      <c r="P1664" s="403" t="s">
        <v>9268</v>
      </c>
      <c r="Q1664" s="450" t="s">
        <v>9267</v>
      </c>
    </row>
    <row r="1665" spans="1:17" x14ac:dyDescent="0.25">
      <c r="A1665" s="482">
        <v>1664</v>
      </c>
      <c r="B1665" s="396" t="s">
        <v>118</v>
      </c>
      <c r="C1665" s="396" t="s">
        <v>13927</v>
      </c>
      <c r="D1665" s="397">
        <f t="shared" si="71"/>
        <v>1</v>
      </c>
      <c r="E1665" s="396" t="str">
        <f t="shared" si="70"/>
        <v>lhdnm_AdditionsPursuantToParagraph431CAddDividendsAddInterestsAndDiscountsAddOtherIncomeAddRentsRoyaltiesAndPremiums</v>
      </c>
      <c r="F1665" s="396" t="s">
        <v>307</v>
      </c>
      <c r="G1665" s="396" t="s">
        <v>120</v>
      </c>
      <c r="M1665" s="396" t="s">
        <v>148</v>
      </c>
      <c r="N1665" s="396" t="s">
        <v>153</v>
      </c>
      <c r="O1665" s="396" t="s">
        <v>149</v>
      </c>
      <c r="P1665" s="402" t="s">
        <v>13901</v>
      </c>
      <c r="Q1665" s="401" t="s">
        <v>13902</v>
      </c>
    </row>
    <row r="1666" spans="1:17" x14ac:dyDescent="0.25">
      <c r="A1666" s="482">
        <v>1665</v>
      </c>
      <c r="B1666" s="396" t="s">
        <v>118</v>
      </c>
      <c r="C1666" s="445" t="s">
        <v>9264</v>
      </c>
      <c r="D1666" s="397">
        <f t="shared" si="71"/>
        <v>1</v>
      </c>
      <c r="E1666" s="445" t="str">
        <f t="shared" si="70"/>
        <v>lhdnm_AggregateIncome</v>
      </c>
      <c r="F1666" s="396" t="s">
        <v>307</v>
      </c>
      <c r="G1666" s="396" t="s">
        <v>120</v>
      </c>
      <c r="M1666" s="396" t="s">
        <v>148</v>
      </c>
      <c r="N1666" s="396" t="s">
        <v>153</v>
      </c>
      <c r="O1666" s="396" t="s">
        <v>149</v>
      </c>
      <c r="P1666" s="403" t="s">
        <v>9263</v>
      </c>
      <c r="Q1666" s="446" t="s">
        <v>14546</v>
      </c>
    </row>
    <row r="1667" spans="1:17" x14ac:dyDescent="0.25">
      <c r="A1667" s="482">
        <v>1666</v>
      </c>
      <c r="B1667" s="396" t="s">
        <v>118</v>
      </c>
      <c r="C1667" s="396" t="s">
        <v>9261</v>
      </c>
      <c r="D1667" s="397">
        <f t="shared" si="71"/>
        <v>1</v>
      </c>
      <c r="E1667" s="396" t="str">
        <f t="shared" si="70"/>
        <v>lhdnm_LessCurrentYearBusinessLosses</v>
      </c>
      <c r="F1667" s="396" t="s">
        <v>307</v>
      </c>
      <c r="G1667" s="396" t="s">
        <v>120</v>
      </c>
      <c r="M1667" s="396" t="s">
        <v>148</v>
      </c>
      <c r="N1667" s="396" t="s">
        <v>153</v>
      </c>
      <c r="O1667" s="396" t="s">
        <v>149</v>
      </c>
      <c r="P1667" s="403" t="s">
        <v>9260</v>
      </c>
      <c r="Q1667" s="450" t="s">
        <v>9259</v>
      </c>
    </row>
    <row r="1668" spans="1:17" x14ac:dyDescent="0.25">
      <c r="A1668" s="482">
        <v>1667</v>
      </c>
      <c r="B1668" s="396" t="s">
        <v>118</v>
      </c>
      <c r="C1668" s="396" t="s">
        <v>9257</v>
      </c>
      <c r="D1668" s="397">
        <f t="shared" si="71"/>
        <v>1</v>
      </c>
      <c r="E1668" s="396" t="str">
        <f t="shared" si="70"/>
        <v>lhdnm_AggregateIncomeLessCurrentYearBusinessLosses</v>
      </c>
      <c r="F1668" s="396" t="s">
        <v>307</v>
      </c>
      <c r="G1668" s="396" t="s">
        <v>120</v>
      </c>
      <c r="M1668" s="396" t="s">
        <v>148</v>
      </c>
      <c r="N1668" s="396" t="s">
        <v>153</v>
      </c>
      <c r="O1668" s="396" t="s">
        <v>149</v>
      </c>
      <c r="P1668" s="402" t="s">
        <v>13912</v>
      </c>
      <c r="Q1668" s="401" t="s">
        <v>13913</v>
      </c>
    </row>
    <row r="1669" spans="1:17" x14ac:dyDescent="0.25">
      <c r="A1669" s="482">
        <v>1668</v>
      </c>
      <c r="B1669" s="396" t="s">
        <v>118</v>
      </c>
      <c r="C1669" s="396" t="s">
        <v>9253</v>
      </c>
      <c r="D1669" s="397">
        <f t="shared" si="71"/>
        <v>1</v>
      </c>
      <c r="E1669" s="396" t="str">
        <f t="shared" si="70"/>
        <v>lhdnm_ProspectingExpenditureSchedule4AndParagraph441B</v>
      </c>
      <c r="F1669" s="396" t="s">
        <v>307</v>
      </c>
      <c r="G1669" s="396" t="s">
        <v>120</v>
      </c>
      <c r="M1669" s="396" t="s">
        <v>148</v>
      </c>
      <c r="N1669" s="396" t="s">
        <v>153</v>
      </c>
      <c r="O1669" s="396" t="s">
        <v>149</v>
      </c>
      <c r="P1669" s="403" t="s">
        <v>9252</v>
      </c>
      <c r="Q1669" s="450" t="s">
        <v>9251</v>
      </c>
    </row>
    <row r="1670" spans="1:17" x14ac:dyDescent="0.25">
      <c r="A1670" s="482">
        <v>1669</v>
      </c>
      <c r="B1670" s="396" t="s">
        <v>118</v>
      </c>
      <c r="C1670" s="396" t="s">
        <v>9249</v>
      </c>
      <c r="D1670" s="397">
        <f t="shared" si="71"/>
        <v>1</v>
      </c>
      <c r="E1670" s="396" t="str">
        <f t="shared" si="70"/>
        <v>lhdnm_PreoperationBusinessExpenditureSchedule4BAndParagraph441B</v>
      </c>
      <c r="F1670" s="396" t="s">
        <v>307</v>
      </c>
      <c r="G1670" s="396" t="s">
        <v>120</v>
      </c>
      <c r="M1670" s="396" t="s">
        <v>148</v>
      </c>
      <c r="N1670" s="396" t="s">
        <v>153</v>
      </c>
      <c r="O1670" s="396" t="s">
        <v>149</v>
      </c>
      <c r="P1670" s="403" t="s">
        <v>9248</v>
      </c>
      <c r="Q1670" s="450" t="s">
        <v>9247</v>
      </c>
    </row>
    <row r="1671" spans="1:17" x14ac:dyDescent="0.25">
      <c r="A1671" s="482">
        <v>1670</v>
      </c>
      <c r="B1671" s="396" t="s">
        <v>118</v>
      </c>
      <c r="C1671" s="396" t="s">
        <v>9245</v>
      </c>
      <c r="D1671" s="397">
        <f t="shared" si="71"/>
        <v>1</v>
      </c>
      <c r="E1671" s="396" t="str">
        <f t="shared" si="70"/>
        <v>lhdnm_AggregateIncomeLessCurrentYearBusinessLossesLessPreoperationBusinessExpenditureSchedule4BAndParagraph441BLessProspectingExpenditureSchedule4AndParagraph441B</v>
      </c>
      <c r="F1671" s="396" t="s">
        <v>307</v>
      </c>
      <c r="G1671" s="396" t="s">
        <v>120</v>
      </c>
      <c r="M1671" s="396" t="s">
        <v>148</v>
      </c>
      <c r="N1671" s="396" t="s">
        <v>153</v>
      </c>
      <c r="O1671" s="396" t="s">
        <v>149</v>
      </c>
      <c r="P1671" s="402" t="s">
        <v>13914</v>
      </c>
      <c r="Q1671" s="401" t="s">
        <v>13915</v>
      </c>
    </row>
    <row r="1672" spans="1:17" x14ac:dyDescent="0.25">
      <c r="A1672" s="482">
        <v>1671</v>
      </c>
      <c r="B1672" s="396" t="s">
        <v>118</v>
      </c>
      <c r="C1672" s="396" t="s">
        <v>9243</v>
      </c>
      <c r="D1672" s="397">
        <f t="shared" si="71"/>
        <v>1</v>
      </c>
      <c r="E1672" s="396" t="str">
        <f t="shared" si="70"/>
        <v>lhdnm_DonationsOrGiftOrContributionsOrZakatAbstract</v>
      </c>
      <c r="F1672" s="396" t="s">
        <v>119</v>
      </c>
      <c r="G1672" s="396" t="s">
        <v>120</v>
      </c>
      <c r="M1672" s="396" t="s">
        <v>148</v>
      </c>
      <c r="N1672" s="396" t="s">
        <v>149</v>
      </c>
      <c r="O1672" s="396" t="s">
        <v>149</v>
      </c>
      <c r="P1672" s="403" t="s">
        <v>9242</v>
      </c>
      <c r="Q1672" s="402" t="s">
        <v>9241</v>
      </c>
    </row>
    <row r="1673" spans="1:17" x14ac:dyDescent="0.25">
      <c r="A1673" s="482">
        <v>1672</v>
      </c>
      <c r="B1673" s="396" t="s">
        <v>118</v>
      </c>
      <c r="C1673" s="396" t="s">
        <v>9238</v>
      </c>
      <c r="D1673" s="397">
        <f t="shared" si="71"/>
        <v>1</v>
      </c>
      <c r="E1673" s="396" t="str">
        <f t="shared" si="70"/>
        <v>lhdnm_GiftOfMoneyToGovernmentOrLocalAuthority</v>
      </c>
      <c r="F1673" s="396" t="s">
        <v>307</v>
      </c>
      <c r="G1673" s="396" t="s">
        <v>120</v>
      </c>
      <c r="M1673" s="396" t="s">
        <v>148</v>
      </c>
      <c r="N1673" s="396" t="s">
        <v>153</v>
      </c>
      <c r="O1673" s="396" t="s">
        <v>149</v>
      </c>
      <c r="P1673" s="403" t="s">
        <v>9237</v>
      </c>
      <c r="Q1673" s="450" t="s">
        <v>9236</v>
      </c>
    </row>
    <row r="1674" spans="1:17" x14ac:dyDescent="0.25">
      <c r="A1674" s="482">
        <v>1673</v>
      </c>
      <c r="B1674" s="396" t="s">
        <v>118</v>
      </c>
      <c r="C1674" s="396" t="s">
        <v>9234</v>
      </c>
      <c r="D1674" s="397">
        <f t="shared" si="71"/>
        <v>1</v>
      </c>
      <c r="E1674" s="396" t="str">
        <f t="shared" si="70"/>
        <v>lhdnm_GiftOfMoneyToApprovedInstitutionsOrOrganisations</v>
      </c>
      <c r="F1674" s="396" t="s">
        <v>307</v>
      </c>
      <c r="G1674" s="396" t="s">
        <v>120</v>
      </c>
      <c r="M1674" s="396" t="s">
        <v>148</v>
      </c>
      <c r="N1674" s="396" t="s">
        <v>153</v>
      </c>
      <c r="O1674" s="396" t="s">
        <v>149</v>
      </c>
      <c r="P1674" s="403" t="s">
        <v>9233</v>
      </c>
      <c r="Q1674" s="450" t="s">
        <v>9232</v>
      </c>
    </row>
    <row r="1675" spans="1:17" x14ac:dyDescent="0.25">
      <c r="A1675" s="482">
        <v>1674</v>
      </c>
      <c r="B1675" s="396" t="s">
        <v>118</v>
      </c>
      <c r="C1675" s="396" t="s">
        <v>9230</v>
      </c>
      <c r="D1675" s="397">
        <f t="shared" si="71"/>
        <v>1</v>
      </c>
      <c r="E1675" s="396" t="str">
        <f t="shared" si="70"/>
        <v>lhdnm_GiftOfMoneyOrCostOfContributionInKindForAnyApprovedSportsActivityOrSportsBody</v>
      </c>
      <c r="F1675" s="396" t="s">
        <v>307</v>
      </c>
      <c r="G1675" s="396" t="s">
        <v>120</v>
      </c>
      <c r="M1675" s="396" t="s">
        <v>148</v>
      </c>
      <c r="N1675" s="396" t="s">
        <v>153</v>
      </c>
      <c r="O1675" s="396" t="s">
        <v>149</v>
      </c>
      <c r="P1675" s="403" t="s">
        <v>9229</v>
      </c>
      <c r="Q1675" s="450" t="s">
        <v>9228</v>
      </c>
    </row>
    <row r="1676" spans="1:17" x14ac:dyDescent="0.25">
      <c r="A1676" s="482">
        <v>1675</v>
      </c>
      <c r="B1676" s="396" t="s">
        <v>118</v>
      </c>
      <c r="C1676" s="396" t="s">
        <v>9226</v>
      </c>
      <c r="D1676" s="397">
        <f t="shared" si="71"/>
        <v>1</v>
      </c>
      <c r="E1676" s="396" t="str">
        <f t="shared" si="70"/>
        <v>lhdnm_GiftOfMoneyOrCostOfContributionInKindForAnyProjectOfNationalInterestApprovedByMinisterOfFinance</v>
      </c>
      <c r="F1676" s="396" t="s">
        <v>307</v>
      </c>
      <c r="G1676" s="396" t="s">
        <v>120</v>
      </c>
      <c r="M1676" s="396" t="s">
        <v>148</v>
      </c>
      <c r="N1676" s="396" t="s">
        <v>153</v>
      </c>
      <c r="O1676" s="396" t="s">
        <v>149</v>
      </c>
      <c r="P1676" s="434" t="s">
        <v>14716</v>
      </c>
      <c r="Q1676" s="450" t="s">
        <v>9225</v>
      </c>
    </row>
    <row r="1677" spans="1:17" x14ac:dyDescent="0.25">
      <c r="A1677" s="482">
        <v>1676</v>
      </c>
      <c r="B1677" s="396" t="s">
        <v>118</v>
      </c>
      <c r="C1677" s="396" t="s">
        <v>9223</v>
      </c>
      <c r="D1677" s="397">
        <f t="shared" si="71"/>
        <v>1</v>
      </c>
      <c r="E1677" s="396" t="str">
        <f t="shared" si="70"/>
        <v>lhdnm_RestrictedTo7PercentOfA23</v>
      </c>
      <c r="F1677" s="396" t="s">
        <v>307</v>
      </c>
      <c r="G1677" s="396" t="s">
        <v>120</v>
      </c>
      <c r="M1677" s="396" t="s">
        <v>148</v>
      </c>
      <c r="N1677" s="396" t="s">
        <v>153</v>
      </c>
      <c r="O1677" s="396" t="s">
        <v>149</v>
      </c>
      <c r="P1677" s="403" t="s">
        <v>9222</v>
      </c>
      <c r="Q1677" s="402" t="s">
        <v>9221</v>
      </c>
    </row>
    <row r="1678" spans="1:17" x14ac:dyDescent="0.25">
      <c r="A1678" s="482">
        <v>1677</v>
      </c>
      <c r="B1678" s="396" t="s">
        <v>118</v>
      </c>
      <c r="C1678" s="396" t="s">
        <v>9219</v>
      </c>
      <c r="D1678" s="397">
        <f t="shared" si="71"/>
        <v>1</v>
      </c>
      <c r="E1678" s="396" t="str">
        <f t="shared" si="70"/>
        <v>lhdnm_GiftOfArtefactsManuscriptsOrPaintings</v>
      </c>
      <c r="F1678" s="396" t="s">
        <v>307</v>
      </c>
      <c r="G1678" s="396" t="s">
        <v>120</v>
      </c>
      <c r="M1678" s="396" t="s">
        <v>148</v>
      </c>
      <c r="N1678" s="396" t="s">
        <v>153</v>
      </c>
      <c r="O1678" s="396" t="s">
        <v>149</v>
      </c>
      <c r="P1678" s="403" t="s">
        <v>9218</v>
      </c>
      <c r="Q1678" s="450" t="s">
        <v>9217</v>
      </c>
    </row>
    <row r="1679" spans="1:17" x14ac:dyDescent="0.25">
      <c r="A1679" s="482">
        <v>1678</v>
      </c>
      <c r="B1679" s="396" t="s">
        <v>118</v>
      </c>
      <c r="C1679" s="396" t="s">
        <v>9215</v>
      </c>
      <c r="D1679" s="397">
        <f t="shared" si="71"/>
        <v>1</v>
      </c>
      <c r="E1679" s="396" t="str">
        <f t="shared" si="70"/>
        <v>lhdnm_GiftOfMoneyForProvisionOfLibraryFacilitiesOrToLibraries</v>
      </c>
      <c r="F1679" s="396" t="s">
        <v>307</v>
      </c>
      <c r="G1679" s="396" t="s">
        <v>120</v>
      </c>
      <c r="M1679" s="396" t="s">
        <v>148</v>
      </c>
      <c r="N1679" s="396" t="s">
        <v>153</v>
      </c>
      <c r="O1679" s="396" t="s">
        <v>149</v>
      </c>
      <c r="P1679" s="403" t="s">
        <v>9214</v>
      </c>
      <c r="Q1679" s="450" t="s">
        <v>9213</v>
      </c>
    </row>
    <row r="1680" spans="1:17" x14ac:dyDescent="0.25">
      <c r="A1680" s="482">
        <v>1679</v>
      </c>
      <c r="B1680" s="396" t="s">
        <v>118</v>
      </c>
      <c r="C1680" s="396" t="s">
        <v>10800</v>
      </c>
      <c r="D1680" s="397">
        <f t="shared" si="71"/>
        <v>1</v>
      </c>
      <c r="E1680" s="396" t="str">
        <f t="shared" si="70"/>
        <v>lhdnm_GiftOfPaintingsToNationalArtGalleryOrAnyStateArtGallery</v>
      </c>
      <c r="F1680" s="396" t="s">
        <v>307</v>
      </c>
      <c r="G1680" s="396" t="s">
        <v>120</v>
      </c>
      <c r="M1680" s="396" t="s">
        <v>148</v>
      </c>
      <c r="N1680" s="396" t="s">
        <v>153</v>
      </c>
      <c r="O1680" s="396" t="s">
        <v>149</v>
      </c>
      <c r="P1680" s="403" t="s">
        <v>11013</v>
      </c>
      <c r="Q1680" s="450" t="s">
        <v>9211</v>
      </c>
    </row>
    <row r="1681" spans="1:17" x14ac:dyDescent="0.25">
      <c r="A1681" s="482">
        <v>1680</v>
      </c>
      <c r="B1681" s="396" t="s">
        <v>118</v>
      </c>
      <c r="C1681" s="396" t="s">
        <v>9209</v>
      </c>
      <c r="D1681" s="397">
        <f t="shared" si="71"/>
        <v>1</v>
      </c>
      <c r="E1681" s="396" t="str">
        <f t="shared" si="70"/>
        <v>lhdnm_ZakatBusiness</v>
      </c>
      <c r="F1681" s="396" t="s">
        <v>307</v>
      </c>
      <c r="G1681" s="396" t="s">
        <v>120</v>
      </c>
      <c r="M1681" s="396" t="s">
        <v>148</v>
      </c>
      <c r="N1681" s="396" t="s">
        <v>153</v>
      </c>
      <c r="O1681" s="396" t="s">
        <v>149</v>
      </c>
      <c r="P1681" s="403" t="s">
        <v>9208</v>
      </c>
      <c r="Q1681" s="450" t="s">
        <v>9207</v>
      </c>
    </row>
    <row r="1682" spans="1:17" x14ac:dyDescent="0.25">
      <c r="A1682" s="482">
        <v>1681</v>
      </c>
      <c r="B1682" s="396" t="s">
        <v>118</v>
      </c>
      <c r="C1682" s="401" t="s">
        <v>13928</v>
      </c>
      <c r="D1682" s="397">
        <f t="shared" si="71"/>
        <v>1</v>
      </c>
      <c r="E1682" s="401" t="str">
        <f t="shared" si="70"/>
        <v>lhdnm_AggregateIncomeLessCurrentYearBusinessLossesLessDonationsOrGiftOrContributionsOrZakatAbstractLessPreoperationBusinessExpenditureSchedule4BAndParagraph441BLessProspectingExpenditureSchedule4AndParagraph441B</v>
      </c>
      <c r="F1682" s="396" t="s">
        <v>307</v>
      </c>
      <c r="G1682" s="396" t="s">
        <v>120</v>
      </c>
      <c r="M1682" s="396" t="s">
        <v>148</v>
      </c>
      <c r="N1682" s="401" t="s">
        <v>153</v>
      </c>
      <c r="O1682" s="396" t="s">
        <v>149</v>
      </c>
      <c r="P1682" s="402" t="s">
        <v>13916</v>
      </c>
      <c r="Q1682" s="401" t="s">
        <v>13917</v>
      </c>
    </row>
    <row r="1683" spans="1:17" x14ac:dyDescent="0.25">
      <c r="A1683" s="482">
        <v>1682</v>
      </c>
      <c r="B1683" s="396" t="s">
        <v>118</v>
      </c>
      <c r="C1683" s="396" t="s">
        <v>9203</v>
      </c>
      <c r="D1683" s="397">
        <f t="shared" si="71"/>
        <v>1</v>
      </c>
      <c r="E1683" s="396" t="str">
        <f t="shared" si="70"/>
        <v>lhdnm_TaxablePioneerIncome</v>
      </c>
      <c r="F1683" s="396" t="s">
        <v>307</v>
      </c>
      <c r="G1683" s="396" t="s">
        <v>120</v>
      </c>
      <c r="M1683" s="396" t="s">
        <v>148</v>
      </c>
      <c r="N1683" s="396" t="s">
        <v>153</v>
      </c>
      <c r="O1683" s="396" t="s">
        <v>149</v>
      </c>
      <c r="P1683" s="403" t="s">
        <v>9202</v>
      </c>
      <c r="Q1683" s="450" t="s">
        <v>9201</v>
      </c>
    </row>
    <row r="1684" spans="1:17" x14ac:dyDescent="0.25">
      <c r="A1684" s="482">
        <v>1683</v>
      </c>
      <c r="B1684" s="396" t="s">
        <v>118</v>
      </c>
      <c r="C1684" s="396" t="s">
        <v>9199</v>
      </c>
      <c r="D1684" s="397">
        <f t="shared" si="71"/>
        <v>1</v>
      </c>
      <c r="E1684" s="396" t="str">
        <f t="shared" si="70"/>
        <v>lhdnm_DeductionUnderSubsection65AA</v>
      </c>
      <c r="F1684" s="396" t="s">
        <v>307</v>
      </c>
      <c r="G1684" s="396" t="s">
        <v>120</v>
      </c>
      <c r="M1684" s="396" t="s">
        <v>148</v>
      </c>
      <c r="N1684" s="396" t="s">
        <v>153</v>
      </c>
      <c r="O1684" s="396" t="s">
        <v>149</v>
      </c>
      <c r="P1684" s="403" t="s">
        <v>9198</v>
      </c>
      <c r="Q1684" s="450" t="s">
        <v>9197</v>
      </c>
    </row>
    <row r="1685" spans="1:17" x14ac:dyDescent="0.25">
      <c r="A1685" s="482">
        <v>1684</v>
      </c>
      <c r="B1685" s="396" t="s">
        <v>118</v>
      </c>
      <c r="C1685" s="396" t="s">
        <v>9195</v>
      </c>
      <c r="D1685" s="397">
        <f t="shared" si="71"/>
        <v>1</v>
      </c>
      <c r="E1685" s="396" t="str">
        <f t="shared" si="70"/>
        <v>lhdnm_DeductionUnderSubsection65AB</v>
      </c>
      <c r="F1685" s="396" t="s">
        <v>307</v>
      </c>
      <c r="G1685" s="396" t="s">
        <v>120</v>
      </c>
      <c r="M1685" s="396" t="s">
        <v>148</v>
      </c>
      <c r="N1685" s="396" t="s">
        <v>153</v>
      </c>
      <c r="O1685" s="396" t="s">
        <v>149</v>
      </c>
      <c r="P1685" s="403" t="s">
        <v>9194</v>
      </c>
      <c r="Q1685" s="450" t="s">
        <v>9193</v>
      </c>
    </row>
    <row r="1686" spans="1:17" x14ac:dyDescent="0.25">
      <c r="A1686" s="482">
        <v>1685</v>
      </c>
      <c r="B1686" s="396" t="s">
        <v>118</v>
      </c>
      <c r="C1686" s="396" t="s">
        <v>9190</v>
      </c>
      <c r="D1686" s="397">
        <f t="shared" si="71"/>
        <v>1</v>
      </c>
      <c r="E1686" s="396" t="str">
        <f t="shared" si="70"/>
        <v>lhdnm_TaxPayableAbstract</v>
      </c>
      <c r="F1686" s="396" t="s">
        <v>119</v>
      </c>
      <c r="G1686" s="396" t="s">
        <v>120</v>
      </c>
      <c r="M1686" s="396" t="s">
        <v>148</v>
      </c>
      <c r="N1686" s="396" t="s">
        <v>149</v>
      </c>
      <c r="O1686" s="396" t="s">
        <v>149</v>
      </c>
      <c r="P1686" s="403" t="s">
        <v>9189</v>
      </c>
      <c r="Q1686" s="402" t="s">
        <v>9188</v>
      </c>
    </row>
    <row r="1687" spans="1:17" x14ac:dyDescent="0.25">
      <c r="A1687" s="482">
        <v>1686</v>
      </c>
      <c r="B1687" s="396" t="s">
        <v>118</v>
      </c>
      <c r="C1687" s="396" t="s">
        <v>9185</v>
      </c>
      <c r="D1687" s="397">
        <f t="shared" si="71"/>
        <v>1</v>
      </c>
      <c r="E1687" s="396" t="str">
        <f t="shared" si="70"/>
        <v>lhdnm_TaxPayableTable</v>
      </c>
      <c r="F1687" s="396" t="s">
        <v>119</v>
      </c>
      <c r="G1687" s="396" t="s">
        <v>277</v>
      </c>
      <c r="M1687" s="396" t="s">
        <v>148</v>
      </c>
      <c r="N1687" s="396" t="s">
        <v>149</v>
      </c>
      <c r="O1687" s="396" t="s">
        <v>149</v>
      </c>
      <c r="P1687" s="403" t="s">
        <v>9184</v>
      </c>
      <c r="Q1687" s="402" t="s">
        <v>9183</v>
      </c>
    </row>
    <row r="1688" spans="1:17" x14ac:dyDescent="0.25">
      <c r="A1688" s="482">
        <v>1687</v>
      </c>
      <c r="B1688" s="396" t="s">
        <v>118</v>
      </c>
      <c r="C1688" s="396" t="s">
        <v>9182</v>
      </c>
      <c r="D1688" s="397">
        <f t="shared" si="71"/>
        <v>1</v>
      </c>
      <c r="E1688" s="396" t="str">
        <f t="shared" si="70"/>
        <v>lhdnm_TaxPayableLineItems</v>
      </c>
      <c r="F1688" s="396" t="s">
        <v>119</v>
      </c>
      <c r="G1688" s="396" t="s">
        <v>120</v>
      </c>
      <c r="M1688" s="396" t="s">
        <v>148</v>
      </c>
      <c r="N1688" s="396" t="s">
        <v>149</v>
      </c>
      <c r="O1688" s="396" t="s">
        <v>149</v>
      </c>
      <c r="P1688" s="403" t="s">
        <v>9181</v>
      </c>
      <c r="Q1688" s="402" t="s">
        <v>9180</v>
      </c>
    </row>
    <row r="1689" spans="1:17" x14ac:dyDescent="0.25">
      <c r="A1689" s="482">
        <v>1688</v>
      </c>
      <c r="B1689" s="396" t="s">
        <v>118</v>
      </c>
      <c r="C1689" s="396" t="s">
        <v>9175</v>
      </c>
      <c r="D1689" s="397">
        <f t="shared" si="71"/>
        <v>1</v>
      </c>
      <c r="E1689" s="396" t="str">
        <f t="shared" si="70"/>
        <v>lhdnm_IncomeTaxComputationAtCoOperativeSicietyRateAbstract</v>
      </c>
      <c r="F1689" s="396" t="s">
        <v>119</v>
      </c>
      <c r="G1689" s="396" t="s">
        <v>120</v>
      </c>
      <c r="M1689" s="396" t="s">
        <v>148</v>
      </c>
      <c r="N1689" s="396" t="s">
        <v>149</v>
      </c>
      <c r="O1689" s="396" t="s">
        <v>149</v>
      </c>
      <c r="P1689" s="403" t="s">
        <v>9174</v>
      </c>
      <c r="Q1689" s="402" t="s">
        <v>9173</v>
      </c>
    </row>
    <row r="1690" spans="1:17" x14ac:dyDescent="0.25">
      <c r="A1690" s="482">
        <v>1689</v>
      </c>
      <c r="B1690" s="396" t="s">
        <v>118</v>
      </c>
      <c r="C1690" s="396" t="s">
        <v>9168</v>
      </c>
      <c r="D1690" s="397">
        <f t="shared" si="71"/>
        <v>1</v>
      </c>
      <c r="E1690" s="396" t="str">
        <f t="shared" si="70"/>
        <v>lhdnm_IncomeTaxOnFirst</v>
      </c>
      <c r="F1690" s="396" t="s">
        <v>307</v>
      </c>
      <c r="G1690" s="396" t="s">
        <v>120</v>
      </c>
      <c r="M1690" s="396" t="s">
        <v>148</v>
      </c>
      <c r="N1690" s="396" t="s">
        <v>153</v>
      </c>
      <c r="O1690" s="396" t="s">
        <v>149</v>
      </c>
      <c r="P1690" s="403" t="s">
        <v>9167</v>
      </c>
      <c r="Q1690" s="450" t="s">
        <v>9166</v>
      </c>
    </row>
    <row r="1691" spans="1:17" x14ac:dyDescent="0.25">
      <c r="A1691" s="482">
        <v>1690</v>
      </c>
      <c r="B1691" s="396" t="s">
        <v>118</v>
      </c>
      <c r="C1691" s="396" t="s">
        <v>9163</v>
      </c>
      <c r="D1691" s="397">
        <f t="shared" si="71"/>
        <v>1</v>
      </c>
      <c r="E1691" s="396" t="str">
        <f t="shared" si="70"/>
        <v>lhdnm_TaxOnBalance</v>
      </c>
      <c r="F1691" s="396" t="s">
        <v>307</v>
      </c>
      <c r="G1691" s="396" t="s">
        <v>120</v>
      </c>
      <c r="M1691" s="396" t="s">
        <v>148</v>
      </c>
      <c r="N1691" s="396" t="s">
        <v>153</v>
      </c>
      <c r="O1691" s="396" t="s">
        <v>149</v>
      </c>
      <c r="P1691" s="403" t="s">
        <v>9162</v>
      </c>
      <c r="Q1691" s="450" t="s">
        <v>9161</v>
      </c>
    </row>
    <row r="1692" spans="1:17" x14ac:dyDescent="0.25">
      <c r="A1692" s="482">
        <v>1691</v>
      </c>
      <c r="B1692" s="396" t="s">
        <v>118</v>
      </c>
      <c r="C1692" s="396" t="s">
        <v>9158</v>
      </c>
      <c r="D1692" s="397">
        <f t="shared" si="71"/>
        <v>1</v>
      </c>
      <c r="E1692" s="396" t="str">
        <f t="shared" si="70"/>
        <v>lhdnm_RatePercentAtCoOperativeSicietyRate</v>
      </c>
      <c r="F1692" s="396" t="s">
        <v>315</v>
      </c>
      <c r="G1692" s="396" t="s">
        <v>120</v>
      </c>
      <c r="M1692" s="396" t="s">
        <v>148</v>
      </c>
      <c r="N1692" s="396" t="s">
        <v>153</v>
      </c>
      <c r="O1692" s="396" t="s">
        <v>149</v>
      </c>
      <c r="P1692" s="403" t="s">
        <v>9157</v>
      </c>
      <c r="Q1692" s="402" t="s">
        <v>9156</v>
      </c>
    </row>
    <row r="1693" spans="1:17" x14ac:dyDescent="0.25">
      <c r="A1693" s="482">
        <v>1692</v>
      </c>
      <c r="B1693" s="396" t="s">
        <v>118</v>
      </c>
      <c r="C1693" s="396" t="s">
        <v>9153</v>
      </c>
      <c r="D1693" s="397">
        <f t="shared" si="71"/>
        <v>1</v>
      </c>
      <c r="E1693" s="396" t="str">
        <f t="shared" si="70"/>
        <v>lhdnm_IncomeTaxAtCoOperativeSicietyRate</v>
      </c>
      <c r="F1693" s="396" t="s">
        <v>307</v>
      </c>
      <c r="G1693" s="396" t="s">
        <v>120</v>
      </c>
      <c r="M1693" s="396" t="s">
        <v>148</v>
      </c>
      <c r="N1693" s="396" t="s">
        <v>153</v>
      </c>
      <c r="O1693" s="396" t="s">
        <v>149</v>
      </c>
      <c r="P1693" s="403" t="s">
        <v>9152</v>
      </c>
      <c r="Q1693" s="402" t="s">
        <v>9151</v>
      </c>
    </row>
    <row r="1694" spans="1:17" x14ac:dyDescent="0.25">
      <c r="A1694" s="482">
        <v>1693</v>
      </c>
      <c r="B1694" s="396" t="s">
        <v>118</v>
      </c>
      <c r="C1694" s="396" t="s">
        <v>9148</v>
      </c>
      <c r="D1694" s="397">
        <f t="shared" si="71"/>
        <v>1</v>
      </c>
      <c r="E1694" s="396" t="str">
        <f t="shared" si="70"/>
        <v>lhdnm_IncomeTaxComputationAtFixedRateAbstract</v>
      </c>
      <c r="F1694" s="396" t="s">
        <v>119</v>
      </c>
      <c r="G1694" s="396" t="s">
        <v>120</v>
      </c>
      <c r="M1694" s="396" t="s">
        <v>148</v>
      </c>
      <c r="N1694" s="396" t="s">
        <v>149</v>
      </c>
      <c r="O1694" s="396" t="s">
        <v>149</v>
      </c>
      <c r="P1694" s="403" t="s">
        <v>9147</v>
      </c>
      <c r="Q1694" s="402" t="s">
        <v>9146</v>
      </c>
    </row>
    <row r="1695" spans="1:17" x14ac:dyDescent="0.25">
      <c r="A1695" s="482">
        <v>1694</v>
      </c>
      <c r="B1695" s="396" t="s">
        <v>118</v>
      </c>
      <c r="C1695" s="396" t="s">
        <v>9143</v>
      </c>
      <c r="D1695" s="397">
        <f t="shared" si="71"/>
        <v>1</v>
      </c>
      <c r="E1695" s="396" t="str">
        <f t="shared" si="70"/>
        <v>lhdnm_ApportionmentOfIncomeTaxOfFivePercentRate</v>
      </c>
      <c r="F1695" s="396" t="s">
        <v>307</v>
      </c>
      <c r="G1695" s="396" t="s">
        <v>120</v>
      </c>
      <c r="M1695" s="396" t="s">
        <v>148</v>
      </c>
      <c r="N1695" s="396" t="s">
        <v>153</v>
      </c>
      <c r="O1695" s="396" t="s">
        <v>149</v>
      </c>
      <c r="P1695" s="403" t="s">
        <v>9142</v>
      </c>
      <c r="Q1695" s="402" t="s">
        <v>9141</v>
      </c>
    </row>
    <row r="1696" spans="1:17" x14ac:dyDescent="0.25">
      <c r="A1696" s="482">
        <v>1695</v>
      </c>
      <c r="B1696" s="396" t="s">
        <v>118</v>
      </c>
      <c r="C1696" s="396" t="s">
        <v>9138</v>
      </c>
      <c r="D1696" s="397">
        <f t="shared" si="71"/>
        <v>1</v>
      </c>
      <c r="E1696" s="396" t="str">
        <f t="shared" si="70"/>
        <v>lhdnm_IncomeTaxAtFixedRateOfFivePercent</v>
      </c>
      <c r="F1696" s="396" t="s">
        <v>307</v>
      </c>
      <c r="G1696" s="396" t="s">
        <v>120</v>
      </c>
      <c r="M1696" s="396" t="s">
        <v>148</v>
      </c>
      <c r="N1696" s="396" t="s">
        <v>153</v>
      </c>
      <c r="O1696" s="396" t="s">
        <v>149</v>
      </c>
      <c r="P1696" s="403" t="s">
        <v>9137</v>
      </c>
      <c r="Q1696" s="402" t="s">
        <v>9136</v>
      </c>
    </row>
    <row r="1697" spans="1:17" x14ac:dyDescent="0.25">
      <c r="A1697" s="482">
        <v>1696</v>
      </c>
      <c r="B1697" s="396" t="s">
        <v>118</v>
      </c>
      <c r="C1697" s="396" t="s">
        <v>9133</v>
      </c>
      <c r="D1697" s="397">
        <f t="shared" si="71"/>
        <v>1</v>
      </c>
      <c r="E1697" s="396" t="str">
        <f t="shared" si="70"/>
        <v>lhdnm_ApportionmentOfIncomeTaxOFfEightPercentRate</v>
      </c>
      <c r="F1697" s="396" t="s">
        <v>307</v>
      </c>
      <c r="G1697" s="396" t="s">
        <v>120</v>
      </c>
      <c r="M1697" s="396" t="s">
        <v>148</v>
      </c>
      <c r="N1697" s="396" t="s">
        <v>153</v>
      </c>
      <c r="O1697" s="396" t="s">
        <v>149</v>
      </c>
      <c r="P1697" s="403" t="s">
        <v>9132</v>
      </c>
      <c r="Q1697" s="402" t="s">
        <v>9131</v>
      </c>
    </row>
    <row r="1698" spans="1:17" x14ac:dyDescent="0.25">
      <c r="A1698" s="482">
        <v>1697</v>
      </c>
      <c r="B1698" s="396" t="s">
        <v>118</v>
      </c>
      <c r="C1698" s="396" t="s">
        <v>9128</v>
      </c>
      <c r="D1698" s="397">
        <f t="shared" si="71"/>
        <v>1</v>
      </c>
      <c r="E1698" s="396" t="str">
        <f t="shared" si="70"/>
        <v>lhdnm_IncomeTaxAtFixedRateOfEightPercent</v>
      </c>
      <c r="F1698" s="396" t="s">
        <v>307</v>
      </c>
      <c r="G1698" s="396" t="s">
        <v>120</v>
      </c>
      <c r="M1698" s="396" t="s">
        <v>148</v>
      </c>
      <c r="N1698" s="396" t="s">
        <v>153</v>
      </c>
      <c r="O1698" s="396" t="s">
        <v>149</v>
      </c>
      <c r="P1698" s="403" t="s">
        <v>9127</v>
      </c>
      <c r="Q1698" s="402" t="s">
        <v>9126</v>
      </c>
    </row>
    <row r="1699" spans="1:17" x14ac:dyDescent="0.25">
      <c r="A1699" s="482">
        <v>1698</v>
      </c>
      <c r="B1699" s="396" t="s">
        <v>118</v>
      </c>
      <c r="C1699" s="396" t="s">
        <v>9123</v>
      </c>
      <c r="D1699" s="397">
        <f t="shared" si="71"/>
        <v>1</v>
      </c>
      <c r="E1699" s="396" t="str">
        <f t="shared" si="70"/>
        <v>lhdnm_ApportionmentOfIncomeTax</v>
      </c>
      <c r="F1699" s="396" t="s">
        <v>307</v>
      </c>
      <c r="G1699" s="396" t="s">
        <v>120</v>
      </c>
      <c r="M1699" s="396" t="s">
        <v>148</v>
      </c>
      <c r="N1699" s="396" t="s">
        <v>153</v>
      </c>
      <c r="O1699" s="396" t="s">
        <v>149</v>
      </c>
      <c r="P1699" s="403" t="s">
        <v>9122</v>
      </c>
      <c r="Q1699" s="402" t="s">
        <v>9121</v>
      </c>
    </row>
    <row r="1700" spans="1:17" x14ac:dyDescent="0.25">
      <c r="A1700" s="482">
        <v>1699</v>
      </c>
      <c r="B1700" s="396" t="s">
        <v>118</v>
      </c>
      <c r="C1700" s="396" t="s">
        <v>9118</v>
      </c>
      <c r="D1700" s="397">
        <f t="shared" si="71"/>
        <v>1</v>
      </c>
      <c r="E1700" s="396" t="str">
        <f t="shared" ref="E1700:E1763" si="72">B1700&amp;"_"&amp;C1700</f>
        <v>lhdnm_FixedRatePercent</v>
      </c>
      <c r="F1700" s="396" t="s">
        <v>315</v>
      </c>
      <c r="G1700" s="396" t="s">
        <v>120</v>
      </c>
      <c r="M1700" s="396" t="s">
        <v>148</v>
      </c>
      <c r="N1700" s="396" t="s">
        <v>153</v>
      </c>
      <c r="O1700" s="396" t="s">
        <v>149</v>
      </c>
      <c r="P1700" s="403" t="s">
        <v>9117</v>
      </c>
      <c r="Q1700" s="402" t="s">
        <v>9116</v>
      </c>
    </row>
    <row r="1701" spans="1:17" x14ac:dyDescent="0.25">
      <c r="A1701" s="482">
        <v>1700</v>
      </c>
      <c r="B1701" s="396" t="s">
        <v>118</v>
      </c>
      <c r="C1701" s="396" t="s">
        <v>9113</v>
      </c>
      <c r="D1701" s="397">
        <f t="shared" si="71"/>
        <v>1</v>
      </c>
      <c r="E1701" s="396" t="str">
        <f t="shared" si="72"/>
        <v>lhdnm_IncomeTaxAtFixedRate</v>
      </c>
      <c r="F1701" s="396" t="s">
        <v>307</v>
      </c>
      <c r="G1701" s="396" t="s">
        <v>120</v>
      </c>
      <c r="M1701" s="396" t="s">
        <v>148</v>
      </c>
      <c r="N1701" s="396" t="s">
        <v>153</v>
      </c>
      <c r="O1701" s="396" t="s">
        <v>149</v>
      </c>
      <c r="P1701" s="403" t="s">
        <v>9112</v>
      </c>
      <c r="Q1701" s="402" t="s">
        <v>9111</v>
      </c>
    </row>
    <row r="1702" spans="1:17" x14ac:dyDescent="0.25">
      <c r="A1702" s="482">
        <v>1701</v>
      </c>
      <c r="B1702" s="396" t="s">
        <v>118</v>
      </c>
      <c r="C1702" s="396" t="s">
        <v>9108</v>
      </c>
      <c r="D1702" s="397">
        <f t="shared" si="71"/>
        <v>1</v>
      </c>
      <c r="E1702" s="396" t="str">
        <f t="shared" si="72"/>
        <v>lhdnm_IncomeTaxAtCoOperativeSicietyRateAddIncomeTaxAtFixedRateAddIncomeTaxOnFirstAtCoOperativeSicietyRate</v>
      </c>
      <c r="F1702" s="396" t="s">
        <v>307</v>
      </c>
      <c r="G1702" s="396" t="s">
        <v>120</v>
      </c>
      <c r="M1702" s="396" t="s">
        <v>148</v>
      </c>
      <c r="N1702" s="396" t="s">
        <v>153</v>
      </c>
      <c r="O1702" s="396" t="s">
        <v>149</v>
      </c>
      <c r="P1702" s="402" t="s">
        <v>13903</v>
      </c>
      <c r="Q1702" s="401" t="s">
        <v>13904</v>
      </c>
    </row>
    <row r="1703" spans="1:17" x14ac:dyDescent="0.25">
      <c r="A1703" s="482">
        <v>1702</v>
      </c>
      <c r="B1703" s="396" t="s">
        <v>118</v>
      </c>
      <c r="C1703" s="445" t="s">
        <v>9105</v>
      </c>
      <c r="D1703" s="397">
        <f t="shared" si="71"/>
        <v>1</v>
      </c>
      <c r="E1703" s="445" t="str">
        <f t="shared" si="72"/>
        <v>lhdnm_Section110TaxDeductionOthers</v>
      </c>
      <c r="F1703" s="396" t="s">
        <v>307</v>
      </c>
      <c r="G1703" s="396" t="s">
        <v>120</v>
      </c>
      <c r="M1703" s="396" t="s">
        <v>148</v>
      </c>
      <c r="N1703" s="396" t="s">
        <v>153</v>
      </c>
      <c r="O1703" s="396" t="s">
        <v>149</v>
      </c>
      <c r="P1703" s="403" t="s">
        <v>9104</v>
      </c>
      <c r="Q1703" s="450" t="s">
        <v>9103</v>
      </c>
    </row>
    <row r="1704" spans="1:17" x14ac:dyDescent="0.25">
      <c r="A1704" s="482">
        <v>1703</v>
      </c>
      <c r="B1704" s="396" t="s">
        <v>118</v>
      </c>
      <c r="C1704" s="396" t="s">
        <v>9100</v>
      </c>
      <c r="D1704" s="397">
        <f t="shared" si="71"/>
        <v>1</v>
      </c>
      <c r="E1704" s="396" t="str">
        <f t="shared" si="72"/>
        <v>lhdnm_Section132TaxRelief</v>
      </c>
      <c r="F1704" s="396" t="s">
        <v>307</v>
      </c>
      <c r="G1704" s="396" t="s">
        <v>120</v>
      </c>
      <c r="M1704" s="396" t="s">
        <v>148</v>
      </c>
      <c r="N1704" s="396" t="s">
        <v>153</v>
      </c>
      <c r="O1704" s="396" t="s">
        <v>149</v>
      </c>
      <c r="P1704" s="403" t="s">
        <v>9099</v>
      </c>
      <c r="Q1704" s="450" t="s">
        <v>9098</v>
      </c>
    </row>
    <row r="1705" spans="1:17" x14ac:dyDescent="0.25">
      <c r="A1705" s="482">
        <v>1704</v>
      </c>
      <c r="B1705" s="396" t="s">
        <v>118</v>
      </c>
      <c r="C1705" s="396" t="s">
        <v>9095</v>
      </c>
      <c r="D1705" s="397">
        <f t="shared" si="71"/>
        <v>1</v>
      </c>
      <c r="E1705" s="396" t="str">
        <f t="shared" si="72"/>
        <v>lhdnm_Section133TaxRelief</v>
      </c>
      <c r="F1705" s="396" t="s">
        <v>307</v>
      </c>
      <c r="G1705" s="396" t="s">
        <v>120</v>
      </c>
      <c r="M1705" s="396" t="s">
        <v>148</v>
      </c>
      <c r="N1705" s="396" t="s">
        <v>153</v>
      </c>
      <c r="O1705" s="396" t="s">
        <v>149</v>
      </c>
      <c r="P1705" s="403" t="s">
        <v>9094</v>
      </c>
      <c r="Q1705" s="450" t="s">
        <v>9093</v>
      </c>
    </row>
    <row r="1706" spans="1:17" x14ac:dyDescent="0.25">
      <c r="A1706" s="482">
        <v>1705</v>
      </c>
      <c r="B1706" s="396" t="s">
        <v>118</v>
      </c>
      <c r="C1706" s="445" t="s">
        <v>9090</v>
      </c>
      <c r="D1706" s="397">
        <f t="shared" si="71"/>
        <v>1</v>
      </c>
      <c r="E1706" s="445" t="str">
        <f t="shared" si="72"/>
        <v>lhdnm_TaxDeductionOrRelief</v>
      </c>
      <c r="F1706" s="396" t="s">
        <v>307</v>
      </c>
      <c r="G1706" s="396" t="s">
        <v>120</v>
      </c>
      <c r="M1706" s="396" t="s">
        <v>148</v>
      </c>
      <c r="N1706" s="396" t="s">
        <v>153</v>
      </c>
      <c r="O1706" s="396" t="s">
        <v>149</v>
      </c>
      <c r="P1706" s="403" t="s">
        <v>9089</v>
      </c>
      <c r="Q1706" s="446" t="s">
        <v>14540</v>
      </c>
    </row>
    <row r="1707" spans="1:17" x14ac:dyDescent="0.25">
      <c r="A1707" s="482">
        <v>1706</v>
      </c>
      <c r="B1707" s="396" t="s">
        <v>118</v>
      </c>
      <c r="C1707" s="396" t="s">
        <v>9069</v>
      </c>
      <c r="D1707" s="397">
        <f t="shared" si="71"/>
        <v>1</v>
      </c>
      <c r="E1707" s="396" t="str">
        <f t="shared" si="72"/>
        <v>lhdnm_TaxPayable</v>
      </c>
      <c r="F1707" s="396" t="s">
        <v>307</v>
      </c>
      <c r="G1707" s="396" t="s">
        <v>120</v>
      </c>
      <c r="M1707" s="396" t="s">
        <v>148</v>
      </c>
      <c r="N1707" s="396" t="s">
        <v>153</v>
      </c>
      <c r="O1707" s="396" t="s">
        <v>149</v>
      </c>
      <c r="P1707" s="403" t="s">
        <v>9068</v>
      </c>
      <c r="Q1707" s="446" t="s">
        <v>14541</v>
      </c>
    </row>
    <row r="1708" spans="1:17" x14ac:dyDescent="0.25">
      <c r="A1708" s="482">
        <v>1707</v>
      </c>
      <c r="B1708" s="396" t="s">
        <v>118</v>
      </c>
      <c r="C1708" s="396" t="s">
        <v>9084</v>
      </c>
      <c r="D1708" s="397">
        <f t="shared" si="71"/>
        <v>1</v>
      </c>
      <c r="E1708" s="396" t="str">
        <f t="shared" si="72"/>
        <v>lhdnm_TaxRepayable</v>
      </c>
      <c r="F1708" s="396" t="s">
        <v>307</v>
      </c>
      <c r="G1708" s="396" t="s">
        <v>120</v>
      </c>
      <c r="M1708" s="396" t="s">
        <v>148</v>
      </c>
      <c r="N1708" s="396" t="s">
        <v>153</v>
      </c>
      <c r="O1708" s="396" t="s">
        <v>149</v>
      </c>
      <c r="P1708" s="403" t="s">
        <v>9083</v>
      </c>
      <c r="Q1708" s="446" t="s">
        <v>14542</v>
      </c>
    </row>
    <row r="1709" spans="1:17" x14ac:dyDescent="0.25">
      <c r="A1709" s="482">
        <v>1708</v>
      </c>
      <c r="B1709" s="396" t="s">
        <v>118</v>
      </c>
      <c r="C1709" s="396" t="s">
        <v>9080</v>
      </c>
      <c r="D1709" s="397">
        <f t="shared" si="71"/>
        <v>1</v>
      </c>
      <c r="E1709" s="396" t="str">
        <f t="shared" si="72"/>
        <v>lhdnm_StatusOfTaxForYearOfAssessmentAbstract</v>
      </c>
      <c r="F1709" s="396" t="s">
        <v>119</v>
      </c>
      <c r="G1709" s="396" t="s">
        <v>120</v>
      </c>
      <c r="M1709" s="396" t="s">
        <v>148</v>
      </c>
      <c r="N1709" s="396" t="s">
        <v>149</v>
      </c>
      <c r="O1709" s="396" t="s">
        <v>149</v>
      </c>
      <c r="P1709" s="403" t="s">
        <v>9079</v>
      </c>
      <c r="Q1709" s="450" t="s">
        <v>9078</v>
      </c>
    </row>
    <row r="1710" spans="1:17" x14ac:dyDescent="0.25">
      <c r="A1710" s="482">
        <v>1709</v>
      </c>
      <c r="B1710" s="396" t="s">
        <v>118</v>
      </c>
      <c r="C1710" s="396" t="s">
        <v>9075</v>
      </c>
      <c r="D1710" s="397">
        <f t="shared" si="71"/>
        <v>1</v>
      </c>
      <c r="E1710" s="396" t="str">
        <f t="shared" si="72"/>
        <v>lhdnm_StatusOfTaxForYearOfAssessmentTable</v>
      </c>
      <c r="F1710" s="396" t="s">
        <v>119</v>
      </c>
      <c r="G1710" s="396" t="s">
        <v>277</v>
      </c>
      <c r="M1710" s="396" t="s">
        <v>148</v>
      </c>
      <c r="N1710" s="396" t="s">
        <v>149</v>
      </c>
      <c r="O1710" s="396" t="s">
        <v>149</v>
      </c>
      <c r="P1710" s="403" t="s">
        <v>9074</v>
      </c>
      <c r="Q1710" s="450" t="s">
        <v>9073</v>
      </c>
    </row>
    <row r="1711" spans="1:17" x14ac:dyDescent="0.25">
      <c r="A1711" s="482">
        <v>1710</v>
      </c>
      <c r="B1711" s="396" t="s">
        <v>118</v>
      </c>
      <c r="C1711" s="396" t="s">
        <v>9072</v>
      </c>
      <c r="D1711" s="397">
        <f t="shared" si="71"/>
        <v>1</v>
      </c>
      <c r="E1711" s="396" t="str">
        <f t="shared" si="72"/>
        <v>lhdnm_StatusOfTaxForYearOfAssessmentLineItems</v>
      </c>
      <c r="F1711" s="396" t="s">
        <v>119</v>
      </c>
      <c r="G1711" s="396" t="s">
        <v>120</v>
      </c>
      <c r="M1711" s="396" t="s">
        <v>148</v>
      </c>
      <c r="N1711" s="396" t="s">
        <v>149</v>
      </c>
      <c r="O1711" s="396" t="s">
        <v>149</v>
      </c>
      <c r="P1711" s="403" t="s">
        <v>9071</v>
      </c>
      <c r="Q1711" s="450" t="s">
        <v>9070</v>
      </c>
    </row>
    <row r="1712" spans="1:17" x14ac:dyDescent="0.25">
      <c r="A1712" s="482">
        <v>1711</v>
      </c>
      <c r="B1712" s="396" t="s">
        <v>118</v>
      </c>
      <c r="C1712" s="396" t="s">
        <v>9063</v>
      </c>
      <c r="D1712" s="397">
        <f t="shared" si="71"/>
        <v>1</v>
      </c>
      <c r="E1712" s="396" t="str">
        <f t="shared" si="72"/>
        <v>lhdnm_InstalmentsPaid</v>
      </c>
      <c r="F1712" s="396" t="s">
        <v>307</v>
      </c>
      <c r="G1712" s="396" t="s">
        <v>120</v>
      </c>
      <c r="M1712" s="396" t="s">
        <v>148</v>
      </c>
      <c r="N1712" s="396" t="s">
        <v>153</v>
      </c>
      <c r="O1712" s="396" t="s">
        <v>149</v>
      </c>
      <c r="P1712" s="403" t="s">
        <v>9062</v>
      </c>
      <c r="Q1712" s="450" t="s">
        <v>9061</v>
      </c>
    </row>
    <row r="1713" spans="1:17" x14ac:dyDescent="0.25">
      <c r="A1713" s="482">
        <v>1712</v>
      </c>
      <c r="B1713" s="396" t="s">
        <v>118</v>
      </c>
      <c r="C1713" s="396" t="s">
        <v>9058</v>
      </c>
      <c r="D1713" s="397">
        <f t="shared" si="71"/>
        <v>1</v>
      </c>
      <c r="E1713" s="396" t="str">
        <f t="shared" si="72"/>
        <v>lhdnm_BalanceOfTaxPayable</v>
      </c>
      <c r="F1713" s="396" t="s">
        <v>307</v>
      </c>
      <c r="G1713" s="396" t="s">
        <v>120</v>
      </c>
      <c r="M1713" s="396" t="s">
        <v>148</v>
      </c>
      <c r="N1713" s="396" t="s">
        <v>153</v>
      </c>
      <c r="O1713" s="396" t="s">
        <v>149</v>
      </c>
      <c r="P1713" s="403" t="s">
        <v>9057</v>
      </c>
      <c r="Q1713" s="446" t="s">
        <v>14543</v>
      </c>
    </row>
    <row r="1714" spans="1:17" x14ac:dyDescent="0.25">
      <c r="A1714" s="482">
        <v>1713</v>
      </c>
      <c r="B1714" s="396" t="s">
        <v>118</v>
      </c>
      <c r="C1714" s="396" t="s">
        <v>9054</v>
      </c>
      <c r="D1714" s="397">
        <f t="shared" si="71"/>
        <v>1</v>
      </c>
      <c r="E1714" s="396" t="str">
        <f t="shared" si="72"/>
        <v>lhdnm_TaxPaidInExcess</v>
      </c>
      <c r="F1714" s="396" t="s">
        <v>307</v>
      </c>
      <c r="G1714" s="396" t="s">
        <v>120</v>
      </c>
      <c r="M1714" s="396" t="s">
        <v>148</v>
      </c>
      <c r="N1714" s="396" t="s">
        <v>153</v>
      </c>
      <c r="O1714" s="396" t="s">
        <v>149</v>
      </c>
      <c r="P1714" s="403" t="s">
        <v>9053</v>
      </c>
      <c r="Q1714" s="446" t="s">
        <v>14544</v>
      </c>
    </row>
    <row r="1715" spans="1:17" x14ac:dyDescent="0.25">
      <c r="A1715" s="482">
        <v>1714</v>
      </c>
      <c r="B1715" s="396" t="s">
        <v>118</v>
      </c>
      <c r="C1715" s="396" t="s">
        <v>9050</v>
      </c>
      <c r="D1715" s="397">
        <f t="shared" si="71"/>
        <v>1</v>
      </c>
      <c r="E1715" s="396" t="str">
        <f t="shared" si="72"/>
        <v>lhdnm_SpecialDeductionFurtherDeductionAndDoubleDeductionAbstract</v>
      </c>
      <c r="F1715" s="396" t="s">
        <v>119</v>
      </c>
      <c r="G1715" s="396" t="s">
        <v>120</v>
      </c>
      <c r="M1715" s="396" t="s">
        <v>148</v>
      </c>
      <c r="N1715" s="396" t="s">
        <v>149</v>
      </c>
      <c r="O1715" s="396" t="s">
        <v>149</v>
      </c>
      <c r="P1715" s="403" t="s">
        <v>9049</v>
      </c>
      <c r="Q1715" s="402" t="s">
        <v>9048</v>
      </c>
    </row>
    <row r="1716" spans="1:17" x14ac:dyDescent="0.25">
      <c r="A1716" s="482">
        <v>1715</v>
      </c>
      <c r="B1716" s="396" t="s">
        <v>118</v>
      </c>
      <c r="C1716" s="396" t="s">
        <v>9045</v>
      </c>
      <c r="D1716" s="397">
        <f t="shared" si="71"/>
        <v>1</v>
      </c>
      <c r="E1716" s="396" t="str">
        <f t="shared" si="72"/>
        <v>lhdnm_ComputationOfSpecialDeductionFurtherDeductionAndDoubleDeductionAbstract</v>
      </c>
      <c r="F1716" s="396" t="s">
        <v>119</v>
      </c>
      <c r="G1716" s="396" t="s">
        <v>120</v>
      </c>
      <c r="M1716" s="396" t="s">
        <v>148</v>
      </c>
      <c r="N1716" s="396" t="s">
        <v>149</v>
      </c>
      <c r="O1716" s="396" t="s">
        <v>149</v>
      </c>
      <c r="P1716" s="403" t="s">
        <v>9044</v>
      </c>
      <c r="Q1716" s="402" t="s">
        <v>9043</v>
      </c>
    </row>
    <row r="1717" spans="1:17" x14ac:dyDescent="0.25">
      <c r="A1717" s="482">
        <v>1716</v>
      </c>
      <c r="B1717" s="396" t="s">
        <v>118</v>
      </c>
      <c r="C1717" s="396" t="s">
        <v>9042</v>
      </c>
      <c r="D1717" s="397">
        <f t="shared" si="71"/>
        <v>1</v>
      </c>
      <c r="E1717" s="396" t="str">
        <f t="shared" si="72"/>
        <v>lhdnm_ComputationOfSpecialDeductionFurtherDeductionAndDoubleDeductionTable</v>
      </c>
      <c r="F1717" s="396" t="s">
        <v>119</v>
      </c>
      <c r="G1717" s="396" t="s">
        <v>277</v>
      </c>
      <c r="M1717" s="396" t="s">
        <v>148</v>
      </c>
      <c r="N1717" s="396" t="s">
        <v>149</v>
      </c>
      <c r="O1717" s="396" t="s">
        <v>149</v>
      </c>
      <c r="P1717" s="403" t="s">
        <v>9041</v>
      </c>
      <c r="Q1717" s="402" t="s">
        <v>9040</v>
      </c>
    </row>
    <row r="1718" spans="1:17" x14ac:dyDescent="0.25">
      <c r="A1718" s="482">
        <v>1717</v>
      </c>
      <c r="B1718" s="396" t="s">
        <v>118</v>
      </c>
      <c r="C1718" s="396" t="s">
        <v>9039</v>
      </c>
      <c r="D1718" s="397">
        <f t="shared" si="71"/>
        <v>1</v>
      </c>
      <c r="E1718" s="396" t="str">
        <f t="shared" si="72"/>
        <v>lhdnm_DeductionIdentificationAxis</v>
      </c>
      <c r="F1718" s="396" t="s">
        <v>119</v>
      </c>
      <c r="G1718" s="396" t="s">
        <v>278</v>
      </c>
      <c r="K1718" s="396" t="s">
        <v>9380</v>
      </c>
      <c r="M1718" s="396" t="s">
        <v>148</v>
      </c>
      <c r="N1718" s="396" t="s">
        <v>149</v>
      </c>
      <c r="O1718" s="396" t="s">
        <v>149</v>
      </c>
      <c r="P1718" s="403" t="s">
        <v>9038</v>
      </c>
      <c r="Q1718" s="402" t="s">
        <v>9037</v>
      </c>
    </row>
    <row r="1719" spans="1:17" x14ac:dyDescent="0.25">
      <c r="A1719" s="482">
        <v>1718</v>
      </c>
      <c r="B1719" s="396" t="s">
        <v>118</v>
      </c>
      <c r="C1719" s="396" t="s">
        <v>9036</v>
      </c>
      <c r="D1719" s="397">
        <f t="shared" si="71"/>
        <v>1</v>
      </c>
      <c r="E1719" s="396" t="str">
        <f t="shared" si="72"/>
        <v>lhdnm_ComputationOfSpecialDeductionFurtherDeductionAndDoubleDeductionLineItems</v>
      </c>
      <c r="F1719" s="396" t="s">
        <v>119</v>
      </c>
      <c r="G1719" s="396" t="s">
        <v>120</v>
      </c>
      <c r="M1719" s="396" t="s">
        <v>148</v>
      </c>
      <c r="N1719" s="396" t="s">
        <v>149</v>
      </c>
      <c r="O1719" s="396" t="s">
        <v>149</v>
      </c>
      <c r="P1719" s="403" t="s">
        <v>9035</v>
      </c>
      <c r="Q1719" s="402" t="s">
        <v>9034</v>
      </c>
    </row>
    <row r="1720" spans="1:17" x14ac:dyDescent="0.25">
      <c r="A1720" s="482">
        <v>1719</v>
      </c>
      <c r="B1720" s="396" t="s">
        <v>164</v>
      </c>
      <c r="C1720" s="447" t="s">
        <v>9033</v>
      </c>
      <c r="D1720" s="397">
        <f t="shared" si="71"/>
        <v>1</v>
      </c>
      <c r="E1720" s="447" t="str">
        <f t="shared" si="72"/>
        <v>lhdnm-enum_ClaimCode</v>
      </c>
      <c r="F1720" s="396" t="s">
        <v>154</v>
      </c>
      <c r="G1720" s="396" t="s">
        <v>120</v>
      </c>
      <c r="H1720" s="396" t="s">
        <v>153</v>
      </c>
      <c r="I1720" s="396" t="s">
        <v>3544</v>
      </c>
      <c r="J1720" s="396" t="s">
        <v>16662</v>
      </c>
      <c r="M1720" s="396" t="s">
        <v>148</v>
      </c>
      <c r="N1720" s="396" t="s">
        <v>153</v>
      </c>
      <c r="O1720" s="396" t="s">
        <v>149</v>
      </c>
      <c r="P1720" s="403" t="s">
        <v>9032</v>
      </c>
      <c r="Q1720" s="450" t="s">
        <v>9031</v>
      </c>
    </row>
    <row r="1721" spans="1:17" x14ac:dyDescent="0.25">
      <c r="A1721" s="482">
        <v>1720</v>
      </c>
      <c r="B1721" s="396" t="s">
        <v>118</v>
      </c>
      <c r="C1721" s="396" t="s">
        <v>9028</v>
      </c>
      <c r="D1721" s="397">
        <f t="shared" si="71"/>
        <v>1</v>
      </c>
      <c r="E1721" s="396" t="str">
        <f t="shared" si="72"/>
        <v>lhdnm_AmountOfDeduction</v>
      </c>
      <c r="F1721" s="396" t="s">
        <v>307</v>
      </c>
      <c r="G1721" s="396" t="s">
        <v>120</v>
      </c>
      <c r="M1721" s="396" t="s">
        <v>148</v>
      </c>
      <c r="N1721" s="396" t="s">
        <v>153</v>
      </c>
      <c r="O1721" s="396" t="s">
        <v>149</v>
      </c>
      <c r="P1721" s="403" t="s">
        <v>9027</v>
      </c>
      <c r="Q1721" s="450" t="s">
        <v>9026</v>
      </c>
    </row>
    <row r="1722" spans="1:17" x14ac:dyDescent="0.25">
      <c r="A1722" s="482">
        <v>1721</v>
      </c>
      <c r="B1722" s="396" t="s">
        <v>118</v>
      </c>
      <c r="C1722" s="396" t="s">
        <v>9023</v>
      </c>
      <c r="D1722" s="397">
        <f t="shared" si="71"/>
        <v>1</v>
      </c>
      <c r="E1722" s="396" t="str">
        <f t="shared" si="72"/>
        <v>lhdnm_ClaimedSpecialDeductionFurtherDeductionAndDoubleDeductionAbstract</v>
      </c>
      <c r="F1722" s="396" t="s">
        <v>119</v>
      </c>
      <c r="G1722" s="396" t="s">
        <v>120</v>
      </c>
      <c r="M1722" s="396" t="s">
        <v>148</v>
      </c>
      <c r="N1722" s="396" t="s">
        <v>149</v>
      </c>
      <c r="O1722" s="396" t="s">
        <v>149</v>
      </c>
      <c r="P1722" s="403" t="s">
        <v>9022</v>
      </c>
      <c r="Q1722" s="402" t="s">
        <v>9021</v>
      </c>
    </row>
    <row r="1723" spans="1:17" x14ac:dyDescent="0.25">
      <c r="A1723" s="482">
        <v>1722</v>
      </c>
      <c r="B1723" s="396" t="s">
        <v>118</v>
      </c>
      <c r="C1723" s="396" t="s">
        <v>9020</v>
      </c>
      <c r="D1723" s="397">
        <f t="shared" si="71"/>
        <v>1</v>
      </c>
      <c r="E1723" s="396" t="str">
        <f t="shared" si="72"/>
        <v>lhdnm_ClaimedSpecialDeductionFurtherDeductionAndDoubleDeductionTable</v>
      </c>
      <c r="F1723" s="396" t="s">
        <v>119</v>
      </c>
      <c r="G1723" s="396" t="s">
        <v>277</v>
      </c>
      <c r="M1723" s="396" t="s">
        <v>148</v>
      </c>
      <c r="N1723" s="396" t="s">
        <v>149</v>
      </c>
      <c r="O1723" s="396" t="s">
        <v>149</v>
      </c>
      <c r="P1723" s="403" t="s">
        <v>9019</v>
      </c>
      <c r="Q1723" s="402" t="s">
        <v>9018</v>
      </c>
    </row>
    <row r="1724" spans="1:17" x14ac:dyDescent="0.25">
      <c r="A1724" s="482">
        <v>1723</v>
      </c>
      <c r="B1724" s="396" t="s">
        <v>118</v>
      </c>
      <c r="C1724" s="396" t="s">
        <v>9017</v>
      </c>
      <c r="D1724" s="397">
        <f t="shared" ref="D1724:D1787" si="73">COUNTIF(C:C,C1724)</f>
        <v>1</v>
      </c>
      <c r="E1724" s="396" t="str">
        <f t="shared" si="72"/>
        <v>lhdnm_ClaimedSpecialDeductionFurtherDeductionAndDoubleDeductionLineItems</v>
      </c>
      <c r="F1724" s="396" t="s">
        <v>119</v>
      </c>
      <c r="G1724" s="396" t="s">
        <v>120</v>
      </c>
      <c r="M1724" s="396" t="s">
        <v>148</v>
      </c>
      <c r="N1724" s="396" t="s">
        <v>149</v>
      </c>
      <c r="O1724" s="396" t="s">
        <v>149</v>
      </c>
      <c r="P1724" s="403" t="s">
        <v>9016</v>
      </c>
      <c r="Q1724" s="555" t="s">
        <v>9015</v>
      </c>
    </row>
    <row r="1725" spans="1:17" x14ac:dyDescent="0.25">
      <c r="A1725" s="482">
        <v>1724</v>
      </c>
      <c r="B1725" s="396" t="s">
        <v>118</v>
      </c>
      <c r="C1725" s="396" t="s">
        <v>9014</v>
      </c>
      <c r="D1725" s="397">
        <f t="shared" si="73"/>
        <v>1</v>
      </c>
      <c r="E1725" s="396" t="str">
        <f t="shared" si="72"/>
        <v>lhdnm_ClaimedSpecialDeductionFurtherDeductionAndDoubleDeduction</v>
      </c>
      <c r="F1725" s="396" t="s">
        <v>307</v>
      </c>
      <c r="G1725" s="396" t="s">
        <v>120</v>
      </c>
      <c r="M1725" s="396" t="s">
        <v>148</v>
      </c>
      <c r="N1725" s="396" t="s">
        <v>153</v>
      </c>
      <c r="O1725" s="396" t="s">
        <v>149</v>
      </c>
      <c r="P1725" s="403" t="s">
        <v>9013</v>
      </c>
      <c r="Q1725" s="450" t="s">
        <v>14545</v>
      </c>
    </row>
    <row r="1726" spans="1:17" x14ac:dyDescent="0.25">
      <c r="A1726" s="482">
        <v>1725</v>
      </c>
      <c r="B1726" s="396" t="s">
        <v>118</v>
      </c>
      <c r="C1726" s="396" t="s">
        <v>9010</v>
      </c>
      <c r="D1726" s="397">
        <f t="shared" si="73"/>
        <v>1</v>
      </c>
      <c r="E1726" s="396" t="str">
        <f t="shared" si="72"/>
        <v>lhdnm_ClaimForSchedule3AllowanceAbstract</v>
      </c>
      <c r="F1726" s="396" t="s">
        <v>119</v>
      </c>
      <c r="G1726" s="396" t="s">
        <v>120</v>
      </c>
      <c r="M1726" s="396" t="s">
        <v>148</v>
      </c>
      <c r="N1726" s="396" t="s">
        <v>149</v>
      </c>
      <c r="O1726" s="396" t="s">
        <v>149</v>
      </c>
      <c r="P1726" s="403" t="s">
        <v>9009</v>
      </c>
      <c r="Q1726" s="402" t="s">
        <v>9008</v>
      </c>
    </row>
    <row r="1727" spans="1:17" x14ac:dyDescent="0.25">
      <c r="A1727" s="482">
        <v>1726</v>
      </c>
      <c r="B1727" s="396" t="s">
        <v>118</v>
      </c>
      <c r="C1727" s="396" t="s">
        <v>9005</v>
      </c>
      <c r="D1727" s="397">
        <f t="shared" si="73"/>
        <v>1</v>
      </c>
      <c r="E1727" s="396" t="str">
        <f t="shared" si="72"/>
        <v>lhdnm_ClaimForSchedule3AllowanceForBusinessAbstract</v>
      </c>
      <c r="F1727" s="396" t="s">
        <v>119</v>
      </c>
      <c r="G1727" s="396" t="s">
        <v>120</v>
      </c>
      <c r="M1727" s="396" t="s">
        <v>148</v>
      </c>
      <c r="N1727" s="396" t="s">
        <v>149</v>
      </c>
      <c r="O1727" s="396" t="s">
        <v>149</v>
      </c>
      <c r="P1727" s="403" t="s">
        <v>9004</v>
      </c>
      <c r="Q1727" s="402" t="s">
        <v>9003</v>
      </c>
    </row>
    <row r="1728" spans="1:17" x14ac:dyDescent="0.25">
      <c r="A1728" s="482">
        <v>1727</v>
      </c>
      <c r="B1728" s="396" t="s">
        <v>118</v>
      </c>
      <c r="C1728" s="396" t="s">
        <v>9002</v>
      </c>
      <c r="D1728" s="397">
        <f t="shared" si="73"/>
        <v>1</v>
      </c>
      <c r="E1728" s="396" t="str">
        <f t="shared" si="72"/>
        <v>lhdnm_ClaimForSchedule3AllowanceForBusinessTable</v>
      </c>
      <c r="F1728" s="396" t="s">
        <v>119</v>
      </c>
      <c r="G1728" s="396" t="s">
        <v>277</v>
      </c>
      <c r="M1728" s="396" t="s">
        <v>148</v>
      </c>
      <c r="N1728" s="396" t="s">
        <v>149</v>
      </c>
      <c r="O1728" s="396" t="s">
        <v>149</v>
      </c>
      <c r="P1728" s="403" t="s">
        <v>9001</v>
      </c>
      <c r="Q1728" s="402" t="s">
        <v>9000</v>
      </c>
    </row>
    <row r="1729" spans="1:17" x14ac:dyDescent="0.25">
      <c r="A1729" s="482">
        <v>1728</v>
      </c>
      <c r="B1729" s="396" t="s">
        <v>118</v>
      </c>
      <c r="C1729" s="396" t="s">
        <v>8999</v>
      </c>
      <c r="D1729" s="397">
        <f t="shared" si="73"/>
        <v>1</v>
      </c>
      <c r="E1729" s="396" t="str">
        <f t="shared" si="72"/>
        <v>lhdnm_ClaimForSchedule3AllowanceForBusinessLineItems</v>
      </c>
      <c r="F1729" s="396" t="s">
        <v>119</v>
      </c>
      <c r="G1729" s="396" t="s">
        <v>120</v>
      </c>
      <c r="M1729" s="396" t="s">
        <v>148</v>
      </c>
      <c r="N1729" s="396" t="s">
        <v>149</v>
      </c>
      <c r="O1729" s="396" t="s">
        <v>149</v>
      </c>
      <c r="P1729" s="403" t="s">
        <v>8998</v>
      </c>
      <c r="Q1729" s="402" t="s">
        <v>8997</v>
      </c>
    </row>
    <row r="1730" spans="1:17" x14ac:dyDescent="0.25">
      <c r="A1730" s="482">
        <v>1729</v>
      </c>
      <c r="B1730" s="396" t="s">
        <v>118</v>
      </c>
      <c r="C1730" s="396" t="s">
        <v>8963</v>
      </c>
      <c r="D1730" s="397">
        <f t="shared" si="73"/>
        <v>1</v>
      </c>
      <c r="E1730" s="396" t="str">
        <f t="shared" si="72"/>
        <v>lhdnm_AmountAbsorbed</v>
      </c>
      <c r="F1730" s="396" t="s">
        <v>307</v>
      </c>
      <c r="G1730" s="396" t="s">
        <v>120</v>
      </c>
      <c r="M1730" s="396" t="s">
        <v>148</v>
      </c>
      <c r="N1730" s="396" t="s">
        <v>153</v>
      </c>
      <c r="O1730" s="396" t="s">
        <v>149</v>
      </c>
      <c r="P1730" s="403" t="s">
        <v>8962</v>
      </c>
      <c r="Q1730" s="450" t="s">
        <v>8961</v>
      </c>
    </row>
    <row r="1731" spans="1:17" x14ac:dyDescent="0.25">
      <c r="A1731" s="482">
        <v>1730</v>
      </c>
      <c r="B1731" s="396" t="s">
        <v>118</v>
      </c>
      <c r="C1731" s="396" t="s">
        <v>8992</v>
      </c>
      <c r="D1731" s="397">
        <f t="shared" si="73"/>
        <v>1</v>
      </c>
      <c r="E1731" s="396" t="str">
        <f t="shared" si="72"/>
        <v>lhdnm_ClaimForSchedule3AllowanceForPartnershipAbstract</v>
      </c>
      <c r="F1731" s="396" t="s">
        <v>119</v>
      </c>
      <c r="G1731" s="396" t="s">
        <v>120</v>
      </c>
      <c r="M1731" s="396" t="s">
        <v>148</v>
      </c>
      <c r="N1731" s="396" t="s">
        <v>149</v>
      </c>
      <c r="O1731" s="396" t="s">
        <v>149</v>
      </c>
      <c r="P1731" s="403" t="s">
        <v>8991</v>
      </c>
      <c r="Q1731" s="402" t="s">
        <v>8990</v>
      </c>
    </row>
    <row r="1732" spans="1:17" x14ac:dyDescent="0.25">
      <c r="A1732" s="482">
        <v>1731</v>
      </c>
      <c r="B1732" s="396" t="s">
        <v>118</v>
      </c>
      <c r="C1732" s="396" t="s">
        <v>8989</v>
      </c>
      <c r="D1732" s="397">
        <f t="shared" si="73"/>
        <v>1</v>
      </c>
      <c r="E1732" s="396" t="str">
        <f t="shared" si="72"/>
        <v>lhdnm_ClaimForSchedule3AllowanceForPartnershipTable</v>
      </c>
      <c r="F1732" s="396" t="s">
        <v>119</v>
      </c>
      <c r="G1732" s="396" t="s">
        <v>277</v>
      </c>
      <c r="M1732" s="396" t="s">
        <v>148</v>
      </c>
      <c r="N1732" s="396" t="s">
        <v>149</v>
      </c>
      <c r="O1732" s="396" t="s">
        <v>149</v>
      </c>
      <c r="P1732" s="403" t="s">
        <v>8988</v>
      </c>
      <c r="Q1732" s="402" t="s">
        <v>8987</v>
      </c>
    </row>
    <row r="1733" spans="1:17" x14ac:dyDescent="0.25">
      <c r="A1733" s="482">
        <v>1732</v>
      </c>
      <c r="B1733" s="396" t="s">
        <v>118</v>
      </c>
      <c r="C1733" s="396" t="s">
        <v>8986</v>
      </c>
      <c r="D1733" s="397">
        <f t="shared" si="73"/>
        <v>1</v>
      </c>
      <c r="E1733" s="396" t="str">
        <f t="shared" si="72"/>
        <v>lhdnm_ClaimForSchedule3AllowanceForPartnershipLineItems</v>
      </c>
      <c r="F1733" s="396" t="s">
        <v>119</v>
      </c>
      <c r="G1733" s="396" t="s">
        <v>120</v>
      </c>
      <c r="M1733" s="396" t="s">
        <v>148</v>
      </c>
      <c r="N1733" s="396" t="s">
        <v>149</v>
      </c>
      <c r="O1733" s="396" t="s">
        <v>149</v>
      </c>
      <c r="P1733" s="403" t="s">
        <v>8985</v>
      </c>
      <c r="Q1733" s="402" t="s">
        <v>8984</v>
      </c>
    </row>
    <row r="1734" spans="1:17" x14ac:dyDescent="0.25">
      <c r="A1734" s="482">
        <v>1733</v>
      </c>
      <c r="B1734" s="396" t="s">
        <v>118</v>
      </c>
      <c r="C1734" s="396" t="s">
        <v>8983</v>
      </c>
      <c r="D1734" s="397">
        <f t="shared" si="73"/>
        <v>1</v>
      </c>
      <c r="E1734" s="396" t="str">
        <f t="shared" si="72"/>
        <v>lhdnm_ClaimForLossesAbstract</v>
      </c>
      <c r="F1734" s="396" t="s">
        <v>119</v>
      </c>
      <c r="G1734" s="396" t="s">
        <v>120</v>
      </c>
      <c r="M1734" s="396" t="s">
        <v>148</v>
      </c>
      <c r="N1734" s="396" t="s">
        <v>149</v>
      </c>
      <c r="O1734" s="396" t="s">
        <v>149</v>
      </c>
      <c r="P1734" s="403" t="s">
        <v>8982</v>
      </c>
      <c r="Q1734" s="402" t="s">
        <v>8981</v>
      </c>
    </row>
    <row r="1735" spans="1:17" x14ac:dyDescent="0.25">
      <c r="A1735" s="482">
        <v>1734</v>
      </c>
      <c r="B1735" s="396" t="s">
        <v>118</v>
      </c>
      <c r="C1735" s="396" t="s">
        <v>8978</v>
      </c>
      <c r="D1735" s="397">
        <f t="shared" si="73"/>
        <v>1</v>
      </c>
      <c r="E1735" s="396" t="str">
        <f t="shared" si="72"/>
        <v>lhdnm_ClaimForLossesTable</v>
      </c>
      <c r="F1735" s="396" t="s">
        <v>119</v>
      </c>
      <c r="G1735" s="396" t="s">
        <v>277</v>
      </c>
      <c r="M1735" s="396" t="s">
        <v>148</v>
      </c>
      <c r="N1735" s="396" t="s">
        <v>149</v>
      </c>
      <c r="O1735" s="396" t="s">
        <v>149</v>
      </c>
      <c r="P1735" s="403" t="s">
        <v>8977</v>
      </c>
      <c r="Q1735" s="402" t="s">
        <v>8976</v>
      </c>
    </row>
    <row r="1736" spans="1:17" x14ac:dyDescent="0.25">
      <c r="A1736" s="482">
        <v>1735</v>
      </c>
      <c r="B1736" s="396" t="s">
        <v>118</v>
      </c>
      <c r="C1736" s="396" t="s">
        <v>8975</v>
      </c>
      <c r="D1736" s="397">
        <f t="shared" si="73"/>
        <v>1</v>
      </c>
      <c r="E1736" s="396" t="str">
        <f t="shared" si="72"/>
        <v>lhdnm_ClaimForLossesLineItems</v>
      </c>
      <c r="F1736" s="396" t="s">
        <v>119</v>
      </c>
      <c r="G1736" s="396" t="s">
        <v>120</v>
      </c>
      <c r="M1736" s="396" t="s">
        <v>148</v>
      </c>
      <c r="N1736" s="396" t="s">
        <v>149</v>
      </c>
      <c r="O1736" s="396" t="s">
        <v>149</v>
      </c>
      <c r="P1736" s="403" t="s">
        <v>8974</v>
      </c>
      <c r="Q1736" s="402" t="s">
        <v>8973</v>
      </c>
    </row>
    <row r="1737" spans="1:17" x14ac:dyDescent="0.25">
      <c r="A1737" s="482">
        <v>1736</v>
      </c>
      <c r="B1737" s="396" t="s">
        <v>118</v>
      </c>
      <c r="C1737" s="396" t="s">
        <v>8972</v>
      </c>
      <c r="D1737" s="397">
        <f t="shared" si="73"/>
        <v>1</v>
      </c>
      <c r="E1737" s="396" t="str">
        <f t="shared" si="72"/>
        <v>lhdnm_BusinessOrPartnershipLosses</v>
      </c>
      <c r="F1737" s="396" t="s">
        <v>307</v>
      </c>
      <c r="G1737" s="396" t="s">
        <v>120</v>
      </c>
      <c r="M1737" s="396" t="s">
        <v>148</v>
      </c>
      <c r="N1737" s="396" t="s">
        <v>153</v>
      </c>
      <c r="O1737" s="396" t="s">
        <v>149</v>
      </c>
      <c r="P1737" s="402" t="s">
        <v>8971</v>
      </c>
      <c r="Q1737" s="401" t="s">
        <v>14411</v>
      </c>
    </row>
    <row r="1738" spans="1:17" x14ac:dyDescent="0.25">
      <c r="A1738" s="482">
        <v>1737</v>
      </c>
      <c r="B1738" s="396" t="s">
        <v>118</v>
      </c>
      <c r="C1738" s="396" t="s">
        <v>8968</v>
      </c>
      <c r="D1738" s="397">
        <f t="shared" si="73"/>
        <v>1</v>
      </c>
      <c r="E1738" s="396" t="str">
        <f t="shared" si="72"/>
        <v>lhdnm_PioneerLossesAbstract</v>
      </c>
      <c r="F1738" s="396" t="s">
        <v>119</v>
      </c>
      <c r="G1738" s="396" t="s">
        <v>120</v>
      </c>
      <c r="M1738" s="396" t="s">
        <v>148</v>
      </c>
      <c r="N1738" s="396" t="s">
        <v>149</v>
      </c>
      <c r="O1738" s="396" t="s">
        <v>149</v>
      </c>
      <c r="P1738" s="403" t="s">
        <v>8967</v>
      </c>
      <c r="Q1738" s="450" t="s">
        <v>8966</v>
      </c>
    </row>
    <row r="1739" spans="1:17" x14ac:dyDescent="0.25">
      <c r="A1739" s="482">
        <v>1738</v>
      </c>
      <c r="B1739" s="396" t="s">
        <v>118</v>
      </c>
      <c r="C1739" s="396" t="s">
        <v>8954</v>
      </c>
      <c r="D1739" s="397">
        <f t="shared" si="73"/>
        <v>1</v>
      </c>
      <c r="E1739" s="396" t="str">
        <f t="shared" si="72"/>
        <v>lhdnm_Schedule4Expenditure</v>
      </c>
      <c r="F1739" s="396" t="s">
        <v>307</v>
      </c>
      <c r="G1739" s="396" t="s">
        <v>120</v>
      </c>
      <c r="M1739" s="396" t="s">
        <v>148</v>
      </c>
      <c r="N1739" s="396" t="s">
        <v>153</v>
      </c>
      <c r="O1739" s="396" t="s">
        <v>149</v>
      </c>
      <c r="P1739" s="403" t="s">
        <v>8953</v>
      </c>
      <c r="Q1739" s="450" t="s">
        <v>8952</v>
      </c>
    </row>
    <row r="1740" spans="1:17" x14ac:dyDescent="0.25">
      <c r="A1740" s="482">
        <v>1739</v>
      </c>
      <c r="B1740" s="396" t="s">
        <v>118</v>
      </c>
      <c r="C1740" s="396" t="s">
        <v>8948</v>
      </c>
      <c r="D1740" s="397">
        <f t="shared" si="73"/>
        <v>1</v>
      </c>
      <c r="E1740" s="396" t="str">
        <f t="shared" si="72"/>
        <v>lhdnm_Schedule4BExpenditure</v>
      </c>
      <c r="F1740" s="396" t="s">
        <v>307</v>
      </c>
      <c r="G1740" s="396" t="s">
        <v>120</v>
      </c>
      <c r="M1740" s="396" t="s">
        <v>148</v>
      </c>
      <c r="N1740" s="396" t="s">
        <v>153</v>
      </c>
      <c r="O1740" s="396" t="s">
        <v>149</v>
      </c>
      <c r="P1740" s="403" t="s">
        <v>8947</v>
      </c>
      <c r="Q1740" s="450" t="s">
        <v>8946</v>
      </c>
    </row>
    <row r="1741" spans="1:17" x14ac:dyDescent="0.25">
      <c r="A1741" s="482">
        <v>1740</v>
      </c>
      <c r="B1741" s="396" t="s">
        <v>118</v>
      </c>
      <c r="C1741" s="421" t="s">
        <v>14633</v>
      </c>
      <c r="D1741" s="397">
        <f t="shared" si="73"/>
        <v>1</v>
      </c>
      <c r="E1741" s="421" t="str">
        <f t="shared" si="72"/>
        <v>lhdnm_Schedule7AAllowanceAbstract</v>
      </c>
      <c r="F1741" s="396" t="s">
        <v>119</v>
      </c>
      <c r="G1741" s="396" t="s">
        <v>120</v>
      </c>
      <c r="M1741" s="396" t="s">
        <v>148</v>
      </c>
      <c r="N1741" s="396" t="s">
        <v>149</v>
      </c>
      <c r="O1741" s="396" t="s">
        <v>149</v>
      </c>
      <c r="P1741" s="424" t="s">
        <v>14634</v>
      </c>
      <c r="Q1741" s="556" t="s">
        <v>14635</v>
      </c>
    </row>
    <row r="1742" spans="1:17" x14ac:dyDescent="0.25">
      <c r="A1742" s="482">
        <v>1741</v>
      </c>
      <c r="B1742" s="396" t="s">
        <v>118</v>
      </c>
      <c r="C1742" s="396" t="s">
        <v>8941</v>
      </c>
      <c r="D1742" s="397">
        <f t="shared" si="73"/>
        <v>1</v>
      </c>
      <c r="E1742" s="396" t="str">
        <f t="shared" si="72"/>
        <v>lhdnm_AmountAbsorbedSchedule7AAllowance</v>
      </c>
      <c r="F1742" s="396" t="s">
        <v>307</v>
      </c>
      <c r="G1742" s="396" t="s">
        <v>120</v>
      </c>
      <c r="M1742" s="396" t="s">
        <v>148</v>
      </c>
      <c r="N1742" s="396" t="s">
        <v>153</v>
      </c>
      <c r="O1742" s="396" t="s">
        <v>149</v>
      </c>
      <c r="P1742" s="403" t="s">
        <v>8940</v>
      </c>
      <c r="Q1742" s="402" t="s">
        <v>8939</v>
      </c>
    </row>
    <row r="1743" spans="1:17" x14ac:dyDescent="0.25">
      <c r="A1743" s="482">
        <v>1742</v>
      </c>
      <c r="B1743" s="396" t="s">
        <v>118</v>
      </c>
      <c r="C1743" s="396" t="s">
        <v>8934</v>
      </c>
      <c r="D1743" s="397">
        <f t="shared" si="73"/>
        <v>1</v>
      </c>
      <c r="E1743" s="396" t="str">
        <f t="shared" si="72"/>
        <v>lhdnm_BalanceCarriedForwardSchedule7AAllowance</v>
      </c>
      <c r="F1743" s="396" t="s">
        <v>307</v>
      </c>
      <c r="G1743" s="396" t="s">
        <v>120</v>
      </c>
      <c r="M1743" s="396" t="s">
        <v>148</v>
      </c>
      <c r="N1743" s="396" t="s">
        <v>153</v>
      </c>
      <c r="O1743" s="396" t="s">
        <v>149</v>
      </c>
      <c r="P1743" s="403" t="s">
        <v>8933</v>
      </c>
      <c r="Q1743" s="402" t="s">
        <v>8932</v>
      </c>
    </row>
    <row r="1744" spans="1:17" x14ac:dyDescent="0.25">
      <c r="A1744" s="482">
        <v>1743</v>
      </c>
      <c r="B1744" s="396" t="s">
        <v>118</v>
      </c>
      <c r="C1744" s="421" t="s">
        <v>14638</v>
      </c>
      <c r="D1744" s="397">
        <f t="shared" si="73"/>
        <v>1</v>
      </c>
      <c r="E1744" s="421" t="str">
        <f t="shared" si="72"/>
        <v>lhdnm_InvestmentTaxAllowanceAbstract</v>
      </c>
      <c r="F1744" s="396" t="s">
        <v>119</v>
      </c>
      <c r="G1744" s="396" t="s">
        <v>120</v>
      </c>
      <c r="M1744" s="396" t="s">
        <v>148</v>
      </c>
      <c r="N1744" s="396" t="s">
        <v>149</v>
      </c>
      <c r="O1744" s="396" t="s">
        <v>149</v>
      </c>
      <c r="P1744" s="424" t="s">
        <v>14637</v>
      </c>
      <c r="Q1744" s="556" t="s">
        <v>14636</v>
      </c>
    </row>
    <row r="1745" spans="1:17" x14ac:dyDescent="0.25">
      <c r="A1745" s="482">
        <v>1744</v>
      </c>
      <c r="B1745" s="396" t="s">
        <v>118</v>
      </c>
      <c r="C1745" s="396" t="s">
        <v>8925</v>
      </c>
      <c r="D1745" s="397">
        <f t="shared" si="73"/>
        <v>1</v>
      </c>
      <c r="E1745" s="396" t="str">
        <f t="shared" si="72"/>
        <v>lhdnm_AmountAbsorbedInvestmentTaxAllowance</v>
      </c>
      <c r="F1745" s="396" t="s">
        <v>307</v>
      </c>
      <c r="G1745" s="396" t="s">
        <v>120</v>
      </c>
      <c r="M1745" s="396" t="s">
        <v>148</v>
      </c>
      <c r="N1745" s="396" t="s">
        <v>153</v>
      </c>
      <c r="O1745" s="396" t="s">
        <v>149</v>
      </c>
      <c r="P1745" s="403" t="s">
        <v>8924</v>
      </c>
      <c r="Q1745" s="402" t="s">
        <v>8923</v>
      </c>
    </row>
    <row r="1746" spans="1:17" x14ac:dyDescent="0.25">
      <c r="A1746" s="482">
        <v>1745</v>
      </c>
      <c r="B1746" s="396" t="s">
        <v>118</v>
      </c>
      <c r="C1746" s="396" t="s">
        <v>8918</v>
      </c>
      <c r="D1746" s="397">
        <f t="shared" si="73"/>
        <v>1</v>
      </c>
      <c r="E1746" s="396" t="str">
        <f t="shared" si="72"/>
        <v>lhdnm_BalanceCarriedForwardInvestmentTaxAllowance</v>
      </c>
      <c r="F1746" s="396" t="s">
        <v>307</v>
      </c>
      <c r="G1746" s="396" t="s">
        <v>120</v>
      </c>
      <c r="M1746" s="396" t="s">
        <v>148</v>
      </c>
      <c r="N1746" s="396" t="s">
        <v>153</v>
      </c>
      <c r="O1746" s="396" t="s">
        <v>149</v>
      </c>
      <c r="P1746" s="403" t="s">
        <v>8917</v>
      </c>
      <c r="Q1746" s="402" t="s">
        <v>8916</v>
      </c>
    </row>
    <row r="1747" spans="1:17" x14ac:dyDescent="0.25">
      <c r="A1747" s="482">
        <v>1746</v>
      </c>
      <c r="B1747" s="396" t="s">
        <v>118</v>
      </c>
      <c r="C1747" s="396" t="s">
        <v>8911</v>
      </c>
      <c r="D1747" s="397">
        <f t="shared" si="73"/>
        <v>1</v>
      </c>
      <c r="E1747" s="396" t="str">
        <f t="shared" si="72"/>
        <v>lhdnm_IncomeOfPrecedingYearNotDeclaredAbstract</v>
      </c>
      <c r="F1747" s="396" t="s">
        <v>119</v>
      </c>
      <c r="G1747" s="396" t="s">
        <v>120</v>
      </c>
      <c r="M1747" s="396" t="s">
        <v>148</v>
      </c>
      <c r="N1747" s="396" t="s">
        <v>149</v>
      </c>
      <c r="O1747" s="396" t="s">
        <v>149</v>
      </c>
      <c r="P1747" s="403" t="s">
        <v>8910</v>
      </c>
      <c r="Q1747" s="402" t="s">
        <v>8909</v>
      </c>
    </row>
    <row r="1748" spans="1:17" x14ac:dyDescent="0.25">
      <c r="A1748" s="482">
        <v>1747</v>
      </c>
      <c r="B1748" s="396" t="s">
        <v>118</v>
      </c>
      <c r="C1748" s="396" t="s">
        <v>8906</v>
      </c>
      <c r="D1748" s="397">
        <f t="shared" si="73"/>
        <v>1</v>
      </c>
      <c r="E1748" s="396" t="str">
        <f t="shared" si="72"/>
        <v>lhdnm_IncomeOfPrecedingYearNotDeclaredTable</v>
      </c>
      <c r="F1748" s="396" t="s">
        <v>119</v>
      </c>
      <c r="G1748" s="396" t="s">
        <v>277</v>
      </c>
      <c r="M1748" s="396" t="s">
        <v>148</v>
      </c>
      <c r="N1748" s="396" t="s">
        <v>149</v>
      </c>
      <c r="O1748" s="396" t="s">
        <v>149</v>
      </c>
      <c r="P1748" s="403" t="s">
        <v>8905</v>
      </c>
      <c r="Q1748" s="402" t="s">
        <v>8904</v>
      </c>
    </row>
    <row r="1749" spans="1:17" x14ac:dyDescent="0.25">
      <c r="A1749" s="482">
        <v>1748</v>
      </c>
      <c r="B1749" s="396" t="s">
        <v>118</v>
      </c>
      <c r="C1749" s="396" t="s">
        <v>8903</v>
      </c>
      <c r="D1749" s="397">
        <f t="shared" si="73"/>
        <v>1</v>
      </c>
      <c r="E1749" s="396" t="str">
        <f t="shared" si="72"/>
        <v>lhdnm_IncomeOfPrecedingYearNotDeclaredLineItems</v>
      </c>
      <c r="F1749" s="396" t="s">
        <v>119</v>
      </c>
      <c r="G1749" s="396" t="s">
        <v>120</v>
      </c>
      <c r="M1749" s="396" t="s">
        <v>148</v>
      </c>
      <c r="N1749" s="396" t="s">
        <v>149</v>
      </c>
      <c r="O1749" s="396" t="s">
        <v>149</v>
      </c>
      <c r="P1749" s="403" t="s">
        <v>8902</v>
      </c>
      <c r="Q1749" s="402" t="s">
        <v>8901</v>
      </c>
    </row>
    <row r="1750" spans="1:17" x14ac:dyDescent="0.25">
      <c r="A1750" s="482">
        <v>1749</v>
      </c>
      <c r="B1750" s="396" t="s">
        <v>118</v>
      </c>
      <c r="C1750" s="396" t="s">
        <v>8900</v>
      </c>
      <c r="D1750" s="397">
        <f t="shared" si="73"/>
        <v>1</v>
      </c>
      <c r="E1750" s="396" t="str">
        <f t="shared" si="72"/>
        <v>lhdnm_TypeOfIncome</v>
      </c>
      <c r="F1750" s="396" t="s">
        <v>119</v>
      </c>
      <c r="G1750" s="396" t="s">
        <v>120</v>
      </c>
      <c r="M1750" s="396" t="s">
        <v>148</v>
      </c>
      <c r="N1750" s="396" t="s">
        <v>153</v>
      </c>
      <c r="O1750" s="396" t="s">
        <v>149</v>
      </c>
      <c r="P1750" s="403" t="s">
        <v>8899</v>
      </c>
      <c r="Q1750" s="450" t="s">
        <v>8898</v>
      </c>
    </row>
    <row r="1751" spans="1:17" x14ac:dyDescent="0.25">
      <c r="A1751" s="482">
        <v>1750</v>
      </c>
      <c r="B1751" s="396" t="s">
        <v>118</v>
      </c>
      <c r="C1751" s="396" t="s">
        <v>8893</v>
      </c>
      <c r="D1751" s="397">
        <f t="shared" si="73"/>
        <v>1</v>
      </c>
      <c r="E1751" s="396" t="str">
        <f t="shared" si="72"/>
        <v>lhdnm_AmountPrecedingYearNotDeclared</v>
      </c>
      <c r="F1751" s="396" t="s">
        <v>307</v>
      </c>
      <c r="G1751" s="396" t="s">
        <v>120</v>
      </c>
      <c r="M1751" s="396" t="s">
        <v>148</v>
      </c>
      <c r="N1751" s="396" t="s">
        <v>153</v>
      </c>
      <c r="O1751" s="396" t="s">
        <v>149</v>
      </c>
      <c r="P1751" s="403" t="s">
        <v>8892</v>
      </c>
      <c r="Q1751" s="402" t="s">
        <v>8891</v>
      </c>
    </row>
    <row r="1752" spans="1:17" x14ac:dyDescent="0.25">
      <c r="A1752" s="482">
        <v>1751</v>
      </c>
      <c r="B1752" s="396" t="s">
        <v>118</v>
      </c>
      <c r="C1752" s="396" t="s">
        <v>8888</v>
      </c>
      <c r="D1752" s="397">
        <f t="shared" si="73"/>
        <v>1</v>
      </c>
      <c r="E1752" s="396" t="str">
        <f t="shared" si="72"/>
        <v>lhdnm_DisposalOfAssetUnderRealPropertyGainsTaxAct1976Abstract</v>
      </c>
      <c r="F1752" s="396" t="s">
        <v>119</v>
      </c>
      <c r="G1752" s="396" t="s">
        <v>120</v>
      </c>
      <c r="M1752" s="396" t="s">
        <v>148</v>
      </c>
      <c r="N1752" s="396" t="s">
        <v>149</v>
      </c>
      <c r="O1752" s="396" t="s">
        <v>149</v>
      </c>
      <c r="P1752" s="403" t="s">
        <v>8887</v>
      </c>
      <c r="Q1752" s="402" t="s">
        <v>8886</v>
      </c>
    </row>
    <row r="1753" spans="1:17" x14ac:dyDescent="0.25">
      <c r="A1753" s="482">
        <v>1752</v>
      </c>
      <c r="B1753" s="396" t="s">
        <v>118</v>
      </c>
      <c r="C1753" s="396" t="s">
        <v>8883</v>
      </c>
      <c r="D1753" s="397">
        <f t="shared" si="73"/>
        <v>1</v>
      </c>
      <c r="E1753" s="396" t="str">
        <f t="shared" si="72"/>
        <v>lhdnm_DisposalOfAssetUnderRealPropertyGainsTaxAct1976Table</v>
      </c>
      <c r="F1753" s="396" t="s">
        <v>119</v>
      </c>
      <c r="G1753" s="396" t="s">
        <v>277</v>
      </c>
      <c r="M1753" s="396" t="s">
        <v>148</v>
      </c>
      <c r="N1753" s="396" t="s">
        <v>149</v>
      </c>
      <c r="O1753" s="396" t="s">
        <v>149</v>
      </c>
      <c r="P1753" s="403" t="s">
        <v>8882</v>
      </c>
      <c r="Q1753" s="402" t="s">
        <v>8881</v>
      </c>
    </row>
    <row r="1754" spans="1:17" x14ac:dyDescent="0.25">
      <c r="A1754" s="482">
        <v>1753</v>
      </c>
      <c r="B1754" s="396" t="s">
        <v>118</v>
      </c>
      <c r="C1754" s="396" t="s">
        <v>8880</v>
      </c>
      <c r="D1754" s="397">
        <f t="shared" si="73"/>
        <v>1</v>
      </c>
      <c r="E1754" s="396" t="str">
        <f t="shared" si="72"/>
        <v>lhdnm_DisposalOfAssetUnderRealPropertyGainsTaxAct1976LineItems</v>
      </c>
      <c r="F1754" s="396" t="s">
        <v>119</v>
      </c>
      <c r="G1754" s="396" t="s">
        <v>120</v>
      </c>
      <c r="M1754" s="396" t="s">
        <v>148</v>
      </c>
      <c r="N1754" s="396" t="s">
        <v>149</v>
      </c>
      <c r="O1754" s="396" t="s">
        <v>149</v>
      </c>
      <c r="P1754" s="448" t="s">
        <v>14641</v>
      </c>
      <c r="Q1754" s="402" t="s">
        <v>8879</v>
      </c>
    </row>
    <row r="1755" spans="1:17" x14ac:dyDescent="0.25">
      <c r="A1755" s="482">
        <v>1754</v>
      </c>
      <c r="B1755" s="396" t="s">
        <v>164</v>
      </c>
      <c r="C1755" s="396" t="s">
        <v>8878</v>
      </c>
      <c r="D1755" s="397">
        <f t="shared" si="73"/>
        <v>1</v>
      </c>
      <c r="E1755" s="396" t="str">
        <f t="shared" si="72"/>
        <v>lhdnm-enum_DisposureOfAsset</v>
      </c>
      <c r="F1755" s="396" t="s">
        <v>154</v>
      </c>
      <c r="G1755" s="396" t="s">
        <v>120</v>
      </c>
      <c r="H1755" s="396" t="s">
        <v>153</v>
      </c>
      <c r="I1755" s="396" t="s">
        <v>279</v>
      </c>
      <c r="J1755" s="396" t="s">
        <v>194</v>
      </c>
      <c r="M1755" s="396" t="s">
        <v>148</v>
      </c>
      <c r="N1755" s="396" t="s">
        <v>153</v>
      </c>
      <c r="O1755" s="396" t="s">
        <v>149</v>
      </c>
      <c r="P1755" s="403" t="s">
        <v>8877</v>
      </c>
      <c r="Q1755" s="402" t="s">
        <v>8876</v>
      </c>
    </row>
    <row r="1756" spans="1:17" x14ac:dyDescent="0.25">
      <c r="A1756" s="482">
        <v>1755</v>
      </c>
      <c r="B1756" s="396" t="s">
        <v>164</v>
      </c>
      <c r="C1756" s="396" t="s">
        <v>8873</v>
      </c>
      <c r="D1756" s="397">
        <f t="shared" si="73"/>
        <v>1</v>
      </c>
      <c r="E1756" s="396" t="str">
        <f t="shared" si="72"/>
        <v>lhdnm-enum_DisposureDeclaredToLHDNM</v>
      </c>
      <c r="F1756" s="396" t="s">
        <v>154</v>
      </c>
      <c r="G1756" s="396" t="s">
        <v>120</v>
      </c>
      <c r="H1756" s="396" t="s">
        <v>153</v>
      </c>
      <c r="I1756" s="396" t="s">
        <v>279</v>
      </c>
      <c r="J1756" s="396" t="s">
        <v>194</v>
      </c>
      <c r="M1756" s="396" t="s">
        <v>148</v>
      </c>
      <c r="N1756" s="396" t="s">
        <v>153</v>
      </c>
      <c r="O1756" s="396" t="s">
        <v>149</v>
      </c>
      <c r="P1756" s="403" t="s">
        <v>8872</v>
      </c>
      <c r="Q1756" s="402" t="s">
        <v>8871</v>
      </c>
    </row>
    <row r="1757" spans="1:17" x14ac:dyDescent="0.25">
      <c r="A1757" s="482">
        <v>1756</v>
      </c>
      <c r="B1757" s="396" t="s">
        <v>118</v>
      </c>
      <c r="C1757" s="396" t="s">
        <v>8868</v>
      </c>
      <c r="D1757" s="397">
        <f t="shared" si="73"/>
        <v>1</v>
      </c>
      <c r="E1757" s="396" t="str">
        <f t="shared" si="72"/>
        <v>lhdnm_FinancialParticularsOfCooperativeSocietyMainBusinessAbstract</v>
      </c>
      <c r="F1757" s="396" t="s">
        <v>119</v>
      </c>
      <c r="G1757" s="396" t="s">
        <v>120</v>
      </c>
      <c r="M1757" s="396" t="s">
        <v>148</v>
      </c>
      <c r="N1757" s="396" t="s">
        <v>149</v>
      </c>
      <c r="O1757" s="396" t="s">
        <v>149</v>
      </c>
      <c r="P1757" s="403" t="s">
        <v>8867</v>
      </c>
      <c r="Q1757" s="402" t="s">
        <v>8866</v>
      </c>
    </row>
    <row r="1758" spans="1:17" x14ac:dyDescent="0.25">
      <c r="A1758" s="482">
        <v>1757</v>
      </c>
      <c r="B1758" s="396" t="s">
        <v>118</v>
      </c>
      <c r="C1758" s="396" t="s">
        <v>8863</v>
      </c>
      <c r="D1758" s="397">
        <f t="shared" si="73"/>
        <v>1</v>
      </c>
      <c r="E1758" s="396" t="str">
        <f t="shared" si="72"/>
        <v>lhdnm_FinancialParticularsOfCooperativeSocietyMainBusinessTable</v>
      </c>
      <c r="F1758" s="396" t="s">
        <v>119</v>
      </c>
      <c r="G1758" s="396" t="s">
        <v>277</v>
      </c>
      <c r="M1758" s="396" t="s">
        <v>148</v>
      </c>
      <c r="N1758" s="396" t="s">
        <v>149</v>
      </c>
      <c r="O1758" s="396" t="s">
        <v>149</v>
      </c>
      <c r="P1758" s="403" t="s">
        <v>8862</v>
      </c>
      <c r="Q1758" s="402" t="s">
        <v>8861</v>
      </c>
    </row>
    <row r="1759" spans="1:17" x14ac:dyDescent="0.25">
      <c r="A1759" s="482">
        <v>1758</v>
      </c>
      <c r="B1759" s="396" t="s">
        <v>118</v>
      </c>
      <c r="C1759" s="396" t="s">
        <v>8860</v>
      </c>
      <c r="D1759" s="397">
        <f t="shared" si="73"/>
        <v>1</v>
      </c>
      <c r="E1759" s="396" t="str">
        <f t="shared" si="72"/>
        <v>lhdnm_FinancialParticularsOfCooperativeSocietyMainBusinessLineItems</v>
      </c>
      <c r="F1759" s="396" t="s">
        <v>119</v>
      </c>
      <c r="G1759" s="396" t="s">
        <v>120</v>
      </c>
      <c r="M1759" s="396" t="s">
        <v>148</v>
      </c>
      <c r="N1759" s="396" t="s">
        <v>149</v>
      </c>
      <c r="O1759" s="396" t="s">
        <v>149</v>
      </c>
      <c r="P1759" s="403" t="s">
        <v>8859</v>
      </c>
      <c r="Q1759" s="402" t="s">
        <v>13615</v>
      </c>
    </row>
    <row r="1760" spans="1:17" x14ac:dyDescent="0.25">
      <c r="A1760" s="482">
        <v>1759</v>
      </c>
      <c r="B1760" s="396" t="s">
        <v>118</v>
      </c>
      <c r="C1760" s="396" t="s">
        <v>8858</v>
      </c>
      <c r="D1760" s="397">
        <f t="shared" si="73"/>
        <v>1</v>
      </c>
      <c r="E1760" s="396" t="str">
        <f t="shared" si="72"/>
        <v>lhdnm_BusinessIncomeAbstract</v>
      </c>
      <c r="F1760" s="396" t="s">
        <v>119</v>
      </c>
      <c r="G1760" s="396" t="s">
        <v>120</v>
      </c>
      <c r="M1760" s="396" t="s">
        <v>148</v>
      </c>
      <c r="N1760" s="396" t="s">
        <v>149</v>
      </c>
      <c r="O1760" s="396" t="s">
        <v>149</v>
      </c>
      <c r="P1760" s="403" t="s">
        <v>8857</v>
      </c>
      <c r="Q1760" s="402" t="s">
        <v>8856</v>
      </c>
    </row>
    <row r="1761" spans="1:17" x14ac:dyDescent="0.25">
      <c r="A1761" s="482">
        <v>1760</v>
      </c>
      <c r="B1761" s="396" t="s">
        <v>118</v>
      </c>
      <c r="C1761" s="396" t="s">
        <v>8849</v>
      </c>
      <c r="D1761" s="397">
        <f t="shared" si="73"/>
        <v>1</v>
      </c>
      <c r="E1761" s="396" t="str">
        <f t="shared" si="72"/>
        <v>lhdnm_SalesOrTurnover</v>
      </c>
      <c r="F1761" s="396" t="s">
        <v>307</v>
      </c>
      <c r="G1761" s="396" t="s">
        <v>120</v>
      </c>
      <c r="M1761" s="396" t="s">
        <v>148</v>
      </c>
      <c r="N1761" s="396" t="s">
        <v>153</v>
      </c>
      <c r="O1761" s="396" t="s">
        <v>149</v>
      </c>
      <c r="P1761" s="403" t="s">
        <v>8848</v>
      </c>
      <c r="Q1761" s="450" t="s">
        <v>8847</v>
      </c>
    </row>
    <row r="1762" spans="1:17" x14ac:dyDescent="0.25">
      <c r="A1762" s="482">
        <v>1761</v>
      </c>
      <c r="B1762" s="396" t="s">
        <v>118</v>
      </c>
      <c r="C1762" s="396" t="s">
        <v>8844</v>
      </c>
      <c r="D1762" s="397">
        <f t="shared" si="73"/>
        <v>1</v>
      </c>
      <c r="E1762" s="396" t="str">
        <f t="shared" si="72"/>
        <v>lhdnm_OpeningStock</v>
      </c>
      <c r="F1762" s="396" t="s">
        <v>307</v>
      </c>
      <c r="G1762" s="396" t="s">
        <v>120</v>
      </c>
      <c r="M1762" s="396" t="s">
        <v>148</v>
      </c>
      <c r="N1762" s="396" t="s">
        <v>153</v>
      </c>
      <c r="O1762" s="396" t="s">
        <v>149</v>
      </c>
      <c r="P1762" s="403" t="s">
        <v>8843</v>
      </c>
      <c r="Q1762" s="450" t="s">
        <v>8842</v>
      </c>
    </row>
    <row r="1763" spans="1:17" x14ac:dyDescent="0.25">
      <c r="A1763" s="482">
        <v>1762</v>
      </c>
      <c r="B1763" s="396" t="s">
        <v>118</v>
      </c>
      <c r="C1763" s="396" t="s">
        <v>8839</v>
      </c>
      <c r="D1763" s="397">
        <f t="shared" si="73"/>
        <v>1</v>
      </c>
      <c r="E1763" s="396" t="str">
        <f t="shared" si="72"/>
        <v>lhdnm_PurchasesAndCostOfProduction</v>
      </c>
      <c r="F1763" s="396" t="s">
        <v>307</v>
      </c>
      <c r="G1763" s="396" t="s">
        <v>120</v>
      </c>
      <c r="M1763" s="396" t="s">
        <v>148</v>
      </c>
      <c r="N1763" s="396" t="s">
        <v>153</v>
      </c>
      <c r="O1763" s="396" t="s">
        <v>149</v>
      </c>
      <c r="P1763" s="403" t="s">
        <v>8838</v>
      </c>
      <c r="Q1763" s="450" t="s">
        <v>8837</v>
      </c>
    </row>
    <row r="1764" spans="1:17" x14ac:dyDescent="0.25">
      <c r="A1764" s="482">
        <v>1763</v>
      </c>
      <c r="B1764" s="396" t="s">
        <v>118</v>
      </c>
      <c r="C1764" s="396" t="s">
        <v>8834</v>
      </c>
      <c r="D1764" s="397">
        <f t="shared" si="73"/>
        <v>1</v>
      </c>
      <c r="E1764" s="396" t="str">
        <f t="shared" ref="E1764:E1827" si="74">B1764&amp;"_"&amp;C1764</f>
        <v>lhdnm_ClosingStock</v>
      </c>
      <c r="F1764" s="396" t="s">
        <v>307</v>
      </c>
      <c r="G1764" s="396" t="s">
        <v>120</v>
      </c>
      <c r="M1764" s="396" t="s">
        <v>148</v>
      </c>
      <c r="N1764" s="396" t="s">
        <v>153</v>
      </c>
      <c r="O1764" s="396" t="s">
        <v>149</v>
      </c>
      <c r="P1764" s="403" t="s">
        <v>8833</v>
      </c>
      <c r="Q1764" s="450" t="s">
        <v>8832</v>
      </c>
    </row>
    <row r="1765" spans="1:17" x14ac:dyDescent="0.25">
      <c r="A1765" s="482">
        <v>1764</v>
      </c>
      <c r="B1765" s="396" t="s">
        <v>118</v>
      </c>
      <c r="C1765" s="445" t="s">
        <v>8829</v>
      </c>
      <c r="D1765" s="397">
        <f t="shared" si="73"/>
        <v>1</v>
      </c>
      <c r="E1765" s="445" t="str">
        <f t="shared" si="74"/>
        <v>lhdnm_CostOfSales</v>
      </c>
      <c r="F1765" s="396" t="s">
        <v>307</v>
      </c>
      <c r="G1765" s="396" t="s">
        <v>120</v>
      </c>
      <c r="M1765" s="396" t="s">
        <v>148</v>
      </c>
      <c r="N1765" s="396" t="s">
        <v>153</v>
      </c>
      <c r="O1765" s="396" t="s">
        <v>149</v>
      </c>
      <c r="P1765" s="403" t="s">
        <v>8828</v>
      </c>
      <c r="Q1765" s="446" t="s">
        <v>14548</v>
      </c>
    </row>
    <row r="1766" spans="1:17" x14ac:dyDescent="0.25">
      <c r="A1766" s="482">
        <v>1765</v>
      </c>
      <c r="B1766" s="396" t="s">
        <v>118</v>
      </c>
      <c r="C1766" s="445" t="s">
        <v>8825</v>
      </c>
      <c r="D1766" s="397">
        <f t="shared" si="73"/>
        <v>1</v>
      </c>
      <c r="E1766" s="445" t="str">
        <f t="shared" si="74"/>
        <v>lhdnm_GrossProfitOrLoss</v>
      </c>
      <c r="F1766" s="396" t="s">
        <v>307</v>
      </c>
      <c r="G1766" s="396" t="s">
        <v>120</v>
      </c>
      <c r="M1766" s="396" t="s">
        <v>148</v>
      </c>
      <c r="N1766" s="396" t="s">
        <v>153</v>
      </c>
      <c r="O1766" s="396" t="s">
        <v>149</v>
      </c>
      <c r="P1766" s="403" t="s">
        <v>8824</v>
      </c>
      <c r="Q1766" s="446" t="s">
        <v>14547</v>
      </c>
    </row>
    <row r="1767" spans="1:17" x14ac:dyDescent="0.25">
      <c r="A1767" s="482">
        <v>1766</v>
      </c>
      <c r="B1767" s="396" t="s">
        <v>118</v>
      </c>
      <c r="C1767" s="396" t="s">
        <v>8821</v>
      </c>
      <c r="D1767" s="397">
        <f t="shared" si="73"/>
        <v>1</v>
      </c>
      <c r="E1767" s="396" t="str">
        <f t="shared" si="74"/>
        <v>lhdnm_OtherBusinessIncome</v>
      </c>
      <c r="F1767" s="396" t="s">
        <v>307</v>
      </c>
      <c r="G1767" s="396" t="s">
        <v>120</v>
      </c>
      <c r="M1767" s="396" t="s">
        <v>148</v>
      </c>
      <c r="N1767" s="396" t="s">
        <v>153</v>
      </c>
      <c r="O1767" s="396" t="s">
        <v>149</v>
      </c>
      <c r="P1767" s="403" t="s">
        <v>8820</v>
      </c>
      <c r="Q1767" s="450" t="s">
        <v>8819</v>
      </c>
    </row>
    <row r="1768" spans="1:17" x14ac:dyDescent="0.25">
      <c r="A1768" s="482">
        <v>1767</v>
      </c>
      <c r="B1768" s="396" t="s">
        <v>118</v>
      </c>
      <c r="C1768" s="396" t="s">
        <v>8808</v>
      </c>
      <c r="D1768" s="397">
        <f t="shared" si="73"/>
        <v>1</v>
      </c>
      <c r="E1768" s="396" t="str">
        <f t="shared" si="74"/>
        <v>lhdnm_ExpensesAbstract</v>
      </c>
      <c r="F1768" s="396" t="s">
        <v>119</v>
      </c>
      <c r="G1768" s="396" t="s">
        <v>120</v>
      </c>
      <c r="M1768" s="396" t="s">
        <v>148</v>
      </c>
      <c r="N1768" s="396" t="s">
        <v>149</v>
      </c>
      <c r="O1768" s="396" t="s">
        <v>149</v>
      </c>
      <c r="P1768" s="403" t="s">
        <v>8807</v>
      </c>
      <c r="Q1768" s="402" t="s">
        <v>8806</v>
      </c>
    </row>
    <row r="1769" spans="1:17" x14ac:dyDescent="0.25">
      <c r="A1769" s="482">
        <v>1768</v>
      </c>
      <c r="B1769" s="396" t="s">
        <v>118</v>
      </c>
      <c r="C1769" s="396" t="s">
        <v>8805</v>
      </c>
      <c r="D1769" s="397">
        <f t="shared" si="73"/>
        <v>1</v>
      </c>
      <c r="E1769" s="396" t="str">
        <f t="shared" si="74"/>
        <v>lhdnm_LoanInterest</v>
      </c>
      <c r="F1769" s="396" t="s">
        <v>307</v>
      </c>
      <c r="G1769" s="396" t="s">
        <v>120</v>
      </c>
      <c r="M1769" s="396" t="s">
        <v>148</v>
      </c>
      <c r="N1769" s="396" t="s">
        <v>153</v>
      </c>
      <c r="O1769" s="396" t="s">
        <v>149</v>
      </c>
      <c r="P1769" s="403" t="s">
        <v>8804</v>
      </c>
      <c r="Q1769" s="450" t="s">
        <v>8803</v>
      </c>
    </row>
    <row r="1770" spans="1:17" x14ac:dyDescent="0.25">
      <c r="A1770" s="482">
        <v>1769</v>
      </c>
      <c r="B1770" s="396" t="s">
        <v>118</v>
      </c>
      <c r="C1770" s="396" t="s">
        <v>8800</v>
      </c>
      <c r="D1770" s="397">
        <f t="shared" si="73"/>
        <v>1</v>
      </c>
      <c r="E1770" s="396" t="str">
        <f t="shared" si="74"/>
        <v>lhdnm_SalariesAndWages</v>
      </c>
      <c r="F1770" s="396" t="s">
        <v>307</v>
      </c>
      <c r="G1770" s="396" t="s">
        <v>120</v>
      </c>
      <c r="M1770" s="396" t="s">
        <v>148</v>
      </c>
      <c r="N1770" s="396" t="s">
        <v>153</v>
      </c>
      <c r="O1770" s="396" t="s">
        <v>149</v>
      </c>
      <c r="P1770" s="403" t="s">
        <v>8799</v>
      </c>
      <c r="Q1770" s="450" t="s">
        <v>8798</v>
      </c>
    </row>
    <row r="1771" spans="1:17" x14ac:dyDescent="0.25">
      <c r="A1771" s="482">
        <v>1770</v>
      </c>
      <c r="B1771" s="396" t="s">
        <v>118</v>
      </c>
      <c r="C1771" s="396" t="s">
        <v>8795</v>
      </c>
      <c r="D1771" s="397">
        <f t="shared" si="73"/>
        <v>1</v>
      </c>
      <c r="E1771" s="396" t="str">
        <f t="shared" si="74"/>
        <v>lhdnm_Rental</v>
      </c>
      <c r="F1771" s="396" t="s">
        <v>307</v>
      </c>
      <c r="G1771" s="396" t="s">
        <v>120</v>
      </c>
      <c r="M1771" s="396" t="s">
        <v>148</v>
      </c>
      <c r="N1771" s="396" t="s">
        <v>153</v>
      </c>
      <c r="O1771" s="396" t="s">
        <v>149</v>
      </c>
      <c r="P1771" s="403" t="s">
        <v>8795</v>
      </c>
      <c r="Q1771" s="450" t="s">
        <v>8794</v>
      </c>
    </row>
    <row r="1772" spans="1:17" x14ac:dyDescent="0.25">
      <c r="A1772" s="482">
        <v>1771</v>
      </c>
      <c r="B1772" s="396" t="s">
        <v>118</v>
      </c>
      <c r="C1772" s="396" t="s">
        <v>8791</v>
      </c>
      <c r="D1772" s="397">
        <f t="shared" si="73"/>
        <v>1</v>
      </c>
      <c r="E1772" s="396" t="str">
        <f t="shared" si="74"/>
        <v>lhdnm_BadDebts</v>
      </c>
      <c r="F1772" s="396" t="s">
        <v>307</v>
      </c>
      <c r="G1772" s="396" t="s">
        <v>120</v>
      </c>
      <c r="M1772" s="396" t="s">
        <v>148</v>
      </c>
      <c r="N1772" s="396" t="s">
        <v>153</v>
      </c>
      <c r="O1772" s="396" t="s">
        <v>149</v>
      </c>
      <c r="P1772" s="403" t="s">
        <v>8790</v>
      </c>
      <c r="Q1772" s="450" t="s">
        <v>8789</v>
      </c>
    </row>
    <row r="1773" spans="1:17" x14ac:dyDescent="0.25">
      <c r="A1773" s="482">
        <v>1772</v>
      </c>
      <c r="B1773" s="396" t="s">
        <v>118</v>
      </c>
      <c r="C1773" s="396" t="s">
        <v>8786</v>
      </c>
      <c r="D1773" s="397">
        <f t="shared" si="73"/>
        <v>1</v>
      </c>
      <c r="E1773" s="396" t="str">
        <f t="shared" si="74"/>
        <v>lhdnm_OtherExpenses</v>
      </c>
      <c r="F1773" s="396" t="s">
        <v>307</v>
      </c>
      <c r="G1773" s="396" t="s">
        <v>120</v>
      </c>
      <c r="M1773" s="396" t="s">
        <v>148</v>
      </c>
      <c r="N1773" s="396" t="s">
        <v>153</v>
      </c>
      <c r="O1773" s="396" t="s">
        <v>149</v>
      </c>
      <c r="P1773" s="403" t="s">
        <v>8785</v>
      </c>
      <c r="Q1773" s="450" t="s">
        <v>8784</v>
      </c>
    </row>
    <row r="1774" spans="1:17" x14ac:dyDescent="0.25">
      <c r="A1774" s="482">
        <v>1773</v>
      </c>
      <c r="B1774" s="396" t="s">
        <v>118</v>
      </c>
      <c r="C1774" s="396" t="s">
        <v>8781</v>
      </c>
      <c r="D1774" s="397">
        <f t="shared" si="73"/>
        <v>1</v>
      </c>
      <c r="E1774" s="396" t="str">
        <f t="shared" si="74"/>
        <v>lhdnm_Expenses</v>
      </c>
      <c r="F1774" s="396" t="s">
        <v>307</v>
      </c>
      <c r="G1774" s="396" t="s">
        <v>120</v>
      </c>
      <c r="M1774" s="396" t="s">
        <v>148</v>
      </c>
      <c r="N1774" s="396" t="s">
        <v>153</v>
      </c>
      <c r="O1774" s="396" t="s">
        <v>149</v>
      </c>
      <c r="P1774" s="403" t="s">
        <v>8781</v>
      </c>
      <c r="Q1774" s="402" t="s">
        <v>3132</v>
      </c>
    </row>
    <row r="1775" spans="1:17" x14ac:dyDescent="0.25">
      <c r="A1775" s="482">
        <v>1774</v>
      </c>
      <c r="B1775" s="396" t="s">
        <v>118</v>
      </c>
      <c r="C1775" s="396" t="s">
        <v>8778</v>
      </c>
      <c r="D1775" s="397">
        <f t="shared" si="73"/>
        <v>1</v>
      </c>
      <c r="E1775" s="396" t="str">
        <f t="shared" si="74"/>
        <v>lhdnm_NetProfitOrLoss</v>
      </c>
      <c r="F1775" s="396" t="s">
        <v>307</v>
      </c>
      <c r="G1775" s="396" t="s">
        <v>120</v>
      </c>
      <c r="M1775" s="396" t="s">
        <v>148</v>
      </c>
      <c r="N1775" s="396" t="s">
        <v>153</v>
      </c>
      <c r="O1775" s="396" t="s">
        <v>149</v>
      </c>
      <c r="P1775" s="403" t="s">
        <v>8777</v>
      </c>
      <c r="Q1775" s="450" t="s">
        <v>8776</v>
      </c>
    </row>
    <row r="1776" spans="1:17" x14ac:dyDescent="0.25">
      <c r="A1776" s="482">
        <v>1775</v>
      </c>
      <c r="B1776" s="396" t="s">
        <v>118</v>
      </c>
      <c r="C1776" s="396" t="s">
        <v>8773</v>
      </c>
      <c r="D1776" s="397">
        <f t="shared" si="73"/>
        <v>1</v>
      </c>
      <c r="E1776" s="396" t="str">
        <f t="shared" si="74"/>
        <v>lhdnm_NonAllowableExpenses</v>
      </c>
      <c r="F1776" s="396" t="s">
        <v>307</v>
      </c>
      <c r="G1776" s="396" t="s">
        <v>120</v>
      </c>
      <c r="M1776" s="396" t="s">
        <v>148</v>
      </c>
      <c r="N1776" s="396" t="s">
        <v>153</v>
      </c>
      <c r="O1776" s="396" t="s">
        <v>149</v>
      </c>
      <c r="P1776" s="403" t="s">
        <v>8772</v>
      </c>
      <c r="Q1776" s="450" t="s">
        <v>8771</v>
      </c>
    </row>
    <row r="1777" spans="1:17" x14ac:dyDescent="0.25">
      <c r="A1777" s="482">
        <v>1776</v>
      </c>
      <c r="B1777" s="396" t="s">
        <v>118</v>
      </c>
      <c r="C1777" s="396" t="s">
        <v>8768</v>
      </c>
      <c r="D1777" s="397">
        <f t="shared" si="73"/>
        <v>1</v>
      </c>
      <c r="E1777" s="396" t="str">
        <f t="shared" si="74"/>
        <v>lhdnm_FixedAssetsAbstract</v>
      </c>
      <c r="F1777" s="396" t="s">
        <v>119</v>
      </c>
      <c r="G1777" s="396" t="s">
        <v>120</v>
      </c>
      <c r="M1777" s="404" t="s">
        <v>148</v>
      </c>
      <c r="N1777" s="396" t="s">
        <v>149</v>
      </c>
      <c r="O1777" s="396" t="s">
        <v>149</v>
      </c>
      <c r="P1777" s="403" t="s">
        <v>8767</v>
      </c>
      <c r="Q1777" s="402" t="s">
        <v>8766</v>
      </c>
    </row>
    <row r="1778" spans="1:17" x14ac:dyDescent="0.25">
      <c r="A1778" s="482">
        <v>1777</v>
      </c>
      <c r="B1778" s="396" t="s">
        <v>118</v>
      </c>
      <c r="C1778" s="449" t="s">
        <v>8763</v>
      </c>
      <c r="D1778" s="397">
        <f t="shared" si="73"/>
        <v>1</v>
      </c>
      <c r="E1778" s="449" t="str">
        <f t="shared" si="74"/>
        <v>lhdnm_MotorVehicles</v>
      </c>
      <c r="F1778" s="396" t="s">
        <v>307</v>
      </c>
      <c r="G1778" s="396" t="s">
        <v>120</v>
      </c>
      <c r="M1778" s="399" t="s">
        <v>158</v>
      </c>
      <c r="N1778" s="396" t="s">
        <v>153</v>
      </c>
      <c r="O1778" s="396" t="s">
        <v>149</v>
      </c>
      <c r="P1778" s="403" t="s">
        <v>8762</v>
      </c>
      <c r="Q1778" s="450" t="s">
        <v>8761</v>
      </c>
    </row>
    <row r="1779" spans="1:17" x14ac:dyDescent="0.25">
      <c r="A1779" s="482">
        <v>1778</v>
      </c>
      <c r="B1779" s="396" t="s">
        <v>118</v>
      </c>
      <c r="C1779" s="396" t="s">
        <v>8758</v>
      </c>
      <c r="D1779" s="397">
        <f t="shared" si="73"/>
        <v>1</v>
      </c>
      <c r="E1779" s="396" t="str">
        <f t="shared" si="74"/>
        <v>lhdnm_PlantAndMachinery</v>
      </c>
      <c r="F1779" s="396" t="s">
        <v>307</v>
      </c>
      <c r="G1779" s="396" t="s">
        <v>120</v>
      </c>
      <c r="M1779" s="399" t="s">
        <v>158</v>
      </c>
      <c r="N1779" s="396" t="s">
        <v>153</v>
      </c>
      <c r="O1779" s="396" t="s">
        <v>149</v>
      </c>
      <c r="P1779" s="403" t="s">
        <v>8757</v>
      </c>
      <c r="Q1779" s="450" t="s">
        <v>8756</v>
      </c>
    </row>
    <row r="1780" spans="1:17" x14ac:dyDescent="0.25">
      <c r="A1780" s="482">
        <v>1779</v>
      </c>
      <c r="B1780" s="396" t="s">
        <v>118</v>
      </c>
      <c r="C1780" s="396" t="s">
        <v>8753</v>
      </c>
      <c r="D1780" s="397">
        <f t="shared" si="73"/>
        <v>1</v>
      </c>
      <c r="E1780" s="396" t="str">
        <f t="shared" si="74"/>
        <v>lhdnm_LandAndBuildings</v>
      </c>
      <c r="F1780" s="396" t="s">
        <v>307</v>
      </c>
      <c r="G1780" s="396" t="s">
        <v>120</v>
      </c>
      <c r="M1780" s="399" t="s">
        <v>158</v>
      </c>
      <c r="N1780" s="396" t="s">
        <v>153</v>
      </c>
      <c r="O1780" s="396" t="s">
        <v>149</v>
      </c>
      <c r="P1780" s="403" t="s">
        <v>8752</v>
      </c>
      <c r="Q1780" s="450" t="s">
        <v>8751</v>
      </c>
    </row>
    <row r="1781" spans="1:17" x14ac:dyDescent="0.25">
      <c r="A1781" s="482">
        <v>1780</v>
      </c>
      <c r="B1781" s="396" t="s">
        <v>118</v>
      </c>
      <c r="C1781" s="396" t="s">
        <v>8748</v>
      </c>
      <c r="D1781" s="397">
        <f t="shared" si="73"/>
        <v>1</v>
      </c>
      <c r="E1781" s="396" t="str">
        <f t="shared" si="74"/>
        <v>lhdnm_OtherFixedAssets</v>
      </c>
      <c r="F1781" s="396" t="s">
        <v>307</v>
      </c>
      <c r="G1781" s="396" t="s">
        <v>120</v>
      </c>
      <c r="M1781" s="399" t="s">
        <v>158</v>
      </c>
      <c r="N1781" s="396" t="s">
        <v>153</v>
      </c>
      <c r="O1781" s="396" t="s">
        <v>149</v>
      </c>
      <c r="P1781" s="403" t="s">
        <v>8747</v>
      </c>
      <c r="Q1781" s="450" t="s">
        <v>8746</v>
      </c>
    </row>
    <row r="1782" spans="1:17" x14ac:dyDescent="0.25">
      <c r="A1782" s="482">
        <v>1781</v>
      </c>
      <c r="B1782" s="396" t="s">
        <v>118</v>
      </c>
      <c r="C1782" s="396" t="s">
        <v>8743</v>
      </c>
      <c r="D1782" s="397">
        <f t="shared" si="73"/>
        <v>1</v>
      </c>
      <c r="E1782" s="396" t="str">
        <f t="shared" si="74"/>
        <v>lhdnm_FixedAssets</v>
      </c>
      <c r="F1782" s="396" t="s">
        <v>307</v>
      </c>
      <c r="G1782" s="396" t="s">
        <v>120</v>
      </c>
      <c r="M1782" s="399" t="s">
        <v>158</v>
      </c>
      <c r="N1782" s="396" t="s">
        <v>153</v>
      </c>
      <c r="O1782" s="396" t="s">
        <v>149</v>
      </c>
      <c r="P1782" s="403" t="s">
        <v>8742</v>
      </c>
      <c r="Q1782" s="450" t="s">
        <v>8741</v>
      </c>
    </row>
    <row r="1783" spans="1:17" x14ac:dyDescent="0.25">
      <c r="A1783" s="482">
        <v>1782</v>
      </c>
      <c r="B1783" s="396" t="s">
        <v>118</v>
      </c>
      <c r="C1783" s="396" t="s">
        <v>8738</v>
      </c>
      <c r="D1783" s="397">
        <f t="shared" si="73"/>
        <v>1</v>
      </c>
      <c r="E1783" s="396" t="str">
        <f t="shared" si="74"/>
        <v>lhdnm_InvestmentsAbstract</v>
      </c>
      <c r="F1783" s="396" t="s">
        <v>119</v>
      </c>
      <c r="G1783" s="396" t="s">
        <v>120</v>
      </c>
      <c r="M1783" s="404" t="s">
        <v>148</v>
      </c>
      <c r="N1783" s="396" t="s">
        <v>149</v>
      </c>
      <c r="O1783" s="396" t="s">
        <v>149</v>
      </c>
      <c r="P1783" s="403" t="s">
        <v>8737</v>
      </c>
      <c r="Q1783" s="402" t="s">
        <v>8736</v>
      </c>
    </row>
    <row r="1784" spans="1:17" x14ac:dyDescent="0.25">
      <c r="A1784" s="482">
        <v>1783</v>
      </c>
      <c r="B1784" s="396" t="s">
        <v>118</v>
      </c>
      <c r="C1784" s="396" t="s">
        <v>8733</v>
      </c>
      <c r="D1784" s="397">
        <f t="shared" si="73"/>
        <v>1</v>
      </c>
      <c r="E1784" s="396" t="str">
        <f t="shared" si="74"/>
        <v>lhdnm_Investments</v>
      </c>
      <c r="F1784" s="396" t="s">
        <v>307</v>
      </c>
      <c r="G1784" s="396" t="s">
        <v>120</v>
      </c>
      <c r="M1784" s="399" t="s">
        <v>158</v>
      </c>
      <c r="N1784" s="396" t="s">
        <v>153</v>
      </c>
      <c r="O1784" s="396" t="s">
        <v>149</v>
      </c>
      <c r="P1784" s="403" t="s">
        <v>8733</v>
      </c>
      <c r="Q1784" s="402" t="s">
        <v>8732</v>
      </c>
    </row>
    <row r="1785" spans="1:17" x14ac:dyDescent="0.25">
      <c r="A1785" s="482">
        <v>1784</v>
      </c>
      <c r="B1785" s="396" t="s">
        <v>118</v>
      </c>
      <c r="C1785" s="396" t="s">
        <v>8729</v>
      </c>
      <c r="D1785" s="397">
        <f t="shared" si="73"/>
        <v>1</v>
      </c>
      <c r="E1785" s="396" t="str">
        <f t="shared" si="74"/>
        <v>lhdnm_CurrentAssetsAbstract</v>
      </c>
      <c r="F1785" s="396" t="s">
        <v>119</v>
      </c>
      <c r="G1785" s="396" t="s">
        <v>120</v>
      </c>
      <c r="M1785" s="404" t="s">
        <v>148</v>
      </c>
      <c r="N1785" s="396" t="s">
        <v>149</v>
      </c>
      <c r="O1785" s="396" t="s">
        <v>149</v>
      </c>
      <c r="P1785" s="403" t="s">
        <v>8728</v>
      </c>
      <c r="Q1785" s="402" t="s">
        <v>8727</v>
      </c>
    </row>
    <row r="1786" spans="1:17" x14ac:dyDescent="0.25">
      <c r="A1786" s="482">
        <v>1785</v>
      </c>
      <c r="B1786" s="396" t="s">
        <v>118</v>
      </c>
      <c r="C1786" s="396" t="s">
        <v>8724</v>
      </c>
      <c r="D1786" s="397">
        <f t="shared" si="73"/>
        <v>1</v>
      </c>
      <c r="E1786" s="396" t="str">
        <f t="shared" si="74"/>
        <v>lhdnm_Stock</v>
      </c>
      <c r="F1786" s="396" t="s">
        <v>307</v>
      </c>
      <c r="G1786" s="396" t="s">
        <v>120</v>
      </c>
      <c r="M1786" s="399" t="s">
        <v>158</v>
      </c>
      <c r="N1786" s="396" t="s">
        <v>153</v>
      </c>
      <c r="O1786" s="396" t="s">
        <v>149</v>
      </c>
      <c r="P1786" s="403" t="s">
        <v>8724</v>
      </c>
      <c r="Q1786" s="450" t="s">
        <v>8723</v>
      </c>
    </row>
    <row r="1787" spans="1:17" x14ac:dyDescent="0.25">
      <c r="A1787" s="482">
        <v>1786</v>
      </c>
      <c r="B1787" s="396" t="s">
        <v>118</v>
      </c>
      <c r="C1787" s="396" t="s">
        <v>8720</v>
      </c>
      <c r="D1787" s="397">
        <f t="shared" si="73"/>
        <v>1</v>
      </c>
      <c r="E1787" s="396" t="str">
        <f t="shared" si="74"/>
        <v>lhdnm_TradeDebtors</v>
      </c>
      <c r="F1787" s="396" t="s">
        <v>307</v>
      </c>
      <c r="G1787" s="396" t="s">
        <v>120</v>
      </c>
      <c r="M1787" s="399" t="s">
        <v>158</v>
      </c>
      <c r="N1787" s="396" t="s">
        <v>153</v>
      </c>
      <c r="O1787" s="396" t="s">
        <v>149</v>
      </c>
      <c r="P1787" s="403" t="s">
        <v>8719</v>
      </c>
      <c r="Q1787" s="450" t="s">
        <v>8718</v>
      </c>
    </row>
    <row r="1788" spans="1:17" x14ac:dyDescent="0.25">
      <c r="A1788" s="482">
        <v>1787</v>
      </c>
      <c r="B1788" s="396" t="s">
        <v>118</v>
      </c>
      <c r="C1788" s="396" t="s">
        <v>10772</v>
      </c>
      <c r="D1788" s="397">
        <f t="shared" ref="D1788:D1851" si="75">COUNTIF(C:C,C1788)</f>
        <v>1</v>
      </c>
      <c r="E1788" s="396" t="str">
        <f t="shared" si="74"/>
        <v>lhdnm_OtherDebtors</v>
      </c>
      <c r="F1788" s="396" t="s">
        <v>307</v>
      </c>
      <c r="G1788" s="396" t="s">
        <v>120</v>
      </c>
      <c r="M1788" s="399" t="s">
        <v>158</v>
      </c>
      <c r="N1788" s="396" t="s">
        <v>153</v>
      </c>
      <c r="O1788" s="396" t="s">
        <v>149</v>
      </c>
      <c r="P1788" s="403" t="s">
        <v>10773</v>
      </c>
      <c r="Q1788" s="450" t="s">
        <v>8715</v>
      </c>
    </row>
    <row r="1789" spans="1:17" x14ac:dyDescent="0.25">
      <c r="A1789" s="482">
        <v>1788</v>
      </c>
      <c r="B1789" s="396" t="s">
        <v>118</v>
      </c>
      <c r="C1789" s="396" t="s">
        <v>8712</v>
      </c>
      <c r="D1789" s="397">
        <f t="shared" si="75"/>
        <v>1</v>
      </c>
      <c r="E1789" s="396" t="str">
        <f t="shared" si="74"/>
        <v>lhdnm_CashInHand</v>
      </c>
      <c r="F1789" s="396" t="s">
        <v>307</v>
      </c>
      <c r="G1789" s="396" t="s">
        <v>120</v>
      </c>
      <c r="M1789" s="399" t="s">
        <v>158</v>
      </c>
      <c r="N1789" s="396" t="s">
        <v>153</v>
      </c>
      <c r="O1789" s="396" t="s">
        <v>149</v>
      </c>
      <c r="P1789" s="403" t="s">
        <v>8711</v>
      </c>
      <c r="Q1789" s="450" t="s">
        <v>8710</v>
      </c>
    </row>
    <row r="1790" spans="1:17" x14ac:dyDescent="0.25">
      <c r="A1790" s="482">
        <v>1789</v>
      </c>
      <c r="B1790" s="396" t="s">
        <v>118</v>
      </c>
      <c r="C1790" s="396" t="s">
        <v>8707</v>
      </c>
      <c r="D1790" s="397">
        <f t="shared" si="75"/>
        <v>1</v>
      </c>
      <c r="E1790" s="396" t="str">
        <f t="shared" si="74"/>
        <v>lhdnm_CashAtBank</v>
      </c>
      <c r="F1790" s="396" t="s">
        <v>307</v>
      </c>
      <c r="G1790" s="396" t="s">
        <v>120</v>
      </c>
      <c r="M1790" s="399" t="s">
        <v>158</v>
      </c>
      <c r="N1790" s="396" t="s">
        <v>153</v>
      </c>
      <c r="O1790" s="396" t="s">
        <v>149</v>
      </c>
      <c r="P1790" s="403" t="s">
        <v>8706</v>
      </c>
      <c r="Q1790" s="450" t="s">
        <v>8705</v>
      </c>
    </row>
    <row r="1791" spans="1:17" x14ac:dyDescent="0.25">
      <c r="A1791" s="482">
        <v>1790</v>
      </c>
      <c r="B1791" s="396" t="s">
        <v>118</v>
      </c>
      <c r="C1791" s="396" t="s">
        <v>8702</v>
      </c>
      <c r="D1791" s="397">
        <f t="shared" si="75"/>
        <v>1</v>
      </c>
      <c r="E1791" s="396" t="str">
        <f t="shared" si="74"/>
        <v>lhdnm_OtherCurrentAssets</v>
      </c>
      <c r="F1791" s="396" t="s">
        <v>307</v>
      </c>
      <c r="G1791" s="396" t="s">
        <v>120</v>
      </c>
      <c r="M1791" s="399" t="s">
        <v>158</v>
      </c>
      <c r="N1791" s="396" t="s">
        <v>153</v>
      </c>
      <c r="O1791" s="396" t="s">
        <v>149</v>
      </c>
      <c r="P1791" s="403" t="s">
        <v>8701</v>
      </c>
      <c r="Q1791" s="450" t="s">
        <v>8700</v>
      </c>
    </row>
    <row r="1792" spans="1:17" x14ac:dyDescent="0.25">
      <c r="A1792" s="482">
        <v>1791</v>
      </c>
      <c r="B1792" s="396" t="s">
        <v>118</v>
      </c>
      <c r="C1792" s="396" t="s">
        <v>8697</v>
      </c>
      <c r="D1792" s="397">
        <f t="shared" si="75"/>
        <v>1</v>
      </c>
      <c r="E1792" s="396" t="str">
        <f t="shared" si="74"/>
        <v>lhdnm_CurrentAssets</v>
      </c>
      <c r="F1792" s="396" t="s">
        <v>307</v>
      </c>
      <c r="G1792" s="396" t="s">
        <v>120</v>
      </c>
      <c r="M1792" s="399" t="s">
        <v>158</v>
      </c>
      <c r="N1792" s="396" t="s">
        <v>153</v>
      </c>
      <c r="O1792" s="396" t="s">
        <v>149</v>
      </c>
      <c r="P1792" s="403" t="s">
        <v>8696</v>
      </c>
      <c r="Q1792" s="402" t="s">
        <v>8695</v>
      </c>
    </row>
    <row r="1793" spans="1:17" x14ac:dyDescent="0.25">
      <c r="A1793" s="482">
        <v>1792</v>
      </c>
      <c r="B1793" s="396" t="s">
        <v>118</v>
      </c>
      <c r="C1793" s="396" t="s">
        <v>8692</v>
      </c>
      <c r="D1793" s="397">
        <f t="shared" si="75"/>
        <v>1</v>
      </c>
      <c r="E1793" s="396" t="str">
        <f t="shared" si="74"/>
        <v>lhdnm_CurrentAssetsAddFixedAssetsAddInvestments</v>
      </c>
      <c r="F1793" s="396" t="s">
        <v>307</v>
      </c>
      <c r="G1793" s="396" t="s">
        <v>120</v>
      </c>
      <c r="M1793" s="399" t="s">
        <v>158</v>
      </c>
      <c r="N1793" s="396" t="s">
        <v>153</v>
      </c>
      <c r="O1793" s="396" t="s">
        <v>149</v>
      </c>
      <c r="P1793" s="402" t="s">
        <v>13905</v>
      </c>
      <c r="Q1793" s="401" t="s">
        <v>13906</v>
      </c>
    </row>
    <row r="1794" spans="1:17" x14ac:dyDescent="0.25">
      <c r="A1794" s="482">
        <v>1793</v>
      </c>
      <c r="B1794" s="396" t="s">
        <v>118</v>
      </c>
      <c r="C1794" s="396" t="s">
        <v>8689</v>
      </c>
      <c r="D1794" s="397">
        <f t="shared" si="75"/>
        <v>1</v>
      </c>
      <c r="E1794" s="396" t="str">
        <f t="shared" si="74"/>
        <v>lhdnm_LiabilitiesAbstract</v>
      </c>
      <c r="F1794" s="396" t="s">
        <v>119</v>
      </c>
      <c r="G1794" s="396" t="s">
        <v>120</v>
      </c>
      <c r="M1794" s="404" t="s">
        <v>148</v>
      </c>
      <c r="N1794" s="396" t="s">
        <v>149</v>
      </c>
      <c r="O1794" s="396" t="s">
        <v>149</v>
      </c>
      <c r="P1794" s="403" t="s">
        <v>8688</v>
      </c>
      <c r="Q1794" s="402" t="s">
        <v>8687</v>
      </c>
    </row>
    <row r="1795" spans="1:17" x14ac:dyDescent="0.25">
      <c r="A1795" s="482">
        <v>1794</v>
      </c>
      <c r="B1795" s="396" t="s">
        <v>118</v>
      </c>
      <c r="C1795" s="396" t="s">
        <v>8684</v>
      </c>
      <c r="D1795" s="397">
        <f t="shared" si="75"/>
        <v>1</v>
      </c>
      <c r="E1795" s="396" t="str">
        <f t="shared" si="74"/>
        <v>lhdnm_TradeCreditors</v>
      </c>
      <c r="F1795" s="396" t="s">
        <v>307</v>
      </c>
      <c r="G1795" s="396" t="s">
        <v>120</v>
      </c>
      <c r="M1795" s="399" t="s">
        <v>158</v>
      </c>
      <c r="N1795" s="396" t="s">
        <v>153</v>
      </c>
      <c r="O1795" s="396" t="s">
        <v>149</v>
      </c>
      <c r="P1795" s="403" t="s">
        <v>8683</v>
      </c>
      <c r="Q1795" s="450" t="s">
        <v>8682</v>
      </c>
    </row>
    <row r="1796" spans="1:17" x14ac:dyDescent="0.25">
      <c r="A1796" s="482">
        <v>1795</v>
      </c>
      <c r="B1796" s="396" t="s">
        <v>118</v>
      </c>
      <c r="C1796" s="396" t="s">
        <v>9761</v>
      </c>
      <c r="D1796" s="397">
        <f t="shared" si="75"/>
        <v>1</v>
      </c>
      <c r="E1796" s="396" t="str">
        <f t="shared" si="74"/>
        <v>lhdnm_OtherCreditors</v>
      </c>
      <c r="F1796" s="396" t="s">
        <v>307</v>
      </c>
      <c r="G1796" s="396" t="s">
        <v>120</v>
      </c>
      <c r="M1796" s="399" t="s">
        <v>158</v>
      </c>
      <c r="N1796" s="396" t="s">
        <v>153</v>
      </c>
      <c r="O1796" s="396" t="s">
        <v>149</v>
      </c>
      <c r="P1796" s="403" t="s">
        <v>9762</v>
      </c>
      <c r="Q1796" s="450" t="s">
        <v>8679</v>
      </c>
    </row>
    <row r="1797" spans="1:17" x14ac:dyDescent="0.25">
      <c r="A1797" s="482">
        <v>1796</v>
      </c>
      <c r="B1797" s="396" t="s">
        <v>118</v>
      </c>
      <c r="C1797" s="396" t="s">
        <v>8676</v>
      </c>
      <c r="D1797" s="397">
        <f t="shared" si="75"/>
        <v>1</v>
      </c>
      <c r="E1797" s="396" t="str">
        <f t="shared" si="74"/>
        <v>lhdnm_OtherLiabilities</v>
      </c>
      <c r="F1797" s="396" t="s">
        <v>307</v>
      </c>
      <c r="G1797" s="396" t="s">
        <v>120</v>
      </c>
      <c r="M1797" s="399" t="s">
        <v>158</v>
      </c>
      <c r="N1797" s="396" t="s">
        <v>153</v>
      </c>
      <c r="O1797" s="396" t="s">
        <v>149</v>
      </c>
      <c r="P1797" s="403" t="s">
        <v>8675</v>
      </c>
      <c r="Q1797" s="450" t="s">
        <v>8674</v>
      </c>
    </row>
    <row r="1798" spans="1:17" x14ac:dyDescent="0.25">
      <c r="A1798" s="482">
        <v>1797</v>
      </c>
      <c r="B1798" s="396" t="s">
        <v>118</v>
      </c>
      <c r="C1798" s="396" t="s">
        <v>8671</v>
      </c>
      <c r="D1798" s="397">
        <f t="shared" si="75"/>
        <v>1</v>
      </c>
      <c r="E1798" s="396" t="str">
        <f t="shared" si="74"/>
        <v>lhdnm_Liabilities</v>
      </c>
      <c r="F1798" s="396" t="s">
        <v>307</v>
      </c>
      <c r="G1798" s="396" t="s">
        <v>120</v>
      </c>
      <c r="M1798" s="399" t="s">
        <v>158</v>
      </c>
      <c r="N1798" s="396" t="s">
        <v>153</v>
      </c>
      <c r="O1798" s="396" t="s">
        <v>149</v>
      </c>
      <c r="P1798" s="403" t="s">
        <v>8671</v>
      </c>
      <c r="Q1798" s="402" t="s">
        <v>8670</v>
      </c>
    </row>
    <row r="1799" spans="1:17" x14ac:dyDescent="0.25">
      <c r="A1799" s="482">
        <v>1798</v>
      </c>
      <c r="B1799" s="396" t="s">
        <v>118</v>
      </c>
      <c r="C1799" s="405" t="s">
        <v>8667</v>
      </c>
      <c r="D1799" s="397">
        <f t="shared" si="75"/>
        <v>1</v>
      </c>
      <c r="E1799" s="405" t="str">
        <f t="shared" si="74"/>
        <v>lhdnm_Funds</v>
      </c>
      <c r="F1799" s="396" t="s">
        <v>307</v>
      </c>
      <c r="G1799" s="396" t="s">
        <v>120</v>
      </c>
      <c r="M1799" s="399" t="s">
        <v>158</v>
      </c>
      <c r="N1799" s="396" t="s">
        <v>153</v>
      </c>
      <c r="O1799" s="396" t="s">
        <v>149</v>
      </c>
      <c r="P1799" s="403" t="s">
        <v>8667</v>
      </c>
      <c r="Q1799" s="402" t="s">
        <v>8666</v>
      </c>
    </row>
    <row r="1800" spans="1:17" x14ac:dyDescent="0.25">
      <c r="A1800" s="482">
        <v>1799</v>
      </c>
      <c r="B1800" s="396" t="s">
        <v>118</v>
      </c>
      <c r="C1800" s="396" t="s">
        <v>8663</v>
      </c>
      <c r="D1800" s="397">
        <f t="shared" si="75"/>
        <v>1</v>
      </c>
      <c r="E1800" s="396" t="str">
        <f t="shared" si="74"/>
        <v>lhdnm_FundsAddLiabilities</v>
      </c>
      <c r="F1800" s="396" t="s">
        <v>307</v>
      </c>
      <c r="G1800" s="396" t="s">
        <v>120</v>
      </c>
      <c r="M1800" s="399" t="s">
        <v>158</v>
      </c>
      <c r="N1800" s="396" t="s">
        <v>153</v>
      </c>
      <c r="O1800" s="396" t="s">
        <v>149</v>
      </c>
      <c r="P1800" s="402" t="s">
        <v>13907</v>
      </c>
      <c r="Q1800" s="401" t="s">
        <v>13908</v>
      </c>
    </row>
    <row r="1801" spans="1:17" x14ac:dyDescent="0.25">
      <c r="A1801" s="482">
        <v>1800</v>
      </c>
      <c r="B1801" s="396" t="s">
        <v>118</v>
      </c>
      <c r="C1801" s="396" t="s">
        <v>8660</v>
      </c>
      <c r="D1801" s="397">
        <f t="shared" si="75"/>
        <v>1</v>
      </c>
      <c r="E1801" s="396" t="str">
        <f t="shared" si="74"/>
        <v>lhdnm_AmountOfMembersFundsAtFirstDayOfBasisPeriod</v>
      </c>
      <c r="F1801" s="396" t="s">
        <v>307</v>
      </c>
      <c r="G1801" s="396" t="s">
        <v>120</v>
      </c>
      <c r="M1801" s="399" t="s">
        <v>158</v>
      </c>
      <c r="N1801" s="396" t="s">
        <v>153</v>
      </c>
      <c r="O1801" s="396" t="s">
        <v>149</v>
      </c>
      <c r="P1801" s="403" t="s">
        <v>8659</v>
      </c>
      <c r="Q1801" s="450" t="s">
        <v>8658</v>
      </c>
    </row>
    <row r="1802" spans="1:17" x14ac:dyDescent="0.25">
      <c r="A1802" s="482">
        <v>1801</v>
      </c>
      <c r="B1802" s="396" t="s">
        <v>118</v>
      </c>
      <c r="C1802" s="396" t="s">
        <v>8655</v>
      </c>
      <c r="D1802" s="397">
        <f t="shared" si="75"/>
        <v>1</v>
      </c>
      <c r="E1802" s="396" t="str">
        <f t="shared" si="74"/>
        <v>lhdnm_AmountTransferredDuringBasisPeriodToStatutoryReserveFundPursuantToSubsection65AA</v>
      </c>
      <c r="F1802" s="396" t="s">
        <v>307</v>
      </c>
      <c r="G1802" s="396" t="s">
        <v>120</v>
      </c>
      <c r="M1802" s="399" t="s">
        <v>158</v>
      </c>
      <c r="N1802" s="396" t="s">
        <v>153</v>
      </c>
      <c r="O1802" s="396" t="s">
        <v>149</v>
      </c>
      <c r="P1802" s="403" t="s">
        <v>8654</v>
      </c>
      <c r="Q1802" s="450" t="s">
        <v>14748</v>
      </c>
    </row>
    <row r="1803" spans="1:17" x14ac:dyDescent="0.25">
      <c r="A1803" s="482">
        <v>1802</v>
      </c>
      <c r="B1803" s="396" t="s">
        <v>118</v>
      </c>
      <c r="C1803" s="396" t="s">
        <v>8651</v>
      </c>
      <c r="D1803" s="397">
        <f t="shared" si="75"/>
        <v>1</v>
      </c>
      <c r="E1803" s="396" t="str">
        <f t="shared" si="74"/>
        <v>lhdnm_AmountPursuantToSubsection65AB</v>
      </c>
      <c r="F1803" s="396" t="s">
        <v>307</v>
      </c>
      <c r="G1803" s="396" t="s">
        <v>120</v>
      </c>
      <c r="M1803" s="399" t="s">
        <v>158</v>
      </c>
      <c r="N1803" s="396" t="s">
        <v>153</v>
      </c>
      <c r="O1803" s="396" t="s">
        <v>149</v>
      </c>
      <c r="P1803" s="403" t="s">
        <v>8650</v>
      </c>
      <c r="Q1803" s="450" t="s">
        <v>8649</v>
      </c>
    </row>
    <row r="1804" spans="1:17" x14ac:dyDescent="0.25">
      <c r="A1804" s="482">
        <v>1803</v>
      </c>
      <c r="B1804" s="396" t="s">
        <v>118</v>
      </c>
      <c r="C1804" s="396" t="s">
        <v>8646</v>
      </c>
      <c r="D1804" s="397">
        <f t="shared" si="75"/>
        <v>1</v>
      </c>
      <c r="E1804" s="396" t="str">
        <f t="shared" si="74"/>
        <v>lhdnm_ParticularsOfWithholdingTaxAbstract</v>
      </c>
      <c r="F1804" s="396" t="s">
        <v>119</v>
      </c>
      <c r="G1804" s="396" t="s">
        <v>120</v>
      </c>
      <c r="M1804" s="396" t="s">
        <v>148</v>
      </c>
      <c r="N1804" s="396" t="s">
        <v>149</v>
      </c>
      <c r="O1804" s="396" t="s">
        <v>149</v>
      </c>
      <c r="P1804" s="403" t="s">
        <v>8645</v>
      </c>
      <c r="Q1804" s="402" t="s">
        <v>8644</v>
      </c>
    </row>
    <row r="1805" spans="1:17" x14ac:dyDescent="0.25">
      <c r="A1805" s="482">
        <v>1804</v>
      </c>
      <c r="B1805" s="396" t="s">
        <v>118</v>
      </c>
      <c r="C1805" s="396" t="s">
        <v>8639</v>
      </c>
      <c r="D1805" s="397">
        <f t="shared" si="75"/>
        <v>1</v>
      </c>
      <c r="E1805" s="396" t="str">
        <f t="shared" si="74"/>
        <v>lhdnm_ParticularsOfWithholdingTaxTable</v>
      </c>
      <c r="F1805" s="396" t="s">
        <v>119</v>
      </c>
      <c r="G1805" s="396" t="s">
        <v>277</v>
      </c>
      <c r="M1805" s="396" t="s">
        <v>148</v>
      </c>
      <c r="N1805" s="396" t="s">
        <v>149</v>
      </c>
      <c r="O1805" s="396" t="s">
        <v>149</v>
      </c>
      <c r="P1805" s="403" t="s">
        <v>8638</v>
      </c>
      <c r="Q1805" s="402" t="s">
        <v>8637</v>
      </c>
    </row>
    <row r="1806" spans="1:17" x14ac:dyDescent="0.25">
      <c r="A1806" s="482">
        <v>1805</v>
      </c>
      <c r="B1806" s="396" t="s">
        <v>118</v>
      </c>
      <c r="C1806" s="396" t="s">
        <v>8636</v>
      </c>
      <c r="D1806" s="397">
        <f t="shared" si="75"/>
        <v>1</v>
      </c>
      <c r="E1806" s="396" t="str">
        <f t="shared" si="74"/>
        <v>lhdnm_SectionIdentificationAxis</v>
      </c>
      <c r="F1806" s="396" t="s">
        <v>119</v>
      </c>
      <c r="G1806" s="396" t="s">
        <v>278</v>
      </c>
      <c r="K1806" s="427"/>
      <c r="M1806" s="396" t="s">
        <v>148</v>
      </c>
      <c r="N1806" s="396" t="s">
        <v>149</v>
      </c>
      <c r="O1806" s="396" t="s">
        <v>149</v>
      </c>
      <c r="P1806" s="403" t="s">
        <v>8635</v>
      </c>
      <c r="Q1806" s="402" t="s">
        <v>8634</v>
      </c>
    </row>
    <row r="1807" spans="1:17" x14ac:dyDescent="0.25">
      <c r="A1807" s="482">
        <v>1806</v>
      </c>
      <c r="B1807" s="396" t="s">
        <v>118</v>
      </c>
      <c r="C1807" s="396" t="s">
        <v>8633</v>
      </c>
      <c r="D1807" s="397">
        <f t="shared" si="75"/>
        <v>1</v>
      </c>
      <c r="E1807" s="396" t="str">
        <f t="shared" si="74"/>
        <v>lhdnm_Section107AMember</v>
      </c>
      <c r="F1807" s="396" t="s">
        <v>1016</v>
      </c>
      <c r="G1807" s="396" t="s">
        <v>120</v>
      </c>
      <c r="H1807" s="403"/>
      <c r="I1807" s="403"/>
      <c r="J1807" s="403"/>
      <c r="K1807" s="403"/>
      <c r="L1807" s="403"/>
      <c r="M1807" s="396" t="s">
        <v>148</v>
      </c>
      <c r="N1807" s="401" t="s">
        <v>149</v>
      </c>
      <c r="O1807" s="396" t="s">
        <v>149</v>
      </c>
      <c r="P1807" s="402" t="s">
        <v>8632</v>
      </c>
      <c r="Q1807" s="450" t="s">
        <v>14116</v>
      </c>
    </row>
    <row r="1808" spans="1:17" x14ac:dyDescent="0.25">
      <c r="A1808" s="482">
        <v>1807</v>
      </c>
      <c r="B1808" s="396" t="s">
        <v>118</v>
      </c>
      <c r="C1808" s="396" t="s">
        <v>8629</v>
      </c>
      <c r="D1808" s="397">
        <f t="shared" si="75"/>
        <v>1</v>
      </c>
      <c r="E1808" s="396" t="str">
        <f t="shared" si="74"/>
        <v>lhdnm_Section109Member</v>
      </c>
      <c r="F1808" s="396" t="s">
        <v>1016</v>
      </c>
      <c r="G1808" s="396" t="s">
        <v>120</v>
      </c>
      <c r="H1808" s="403"/>
      <c r="I1808" s="403"/>
      <c r="J1808" s="403"/>
      <c r="K1808" s="403"/>
      <c r="L1808" s="403"/>
      <c r="M1808" s="396" t="s">
        <v>148</v>
      </c>
      <c r="N1808" s="401" t="s">
        <v>149</v>
      </c>
      <c r="O1808" s="396" t="s">
        <v>149</v>
      </c>
      <c r="P1808" s="402" t="s">
        <v>8628</v>
      </c>
      <c r="Q1808" s="450" t="s">
        <v>8627</v>
      </c>
    </row>
    <row r="1809" spans="1:17" x14ac:dyDescent="0.25">
      <c r="A1809" s="482">
        <v>1808</v>
      </c>
      <c r="B1809" s="396" t="s">
        <v>118</v>
      </c>
      <c r="C1809" s="396" t="s">
        <v>8624</v>
      </c>
      <c r="D1809" s="397">
        <f t="shared" si="75"/>
        <v>1</v>
      </c>
      <c r="E1809" s="396" t="str">
        <f t="shared" si="74"/>
        <v>lhdnm_Section109AMember</v>
      </c>
      <c r="F1809" s="396" t="s">
        <v>1016</v>
      </c>
      <c r="G1809" s="396" t="s">
        <v>120</v>
      </c>
      <c r="H1809" s="403"/>
      <c r="I1809" s="403"/>
      <c r="J1809" s="403"/>
      <c r="K1809" s="403"/>
      <c r="L1809" s="403"/>
      <c r="M1809" s="396" t="s">
        <v>148</v>
      </c>
      <c r="N1809" s="401" t="s">
        <v>149</v>
      </c>
      <c r="O1809" s="396" t="s">
        <v>149</v>
      </c>
      <c r="P1809" s="402" t="s">
        <v>8623</v>
      </c>
      <c r="Q1809" s="450" t="s">
        <v>14117</v>
      </c>
    </row>
    <row r="1810" spans="1:17" x14ac:dyDescent="0.25">
      <c r="A1810" s="482">
        <v>1809</v>
      </c>
      <c r="B1810" s="396" t="s">
        <v>118</v>
      </c>
      <c r="C1810" s="396" t="s">
        <v>8620</v>
      </c>
      <c r="D1810" s="397">
        <f t="shared" si="75"/>
        <v>1</v>
      </c>
      <c r="E1810" s="396" t="str">
        <f t="shared" si="74"/>
        <v>lhdnm_Section109BMember</v>
      </c>
      <c r="F1810" s="396" t="s">
        <v>1016</v>
      </c>
      <c r="G1810" s="396" t="s">
        <v>120</v>
      </c>
      <c r="H1810" s="403"/>
      <c r="I1810" s="403"/>
      <c r="J1810" s="403"/>
      <c r="K1810" s="403"/>
      <c r="L1810" s="403"/>
      <c r="M1810" s="396" t="s">
        <v>148</v>
      </c>
      <c r="N1810" s="401" t="s">
        <v>149</v>
      </c>
      <c r="O1810" s="396" t="s">
        <v>149</v>
      </c>
      <c r="P1810" s="402" t="s">
        <v>8619</v>
      </c>
      <c r="Q1810" s="450" t="s">
        <v>14118</v>
      </c>
    </row>
    <row r="1811" spans="1:17" x14ac:dyDescent="0.25">
      <c r="A1811" s="482">
        <v>1810</v>
      </c>
      <c r="B1811" s="396" t="s">
        <v>118</v>
      </c>
      <c r="C1811" s="396" t="s">
        <v>8616</v>
      </c>
      <c r="D1811" s="397">
        <f t="shared" si="75"/>
        <v>1</v>
      </c>
      <c r="E1811" s="396" t="str">
        <f t="shared" si="74"/>
        <v>lhdnm_Section109FMember</v>
      </c>
      <c r="F1811" s="396" t="s">
        <v>1016</v>
      </c>
      <c r="G1811" s="396" t="s">
        <v>120</v>
      </c>
      <c r="H1811" s="403"/>
      <c r="I1811" s="403"/>
      <c r="J1811" s="403"/>
      <c r="K1811" s="403"/>
      <c r="L1811" s="403"/>
      <c r="M1811" s="396" t="s">
        <v>148</v>
      </c>
      <c r="N1811" s="401" t="s">
        <v>149</v>
      </c>
      <c r="O1811" s="396" t="s">
        <v>149</v>
      </c>
      <c r="P1811" s="402" t="s">
        <v>8615</v>
      </c>
      <c r="Q1811" s="450" t="s">
        <v>14119</v>
      </c>
    </row>
    <row r="1812" spans="1:17" x14ac:dyDescent="0.25">
      <c r="A1812" s="482">
        <v>1811</v>
      </c>
      <c r="B1812" s="396" t="s">
        <v>118</v>
      </c>
      <c r="C1812" s="396" t="s">
        <v>8612</v>
      </c>
      <c r="D1812" s="397">
        <f t="shared" si="75"/>
        <v>1</v>
      </c>
      <c r="E1812" s="396" t="str">
        <f t="shared" si="74"/>
        <v>lhdnm_ParticularsOfWithholdingTaxLineItems</v>
      </c>
      <c r="F1812" s="396" t="s">
        <v>119</v>
      </c>
      <c r="G1812" s="396" t="s">
        <v>120</v>
      </c>
      <c r="M1812" s="396" t="s">
        <v>148</v>
      </c>
      <c r="N1812" s="396" t="s">
        <v>149</v>
      </c>
      <c r="O1812" s="396" t="s">
        <v>149</v>
      </c>
      <c r="P1812" s="403" t="s">
        <v>8611</v>
      </c>
      <c r="Q1812" s="402" t="s">
        <v>8610</v>
      </c>
    </row>
    <row r="1813" spans="1:17" x14ac:dyDescent="0.25">
      <c r="A1813" s="482">
        <v>1812</v>
      </c>
      <c r="B1813" s="396" t="s">
        <v>118</v>
      </c>
      <c r="C1813" s="396" t="s">
        <v>8603</v>
      </c>
      <c r="D1813" s="397">
        <f t="shared" si="75"/>
        <v>1</v>
      </c>
      <c r="E1813" s="396" t="str">
        <f t="shared" si="74"/>
        <v>lhdnm_ParticularsOfCooperativeSocietyAbstract</v>
      </c>
      <c r="F1813" s="396" t="s">
        <v>119</v>
      </c>
      <c r="G1813" s="396" t="s">
        <v>120</v>
      </c>
      <c r="M1813" s="396" t="s">
        <v>148</v>
      </c>
      <c r="N1813" s="396" t="s">
        <v>149</v>
      </c>
      <c r="O1813" s="396" t="s">
        <v>149</v>
      </c>
      <c r="P1813" s="403" t="s">
        <v>8602</v>
      </c>
      <c r="Q1813" s="402" t="s">
        <v>8601</v>
      </c>
    </row>
    <row r="1814" spans="1:17" x14ac:dyDescent="0.25">
      <c r="A1814" s="482">
        <v>1813</v>
      </c>
      <c r="B1814" s="396" t="s">
        <v>118</v>
      </c>
      <c r="C1814" s="396" t="s">
        <v>8598</v>
      </c>
      <c r="D1814" s="397">
        <f t="shared" si="75"/>
        <v>1</v>
      </c>
      <c r="E1814" s="396" t="str">
        <f t="shared" si="74"/>
        <v>lhdnm_ParticularsOfCooperativeSocietyTable</v>
      </c>
      <c r="F1814" s="396" t="s">
        <v>119</v>
      </c>
      <c r="G1814" s="396" t="s">
        <v>277</v>
      </c>
      <c r="M1814" s="396" t="s">
        <v>148</v>
      </c>
      <c r="N1814" s="396" t="s">
        <v>149</v>
      </c>
      <c r="O1814" s="396" t="s">
        <v>149</v>
      </c>
      <c r="P1814" s="403" t="s">
        <v>8597</v>
      </c>
      <c r="Q1814" s="402" t="s">
        <v>8596</v>
      </c>
    </row>
    <row r="1815" spans="1:17" x14ac:dyDescent="0.25">
      <c r="A1815" s="482">
        <v>1814</v>
      </c>
      <c r="B1815" s="396" t="s">
        <v>118</v>
      </c>
      <c r="C1815" s="396" t="s">
        <v>8595</v>
      </c>
      <c r="D1815" s="397">
        <f t="shared" si="75"/>
        <v>1</v>
      </c>
      <c r="E1815" s="396" t="str">
        <f t="shared" si="74"/>
        <v>lhdnm_ParticularsOfCooperativeSocietyLineItems</v>
      </c>
      <c r="F1815" s="396" t="s">
        <v>119</v>
      </c>
      <c r="G1815" s="396" t="s">
        <v>120</v>
      </c>
      <c r="M1815" s="396" t="s">
        <v>148</v>
      </c>
      <c r="N1815" s="396" t="s">
        <v>149</v>
      </c>
      <c r="O1815" s="396" t="s">
        <v>149</v>
      </c>
      <c r="P1815" s="403" t="s">
        <v>8594</v>
      </c>
      <c r="Q1815" s="402" t="s">
        <v>13614</v>
      </c>
    </row>
    <row r="1816" spans="1:17" x14ac:dyDescent="0.25">
      <c r="A1816" s="482">
        <v>1815</v>
      </c>
      <c r="B1816" s="396" t="s">
        <v>118</v>
      </c>
      <c r="C1816" s="396" t="s">
        <v>8593</v>
      </c>
      <c r="D1816" s="397">
        <f t="shared" si="75"/>
        <v>1</v>
      </c>
      <c r="E1816" s="396" t="str">
        <f t="shared" si="74"/>
        <v>lhdnm_MainBusinessAddress</v>
      </c>
      <c r="F1816" s="396" t="s">
        <v>119</v>
      </c>
      <c r="G1816" s="396" t="s">
        <v>120</v>
      </c>
      <c r="M1816" s="396" t="s">
        <v>148</v>
      </c>
      <c r="N1816" s="396" t="s">
        <v>153</v>
      </c>
      <c r="O1816" s="396" t="s">
        <v>149</v>
      </c>
      <c r="P1816" s="403" t="s">
        <v>8592</v>
      </c>
      <c r="Q1816" s="450" t="s">
        <v>8591</v>
      </c>
    </row>
    <row r="1817" spans="1:17" x14ac:dyDescent="0.25">
      <c r="A1817" s="482">
        <v>1816</v>
      </c>
      <c r="B1817" s="396" t="s">
        <v>118</v>
      </c>
      <c r="C1817" s="396" t="s">
        <v>8588</v>
      </c>
      <c r="D1817" s="397">
        <f t="shared" si="75"/>
        <v>1</v>
      </c>
      <c r="E1817" s="396" t="str">
        <f t="shared" si="74"/>
        <v>lhdnm_PostcodeMainBusinessAddress</v>
      </c>
      <c r="F1817" s="396" t="s">
        <v>119</v>
      </c>
      <c r="G1817" s="396" t="s">
        <v>120</v>
      </c>
      <c r="M1817" s="396" t="s">
        <v>148</v>
      </c>
      <c r="N1817" s="396" t="s">
        <v>153</v>
      </c>
      <c r="O1817" s="396" t="s">
        <v>149</v>
      </c>
      <c r="P1817" s="403" t="s">
        <v>8587</v>
      </c>
      <c r="Q1817" s="402" t="s">
        <v>8586</v>
      </c>
    </row>
    <row r="1818" spans="1:17" x14ac:dyDescent="0.25">
      <c r="A1818" s="482">
        <v>1817</v>
      </c>
      <c r="B1818" s="396" t="s">
        <v>118</v>
      </c>
      <c r="C1818" s="396" t="s">
        <v>8583</v>
      </c>
      <c r="D1818" s="397">
        <f t="shared" si="75"/>
        <v>1</v>
      </c>
      <c r="E1818" s="396" t="str">
        <f t="shared" si="74"/>
        <v>lhdnm_TownMainBusinessAddress</v>
      </c>
      <c r="F1818" s="396" t="s">
        <v>119</v>
      </c>
      <c r="G1818" s="396" t="s">
        <v>120</v>
      </c>
      <c r="M1818" s="396" t="s">
        <v>148</v>
      </c>
      <c r="N1818" s="396" t="s">
        <v>153</v>
      </c>
      <c r="O1818" s="396" t="s">
        <v>149</v>
      </c>
      <c r="P1818" s="403" t="s">
        <v>8582</v>
      </c>
      <c r="Q1818" s="402" t="s">
        <v>8581</v>
      </c>
    </row>
    <row r="1819" spans="1:17" x14ac:dyDescent="0.25">
      <c r="A1819" s="482">
        <v>1818</v>
      </c>
      <c r="B1819" s="396" t="s">
        <v>118</v>
      </c>
      <c r="C1819" s="396" t="s">
        <v>8578</v>
      </c>
      <c r="D1819" s="397">
        <f t="shared" si="75"/>
        <v>1</v>
      </c>
      <c r="E1819" s="396" t="str">
        <f t="shared" si="74"/>
        <v>lhdnm_StateMainBusinessAddress</v>
      </c>
      <c r="F1819" s="396" t="s">
        <v>119</v>
      </c>
      <c r="G1819" s="396" t="s">
        <v>120</v>
      </c>
      <c r="M1819" s="396" t="s">
        <v>148</v>
      </c>
      <c r="N1819" s="396" t="s">
        <v>153</v>
      </c>
      <c r="O1819" s="396" t="s">
        <v>149</v>
      </c>
      <c r="P1819" s="403" t="s">
        <v>8577</v>
      </c>
      <c r="Q1819" s="402" t="s">
        <v>8576</v>
      </c>
    </row>
    <row r="1820" spans="1:17" x14ac:dyDescent="0.25">
      <c r="A1820" s="482">
        <v>1819</v>
      </c>
      <c r="B1820" s="396" t="s">
        <v>118</v>
      </c>
      <c r="C1820" s="396" t="s">
        <v>8573</v>
      </c>
      <c r="D1820" s="397">
        <f t="shared" si="75"/>
        <v>1</v>
      </c>
      <c r="E1820" s="396" t="str">
        <f t="shared" si="74"/>
        <v>lhdnm_CorrespondenceAddress</v>
      </c>
      <c r="F1820" s="396" t="s">
        <v>119</v>
      </c>
      <c r="G1820" s="396" t="s">
        <v>120</v>
      </c>
      <c r="M1820" s="396" t="s">
        <v>148</v>
      </c>
      <c r="N1820" s="396" t="s">
        <v>153</v>
      </c>
      <c r="O1820" s="396" t="s">
        <v>149</v>
      </c>
      <c r="P1820" s="403" t="s">
        <v>8572</v>
      </c>
      <c r="Q1820" s="450" t="s">
        <v>8571</v>
      </c>
    </row>
    <row r="1821" spans="1:17" x14ac:dyDescent="0.25">
      <c r="A1821" s="482">
        <v>1820</v>
      </c>
      <c r="B1821" s="396" t="s">
        <v>118</v>
      </c>
      <c r="C1821" s="396" t="s">
        <v>8568</v>
      </c>
      <c r="D1821" s="397">
        <f t="shared" si="75"/>
        <v>1</v>
      </c>
      <c r="E1821" s="396" t="str">
        <f t="shared" si="74"/>
        <v>lhdnm_PostcodeCorrespondenceAddress</v>
      </c>
      <c r="F1821" s="396" t="s">
        <v>119</v>
      </c>
      <c r="G1821" s="396" t="s">
        <v>120</v>
      </c>
      <c r="M1821" s="396" t="s">
        <v>148</v>
      </c>
      <c r="N1821" s="396" t="s">
        <v>153</v>
      </c>
      <c r="O1821" s="396" t="s">
        <v>149</v>
      </c>
      <c r="P1821" s="403" t="s">
        <v>8567</v>
      </c>
      <c r="Q1821" s="402" t="s">
        <v>8566</v>
      </c>
    </row>
    <row r="1822" spans="1:17" x14ac:dyDescent="0.25">
      <c r="A1822" s="482">
        <v>1821</v>
      </c>
      <c r="B1822" s="396" t="s">
        <v>118</v>
      </c>
      <c r="C1822" s="396" t="s">
        <v>8563</v>
      </c>
      <c r="D1822" s="397">
        <f t="shared" si="75"/>
        <v>1</v>
      </c>
      <c r="E1822" s="396" t="str">
        <f t="shared" si="74"/>
        <v>lhdnm_TownCorrespondenceAddress</v>
      </c>
      <c r="F1822" s="396" t="s">
        <v>119</v>
      </c>
      <c r="G1822" s="396" t="s">
        <v>120</v>
      </c>
      <c r="M1822" s="396" t="s">
        <v>148</v>
      </c>
      <c r="N1822" s="396" t="s">
        <v>153</v>
      </c>
      <c r="O1822" s="396" t="s">
        <v>149</v>
      </c>
      <c r="P1822" s="403" t="s">
        <v>8562</v>
      </c>
      <c r="Q1822" s="402" t="s">
        <v>8561</v>
      </c>
    </row>
    <row r="1823" spans="1:17" x14ac:dyDescent="0.25">
      <c r="A1823" s="482">
        <v>1822</v>
      </c>
      <c r="B1823" s="396" t="s">
        <v>118</v>
      </c>
      <c r="C1823" s="396" t="s">
        <v>8558</v>
      </c>
      <c r="D1823" s="397">
        <f t="shared" si="75"/>
        <v>1</v>
      </c>
      <c r="E1823" s="396" t="str">
        <f t="shared" si="74"/>
        <v>lhdnm_StateCorrespondenceAddress</v>
      </c>
      <c r="F1823" s="396" t="s">
        <v>119</v>
      </c>
      <c r="G1823" s="396" t="s">
        <v>120</v>
      </c>
      <c r="M1823" s="396" t="s">
        <v>148</v>
      </c>
      <c r="N1823" s="396" t="s">
        <v>153</v>
      </c>
      <c r="O1823" s="396" t="s">
        <v>149</v>
      </c>
      <c r="P1823" s="403" t="s">
        <v>8557</v>
      </c>
      <c r="Q1823" s="402" t="s">
        <v>8556</v>
      </c>
    </row>
    <row r="1824" spans="1:17" x14ac:dyDescent="0.25">
      <c r="A1824" s="482">
        <v>1823</v>
      </c>
      <c r="B1824" s="396" t="s">
        <v>118</v>
      </c>
      <c r="C1824" s="396" t="s">
        <v>8553</v>
      </c>
      <c r="D1824" s="397">
        <f t="shared" si="75"/>
        <v>1</v>
      </c>
      <c r="E1824" s="396" t="str">
        <f t="shared" si="74"/>
        <v>lhdnm_AddressOfBusinessPremise</v>
      </c>
      <c r="F1824" s="396" t="s">
        <v>119</v>
      </c>
      <c r="G1824" s="396" t="s">
        <v>120</v>
      </c>
      <c r="M1824" s="396" t="s">
        <v>148</v>
      </c>
      <c r="N1824" s="396" t="s">
        <v>153</v>
      </c>
      <c r="O1824" s="396" t="s">
        <v>149</v>
      </c>
      <c r="P1824" s="403" t="s">
        <v>8552</v>
      </c>
      <c r="Q1824" s="402" t="s">
        <v>8551</v>
      </c>
    </row>
    <row r="1825" spans="1:17" x14ac:dyDescent="0.25">
      <c r="A1825" s="482">
        <v>1824</v>
      </c>
      <c r="B1825" s="396" t="s">
        <v>118</v>
      </c>
      <c r="C1825" s="396" t="s">
        <v>8548</v>
      </c>
      <c r="D1825" s="397">
        <f t="shared" si="75"/>
        <v>1</v>
      </c>
      <c r="E1825" s="396" t="str">
        <f t="shared" si="74"/>
        <v>lhdnm_PostcodeAddressOfBusinessPremise</v>
      </c>
      <c r="F1825" s="396" t="s">
        <v>119</v>
      </c>
      <c r="G1825" s="396" t="s">
        <v>120</v>
      </c>
      <c r="M1825" s="396" t="s">
        <v>148</v>
      </c>
      <c r="N1825" s="396" t="s">
        <v>153</v>
      </c>
      <c r="O1825" s="396" t="s">
        <v>149</v>
      </c>
      <c r="P1825" s="403" t="s">
        <v>8547</v>
      </c>
      <c r="Q1825" s="402" t="s">
        <v>8546</v>
      </c>
    </row>
    <row r="1826" spans="1:17" x14ac:dyDescent="0.25">
      <c r="A1826" s="482">
        <v>1825</v>
      </c>
      <c r="B1826" s="396" t="s">
        <v>118</v>
      </c>
      <c r="C1826" s="396" t="s">
        <v>8543</v>
      </c>
      <c r="D1826" s="397">
        <f t="shared" si="75"/>
        <v>1</v>
      </c>
      <c r="E1826" s="396" t="str">
        <f t="shared" si="74"/>
        <v>lhdnm_TownAddressOfBusinessPremise</v>
      </c>
      <c r="F1826" s="396" t="s">
        <v>119</v>
      </c>
      <c r="G1826" s="396" t="s">
        <v>120</v>
      </c>
      <c r="M1826" s="396" t="s">
        <v>148</v>
      </c>
      <c r="N1826" s="396" t="s">
        <v>153</v>
      </c>
      <c r="O1826" s="396" t="s">
        <v>149</v>
      </c>
      <c r="P1826" s="403" t="s">
        <v>8542</v>
      </c>
      <c r="Q1826" s="402" t="s">
        <v>8541</v>
      </c>
    </row>
    <row r="1827" spans="1:17" x14ac:dyDescent="0.25">
      <c r="A1827" s="482">
        <v>1826</v>
      </c>
      <c r="B1827" s="396" t="s">
        <v>118</v>
      </c>
      <c r="C1827" s="396" t="s">
        <v>8538</v>
      </c>
      <c r="D1827" s="397">
        <f t="shared" si="75"/>
        <v>1</v>
      </c>
      <c r="E1827" s="396" t="str">
        <f t="shared" si="74"/>
        <v>lhdnm_StateAddressOfBusinessPremise</v>
      </c>
      <c r="F1827" s="396" t="s">
        <v>119</v>
      </c>
      <c r="G1827" s="396" t="s">
        <v>120</v>
      </c>
      <c r="M1827" s="396" t="s">
        <v>148</v>
      </c>
      <c r="N1827" s="396" t="s">
        <v>153</v>
      </c>
      <c r="O1827" s="396" t="s">
        <v>149</v>
      </c>
      <c r="P1827" s="403" t="s">
        <v>8537</v>
      </c>
      <c r="Q1827" s="402" t="s">
        <v>8536</v>
      </c>
    </row>
    <row r="1828" spans="1:17" x14ac:dyDescent="0.25">
      <c r="A1828" s="482">
        <v>1827</v>
      </c>
      <c r="B1828" s="396" t="s">
        <v>118</v>
      </c>
      <c r="C1828" s="396" t="s">
        <v>8533</v>
      </c>
      <c r="D1828" s="397">
        <f t="shared" si="75"/>
        <v>1</v>
      </c>
      <c r="E1828" s="396" t="str">
        <f t="shared" ref="E1828:E1856" si="76">B1828&amp;"_"&amp;C1828</f>
        <v>lhdnm_DateRegistered</v>
      </c>
      <c r="F1828" s="396" t="s">
        <v>157</v>
      </c>
      <c r="G1828" s="396" t="s">
        <v>120</v>
      </c>
      <c r="M1828" s="396" t="s">
        <v>158</v>
      </c>
      <c r="N1828" s="396" t="s">
        <v>153</v>
      </c>
      <c r="O1828" s="396" t="s">
        <v>149</v>
      </c>
      <c r="P1828" s="403" t="s">
        <v>8532</v>
      </c>
      <c r="Q1828" s="450" t="s">
        <v>8531</v>
      </c>
    </row>
    <row r="1829" spans="1:17" x14ac:dyDescent="0.25">
      <c r="A1829" s="482">
        <v>1828</v>
      </c>
      <c r="B1829" s="396" t="s">
        <v>118</v>
      </c>
      <c r="C1829" s="396" t="s">
        <v>8528</v>
      </c>
      <c r="D1829" s="397">
        <f t="shared" si="75"/>
        <v>1</v>
      </c>
      <c r="E1829" s="396" t="str">
        <f t="shared" si="76"/>
        <v>lhdnm_PlaceOfRegistration</v>
      </c>
      <c r="F1829" s="396" t="s">
        <v>119</v>
      </c>
      <c r="G1829" s="396" t="s">
        <v>120</v>
      </c>
      <c r="M1829" s="396" t="s">
        <v>148</v>
      </c>
      <c r="N1829" s="396" t="s">
        <v>153</v>
      </c>
      <c r="O1829" s="396" t="s">
        <v>149</v>
      </c>
      <c r="P1829" s="403" t="s">
        <v>8527</v>
      </c>
      <c r="Q1829" s="450" t="s">
        <v>8526</v>
      </c>
    </row>
    <row r="1830" spans="1:17" x14ac:dyDescent="0.25">
      <c r="A1830" s="482">
        <v>1829</v>
      </c>
      <c r="B1830" s="396" t="s">
        <v>118</v>
      </c>
      <c r="C1830" s="396" t="s">
        <v>8523</v>
      </c>
      <c r="D1830" s="397">
        <f t="shared" si="75"/>
        <v>1</v>
      </c>
      <c r="E1830" s="396" t="str">
        <f t="shared" si="76"/>
        <v>lhdnm_WebsiteOrBlogAddress</v>
      </c>
      <c r="F1830" s="396" t="s">
        <v>119</v>
      </c>
      <c r="G1830" s="396" t="s">
        <v>120</v>
      </c>
      <c r="M1830" s="396" t="s">
        <v>148</v>
      </c>
      <c r="N1830" s="396" t="s">
        <v>153</v>
      </c>
      <c r="O1830" s="396" t="s">
        <v>149</v>
      </c>
      <c r="P1830" s="402" t="s">
        <v>8522</v>
      </c>
      <c r="Q1830" s="401" t="s">
        <v>14412</v>
      </c>
    </row>
    <row r="1831" spans="1:17" x14ac:dyDescent="0.25">
      <c r="A1831" s="482">
        <v>1830</v>
      </c>
      <c r="B1831" s="396" t="s">
        <v>118</v>
      </c>
      <c r="C1831" s="396" t="s">
        <v>8519</v>
      </c>
      <c r="D1831" s="397">
        <f t="shared" si="75"/>
        <v>1</v>
      </c>
      <c r="E1831" s="396" t="str">
        <f t="shared" si="76"/>
        <v>lhdnm_NameOfBank</v>
      </c>
      <c r="F1831" s="396" t="s">
        <v>119</v>
      </c>
      <c r="G1831" s="396" t="s">
        <v>120</v>
      </c>
      <c r="M1831" s="396" t="s">
        <v>148</v>
      </c>
      <c r="N1831" s="396" t="s">
        <v>153</v>
      </c>
      <c r="O1831" s="396" t="s">
        <v>149</v>
      </c>
      <c r="P1831" s="403" t="s">
        <v>8518</v>
      </c>
      <c r="Q1831" s="450" t="s">
        <v>8517</v>
      </c>
    </row>
    <row r="1832" spans="1:17" x14ac:dyDescent="0.25">
      <c r="A1832" s="482">
        <v>1831</v>
      </c>
      <c r="B1832" s="396" t="s">
        <v>118</v>
      </c>
      <c r="C1832" s="396" t="s">
        <v>8512</v>
      </c>
      <c r="D1832" s="397">
        <f t="shared" si="75"/>
        <v>1</v>
      </c>
      <c r="E1832" s="396" t="str">
        <f t="shared" si="76"/>
        <v>lhdnm_BankAccountNumber</v>
      </c>
      <c r="F1832" s="396" t="s">
        <v>155</v>
      </c>
      <c r="G1832" s="396" t="s">
        <v>120</v>
      </c>
      <c r="M1832" s="396" t="s">
        <v>148</v>
      </c>
      <c r="N1832" s="396" t="s">
        <v>153</v>
      </c>
      <c r="O1832" s="396" t="s">
        <v>149</v>
      </c>
      <c r="P1832" s="403" t="s">
        <v>8511</v>
      </c>
      <c r="Q1832" s="450" t="s">
        <v>8510</v>
      </c>
    </row>
    <row r="1833" spans="1:17" x14ac:dyDescent="0.25">
      <c r="A1833" s="482">
        <v>1832</v>
      </c>
      <c r="B1833" s="396" t="s">
        <v>164</v>
      </c>
      <c r="C1833" s="396" t="s">
        <v>8507</v>
      </c>
      <c r="D1833" s="397">
        <f t="shared" si="75"/>
        <v>1</v>
      </c>
      <c r="E1833" s="396" t="str">
        <f t="shared" si="76"/>
        <v>lhdnm-enum_AddressOfStorageOfCooperativeSocietiesRecords</v>
      </c>
      <c r="F1833" s="396" t="s">
        <v>154</v>
      </c>
      <c r="G1833" s="396" t="s">
        <v>120</v>
      </c>
      <c r="H1833" s="396" t="s">
        <v>153</v>
      </c>
      <c r="I1833" s="396" t="s">
        <v>9381</v>
      </c>
      <c r="J1833" s="396" t="s">
        <v>9382</v>
      </c>
      <c r="M1833" s="396" t="s">
        <v>148</v>
      </c>
      <c r="N1833" s="396" t="s">
        <v>153</v>
      </c>
      <c r="O1833" s="396" t="s">
        <v>149</v>
      </c>
      <c r="P1833" s="403" t="s">
        <v>8506</v>
      </c>
      <c r="Q1833" s="450" t="s">
        <v>8505</v>
      </c>
    </row>
    <row r="1834" spans="1:17" x14ac:dyDescent="0.25">
      <c r="A1834" s="482">
        <v>1833</v>
      </c>
      <c r="B1834" s="396" t="s">
        <v>118</v>
      </c>
      <c r="C1834" s="396" t="s">
        <v>8502</v>
      </c>
      <c r="D1834" s="397">
        <f t="shared" si="75"/>
        <v>1</v>
      </c>
      <c r="E1834" s="396" t="str">
        <f t="shared" si="76"/>
        <v>lhdnm_AddressOfMaintainingCooperativeSocietiesRecordsAbstract</v>
      </c>
      <c r="F1834" s="396" t="s">
        <v>119</v>
      </c>
      <c r="G1834" s="396" t="s">
        <v>120</v>
      </c>
      <c r="M1834" s="396" t="s">
        <v>148</v>
      </c>
      <c r="N1834" s="396" t="s">
        <v>149</v>
      </c>
      <c r="O1834" s="396" t="s">
        <v>149</v>
      </c>
      <c r="P1834" s="403" t="s">
        <v>8501</v>
      </c>
      <c r="Q1834" s="402" t="s">
        <v>8500</v>
      </c>
    </row>
    <row r="1835" spans="1:17" x14ac:dyDescent="0.25">
      <c r="A1835" s="482">
        <v>1834</v>
      </c>
      <c r="B1835" s="396" t="s">
        <v>118</v>
      </c>
      <c r="C1835" s="427" t="s">
        <v>8450</v>
      </c>
      <c r="D1835" s="397">
        <f t="shared" si="75"/>
        <v>1</v>
      </c>
      <c r="E1835" s="427" t="str">
        <f t="shared" si="76"/>
        <v>lhdnm_TelephoneNumber</v>
      </c>
      <c r="F1835" s="396" t="s">
        <v>119</v>
      </c>
      <c r="G1835" s="396" t="s">
        <v>120</v>
      </c>
      <c r="M1835" s="396" t="s">
        <v>148</v>
      </c>
      <c r="N1835" s="396" t="s">
        <v>153</v>
      </c>
      <c r="O1835" s="396" t="s">
        <v>149</v>
      </c>
      <c r="P1835" s="432" t="s">
        <v>8449</v>
      </c>
      <c r="Q1835" s="557" t="s">
        <v>14344</v>
      </c>
    </row>
    <row r="1836" spans="1:17" x14ac:dyDescent="0.25">
      <c r="A1836" s="482">
        <v>1835</v>
      </c>
      <c r="B1836" s="396" t="s">
        <v>118</v>
      </c>
      <c r="C1836" s="396" t="s">
        <v>8487</v>
      </c>
      <c r="D1836" s="397">
        <f t="shared" si="75"/>
        <v>1</v>
      </c>
      <c r="E1836" s="396" t="str">
        <f t="shared" si="76"/>
        <v>lhdnm_Email</v>
      </c>
      <c r="F1836" s="396" t="s">
        <v>119</v>
      </c>
      <c r="G1836" s="396" t="s">
        <v>120</v>
      </c>
      <c r="M1836" s="396" t="s">
        <v>148</v>
      </c>
      <c r="N1836" s="396" t="s">
        <v>153</v>
      </c>
      <c r="O1836" s="396" t="s">
        <v>149</v>
      </c>
      <c r="P1836" s="403" t="s">
        <v>8487</v>
      </c>
      <c r="Q1836" s="450" t="s">
        <v>8486</v>
      </c>
    </row>
    <row r="1837" spans="1:17" x14ac:dyDescent="0.25">
      <c r="A1837" s="482">
        <v>1836</v>
      </c>
      <c r="B1837" s="396" t="s">
        <v>118</v>
      </c>
      <c r="C1837" s="396" t="s">
        <v>8483</v>
      </c>
      <c r="D1837" s="397">
        <f t="shared" si="75"/>
        <v>1</v>
      </c>
      <c r="E1837" s="396" t="str">
        <f t="shared" si="76"/>
        <v>lhdnm_ParticularsOfCooperativeSocietiesPrincipalOfficersAbstract</v>
      </c>
      <c r="F1837" s="396" t="s">
        <v>119</v>
      </c>
      <c r="G1837" s="396" t="s">
        <v>120</v>
      </c>
      <c r="M1837" s="396" t="s">
        <v>148</v>
      </c>
      <c r="N1837" s="396" t="s">
        <v>149</v>
      </c>
      <c r="O1837" s="396" t="s">
        <v>149</v>
      </c>
      <c r="P1837" s="403" t="s">
        <v>8482</v>
      </c>
      <c r="Q1837" s="450" t="s">
        <v>8481</v>
      </c>
    </row>
    <row r="1838" spans="1:17" x14ac:dyDescent="0.25">
      <c r="A1838" s="482">
        <v>1837</v>
      </c>
      <c r="B1838" s="396" t="s">
        <v>118</v>
      </c>
      <c r="C1838" s="396" t="s">
        <v>8478</v>
      </c>
      <c r="D1838" s="397">
        <f t="shared" si="75"/>
        <v>1</v>
      </c>
      <c r="E1838" s="396" t="str">
        <f t="shared" si="76"/>
        <v>lhdnm_ParticularsOfCooperativeSocietiesPrincipalOfficersTable</v>
      </c>
      <c r="F1838" s="396" t="s">
        <v>119</v>
      </c>
      <c r="G1838" s="396" t="s">
        <v>277</v>
      </c>
      <c r="M1838" s="396" t="s">
        <v>148</v>
      </c>
      <c r="N1838" s="396" t="s">
        <v>149</v>
      </c>
      <c r="O1838" s="396" t="s">
        <v>149</v>
      </c>
      <c r="P1838" s="403" t="s">
        <v>8477</v>
      </c>
      <c r="Q1838" s="450" t="s">
        <v>8476</v>
      </c>
    </row>
    <row r="1839" spans="1:17" x14ac:dyDescent="0.25">
      <c r="A1839" s="482">
        <v>1838</v>
      </c>
      <c r="B1839" s="396" t="s">
        <v>118</v>
      </c>
      <c r="C1839" s="396" t="s">
        <v>8475</v>
      </c>
      <c r="D1839" s="397">
        <f t="shared" si="75"/>
        <v>1</v>
      </c>
      <c r="E1839" s="396" t="str">
        <f t="shared" si="76"/>
        <v>lhdnm_PositionTypeAxis</v>
      </c>
      <c r="F1839" s="396" t="s">
        <v>119</v>
      </c>
      <c r="G1839" s="396" t="s">
        <v>278</v>
      </c>
      <c r="M1839" s="396" t="s">
        <v>148</v>
      </c>
      <c r="N1839" s="396" t="s">
        <v>149</v>
      </c>
      <c r="O1839" s="396" t="s">
        <v>149</v>
      </c>
      <c r="P1839" s="403" t="s">
        <v>8474</v>
      </c>
      <c r="Q1839" s="450" t="s">
        <v>8473</v>
      </c>
    </row>
    <row r="1840" spans="1:17" x14ac:dyDescent="0.25">
      <c r="A1840" s="482">
        <v>1839</v>
      </c>
      <c r="B1840" s="396" t="s">
        <v>118</v>
      </c>
      <c r="C1840" s="405" t="s">
        <v>14717</v>
      </c>
      <c r="D1840" s="397">
        <f t="shared" si="75"/>
        <v>1</v>
      </c>
      <c r="E1840" s="405" t="str">
        <f t="shared" si="76"/>
        <v>lhdnm_ChairmanMember</v>
      </c>
      <c r="F1840" s="396" t="s">
        <v>1016</v>
      </c>
      <c r="G1840" s="396" t="s">
        <v>120</v>
      </c>
      <c r="H1840" s="403"/>
      <c r="I1840" s="403"/>
      <c r="J1840" s="403"/>
      <c r="K1840" s="403"/>
      <c r="L1840" s="403"/>
      <c r="M1840" s="396" t="s">
        <v>148</v>
      </c>
      <c r="N1840" s="401" t="s">
        <v>149</v>
      </c>
      <c r="O1840" s="396" t="s">
        <v>149</v>
      </c>
      <c r="P1840" s="434" t="s">
        <v>14720</v>
      </c>
      <c r="Q1840" s="450" t="s">
        <v>8472</v>
      </c>
    </row>
    <row r="1841" spans="1:17" x14ac:dyDescent="0.25">
      <c r="A1841" s="482">
        <v>1840</v>
      </c>
      <c r="B1841" s="396" t="s">
        <v>118</v>
      </c>
      <c r="C1841" s="405" t="s">
        <v>14718</v>
      </c>
      <c r="D1841" s="397">
        <f t="shared" si="75"/>
        <v>1</v>
      </c>
      <c r="E1841" s="405" t="str">
        <f t="shared" si="76"/>
        <v>lhdnm_ReasurerMember</v>
      </c>
      <c r="F1841" s="396" t="s">
        <v>1016</v>
      </c>
      <c r="G1841" s="396" t="s">
        <v>120</v>
      </c>
      <c r="H1841" s="403"/>
      <c r="I1841" s="403"/>
      <c r="J1841" s="403"/>
      <c r="K1841" s="403"/>
      <c r="L1841" s="403"/>
      <c r="M1841" s="396" t="s">
        <v>148</v>
      </c>
      <c r="N1841" s="401" t="s">
        <v>149</v>
      </c>
      <c r="O1841" s="396" t="s">
        <v>149</v>
      </c>
      <c r="P1841" s="434" t="s">
        <v>14721</v>
      </c>
      <c r="Q1841" s="450" t="s">
        <v>8469</v>
      </c>
    </row>
    <row r="1842" spans="1:17" x14ac:dyDescent="0.25">
      <c r="A1842" s="482">
        <v>1841</v>
      </c>
      <c r="B1842" s="396" t="s">
        <v>118</v>
      </c>
      <c r="C1842" s="405" t="s">
        <v>14719</v>
      </c>
      <c r="D1842" s="397">
        <f t="shared" si="75"/>
        <v>1</v>
      </c>
      <c r="E1842" s="405" t="str">
        <f t="shared" si="76"/>
        <v>lhdnm_SecretaryMember</v>
      </c>
      <c r="F1842" s="396" t="s">
        <v>1016</v>
      </c>
      <c r="G1842" s="396" t="s">
        <v>120</v>
      </c>
      <c r="H1842" s="403"/>
      <c r="I1842" s="403"/>
      <c r="J1842" s="403"/>
      <c r="K1842" s="403"/>
      <c r="L1842" s="403"/>
      <c r="M1842" s="396" t="s">
        <v>148</v>
      </c>
      <c r="N1842" s="401" t="s">
        <v>149</v>
      </c>
      <c r="O1842" s="396" t="s">
        <v>149</v>
      </c>
      <c r="P1842" s="434" t="s">
        <v>14722</v>
      </c>
      <c r="Q1842" s="450" t="s">
        <v>8466</v>
      </c>
    </row>
    <row r="1843" spans="1:17" x14ac:dyDescent="0.25">
      <c r="A1843" s="482">
        <v>1842</v>
      </c>
      <c r="B1843" s="396" t="s">
        <v>118</v>
      </c>
      <c r="C1843" s="396" t="s">
        <v>8463</v>
      </c>
      <c r="D1843" s="397">
        <f t="shared" si="75"/>
        <v>1</v>
      </c>
      <c r="E1843" s="396" t="str">
        <f t="shared" si="76"/>
        <v>lhdnm_ParticularsOfCooperativeSocietiesPrincipalOfficersLineItems</v>
      </c>
      <c r="F1843" s="396" t="s">
        <v>119</v>
      </c>
      <c r="G1843" s="396" t="s">
        <v>120</v>
      </c>
      <c r="M1843" s="396" t="s">
        <v>148</v>
      </c>
      <c r="N1843" s="396" t="s">
        <v>149</v>
      </c>
      <c r="O1843" s="396" t="s">
        <v>149</v>
      </c>
      <c r="P1843" s="403" t="s">
        <v>8462</v>
      </c>
      <c r="Q1843" s="450" t="s">
        <v>8461</v>
      </c>
    </row>
    <row r="1844" spans="1:17" x14ac:dyDescent="0.25">
      <c r="A1844" s="482">
        <v>1843</v>
      </c>
      <c r="B1844" s="396" t="s">
        <v>118</v>
      </c>
      <c r="C1844" s="396" t="s">
        <v>8446</v>
      </c>
      <c r="D1844" s="397">
        <f t="shared" si="75"/>
        <v>1</v>
      </c>
      <c r="E1844" s="396" t="str">
        <f t="shared" si="76"/>
        <v>lhdnm_SalaryOrCommissionOrBonus</v>
      </c>
      <c r="F1844" s="396" t="s">
        <v>307</v>
      </c>
      <c r="G1844" s="396" t="s">
        <v>120</v>
      </c>
      <c r="M1844" s="396" t="s">
        <v>148</v>
      </c>
      <c r="N1844" s="427" t="s">
        <v>153</v>
      </c>
      <c r="O1844" s="396" t="s">
        <v>149</v>
      </c>
      <c r="P1844" s="402" t="s">
        <v>8445</v>
      </c>
      <c r="Q1844" s="558" t="s">
        <v>14533</v>
      </c>
    </row>
    <row r="1845" spans="1:17" x14ac:dyDescent="0.25">
      <c r="A1845" s="482">
        <v>1844</v>
      </c>
      <c r="B1845" s="396" t="s">
        <v>118</v>
      </c>
      <c r="C1845" s="396" t="s">
        <v>8442</v>
      </c>
      <c r="D1845" s="397">
        <f t="shared" si="75"/>
        <v>1</v>
      </c>
      <c r="E1845" s="396" t="str">
        <f t="shared" si="76"/>
        <v>lhdnm_EquityHoldingPercent</v>
      </c>
      <c r="F1845" s="427" t="s">
        <v>315</v>
      </c>
      <c r="G1845" s="396" t="s">
        <v>120</v>
      </c>
      <c r="M1845" s="396" t="s">
        <v>148</v>
      </c>
      <c r="N1845" s="427" t="s">
        <v>153</v>
      </c>
      <c r="O1845" s="396" t="s">
        <v>149</v>
      </c>
      <c r="P1845" s="403" t="s">
        <v>8441</v>
      </c>
      <c r="Q1845" s="402" t="s">
        <v>8440</v>
      </c>
    </row>
    <row r="1846" spans="1:17" x14ac:dyDescent="0.25">
      <c r="A1846" s="482">
        <v>1845</v>
      </c>
      <c r="B1846" s="396" t="s">
        <v>118</v>
      </c>
      <c r="C1846" s="396" t="s">
        <v>8437</v>
      </c>
      <c r="D1846" s="397">
        <f t="shared" si="75"/>
        <v>1</v>
      </c>
      <c r="E1846" s="396" t="str">
        <f t="shared" si="76"/>
        <v>lhdnm_AmountOfAllowance</v>
      </c>
      <c r="F1846" s="396" t="s">
        <v>307</v>
      </c>
      <c r="G1846" s="396" t="s">
        <v>120</v>
      </c>
      <c r="M1846" s="396" t="s">
        <v>148</v>
      </c>
      <c r="N1846" s="427" t="s">
        <v>153</v>
      </c>
      <c r="O1846" s="396" t="s">
        <v>149</v>
      </c>
      <c r="P1846" s="403" t="s">
        <v>8436</v>
      </c>
      <c r="Q1846" s="450" t="s">
        <v>8435</v>
      </c>
    </row>
    <row r="1847" spans="1:17" x14ac:dyDescent="0.25">
      <c r="A1847" s="482">
        <v>1846</v>
      </c>
      <c r="B1847" s="396" t="s">
        <v>118</v>
      </c>
      <c r="C1847" s="396" t="s">
        <v>8432</v>
      </c>
      <c r="D1847" s="397">
        <f t="shared" si="75"/>
        <v>1</v>
      </c>
      <c r="E1847" s="396" t="str">
        <f t="shared" si="76"/>
        <v>lhdnm_ParticularsOfCooperativeSocietiesFiveBoardAbstract</v>
      </c>
      <c r="F1847" s="396" t="s">
        <v>119</v>
      </c>
      <c r="G1847" s="396" t="s">
        <v>120</v>
      </c>
      <c r="M1847" s="396" t="s">
        <v>148</v>
      </c>
      <c r="N1847" s="396" t="s">
        <v>149</v>
      </c>
      <c r="O1847" s="396" t="s">
        <v>149</v>
      </c>
      <c r="P1847" s="403" t="s">
        <v>8431</v>
      </c>
      <c r="Q1847" s="450" t="s">
        <v>8430</v>
      </c>
    </row>
    <row r="1848" spans="1:17" x14ac:dyDescent="0.25">
      <c r="A1848" s="482">
        <v>1847</v>
      </c>
      <c r="B1848" s="396" t="s">
        <v>118</v>
      </c>
      <c r="C1848" s="396" t="s">
        <v>8427</v>
      </c>
      <c r="D1848" s="397">
        <f t="shared" si="75"/>
        <v>1</v>
      </c>
      <c r="E1848" s="396" t="str">
        <f t="shared" si="76"/>
        <v>lhdnm_ParticularsOfCooperativeSocietiesFiveBoardTable</v>
      </c>
      <c r="F1848" s="396" t="s">
        <v>119</v>
      </c>
      <c r="G1848" s="396" t="s">
        <v>277</v>
      </c>
      <c r="M1848" s="396" t="s">
        <v>148</v>
      </c>
      <c r="N1848" s="396" t="s">
        <v>149</v>
      </c>
      <c r="O1848" s="396" t="s">
        <v>149</v>
      </c>
      <c r="P1848" s="403" t="s">
        <v>8426</v>
      </c>
      <c r="Q1848" s="402" t="s">
        <v>8425</v>
      </c>
    </row>
    <row r="1849" spans="1:17" x14ac:dyDescent="0.25">
      <c r="A1849" s="482">
        <v>1848</v>
      </c>
      <c r="B1849" s="396" t="s">
        <v>118</v>
      </c>
      <c r="C1849" s="396" t="s">
        <v>8418</v>
      </c>
      <c r="D1849" s="397">
        <f t="shared" si="75"/>
        <v>1</v>
      </c>
      <c r="E1849" s="396" t="str">
        <f t="shared" si="76"/>
        <v>lhdnm_ParticularsSocietiesAxis</v>
      </c>
      <c r="F1849" s="396" t="s">
        <v>119</v>
      </c>
      <c r="G1849" s="396" t="s">
        <v>278</v>
      </c>
      <c r="K1849" s="396" t="s">
        <v>9383</v>
      </c>
      <c r="M1849" s="396" t="s">
        <v>148</v>
      </c>
      <c r="N1849" s="396" t="s">
        <v>149</v>
      </c>
      <c r="O1849" s="396" t="s">
        <v>149</v>
      </c>
      <c r="P1849" s="403" t="s">
        <v>8417</v>
      </c>
      <c r="Q1849" s="402" t="s">
        <v>8416</v>
      </c>
    </row>
    <row r="1850" spans="1:17" x14ac:dyDescent="0.25">
      <c r="A1850" s="482">
        <v>1849</v>
      </c>
      <c r="B1850" s="396" t="s">
        <v>118</v>
      </c>
      <c r="C1850" s="396" t="s">
        <v>8415</v>
      </c>
      <c r="D1850" s="397">
        <f t="shared" si="75"/>
        <v>1</v>
      </c>
      <c r="E1850" s="396" t="str">
        <f t="shared" si="76"/>
        <v>lhdnm_ParticularsOfCooperativeSocietiesFiveBoardLineItems</v>
      </c>
      <c r="F1850" s="396" t="s">
        <v>119</v>
      </c>
      <c r="G1850" s="396" t="s">
        <v>120</v>
      </c>
      <c r="M1850" s="396" t="s">
        <v>148</v>
      </c>
      <c r="N1850" s="396" t="s">
        <v>149</v>
      </c>
      <c r="O1850" s="396" t="s">
        <v>149</v>
      </c>
      <c r="P1850" s="403" t="s">
        <v>8414</v>
      </c>
      <c r="Q1850" s="402" t="s">
        <v>8413</v>
      </c>
    </row>
    <row r="1851" spans="1:17" x14ac:dyDescent="0.25">
      <c r="A1851" s="482">
        <v>1850</v>
      </c>
      <c r="B1851" s="396" t="s">
        <v>118</v>
      </c>
      <c r="C1851" s="396" t="s">
        <v>8412</v>
      </c>
      <c r="D1851" s="397">
        <f t="shared" si="75"/>
        <v>1</v>
      </c>
      <c r="E1851" s="396" t="str">
        <f t="shared" si="76"/>
        <v>lhdnm_NameOfCooperativeSocietiesFiveBoard</v>
      </c>
      <c r="F1851" s="396" t="s">
        <v>119</v>
      </c>
      <c r="G1851" s="396" t="s">
        <v>120</v>
      </c>
      <c r="M1851" s="396" t="s">
        <v>148</v>
      </c>
      <c r="N1851" s="396" t="s">
        <v>153</v>
      </c>
      <c r="O1851" s="396" t="s">
        <v>149</v>
      </c>
      <c r="P1851" s="403" t="s">
        <v>8411</v>
      </c>
      <c r="Q1851" s="402" t="s">
        <v>8410</v>
      </c>
    </row>
    <row r="1852" spans="1:17" x14ac:dyDescent="0.25">
      <c r="A1852" s="482">
        <v>1851</v>
      </c>
      <c r="B1852" s="396" t="s">
        <v>118</v>
      </c>
      <c r="C1852" s="396" t="s">
        <v>8407</v>
      </c>
      <c r="D1852" s="397">
        <f t="shared" ref="D1852:D1915" si="77">COUNTIF(C:C,C1852)</f>
        <v>1</v>
      </c>
      <c r="E1852" s="396" t="str">
        <f t="shared" si="76"/>
        <v>lhdnm_IdentificationOrPassportNumberOfCooperativeSocietiesFiveBoard</v>
      </c>
      <c r="F1852" s="396" t="s">
        <v>119</v>
      </c>
      <c r="G1852" s="396" t="s">
        <v>120</v>
      </c>
      <c r="M1852" s="396" t="s">
        <v>148</v>
      </c>
      <c r="N1852" s="396" t="s">
        <v>153</v>
      </c>
      <c r="O1852" s="396" t="s">
        <v>149</v>
      </c>
      <c r="P1852" s="403" t="s">
        <v>8406</v>
      </c>
      <c r="Q1852" s="402" t="s">
        <v>8405</v>
      </c>
    </row>
    <row r="1853" spans="1:17" x14ac:dyDescent="0.25">
      <c r="A1853" s="482">
        <v>1852</v>
      </c>
      <c r="B1853" s="396" t="s">
        <v>118</v>
      </c>
      <c r="C1853" s="396" t="s">
        <v>8402</v>
      </c>
      <c r="D1853" s="397">
        <f t="shared" si="77"/>
        <v>1</v>
      </c>
      <c r="E1853" s="396" t="str">
        <f t="shared" si="76"/>
        <v>lhdnm_IncomeTaxFileTypeOfCooperativeSocietiesFiveBoard</v>
      </c>
      <c r="F1853" s="396" t="s">
        <v>119</v>
      </c>
      <c r="G1853" s="396" t="s">
        <v>120</v>
      </c>
      <c r="M1853" s="396" t="s">
        <v>148</v>
      </c>
      <c r="N1853" s="396" t="s">
        <v>153</v>
      </c>
      <c r="O1853" s="396" t="s">
        <v>149</v>
      </c>
      <c r="P1853" s="403" t="s">
        <v>8401</v>
      </c>
      <c r="Q1853" s="402" t="s">
        <v>8400</v>
      </c>
    </row>
    <row r="1854" spans="1:17" x14ac:dyDescent="0.25">
      <c r="A1854" s="482">
        <v>1853</v>
      </c>
      <c r="B1854" s="396" t="s">
        <v>118</v>
      </c>
      <c r="C1854" s="396" t="s">
        <v>8397</v>
      </c>
      <c r="D1854" s="397">
        <f t="shared" si="77"/>
        <v>1</v>
      </c>
      <c r="E1854" s="396" t="str">
        <f t="shared" si="76"/>
        <v>lhdnm_IncomeTaxNumberOfCooperativeSocietiesFiveBoard</v>
      </c>
      <c r="F1854" s="396" t="s">
        <v>155</v>
      </c>
      <c r="G1854" s="396" t="s">
        <v>120</v>
      </c>
      <c r="M1854" s="396" t="s">
        <v>148</v>
      </c>
      <c r="N1854" s="396" t="s">
        <v>153</v>
      </c>
      <c r="O1854" s="396" t="s">
        <v>149</v>
      </c>
      <c r="P1854" s="403" t="s">
        <v>8396</v>
      </c>
      <c r="Q1854" s="402" t="s">
        <v>8395</v>
      </c>
    </row>
    <row r="1855" spans="1:17" x14ac:dyDescent="0.25">
      <c r="A1855" s="482">
        <v>1854</v>
      </c>
      <c r="B1855" s="396" t="s">
        <v>118</v>
      </c>
      <c r="C1855" s="396" t="s">
        <v>13691</v>
      </c>
      <c r="D1855" s="397">
        <f t="shared" si="77"/>
        <v>1</v>
      </c>
      <c r="E1855" s="396" t="str">
        <f t="shared" si="76"/>
        <v>lhdnm_NameOfMember</v>
      </c>
      <c r="F1855" s="396" t="s">
        <v>119</v>
      </c>
      <c r="G1855" s="396" t="s">
        <v>120</v>
      </c>
      <c r="M1855" s="396" t="s">
        <v>148</v>
      </c>
      <c r="N1855" s="396" t="s">
        <v>153</v>
      </c>
      <c r="O1855" s="396" t="s">
        <v>149</v>
      </c>
      <c r="P1855" s="401" t="s">
        <v>13692</v>
      </c>
      <c r="Q1855" s="402" t="s">
        <v>13693</v>
      </c>
    </row>
    <row r="1856" spans="1:17" x14ac:dyDescent="0.25">
      <c r="A1856" s="482">
        <v>1855</v>
      </c>
      <c r="B1856" s="396" t="s">
        <v>118</v>
      </c>
      <c r="C1856" s="396" t="s">
        <v>13696</v>
      </c>
      <c r="D1856" s="397">
        <f t="shared" si="77"/>
        <v>1</v>
      </c>
      <c r="E1856" s="396" t="str">
        <f t="shared" si="76"/>
        <v>lhdnm_MemberIncomeTaxFileType</v>
      </c>
      <c r="F1856" s="396" t="s">
        <v>119</v>
      </c>
      <c r="G1856" s="396" t="s">
        <v>120</v>
      </c>
      <c r="M1856" s="396" t="s">
        <v>148</v>
      </c>
      <c r="N1856" s="396" t="s">
        <v>153</v>
      </c>
      <c r="O1856" s="396" t="s">
        <v>149</v>
      </c>
      <c r="P1856" s="401" t="s">
        <v>13695</v>
      </c>
      <c r="Q1856" s="402" t="s">
        <v>13694</v>
      </c>
    </row>
    <row r="1857" spans="1:17" s="395" customFormat="1" x14ac:dyDescent="0.25">
      <c r="A1857" s="481">
        <v>1856</v>
      </c>
      <c r="B1857" s="395" t="s">
        <v>118</v>
      </c>
      <c r="C1857" s="395" t="s">
        <v>9398</v>
      </c>
      <c r="D1857" s="395">
        <f t="shared" si="77"/>
        <v>1</v>
      </c>
      <c r="E1857" s="395" t="str">
        <f t="shared" ref="E1857:E1919" si="78">CONCATENATE(B1857,"_",C1857)</f>
        <v>lhdnm_FORMCPPAbstract</v>
      </c>
      <c r="F1857" s="395" t="s">
        <v>119</v>
      </c>
      <c r="G1857" s="395" t="s">
        <v>120</v>
      </c>
      <c r="M1857" s="395" t="s">
        <v>148</v>
      </c>
      <c r="N1857" s="395" t="s">
        <v>149</v>
      </c>
      <c r="O1857" s="395" t="s">
        <v>149</v>
      </c>
      <c r="P1857" s="395" t="s">
        <v>14036</v>
      </c>
      <c r="Q1857" s="395" t="s">
        <v>14038</v>
      </c>
    </row>
    <row r="1858" spans="1:17" x14ac:dyDescent="0.25">
      <c r="A1858" s="482">
        <v>1857</v>
      </c>
      <c r="B1858" s="396" t="s">
        <v>118</v>
      </c>
      <c r="C1858" s="396" t="s">
        <v>9399</v>
      </c>
      <c r="D1858" s="397">
        <f t="shared" si="77"/>
        <v>1</v>
      </c>
      <c r="E1858" s="396" t="str">
        <f t="shared" si="78"/>
        <v>lhdnm_PetroleumReturnFormUnderSection30OfPetroleumActIncomeTax1967Abstract</v>
      </c>
      <c r="F1858" s="396" t="s">
        <v>119</v>
      </c>
      <c r="G1858" s="396" t="s">
        <v>120</v>
      </c>
      <c r="M1858" s="396" t="s">
        <v>148</v>
      </c>
      <c r="N1858" s="396" t="s">
        <v>149</v>
      </c>
      <c r="O1858" s="396" t="s">
        <v>149</v>
      </c>
      <c r="P1858" s="396" t="s">
        <v>9400</v>
      </c>
      <c r="Q1858" s="401" t="s">
        <v>9401</v>
      </c>
    </row>
    <row r="1859" spans="1:17" x14ac:dyDescent="0.25">
      <c r="A1859" s="482">
        <v>1858</v>
      </c>
      <c r="B1859" s="396" t="s">
        <v>118</v>
      </c>
      <c r="C1859" s="396" t="s">
        <v>9402</v>
      </c>
      <c r="D1859" s="397">
        <f t="shared" si="77"/>
        <v>1</v>
      </c>
      <c r="E1859" s="396" t="str">
        <f t="shared" si="78"/>
        <v>lhdnm_GeneralInformationAboutPetroleumReturnFormUnderSection30OfPetroleumActIncomeTax1967Abstract</v>
      </c>
      <c r="F1859" s="396" t="s">
        <v>119</v>
      </c>
      <c r="G1859" s="396" t="s">
        <v>120</v>
      </c>
      <c r="M1859" s="396" t="s">
        <v>148</v>
      </c>
      <c r="N1859" s="396" t="s">
        <v>149</v>
      </c>
      <c r="O1859" s="396" t="s">
        <v>149</v>
      </c>
      <c r="P1859" s="396" t="s">
        <v>9403</v>
      </c>
      <c r="Q1859" s="401" t="s">
        <v>9404</v>
      </c>
    </row>
    <row r="1860" spans="1:17" x14ac:dyDescent="0.25">
      <c r="A1860" s="482">
        <v>1859</v>
      </c>
      <c r="B1860" s="396" t="s">
        <v>118</v>
      </c>
      <c r="C1860" s="396" t="s">
        <v>9405</v>
      </c>
      <c r="D1860" s="397">
        <f t="shared" si="77"/>
        <v>1</v>
      </c>
      <c r="E1860" s="396" t="str">
        <f t="shared" si="78"/>
        <v>lhdnm_GeneralInformationAboutPetroleumReturnFormUnderSection30OfPetroleumActIncomeTax1967Table</v>
      </c>
      <c r="F1860" s="396" t="s">
        <v>119</v>
      </c>
      <c r="G1860" s="396" t="s">
        <v>277</v>
      </c>
      <c r="M1860" s="396" t="s">
        <v>148</v>
      </c>
      <c r="N1860" s="396" t="s">
        <v>149</v>
      </c>
      <c r="O1860" s="396" t="s">
        <v>149</v>
      </c>
      <c r="P1860" s="396" t="s">
        <v>9406</v>
      </c>
      <c r="Q1860" s="401" t="s">
        <v>9407</v>
      </c>
    </row>
    <row r="1861" spans="1:17" x14ac:dyDescent="0.25">
      <c r="A1861" s="482">
        <v>1860</v>
      </c>
      <c r="B1861" s="396" t="s">
        <v>118</v>
      </c>
      <c r="C1861" s="396" t="s">
        <v>9408</v>
      </c>
      <c r="D1861" s="397">
        <f t="shared" si="77"/>
        <v>1</v>
      </c>
      <c r="E1861" s="396" t="str">
        <f t="shared" si="78"/>
        <v>lhdnm_TypeOfReturnAxis</v>
      </c>
      <c r="F1861" s="396" t="s">
        <v>119</v>
      </c>
      <c r="G1861" s="396" t="s">
        <v>278</v>
      </c>
      <c r="K1861" s="401"/>
      <c r="M1861" s="396" t="s">
        <v>148</v>
      </c>
      <c r="N1861" s="396" t="s">
        <v>149</v>
      </c>
      <c r="O1861" s="396" t="s">
        <v>149</v>
      </c>
      <c r="P1861" s="396" t="s">
        <v>9409</v>
      </c>
      <c r="Q1861" s="401" t="s">
        <v>9410</v>
      </c>
    </row>
    <row r="1862" spans="1:17" x14ac:dyDescent="0.25">
      <c r="A1862" s="482">
        <v>1861</v>
      </c>
      <c r="B1862" s="396" t="s">
        <v>118</v>
      </c>
      <c r="C1862" s="396" t="s">
        <v>9411</v>
      </c>
      <c r="D1862" s="397">
        <f t="shared" si="77"/>
        <v>1</v>
      </c>
      <c r="E1862" s="396" t="str">
        <f t="shared" si="78"/>
        <v>lhdnm_PetroleumReturnFormUnderSection30OfPetroleumActIncomeTax1967Member</v>
      </c>
      <c r="F1862" s="396" t="s">
        <v>1016</v>
      </c>
      <c r="G1862" s="396" t="s">
        <v>120</v>
      </c>
      <c r="M1862" s="396" t="s">
        <v>148</v>
      </c>
      <c r="N1862" s="396" t="s">
        <v>149</v>
      </c>
      <c r="O1862" s="396" t="s">
        <v>149</v>
      </c>
      <c r="P1862" s="396" t="s">
        <v>9412</v>
      </c>
      <c r="Q1862" s="401" t="s">
        <v>9413</v>
      </c>
    </row>
    <row r="1863" spans="1:17" x14ac:dyDescent="0.25">
      <c r="A1863" s="482">
        <v>1862</v>
      </c>
      <c r="B1863" s="396" t="s">
        <v>118</v>
      </c>
      <c r="C1863" s="396" t="s">
        <v>9414</v>
      </c>
      <c r="D1863" s="397">
        <f t="shared" si="77"/>
        <v>1</v>
      </c>
      <c r="E1863" s="396" t="str">
        <f t="shared" si="78"/>
        <v>lhdnm_GeneralInformationAboutPetroleumReturnFormUnderSection30OfPetroleumActIncomeTax1967LineItems</v>
      </c>
      <c r="F1863" s="396" t="s">
        <v>119</v>
      </c>
      <c r="G1863" s="396" t="s">
        <v>120</v>
      </c>
      <c r="M1863" s="396" t="s">
        <v>148</v>
      </c>
      <c r="N1863" s="396" t="s">
        <v>149</v>
      </c>
      <c r="O1863" s="396" t="s">
        <v>149</v>
      </c>
      <c r="P1863" s="396" t="s">
        <v>9415</v>
      </c>
      <c r="Q1863" s="401" t="s">
        <v>9416</v>
      </c>
    </row>
    <row r="1864" spans="1:17" x14ac:dyDescent="0.25">
      <c r="A1864" s="482">
        <v>1863</v>
      </c>
      <c r="B1864" s="396" t="s">
        <v>118</v>
      </c>
      <c r="C1864" s="396" t="s">
        <v>9417</v>
      </c>
      <c r="D1864" s="397">
        <f t="shared" si="77"/>
        <v>1</v>
      </c>
      <c r="E1864" s="396" t="str">
        <f t="shared" si="78"/>
        <v>lhdnm_NameOfTaxablePerson</v>
      </c>
      <c r="F1864" s="396" t="s">
        <v>119</v>
      </c>
      <c r="G1864" s="396" t="s">
        <v>120</v>
      </c>
      <c r="M1864" s="396" t="s">
        <v>148</v>
      </c>
      <c r="N1864" s="396" t="s">
        <v>153</v>
      </c>
      <c r="O1864" s="396" t="s">
        <v>149</v>
      </c>
      <c r="P1864" s="396" t="s">
        <v>9418</v>
      </c>
      <c r="Q1864" s="401" t="s">
        <v>9419</v>
      </c>
    </row>
    <row r="1865" spans="1:17" x14ac:dyDescent="0.25">
      <c r="A1865" s="482">
        <v>1864</v>
      </c>
      <c r="B1865" s="396" t="s">
        <v>164</v>
      </c>
      <c r="C1865" s="396" t="s">
        <v>9420</v>
      </c>
      <c r="D1865" s="397">
        <f t="shared" si="77"/>
        <v>1</v>
      </c>
      <c r="E1865" s="396" t="str">
        <f t="shared" si="78"/>
        <v>lhdnm-enum_RegionOfOperation</v>
      </c>
      <c r="F1865" s="396" t="s">
        <v>154</v>
      </c>
      <c r="G1865" s="396" t="s">
        <v>120</v>
      </c>
      <c r="H1865" s="396" t="s">
        <v>153</v>
      </c>
      <c r="I1865" s="396" t="s">
        <v>9421</v>
      </c>
      <c r="J1865" s="396" t="s">
        <v>9422</v>
      </c>
      <c r="M1865" s="396" t="s">
        <v>148</v>
      </c>
      <c r="N1865" s="396" t="s">
        <v>153</v>
      </c>
      <c r="O1865" s="396" t="s">
        <v>149</v>
      </c>
      <c r="P1865" s="396" t="s">
        <v>9423</v>
      </c>
      <c r="Q1865" s="401" t="s">
        <v>9424</v>
      </c>
    </row>
    <row r="1866" spans="1:17" x14ac:dyDescent="0.25">
      <c r="A1866" s="482">
        <v>1865</v>
      </c>
      <c r="B1866" s="396" t="s">
        <v>164</v>
      </c>
      <c r="C1866" s="396" t="s">
        <v>9425</v>
      </c>
      <c r="D1866" s="397">
        <f t="shared" si="77"/>
        <v>1</v>
      </c>
      <c r="E1866" s="396" t="str">
        <f t="shared" si="78"/>
        <v>lhdnm-enum_TypeOfOperation</v>
      </c>
      <c r="F1866" s="396" t="s">
        <v>154</v>
      </c>
      <c r="G1866" s="396" t="s">
        <v>120</v>
      </c>
      <c r="H1866" s="396" t="s">
        <v>153</v>
      </c>
      <c r="I1866" s="396" t="s">
        <v>9426</v>
      </c>
      <c r="J1866" s="396" t="s">
        <v>9427</v>
      </c>
      <c r="M1866" s="396" t="s">
        <v>148</v>
      </c>
      <c r="N1866" s="396" t="s">
        <v>153</v>
      </c>
      <c r="O1866" s="396" t="s">
        <v>149</v>
      </c>
      <c r="P1866" s="396" t="s">
        <v>9428</v>
      </c>
      <c r="Q1866" s="401" t="s">
        <v>9429</v>
      </c>
    </row>
    <row r="1867" spans="1:17" x14ac:dyDescent="0.25">
      <c r="A1867" s="482">
        <v>1866</v>
      </c>
      <c r="B1867" s="396" t="s">
        <v>118</v>
      </c>
      <c r="C1867" s="396" t="s">
        <v>9430</v>
      </c>
      <c r="D1867" s="397">
        <f t="shared" si="77"/>
        <v>1</v>
      </c>
      <c r="E1867" s="396" t="str">
        <f t="shared" si="78"/>
        <v>lhdnm_AccountingStartDate</v>
      </c>
      <c r="F1867" s="396" t="s">
        <v>157</v>
      </c>
      <c r="G1867" s="396" t="s">
        <v>120</v>
      </c>
      <c r="M1867" s="396" t="s">
        <v>158</v>
      </c>
      <c r="N1867" s="396" t="s">
        <v>153</v>
      </c>
      <c r="O1867" s="396" t="s">
        <v>149</v>
      </c>
      <c r="P1867" s="396" t="s">
        <v>9431</v>
      </c>
      <c r="Q1867" s="401" t="s">
        <v>9432</v>
      </c>
    </row>
    <row r="1868" spans="1:17" x14ac:dyDescent="0.25">
      <c r="A1868" s="482">
        <v>1867</v>
      </c>
      <c r="B1868" s="396" t="s">
        <v>118</v>
      </c>
      <c r="C1868" s="396" t="s">
        <v>9433</v>
      </c>
      <c r="D1868" s="397">
        <f t="shared" si="77"/>
        <v>1</v>
      </c>
      <c r="E1868" s="396" t="str">
        <f t="shared" si="78"/>
        <v>lhdnm_AccountingCloseDate</v>
      </c>
      <c r="F1868" s="396" t="s">
        <v>157</v>
      </c>
      <c r="G1868" s="396" t="s">
        <v>120</v>
      </c>
      <c r="M1868" s="396" t="s">
        <v>158</v>
      </c>
      <c r="N1868" s="396" t="s">
        <v>153</v>
      </c>
      <c r="O1868" s="396" t="s">
        <v>149</v>
      </c>
      <c r="P1868" s="396" t="s">
        <v>9434</v>
      </c>
      <c r="Q1868" s="401" t="s">
        <v>9435</v>
      </c>
    </row>
    <row r="1869" spans="1:17" x14ac:dyDescent="0.25">
      <c r="A1869" s="482">
        <v>1868</v>
      </c>
      <c r="B1869" s="396" t="s">
        <v>164</v>
      </c>
      <c r="C1869" s="396" t="s">
        <v>9436</v>
      </c>
      <c r="D1869" s="397">
        <f t="shared" si="77"/>
        <v>1</v>
      </c>
      <c r="E1869" s="396" t="str">
        <f t="shared" si="78"/>
        <v>lhdnm-enum_IsManagementOfTaxablePersonsAffairDoneAtMalaysiaAnytimeInBetweenBasicPeriodForRespectiveAssessmentYearReferringToPetroleumReturnFormUnderSection30OfPetroleumAct</v>
      </c>
      <c r="F1869" s="396" t="s">
        <v>154</v>
      </c>
      <c r="G1869" s="396" t="s">
        <v>120</v>
      </c>
      <c r="H1869" s="396" t="s">
        <v>153</v>
      </c>
      <c r="I1869" s="396" t="s">
        <v>279</v>
      </c>
      <c r="J1869" s="396" t="s">
        <v>194</v>
      </c>
      <c r="M1869" s="396" t="s">
        <v>148</v>
      </c>
      <c r="N1869" s="396" t="s">
        <v>153</v>
      </c>
      <c r="O1869" s="396" t="s">
        <v>149</v>
      </c>
      <c r="P1869" s="396" t="s">
        <v>9437</v>
      </c>
      <c r="Q1869" s="401" t="s">
        <v>9438</v>
      </c>
    </row>
    <row r="1870" spans="1:17" x14ac:dyDescent="0.25">
      <c r="A1870" s="482">
        <v>1869</v>
      </c>
      <c r="B1870" s="396" t="s">
        <v>164</v>
      </c>
      <c r="C1870" s="396" t="s">
        <v>14016</v>
      </c>
      <c r="D1870" s="397">
        <f t="shared" si="77"/>
        <v>1</v>
      </c>
      <c r="E1870" s="396" t="str">
        <f t="shared" si="78"/>
        <v>lhdnm-enum_GrossPaymentMadeInBasicPeriodToNonResidentSubjectToWithholdingTaxUnderParagraph181HReferringToPetroleumReturnFormUnderSection30OfPetroleumAct</v>
      </c>
      <c r="F1870" s="396" t="s">
        <v>154</v>
      </c>
      <c r="G1870" s="396" t="s">
        <v>120</v>
      </c>
      <c r="H1870" s="396" t="s">
        <v>153</v>
      </c>
      <c r="I1870" s="396" t="s">
        <v>279</v>
      </c>
      <c r="J1870" s="396" t="s">
        <v>194</v>
      </c>
      <c r="M1870" s="396" t="s">
        <v>148</v>
      </c>
      <c r="N1870" s="396" t="s">
        <v>153</v>
      </c>
      <c r="O1870" s="396" t="s">
        <v>149</v>
      </c>
      <c r="P1870" s="396" t="s">
        <v>9439</v>
      </c>
      <c r="Q1870" s="401" t="s">
        <v>9440</v>
      </c>
    </row>
    <row r="1871" spans="1:17" x14ac:dyDescent="0.25">
      <c r="A1871" s="482">
        <v>1870</v>
      </c>
      <c r="B1871" s="396" t="s">
        <v>164</v>
      </c>
      <c r="C1871" s="441" t="s">
        <v>9441</v>
      </c>
      <c r="D1871" s="397">
        <f t="shared" si="77"/>
        <v>1</v>
      </c>
      <c r="E1871" s="441" t="str">
        <f t="shared" si="78"/>
        <v>lhdnm-enum_TypeOfCurrencyReported</v>
      </c>
      <c r="F1871" s="396" t="s">
        <v>154</v>
      </c>
      <c r="G1871" s="396" t="s">
        <v>120</v>
      </c>
      <c r="H1871" s="396" t="s">
        <v>153</v>
      </c>
      <c r="I1871" s="409" t="s">
        <v>14663</v>
      </c>
      <c r="J1871" s="396" t="s">
        <v>13682</v>
      </c>
      <c r="M1871" s="396" t="s">
        <v>148</v>
      </c>
      <c r="N1871" s="396" t="s">
        <v>153</v>
      </c>
      <c r="O1871" s="396" t="s">
        <v>149</v>
      </c>
      <c r="P1871" s="396" t="s">
        <v>9442</v>
      </c>
      <c r="Q1871" s="401" t="s">
        <v>9443</v>
      </c>
    </row>
    <row r="1872" spans="1:17" x14ac:dyDescent="0.25">
      <c r="A1872" s="482">
        <v>1871</v>
      </c>
      <c r="B1872" s="396" t="s">
        <v>118</v>
      </c>
      <c r="C1872" s="396" t="s">
        <v>9444</v>
      </c>
      <c r="D1872" s="397">
        <f t="shared" si="77"/>
        <v>1</v>
      </c>
      <c r="E1872" s="396" t="str">
        <f t="shared" si="78"/>
        <v>lhdnm_StatutoryIncomeAndTaxableIncomeAbstract</v>
      </c>
      <c r="F1872" s="396" t="s">
        <v>119</v>
      </c>
      <c r="G1872" s="396" t="s">
        <v>120</v>
      </c>
      <c r="M1872" s="396" t="s">
        <v>148</v>
      </c>
      <c r="N1872" s="396" t="s">
        <v>149</v>
      </c>
      <c r="O1872" s="396" t="s">
        <v>149</v>
      </c>
      <c r="P1872" s="396" t="s">
        <v>9445</v>
      </c>
      <c r="Q1872" s="401" t="s">
        <v>9446</v>
      </c>
    </row>
    <row r="1873" spans="1:17" x14ac:dyDescent="0.25">
      <c r="A1873" s="482">
        <v>1872</v>
      </c>
      <c r="B1873" s="396" t="s">
        <v>118</v>
      </c>
      <c r="C1873" s="396" t="s">
        <v>9447</v>
      </c>
      <c r="D1873" s="397">
        <f t="shared" si="77"/>
        <v>1</v>
      </c>
      <c r="E1873" s="396" t="str">
        <f t="shared" si="78"/>
        <v>lhdnm_StatutoryIncomeMarginalFieldAbstract</v>
      </c>
      <c r="F1873" s="396" t="s">
        <v>119</v>
      </c>
      <c r="G1873" s="396" t="s">
        <v>120</v>
      </c>
      <c r="M1873" s="396" t="s">
        <v>148</v>
      </c>
      <c r="N1873" s="396" t="s">
        <v>149</v>
      </c>
      <c r="O1873" s="396" t="s">
        <v>149</v>
      </c>
      <c r="P1873" s="396" t="s">
        <v>9448</v>
      </c>
      <c r="Q1873" s="401" t="s">
        <v>9449</v>
      </c>
    </row>
    <row r="1874" spans="1:17" x14ac:dyDescent="0.25">
      <c r="A1874" s="482">
        <v>1873</v>
      </c>
      <c r="B1874" s="396" t="s">
        <v>118</v>
      </c>
      <c r="C1874" s="396" t="s">
        <v>9450</v>
      </c>
      <c r="D1874" s="397">
        <f t="shared" si="77"/>
        <v>1</v>
      </c>
      <c r="E1874" s="396" t="str">
        <f t="shared" si="78"/>
        <v>lhdnm_StatutoryIncomeMarginalField</v>
      </c>
      <c r="F1874" s="396" t="s">
        <v>307</v>
      </c>
      <c r="G1874" s="396" t="s">
        <v>120</v>
      </c>
      <c r="M1874" s="396" t="s">
        <v>148</v>
      </c>
      <c r="N1874" s="396" t="s">
        <v>153</v>
      </c>
      <c r="O1874" s="396" t="s">
        <v>149</v>
      </c>
      <c r="P1874" s="396" t="s">
        <v>9451</v>
      </c>
      <c r="Q1874" s="401" t="s">
        <v>9452</v>
      </c>
    </row>
    <row r="1875" spans="1:17" x14ac:dyDescent="0.25">
      <c r="A1875" s="482">
        <v>1874</v>
      </c>
      <c r="B1875" s="396" t="s">
        <v>118</v>
      </c>
      <c r="C1875" s="396" t="s">
        <v>9453</v>
      </c>
      <c r="D1875" s="397">
        <f t="shared" si="77"/>
        <v>1</v>
      </c>
      <c r="E1875" s="396" t="str">
        <f t="shared" si="78"/>
        <v>lhdnm_BusinessLossesAbsorbedMarginalField</v>
      </c>
      <c r="F1875" s="396" t="s">
        <v>307</v>
      </c>
      <c r="G1875" s="396" t="s">
        <v>120</v>
      </c>
      <c r="M1875" s="396" t="s">
        <v>148</v>
      </c>
      <c r="N1875" s="396" t="s">
        <v>153</v>
      </c>
      <c r="O1875" s="396" t="s">
        <v>149</v>
      </c>
      <c r="P1875" s="396" t="s">
        <v>9454</v>
      </c>
      <c r="Q1875" s="401" t="s">
        <v>9455</v>
      </c>
    </row>
    <row r="1876" spans="1:17" x14ac:dyDescent="0.25">
      <c r="A1876" s="482">
        <v>1875</v>
      </c>
      <c r="B1876" s="396" t="s">
        <v>118</v>
      </c>
      <c r="C1876" s="396" t="s">
        <v>9456</v>
      </c>
      <c r="D1876" s="397">
        <f t="shared" si="77"/>
        <v>1</v>
      </c>
      <c r="E1876" s="396" t="str">
        <f t="shared" si="78"/>
        <v>lhdnm_InfrastructureAllowanceMarginalField</v>
      </c>
      <c r="F1876" s="396" t="s">
        <v>307</v>
      </c>
      <c r="G1876" s="396" t="s">
        <v>120</v>
      </c>
      <c r="M1876" s="396" t="s">
        <v>148</v>
      </c>
      <c r="N1876" s="396" t="s">
        <v>153</v>
      </c>
      <c r="O1876" s="396" t="s">
        <v>149</v>
      </c>
      <c r="P1876" s="396" t="s">
        <v>9457</v>
      </c>
      <c r="Q1876" s="401" t="s">
        <v>9458</v>
      </c>
    </row>
    <row r="1877" spans="1:17" x14ac:dyDescent="0.25">
      <c r="A1877" s="482">
        <v>1876</v>
      </c>
      <c r="B1877" s="396" t="s">
        <v>118</v>
      </c>
      <c r="C1877" s="396" t="s">
        <v>9459</v>
      </c>
      <c r="D1877" s="397">
        <f t="shared" si="77"/>
        <v>1</v>
      </c>
      <c r="E1877" s="396" t="str">
        <f t="shared" si="78"/>
        <v>lhdnm_AssessableIncomeMarginalField</v>
      </c>
      <c r="F1877" s="396" t="s">
        <v>307</v>
      </c>
      <c r="G1877" s="396" t="s">
        <v>120</v>
      </c>
      <c r="M1877" s="396" t="s">
        <v>148</v>
      </c>
      <c r="N1877" s="396" t="s">
        <v>153</v>
      </c>
      <c r="O1877" s="396" t="s">
        <v>149</v>
      </c>
      <c r="P1877" s="396" t="s">
        <v>9460</v>
      </c>
      <c r="Q1877" s="401" t="s">
        <v>9461</v>
      </c>
    </row>
    <row r="1878" spans="1:17" x14ac:dyDescent="0.25">
      <c r="A1878" s="482">
        <v>1877</v>
      </c>
      <c r="B1878" s="396" t="s">
        <v>118</v>
      </c>
      <c r="C1878" s="396" t="s">
        <v>9462</v>
      </c>
      <c r="D1878" s="397">
        <f t="shared" si="77"/>
        <v>1</v>
      </c>
      <c r="E1878" s="396" t="str">
        <f t="shared" si="78"/>
        <v>lhdnm_DonationOrGiftOrContributionAbstract</v>
      </c>
      <c r="F1878" s="396" t="s">
        <v>119</v>
      </c>
      <c r="G1878" s="396" t="s">
        <v>120</v>
      </c>
      <c r="M1878" s="396" t="s">
        <v>148</v>
      </c>
      <c r="N1878" s="396" t="s">
        <v>149</v>
      </c>
      <c r="O1878" s="396" t="s">
        <v>149</v>
      </c>
      <c r="P1878" s="396" t="s">
        <v>9463</v>
      </c>
      <c r="Q1878" s="401" t="s">
        <v>9464</v>
      </c>
    </row>
    <row r="1879" spans="1:17" x14ac:dyDescent="0.25">
      <c r="A1879" s="482">
        <v>1878</v>
      </c>
      <c r="B1879" s="396" t="s">
        <v>118</v>
      </c>
      <c r="C1879" s="396" t="s">
        <v>9465</v>
      </c>
      <c r="D1879" s="397">
        <f t="shared" si="77"/>
        <v>1</v>
      </c>
      <c r="E1879" s="396" t="str">
        <f t="shared" si="78"/>
        <v>lhdnm_GiftOfMoneyToGovernmentOrLocalAuthoritiesMarginalField</v>
      </c>
      <c r="F1879" s="396" t="s">
        <v>307</v>
      </c>
      <c r="G1879" s="396" t="s">
        <v>120</v>
      </c>
      <c r="M1879" s="396" t="s">
        <v>148</v>
      </c>
      <c r="N1879" s="396" t="s">
        <v>153</v>
      </c>
      <c r="O1879" s="396" t="s">
        <v>149</v>
      </c>
      <c r="P1879" s="396" t="s">
        <v>9466</v>
      </c>
      <c r="Q1879" s="401" t="s">
        <v>9467</v>
      </c>
    </row>
    <row r="1880" spans="1:17" x14ac:dyDescent="0.25">
      <c r="A1880" s="482">
        <v>1879</v>
      </c>
      <c r="B1880" s="396" t="s">
        <v>118</v>
      </c>
      <c r="C1880" s="396" t="s">
        <v>9468</v>
      </c>
      <c r="D1880" s="397">
        <f t="shared" si="77"/>
        <v>1</v>
      </c>
      <c r="E1880" s="396" t="str">
        <f t="shared" si="78"/>
        <v>lhdnm_GiftOfMoneyToApprovedInstitutionsOrOrganisationsMarginalField</v>
      </c>
      <c r="F1880" s="396" t="s">
        <v>307</v>
      </c>
      <c r="G1880" s="396" t="s">
        <v>120</v>
      </c>
      <c r="M1880" s="396" t="s">
        <v>148</v>
      </c>
      <c r="N1880" s="396" t="s">
        <v>153</v>
      </c>
      <c r="O1880" s="396" t="s">
        <v>149</v>
      </c>
      <c r="P1880" s="396" t="s">
        <v>9469</v>
      </c>
      <c r="Q1880" s="401" t="s">
        <v>9470</v>
      </c>
    </row>
    <row r="1881" spans="1:17" x14ac:dyDescent="0.25">
      <c r="A1881" s="482">
        <v>1880</v>
      </c>
      <c r="B1881" s="396" t="s">
        <v>118</v>
      </c>
      <c r="C1881" s="396" t="s">
        <v>9471</v>
      </c>
      <c r="D1881" s="397">
        <f t="shared" si="77"/>
        <v>1</v>
      </c>
      <c r="E1881" s="396" t="str">
        <f t="shared" si="78"/>
        <v>lhdnm_GiftOfMoneyOrCostOfContributionInKindForAnyApprovedSportsActivityOrSportsBodyMarginalField</v>
      </c>
      <c r="F1881" s="396" t="s">
        <v>307</v>
      </c>
      <c r="G1881" s="396" t="s">
        <v>120</v>
      </c>
      <c r="M1881" s="396" t="s">
        <v>148</v>
      </c>
      <c r="N1881" s="396" t="s">
        <v>153</v>
      </c>
      <c r="O1881" s="396" t="s">
        <v>149</v>
      </c>
      <c r="P1881" s="396" t="s">
        <v>9472</v>
      </c>
      <c r="Q1881" s="401" t="s">
        <v>9473</v>
      </c>
    </row>
    <row r="1882" spans="1:17" x14ac:dyDescent="0.25">
      <c r="A1882" s="482">
        <v>1881</v>
      </c>
      <c r="B1882" s="396" t="s">
        <v>118</v>
      </c>
      <c r="C1882" s="396" t="s">
        <v>9474</v>
      </c>
      <c r="D1882" s="397">
        <f t="shared" si="77"/>
        <v>1</v>
      </c>
      <c r="E1882" s="396" t="str">
        <f t="shared" si="78"/>
        <v>lhdnm_GiftOfMoneyOrCostOfContributionInKindForAnyProjectOfNationalInterestApprovedByMinisterOfFinanceMarginalField</v>
      </c>
      <c r="F1882" s="396" t="s">
        <v>307</v>
      </c>
      <c r="G1882" s="396" t="s">
        <v>120</v>
      </c>
      <c r="M1882" s="396" t="s">
        <v>148</v>
      </c>
      <c r="N1882" s="396" t="s">
        <v>153</v>
      </c>
      <c r="O1882" s="396" t="s">
        <v>149</v>
      </c>
      <c r="P1882" s="396" t="s">
        <v>9475</v>
      </c>
      <c r="Q1882" s="401" t="s">
        <v>9476</v>
      </c>
    </row>
    <row r="1883" spans="1:17" x14ac:dyDescent="0.25">
      <c r="A1883" s="482">
        <v>1882</v>
      </c>
      <c r="B1883" s="396" t="s">
        <v>118</v>
      </c>
      <c r="C1883" s="396" t="s">
        <v>9477</v>
      </c>
      <c r="D1883" s="397">
        <f t="shared" si="77"/>
        <v>1</v>
      </c>
      <c r="E1883" s="396" t="str">
        <f t="shared" si="78"/>
        <v>lhdnm_GiftOfMoneyToApprovedInstitutionsOrOrganisationsCostOfContributionInKindForAnyApprovedSportsActivityOrSportsBodyAndProjectOfNationalInterestApprovedByMinisterOfFinanceMarginalField</v>
      </c>
      <c r="F1883" s="396" t="s">
        <v>307</v>
      </c>
      <c r="G1883" s="396" t="s">
        <v>120</v>
      </c>
      <c r="M1883" s="396" t="s">
        <v>148</v>
      </c>
      <c r="N1883" s="396" t="s">
        <v>153</v>
      </c>
      <c r="O1883" s="396" t="s">
        <v>149</v>
      </c>
      <c r="P1883" s="396" t="s">
        <v>9478</v>
      </c>
      <c r="Q1883" s="401" t="s">
        <v>9479</v>
      </c>
    </row>
    <row r="1884" spans="1:17" x14ac:dyDescent="0.25">
      <c r="A1884" s="482">
        <v>1883</v>
      </c>
      <c r="B1884" s="396" t="s">
        <v>118</v>
      </c>
      <c r="C1884" s="396" t="s">
        <v>9480</v>
      </c>
      <c r="D1884" s="397">
        <f t="shared" si="77"/>
        <v>1</v>
      </c>
      <c r="E1884" s="396" t="str">
        <f t="shared" si="78"/>
        <v>lhdnm_GiftOfArtefactsManuscriptsOrPaintingsMarginalField</v>
      </c>
      <c r="F1884" s="396" t="s">
        <v>307</v>
      </c>
      <c r="G1884" s="396" t="s">
        <v>120</v>
      </c>
      <c r="M1884" s="396" t="s">
        <v>148</v>
      </c>
      <c r="N1884" s="396" t="s">
        <v>153</v>
      </c>
      <c r="O1884" s="396" t="s">
        <v>149</v>
      </c>
      <c r="P1884" s="396" t="s">
        <v>9481</v>
      </c>
      <c r="Q1884" s="401" t="s">
        <v>9482</v>
      </c>
    </row>
    <row r="1885" spans="1:17" x14ac:dyDescent="0.25">
      <c r="A1885" s="482">
        <v>1884</v>
      </c>
      <c r="B1885" s="396" t="s">
        <v>118</v>
      </c>
      <c r="C1885" s="396" t="s">
        <v>9483</v>
      </c>
      <c r="D1885" s="397">
        <f t="shared" si="77"/>
        <v>1</v>
      </c>
      <c r="E1885" s="396" t="str">
        <f t="shared" si="78"/>
        <v>lhdnm_GiftOfMoneyOrContributionInKindForProvisionOfFacilitiesInPublicPlacesForBenefitOfDisabledPersonsMarginalField</v>
      </c>
      <c r="F1885" s="396" t="s">
        <v>307</v>
      </c>
      <c r="G1885" s="396" t="s">
        <v>120</v>
      </c>
      <c r="M1885" s="396" t="s">
        <v>148</v>
      </c>
      <c r="N1885" s="396" t="s">
        <v>153</v>
      </c>
      <c r="O1885" s="396" t="s">
        <v>149</v>
      </c>
      <c r="P1885" s="396" t="s">
        <v>9484</v>
      </c>
      <c r="Q1885" s="401" t="s">
        <v>9485</v>
      </c>
    </row>
    <row r="1886" spans="1:17" x14ac:dyDescent="0.25">
      <c r="A1886" s="482">
        <v>1885</v>
      </c>
      <c r="B1886" s="396" t="s">
        <v>118</v>
      </c>
      <c r="C1886" s="396" t="s">
        <v>9486</v>
      </c>
      <c r="D1886" s="397">
        <f t="shared" si="77"/>
        <v>1</v>
      </c>
      <c r="E1886" s="396" t="str">
        <f t="shared" si="78"/>
        <v>lhdnm_GiftOfMoneyOrMedicalEquipmentToAnyHealthcareFacilityApprovedByMinistryOfHealthMarginalField</v>
      </c>
      <c r="F1886" s="396" t="s">
        <v>307</v>
      </c>
      <c r="G1886" s="396" t="s">
        <v>120</v>
      </c>
      <c r="M1886" s="396" t="s">
        <v>148</v>
      </c>
      <c r="N1886" s="396" t="s">
        <v>153</v>
      </c>
      <c r="O1886" s="396" t="s">
        <v>149</v>
      </c>
      <c r="P1886" s="396" t="s">
        <v>9487</v>
      </c>
      <c r="Q1886" s="401" t="s">
        <v>9488</v>
      </c>
    </row>
    <row r="1887" spans="1:17" x14ac:dyDescent="0.25">
      <c r="A1887" s="482">
        <v>1886</v>
      </c>
      <c r="B1887" s="396" t="s">
        <v>118</v>
      </c>
      <c r="C1887" s="396" t="s">
        <v>9489</v>
      </c>
      <c r="D1887" s="397">
        <f t="shared" si="77"/>
        <v>1</v>
      </c>
      <c r="E1887" s="396" t="str">
        <f t="shared" si="78"/>
        <v>lhdnm_GiftOfPaintingsToNationalArtGalleryOrAnyStateArtGalleryMarginalField</v>
      </c>
      <c r="F1887" s="396" t="s">
        <v>307</v>
      </c>
      <c r="G1887" s="396" t="s">
        <v>120</v>
      </c>
      <c r="M1887" s="396" t="s">
        <v>148</v>
      </c>
      <c r="N1887" s="396" t="s">
        <v>153</v>
      </c>
      <c r="O1887" s="396" t="s">
        <v>149</v>
      </c>
      <c r="P1887" s="396" t="s">
        <v>9490</v>
      </c>
      <c r="Q1887" s="401" t="s">
        <v>9491</v>
      </c>
    </row>
    <row r="1888" spans="1:17" x14ac:dyDescent="0.25">
      <c r="A1888" s="482">
        <v>1887</v>
      </c>
      <c r="B1888" s="396" t="s">
        <v>118</v>
      </c>
      <c r="C1888" s="396" t="s">
        <v>9492</v>
      </c>
      <c r="D1888" s="397">
        <f t="shared" si="77"/>
        <v>1</v>
      </c>
      <c r="E1888" s="396" t="str">
        <f t="shared" si="78"/>
        <v>lhdnm_TaxableIncomeMarginalField</v>
      </c>
      <c r="F1888" s="396" t="s">
        <v>307</v>
      </c>
      <c r="G1888" s="396" t="s">
        <v>120</v>
      </c>
      <c r="M1888" s="396" t="s">
        <v>148</v>
      </c>
      <c r="N1888" s="396" t="s">
        <v>153</v>
      </c>
      <c r="O1888" s="396" t="s">
        <v>149</v>
      </c>
      <c r="P1888" s="396" t="s">
        <v>9493</v>
      </c>
      <c r="Q1888" s="401" t="s">
        <v>9494</v>
      </c>
    </row>
    <row r="1889" spans="1:17" x14ac:dyDescent="0.25">
      <c r="A1889" s="482">
        <v>1888</v>
      </c>
      <c r="B1889" s="396" t="s">
        <v>118</v>
      </c>
      <c r="C1889" s="396" t="s">
        <v>9495</v>
      </c>
      <c r="D1889" s="397">
        <f t="shared" si="77"/>
        <v>1</v>
      </c>
      <c r="E1889" s="396" t="str">
        <f t="shared" si="78"/>
        <v>lhdnm_StatutoryIncomeIncentiveFieldAbstract</v>
      </c>
      <c r="F1889" s="396" t="s">
        <v>119</v>
      </c>
      <c r="G1889" s="396" t="s">
        <v>120</v>
      </c>
      <c r="M1889" s="396" t="s">
        <v>148</v>
      </c>
      <c r="N1889" s="396" t="s">
        <v>149</v>
      </c>
      <c r="O1889" s="396" t="s">
        <v>149</v>
      </c>
      <c r="P1889" s="396" t="s">
        <v>9496</v>
      </c>
      <c r="Q1889" s="401" t="s">
        <v>9497</v>
      </c>
    </row>
    <row r="1890" spans="1:17" x14ac:dyDescent="0.25">
      <c r="A1890" s="482">
        <v>1889</v>
      </c>
      <c r="B1890" s="396" t="s">
        <v>118</v>
      </c>
      <c r="C1890" s="396" t="s">
        <v>9498</v>
      </c>
      <c r="D1890" s="397">
        <f t="shared" si="77"/>
        <v>1</v>
      </c>
      <c r="E1890" s="396" t="str">
        <f t="shared" si="78"/>
        <v>lhdnm_BusinessLossesAbsorbed</v>
      </c>
      <c r="F1890" s="396" t="s">
        <v>307</v>
      </c>
      <c r="G1890" s="396" t="s">
        <v>120</v>
      </c>
      <c r="M1890" s="396" t="s">
        <v>148</v>
      </c>
      <c r="N1890" s="396" t="s">
        <v>153</v>
      </c>
      <c r="O1890" s="396" t="s">
        <v>149</v>
      </c>
      <c r="P1890" s="396" t="s">
        <v>9499</v>
      </c>
      <c r="Q1890" s="401" t="s">
        <v>9500</v>
      </c>
    </row>
    <row r="1891" spans="1:17" x14ac:dyDescent="0.25">
      <c r="A1891" s="482">
        <v>1890</v>
      </c>
      <c r="B1891" s="396" t="s">
        <v>118</v>
      </c>
      <c r="C1891" s="396" t="s">
        <v>9501</v>
      </c>
      <c r="D1891" s="397">
        <f t="shared" si="77"/>
        <v>1</v>
      </c>
      <c r="E1891" s="396" t="str">
        <f t="shared" si="78"/>
        <v>lhdnm_InvestmentAllowance</v>
      </c>
      <c r="F1891" s="396" t="s">
        <v>307</v>
      </c>
      <c r="G1891" s="396" t="s">
        <v>120</v>
      </c>
      <c r="M1891" s="396" t="s">
        <v>148</v>
      </c>
      <c r="N1891" s="396" t="s">
        <v>153</v>
      </c>
      <c r="O1891" s="396" t="s">
        <v>149</v>
      </c>
      <c r="P1891" s="396" t="s">
        <v>9502</v>
      </c>
      <c r="Q1891" s="401" t="s">
        <v>9503</v>
      </c>
    </row>
    <row r="1892" spans="1:17" x14ac:dyDescent="0.25">
      <c r="A1892" s="482">
        <v>1891</v>
      </c>
      <c r="B1892" s="396" t="s">
        <v>118</v>
      </c>
      <c r="C1892" s="396" t="s">
        <v>9504</v>
      </c>
      <c r="D1892" s="397">
        <f t="shared" si="77"/>
        <v>1</v>
      </c>
      <c r="E1892" s="396" t="str">
        <f t="shared" si="78"/>
        <v>lhdnm_StatutoryIncomeLessBusinessLossesAbsorbedAndInvestmentAllowance</v>
      </c>
      <c r="F1892" s="396" t="s">
        <v>307</v>
      </c>
      <c r="G1892" s="396" t="s">
        <v>120</v>
      </c>
      <c r="M1892" s="396" t="s">
        <v>148</v>
      </c>
      <c r="N1892" s="396" t="s">
        <v>153</v>
      </c>
      <c r="O1892" s="396" t="s">
        <v>149</v>
      </c>
      <c r="P1892" s="396" t="s">
        <v>9505</v>
      </c>
      <c r="Q1892" s="401" t="s">
        <v>9506</v>
      </c>
    </row>
    <row r="1893" spans="1:17" x14ac:dyDescent="0.25">
      <c r="A1893" s="482">
        <v>1892</v>
      </c>
      <c r="B1893" s="396" t="s">
        <v>118</v>
      </c>
      <c r="C1893" s="396" t="s">
        <v>9507</v>
      </c>
      <c r="D1893" s="397">
        <f t="shared" si="77"/>
        <v>1</v>
      </c>
      <c r="E1893" s="396" t="str">
        <f t="shared" si="78"/>
        <v>lhdnm_StatutoryIncomeWithoutIncentiveFieldAbstract</v>
      </c>
      <c r="F1893" s="396" t="s">
        <v>119</v>
      </c>
      <c r="G1893" s="396" t="s">
        <v>120</v>
      </c>
      <c r="M1893" s="396" t="s">
        <v>148</v>
      </c>
      <c r="N1893" s="396" t="s">
        <v>149</v>
      </c>
      <c r="O1893" s="396" t="s">
        <v>149</v>
      </c>
      <c r="P1893" s="396" t="s">
        <v>9508</v>
      </c>
      <c r="Q1893" s="401" t="s">
        <v>9509</v>
      </c>
    </row>
    <row r="1894" spans="1:17" x14ac:dyDescent="0.25">
      <c r="A1894" s="482">
        <v>1893</v>
      </c>
      <c r="B1894" s="396" t="s">
        <v>118</v>
      </c>
      <c r="C1894" s="396" t="s">
        <v>9510</v>
      </c>
      <c r="D1894" s="397">
        <f t="shared" si="77"/>
        <v>1</v>
      </c>
      <c r="E1894" s="396" t="str">
        <f t="shared" si="78"/>
        <v>lhdnm_StatutoryIncomeWithoutIncentiveField</v>
      </c>
      <c r="F1894" s="396" t="s">
        <v>307</v>
      </c>
      <c r="G1894" s="396" t="s">
        <v>120</v>
      </c>
      <c r="M1894" s="396" t="s">
        <v>148</v>
      </c>
      <c r="N1894" s="396" t="s">
        <v>153</v>
      </c>
      <c r="O1894" s="396" t="s">
        <v>149</v>
      </c>
      <c r="P1894" s="396" t="s">
        <v>9511</v>
      </c>
      <c r="Q1894" s="401" t="s">
        <v>9512</v>
      </c>
    </row>
    <row r="1895" spans="1:17" x14ac:dyDescent="0.25">
      <c r="A1895" s="482">
        <v>1894</v>
      </c>
      <c r="B1895" s="396" t="s">
        <v>118</v>
      </c>
      <c r="C1895" s="396" t="s">
        <v>9513</v>
      </c>
      <c r="D1895" s="397">
        <f t="shared" si="77"/>
        <v>1</v>
      </c>
      <c r="E1895" s="396" t="str">
        <f t="shared" si="78"/>
        <v>lhdnm_BusinessLossesAbsorbedWithoutIncentiveField</v>
      </c>
      <c r="F1895" s="396" t="s">
        <v>307</v>
      </c>
      <c r="G1895" s="396" t="s">
        <v>120</v>
      </c>
      <c r="M1895" s="396" t="s">
        <v>148</v>
      </c>
      <c r="N1895" s="396" t="s">
        <v>153</v>
      </c>
      <c r="O1895" s="396" t="s">
        <v>149</v>
      </c>
      <c r="P1895" s="396" t="s">
        <v>9514</v>
      </c>
      <c r="Q1895" s="401" t="s">
        <v>9515</v>
      </c>
    </row>
    <row r="1896" spans="1:17" x14ac:dyDescent="0.25">
      <c r="A1896" s="482">
        <v>1895</v>
      </c>
      <c r="B1896" s="396" t="s">
        <v>118</v>
      </c>
      <c r="C1896" s="396" t="s">
        <v>9516</v>
      </c>
      <c r="D1896" s="397">
        <f t="shared" si="77"/>
        <v>1</v>
      </c>
      <c r="E1896" s="396" t="str">
        <f t="shared" si="78"/>
        <v>lhdnm_StatutoryIncomeLessBusinessLossesAbsorbedWithoutIncentiveField</v>
      </c>
      <c r="F1896" s="396" t="s">
        <v>307</v>
      </c>
      <c r="G1896" s="396" t="s">
        <v>120</v>
      </c>
      <c r="M1896" s="396" t="s">
        <v>148</v>
      </c>
      <c r="N1896" s="396" t="s">
        <v>153</v>
      </c>
      <c r="O1896" s="396" t="s">
        <v>149</v>
      </c>
      <c r="P1896" s="396" t="s">
        <v>9517</v>
      </c>
      <c r="Q1896" s="401" t="s">
        <v>9518</v>
      </c>
    </row>
    <row r="1897" spans="1:17" x14ac:dyDescent="0.25">
      <c r="A1897" s="482">
        <v>1896</v>
      </c>
      <c r="B1897" s="396" t="s">
        <v>118</v>
      </c>
      <c r="C1897" s="396" t="s">
        <v>9519</v>
      </c>
      <c r="D1897" s="397">
        <f t="shared" si="77"/>
        <v>1</v>
      </c>
      <c r="E1897" s="396" t="str">
        <f t="shared" si="78"/>
        <v>lhdnm_CombinedStatutoryIncomeFieldWithIncentiveAndFieldWithoutIncentive</v>
      </c>
      <c r="F1897" s="396" t="s">
        <v>307</v>
      </c>
      <c r="G1897" s="396" t="s">
        <v>120</v>
      </c>
      <c r="M1897" s="396" t="s">
        <v>148</v>
      </c>
      <c r="N1897" s="396" t="s">
        <v>153</v>
      </c>
      <c r="O1897" s="396" t="s">
        <v>149</v>
      </c>
      <c r="P1897" s="396" t="s">
        <v>9520</v>
      </c>
      <c r="Q1897" s="401" t="s">
        <v>9521</v>
      </c>
    </row>
    <row r="1898" spans="1:17" x14ac:dyDescent="0.25">
      <c r="A1898" s="482">
        <v>1897</v>
      </c>
      <c r="B1898" s="396" t="s">
        <v>118</v>
      </c>
      <c r="C1898" s="396" t="s">
        <v>902</v>
      </c>
      <c r="D1898" s="397">
        <f t="shared" si="77"/>
        <v>1</v>
      </c>
      <c r="E1898" s="396" t="str">
        <f t="shared" si="78"/>
        <v>lhdnm_InfrastructureAllowance</v>
      </c>
      <c r="F1898" s="396" t="s">
        <v>307</v>
      </c>
      <c r="G1898" s="396" t="s">
        <v>120</v>
      </c>
      <c r="M1898" s="396" t="s">
        <v>148</v>
      </c>
      <c r="N1898" s="396" t="s">
        <v>153</v>
      </c>
      <c r="O1898" s="396" t="s">
        <v>149</v>
      </c>
      <c r="P1898" s="396" t="s">
        <v>9522</v>
      </c>
      <c r="Q1898" s="401" t="s">
        <v>9523</v>
      </c>
    </row>
    <row r="1899" spans="1:17" x14ac:dyDescent="0.25">
      <c r="A1899" s="482">
        <v>1898</v>
      </c>
      <c r="B1899" s="396" t="s">
        <v>118</v>
      </c>
      <c r="C1899" s="396" t="s">
        <v>9524</v>
      </c>
      <c r="D1899" s="397">
        <f t="shared" si="77"/>
        <v>1</v>
      </c>
      <c r="E1899" s="396" t="str">
        <f t="shared" si="78"/>
        <v>lhdnm_AssessableIncomeIncentiveFieldAndFieldWithoutIncentive</v>
      </c>
      <c r="F1899" s="396" t="s">
        <v>307</v>
      </c>
      <c r="G1899" s="396" t="s">
        <v>120</v>
      </c>
      <c r="M1899" s="396" t="s">
        <v>148</v>
      </c>
      <c r="N1899" s="396" t="s">
        <v>153</v>
      </c>
      <c r="O1899" s="396" t="s">
        <v>149</v>
      </c>
      <c r="P1899" s="396" t="s">
        <v>9525</v>
      </c>
      <c r="Q1899" s="401" t="s">
        <v>9526</v>
      </c>
    </row>
    <row r="1900" spans="1:17" x14ac:dyDescent="0.25">
      <c r="A1900" s="482">
        <v>1899</v>
      </c>
      <c r="B1900" s="396" t="s">
        <v>118</v>
      </c>
      <c r="C1900" s="396" t="s">
        <v>9527</v>
      </c>
      <c r="D1900" s="397">
        <f t="shared" si="77"/>
        <v>1</v>
      </c>
      <c r="E1900" s="396" t="str">
        <f t="shared" si="78"/>
        <v>lhdnm_DonationOrGiftOrContributionIncentiveFieldAndFieldWithoutIncentiveAbstract</v>
      </c>
      <c r="F1900" s="396" t="s">
        <v>119</v>
      </c>
      <c r="G1900" s="396" t="s">
        <v>120</v>
      </c>
      <c r="M1900" s="396" t="s">
        <v>148</v>
      </c>
      <c r="N1900" s="396" t="s">
        <v>149</v>
      </c>
      <c r="O1900" s="396" t="s">
        <v>149</v>
      </c>
      <c r="P1900" s="437" t="s">
        <v>14723</v>
      </c>
      <c r="Q1900" s="401" t="s">
        <v>9528</v>
      </c>
    </row>
    <row r="1901" spans="1:17" x14ac:dyDescent="0.25">
      <c r="A1901" s="482">
        <v>1900</v>
      </c>
      <c r="B1901" s="396" t="s">
        <v>118</v>
      </c>
      <c r="C1901" s="396" t="s">
        <v>9529</v>
      </c>
      <c r="D1901" s="397">
        <f t="shared" si="77"/>
        <v>1</v>
      </c>
      <c r="E1901" s="396" t="str">
        <f t="shared" si="78"/>
        <v>lhdnm_GiftOfMoneyToGovernmentOrLocalAuthoritiesIncentiveFieldAndFieldWithoutIncentive</v>
      </c>
      <c r="F1901" s="396" t="s">
        <v>307</v>
      </c>
      <c r="G1901" s="396" t="s">
        <v>120</v>
      </c>
      <c r="M1901" s="396" t="s">
        <v>148</v>
      </c>
      <c r="N1901" s="396" t="s">
        <v>153</v>
      </c>
      <c r="O1901" s="396" t="s">
        <v>149</v>
      </c>
      <c r="P1901" s="402" t="s">
        <v>14513</v>
      </c>
      <c r="Q1901" s="401" t="s">
        <v>9530</v>
      </c>
    </row>
    <row r="1902" spans="1:17" x14ac:dyDescent="0.25">
      <c r="A1902" s="482">
        <v>1901</v>
      </c>
      <c r="B1902" s="396" t="s">
        <v>118</v>
      </c>
      <c r="C1902" s="396" t="s">
        <v>9531</v>
      </c>
      <c r="D1902" s="397">
        <f t="shared" si="77"/>
        <v>1</v>
      </c>
      <c r="E1902" s="396" t="str">
        <f t="shared" si="78"/>
        <v>lhdnm_GiftOfMoneyToApprovedInstitutionsOrOrganisationsIncentiveFieldAndFieldWithoutIncentive</v>
      </c>
      <c r="F1902" s="396" t="s">
        <v>307</v>
      </c>
      <c r="G1902" s="396" t="s">
        <v>120</v>
      </c>
      <c r="M1902" s="396" t="s">
        <v>148</v>
      </c>
      <c r="N1902" s="396" t="s">
        <v>153</v>
      </c>
      <c r="O1902" s="396" t="s">
        <v>149</v>
      </c>
      <c r="P1902" s="396" t="s">
        <v>9532</v>
      </c>
      <c r="Q1902" s="401" t="s">
        <v>9533</v>
      </c>
    </row>
    <row r="1903" spans="1:17" x14ac:dyDescent="0.25">
      <c r="A1903" s="482">
        <v>1902</v>
      </c>
      <c r="B1903" s="396" t="s">
        <v>118</v>
      </c>
      <c r="C1903" s="396" t="s">
        <v>9534</v>
      </c>
      <c r="D1903" s="397">
        <f t="shared" si="77"/>
        <v>1</v>
      </c>
      <c r="E1903" s="396" t="str">
        <f t="shared" si="78"/>
        <v>lhdnm_GiftOfMoneyOrCostOfContributionInKindForAnyApprovedSportsActivityOrSportsBodyIncentiveFieldAndFieldWithoutIncentive</v>
      </c>
      <c r="F1903" s="396" t="s">
        <v>307</v>
      </c>
      <c r="G1903" s="396" t="s">
        <v>120</v>
      </c>
      <c r="M1903" s="396" t="s">
        <v>148</v>
      </c>
      <c r="N1903" s="396" t="s">
        <v>153</v>
      </c>
      <c r="O1903" s="396" t="s">
        <v>149</v>
      </c>
      <c r="P1903" s="396" t="s">
        <v>9535</v>
      </c>
      <c r="Q1903" s="401" t="s">
        <v>9536</v>
      </c>
    </row>
    <row r="1904" spans="1:17" x14ac:dyDescent="0.25">
      <c r="A1904" s="482">
        <v>1903</v>
      </c>
      <c r="B1904" s="396" t="s">
        <v>118</v>
      </c>
      <c r="C1904" s="396" t="s">
        <v>9537</v>
      </c>
      <c r="D1904" s="397">
        <f t="shared" si="77"/>
        <v>1</v>
      </c>
      <c r="E1904" s="396" t="str">
        <f t="shared" si="78"/>
        <v>lhdnm_GiftOfMoneyOrCostOfContributionInKindForAnyProjectOfNationalInterestApprovedByMinisterOfFinanceIncentiveFieldAndFieldWithoutIncentive</v>
      </c>
      <c r="F1904" s="396" t="s">
        <v>307</v>
      </c>
      <c r="G1904" s="396" t="s">
        <v>120</v>
      </c>
      <c r="M1904" s="396" t="s">
        <v>148</v>
      </c>
      <c r="N1904" s="396" t="s">
        <v>153</v>
      </c>
      <c r="O1904" s="396" t="s">
        <v>149</v>
      </c>
      <c r="P1904" s="396" t="s">
        <v>9538</v>
      </c>
      <c r="Q1904" s="401" t="s">
        <v>9539</v>
      </c>
    </row>
    <row r="1905" spans="1:17" x14ac:dyDescent="0.25">
      <c r="A1905" s="482">
        <v>1904</v>
      </c>
      <c r="B1905" s="396" t="s">
        <v>118</v>
      </c>
      <c r="C1905" s="396" t="s">
        <v>9540</v>
      </c>
      <c r="D1905" s="397">
        <f t="shared" si="77"/>
        <v>1</v>
      </c>
      <c r="E1905" s="396" t="str">
        <f t="shared" si="78"/>
        <v>lhdnm_GiftOfMoneyToApprovedInstitutionsOrOrganisationsCostOfContributionInKindForAnyApprovedSportsActivityOrSportsBodyAndProjectOfNationalInterestApprovedByMinisterOfFinanceIncentiveFieldAndFieldWithoutIncentive</v>
      </c>
      <c r="F1905" s="396" t="s">
        <v>307</v>
      </c>
      <c r="G1905" s="396" t="s">
        <v>120</v>
      </c>
      <c r="M1905" s="396" t="s">
        <v>148</v>
      </c>
      <c r="N1905" s="396" t="s">
        <v>153</v>
      </c>
      <c r="O1905" s="396" t="s">
        <v>149</v>
      </c>
      <c r="P1905" s="396" t="s">
        <v>9541</v>
      </c>
      <c r="Q1905" s="401" t="s">
        <v>9542</v>
      </c>
    </row>
    <row r="1906" spans="1:17" x14ac:dyDescent="0.25">
      <c r="A1906" s="482">
        <v>1905</v>
      </c>
      <c r="B1906" s="396" t="s">
        <v>118</v>
      </c>
      <c r="C1906" s="396" t="s">
        <v>9543</v>
      </c>
      <c r="D1906" s="397">
        <f t="shared" si="77"/>
        <v>1</v>
      </c>
      <c r="E1906" s="396" t="str">
        <f t="shared" si="78"/>
        <v>lhdnm_GiftOfArtefactsManuscriptsOrPaintingsIncentiveFieldAndFieldWithoutIncentive</v>
      </c>
      <c r="F1906" s="396" t="s">
        <v>307</v>
      </c>
      <c r="G1906" s="396" t="s">
        <v>120</v>
      </c>
      <c r="M1906" s="396" t="s">
        <v>148</v>
      </c>
      <c r="N1906" s="396" t="s">
        <v>153</v>
      </c>
      <c r="O1906" s="396" t="s">
        <v>149</v>
      </c>
      <c r="P1906" s="396" t="s">
        <v>9544</v>
      </c>
      <c r="Q1906" s="401" t="s">
        <v>9545</v>
      </c>
    </row>
    <row r="1907" spans="1:17" x14ac:dyDescent="0.25">
      <c r="A1907" s="482">
        <v>1906</v>
      </c>
      <c r="B1907" s="396" t="s">
        <v>118</v>
      </c>
      <c r="C1907" s="396" t="s">
        <v>9546</v>
      </c>
      <c r="D1907" s="397">
        <f t="shared" si="77"/>
        <v>1</v>
      </c>
      <c r="E1907" s="396" t="str">
        <f t="shared" si="78"/>
        <v>lhdnm_GiftOfMoneyOrContributionInKindForProvisionOfFacilitiesInPublicPlacesForBenefitOfDisabledPersonsIncentiveFieldAndFieldWithoutIncentive</v>
      </c>
      <c r="F1907" s="396" t="s">
        <v>307</v>
      </c>
      <c r="G1907" s="396" t="s">
        <v>120</v>
      </c>
      <c r="M1907" s="396" t="s">
        <v>148</v>
      </c>
      <c r="N1907" s="396" t="s">
        <v>153</v>
      </c>
      <c r="O1907" s="396" t="s">
        <v>149</v>
      </c>
      <c r="P1907" s="396" t="s">
        <v>9547</v>
      </c>
      <c r="Q1907" s="401" t="s">
        <v>9548</v>
      </c>
    </row>
    <row r="1908" spans="1:17" x14ac:dyDescent="0.25">
      <c r="A1908" s="482">
        <v>1907</v>
      </c>
      <c r="B1908" s="396" t="s">
        <v>118</v>
      </c>
      <c r="C1908" s="396" t="s">
        <v>9549</v>
      </c>
      <c r="D1908" s="397">
        <f t="shared" si="77"/>
        <v>1</v>
      </c>
      <c r="E1908" s="396" t="str">
        <f t="shared" si="78"/>
        <v>lhdnm_GiftOfMoneyOrMedicalEquipmentToAnyHealthcareFacilityApprovedByMinistryOfHealthIncentiveFieldAndFieldWithoutIncentive</v>
      </c>
      <c r="F1908" s="396" t="s">
        <v>307</v>
      </c>
      <c r="G1908" s="396" t="s">
        <v>120</v>
      </c>
      <c r="M1908" s="396" t="s">
        <v>148</v>
      </c>
      <c r="N1908" s="396" t="s">
        <v>153</v>
      </c>
      <c r="O1908" s="396" t="s">
        <v>149</v>
      </c>
      <c r="P1908" s="396" t="s">
        <v>9550</v>
      </c>
      <c r="Q1908" s="401" t="s">
        <v>9551</v>
      </c>
    </row>
    <row r="1909" spans="1:17" x14ac:dyDescent="0.25">
      <c r="A1909" s="482">
        <v>1908</v>
      </c>
      <c r="B1909" s="396" t="s">
        <v>118</v>
      </c>
      <c r="C1909" s="396" t="s">
        <v>9552</v>
      </c>
      <c r="D1909" s="397">
        <f t="shared" si="77"/>
        <v>1</v>
      </c>
      <c r="E1909" s="396" t="str">
        <f t="shared" si="78"/>
        <v>lhdnm_GiftOfPaintingsToNationalArtGalleryOrAnyStateArtGalleryIncentiveFieldAndFieldWithoutIncentive</v>
      </c>
      <c r="F1909" s="396" t="s">
        <v>307</v>
      </c>
      <c r="G1909" s="396" t="s">
        <v>120</v>
      </c>
      <c r="M1909" s="396" t="s">
        <v>148</v>
      </c>
      <c r="N1909" s="396" t="s">
        <v>153</v>
      </c>
      <c r="O1909" s="396" t="s">
        <v>149</v>
      </c>
      <c r="P1909" s="396" t="s">
        <v>9553</v>
      </c>
      <c r="Q1909" s="401" t="s">
        <v>9554</v>
      </c>
    </row>
    <row r="1910" spans="1:17" x14ac:dyDescent="0.25">
      <c r="A1910" s="482">
        <v>1909</v>
      </c>
      <c r="B1910" s="396" t="s">
        <v>118</v>
      </c>
      <c r="C1910" s="396" t="s">
        <v>9555</v>
      </c>
      <c r="D1910" s="397">
        <f t="shared" si="77"/>
        <v>1</v>
      </c>
      <c r="E1910" s="396" t="str">
        <f t="shared" si="78"/>
        <v>lhdnm_TaxableIncomeAbstract</v>
      </c>
      <c r="F1910" s="396" t="s">
        <v>119</v>
      </c>
      <c r="G1910" s="396" t="s">
        <v>120</v>
      </c>
      <c r="M1910" s="396" t="s">
        <v>148</v>
      </c>
      <c r="N1910" s="396" t="s">
        <v>149</v>
      </c>
      <c r="O1910" s="396" t="s">
        <v>149</v>
      </c>
      <c r="P1910" s="396" t="s">
        <v>9556</v>
      </c>
      <c r="Q1910" s="401" t="s">
        <v>9557</v>
      </c>
    </row>
    <row r="1911" spans="1:17" x14ac:dyDescent="0.25">
      <c r="A1911" s="482">
        <v>1910</v>
      </c>
      <c r="B1911" s="396" t="s">
        <v>118</v>
      </c>
      <c r="C1911" s="396" t="s">
        <v>9558</v>
      </c>
      <c r="D1911" s="397">
        <f t="shared" si="77"/>
        <v>1</v>
      </c>
      <c r="E1911" s="396" t="str">
        <f t="shared" si="78"/>
        <v>lhdnm_IncentiveFieldAndFieldWithoutIncentive</v>
      </c>
      <c r="F1911" s="396" t="s">
        <v>307</v>
      </c>
      <c r="G1911" s="396" t="s">
        <v>120</v>
      </c>
      <c r="M1911" s="396" t="s">
        <v>148</v>
      </c>
      <c r="N1911" s="396" t="s">
        <v>153</v>
      </c>
      <c r="O1911" s="396" t="s">
        <v>149</v>
      </c>
      <c r="P1911" s="396" t="s">
        <v>9559</v>
      </c>
      <c r="Q1911" s="401" t="s">
        <v>9560</v>
      </c>
    </row>
    <row r="1912" spans="1:17" x14ac:dyDescent="0.25">
      <c r="A1912" s="482">
        <v>1911</v>
      </c>
      <c r="B1912" s="396" t="s">
        <v>118</v>
      </c>
      <c r="C1912" s="396" t="s">
        <v>9561</v>
      </c>
      <c r="D1912" s="397">
        <f t="shared" si="77"/>
        <v>1</v>
      </c>
      <c r="E1912" s="396" t="str">
        <f t="shared" si="78"/>
        <v>lhdnm_PayableTaxAbstract</v>
      </c>
      <c r="F1912" s="396" t="s">
        <v>119</v>
      </c>
      <c r="G1912" s="396" t="s">
        <v>120</v>
      </c>
      <c r="M1912" s="396" t="s">
        <v>148</v>
      </c>
      <c r="N1912" s="396" t="s">
        <v>149</v>
      </c>
      <c r="O1912" s="396" t="s">
        <v>149</v>
      </c>
      <c r="P1912" s="396" t="s">
        <v>9562</v>
      </c>
      <c r="Q1912" s="401" t="s">
        <v>9188</v>
      </c>
    </row>
    <row r="1913" spans="1:17" x14ac:dyDescent="0.25">
      <c r="A1913" s="482">
        <v>1912</v>
      </c>
      <c r="B1913" s="396" t="s">
        <v>118</v>
      </c>
      <c r="C1913" s="396" t="s">
        <v>9563</v>
      </c>
      <c r="D1913" s="397">
        <f t="shared" si="77"/>
        <v>1</v>
      </c>
      <c r="E1913" s="396" t="str">
        <f t="shared" si="78"/>
        <v>lhdnm_TaxableIncomeA</v>
      </c>
      <c r="F1913" s="396" t="s">
        <v>307</v>
      </c>
      <c r="G1913" s="396" t="s">
        <v>120</v>
      </c>
      <c r="M1913" s="396" t="s">
        <v>148</v>
      </c>
      <c r="N1913" s="396" t="s">
        <v>153</v>
      </c>
      <c r="O1913" s="396" t="s">
        <v>149</v>
      </c>
      <c r="P1913" s="396" t="s">
        <v>9564</v>
      </c>
      <c r="Q1913" s="401" t="s">
        <v>9565</v>
      </c>
    </row>
    <row r="1914" spans="1:17" x14ac:dyDescent="0.25">
      <c r="A1914" s="482">
        <v>1913</v>
      </c>
      <c r="B1914" s="396" t="s">
        <v>118</v>
      </c>
      <c r="C1914" s="396" t="s">
        <v>9566</v>
      </c>
      <c r="D1914" s="397">
        <f t="shared" si="77"/>
        <v>1</v>
      </c>
      <c r="E1914" s="396" t="str">
        <f t="shared" si="78"/>
        <v>lhdnm_IncomeTaxA</v>
      </c>
      <c r="F1914" s="396" t="s">
        <v>307</v>
      </c>
      <c r="G1914" s="396" t="s">
        <v>120</v>
      </c>
      <c r="M1914" s="396" t="s">
        <v>148</v>
      </c>
      <c r="N1914" s="396" t="s">
        <v>153</v>
      </c>
      <c r="O1914" s="396" t="s">
        <v>149</v>
      </c>
      <c r="P1914" s="396" t="s">
        <v>9567</v>
      </c>
      <c r="Q1914" s="401" t="s">
        <v>9568</v>
      </c>
    </row>
    <row r="1915" spans="1:17" x14ac:dyDescent="0.25">
      <c r="A1915" s="482">
        <v>1914</v>
      </c>
      <c r="B1915" s="396" t="s">
        <v>118</v>
      </c>
      <c r="C1915" s="396" t="s">
        <v>9569</v>
      </c>
      <c r="D1915" s="397">
        <f t="shared" si="77"/>
        <v>1</v>
      </c>
      <c r="E1915" s="396" t="str">
        <f t="shared" si="78"/>
        <v>lhdnm_TaxableIncomeB</v>
      </c>
      <c r="F1915" s="396" t="s">
        <v>307</v>
      </c>
      <c r="G1915" s="396" t="s">
        <v>120</v>
      </c>
      <c r="M1915" s="396" t="s">
        <v>148</v>
      </c>
      <c r="N1915" s="396" t="s">
        <v>153</v>
      </c>
      <c r="O1915" s="396" t="s">
        <v>149</v>
      </c>
      <c r="P1915" s="396" t="s">
        <v>9570</v>
      </c>
      <c r="Q1915" s="401" t="s">
        <v>9571</v>
      </c>
    </row>
    <row r="1916" spans="1:17" x14ac:dyDescent="0.25">
      <c r="A1916" s="482">
        <v>1915</v>
      </c>
      <c r="B1916" s="396" t="s">
        <v>118</v>
      </c>
      <c r="C1916" s="396" t="s">
        <v>9572</v>
      </c>
      <c r="D1916" s="397">
        <f t="shared" ref="D1916:D1979" si="79">COUNTIF(C:C,C1916)</f>
        <v>1</v>
      </c>
      <c r="E1916" s="396" t="str">
        <f t="shared" si="78"/>
        <v>lhdnm_RatePercentageOfTaxB</v>
      </c>
      <c r="F1916" s="396" t="s">
        <v>315</v>
      </c>
      <c r="G1916" s="396" t="s">
        <v>120</v>
      </c>
      <c r="M1916" s="396" t="s">
        <v>148</v>
      </c>
      <c r="N1916" s="396" t="s">
        <v>153</v>
      </c>
      <c r="O1916" s="396" t="s">
        <v>149</v>
      </c>
      <c r="P1916" s="396" t="s">
        <v>9573</v>
      </c>
      <c r="Q1916" s="401" t="s">
        <v>9574</v>
      </c>
    </row>
    <row r="1917" spans="1:17" x14ac:dyDescent="0.25">
      <c r="A1917" s="482">
        <v>1916</v>
      </c>
      <c r="B1917" s="396" t="s">
        <v>118</v>
      </c>
      <c r="C1917" s="396" t="s">
        <v>9575</v>
      </c>
      <c r="D1917" s="397">
        <f t="shared" si="79"/>
        <v>1</v>
      </c>
      <c r="E1917" s="396" t="str">
        <f t="shared" si="78"/>
        <v>lhdnm_IncomeTaxB</v>
      </c>
      <c r="F1917" s="396" t="s">
        <v>307</v>
      </c>
      <c r="G1917" s="396" t="s">
        <v>120</v>
      </c>
      <c r="M1917" s="396" t="s">
        <v>148</v>
      </c>
      <c r="N1917" s="396" t="s">
        <v>153</v>
      </c>
      <c r="O1917" s="396" t="s">
        <v>149</v>
      </c>
      <c r="P1917" s="396" t="s">
        <v>9576</v>
      </c>
      <c r="Q1917" s="401" t="s">
        <v>9577</v>
      </c>
    </row>
    <row r="1918" spans="1:17" x14ac:dyDescent="0.25">
      <c r="A1918" s="482">
        <v>1917</v>
      </c>
      <c r="B1918" s="396" t="s">
        <v>118</v>
      </c>
      <c r="C1918" s="396" t="s">
        <v>12215</v>
      </c>
      <c r="D1918" s="397">
        <f t="shared" si="79"/>
        <v>1</v>
      </c>
      <c r="E1918" s="396" t="str">
        <f t="shared" si="78"/>
        <v>lhdnm_TaxableIncome</v>
      </c>
      <c r="F1918" s="396" t="s">
        <v>307</v>
      </c>
      <c r="G1918" s="396" t="s">
        <v>120</v>
      </c>
      <c r="M1918" s="396" t="s">
        <v>148</v>
      </c>
      <c r="N1918" s="396" t="s">
        <v>153</v>
      </c>
      <c r="O1918" s="396" t="s">
        <v>149</v>
      </c>
      <c r="P1918" s="396" t="s">
        <v>12216</v>
      </c>
      <c r="Q1918" s="401" t="s">
        <v>12217</v>
      </c>
    </row>
    <row r="1919" spans="1:17" x14ac:dyDescent="0.25">
      <c r="A1919" s="482">
        <v>1918</v>
      </c>
      <c r="B1919" s="396" t="s">
        <v>118</v>
      </c>
      <c r="C1919" s="396" t="s">
        <v>9578</v>
      </c>
      <c r="D1919" s="397">
        <f t="shared" si="79"/>
        <v>1</v>
      </c>
      <c r="E1919" s="396" t="str">
        <f t="shared" si="78"/>
        <v>lhdnm_TaxPositionOfYearAssessmentAbstract</v>
      </c>
      <c r="F1919" s="396" t="s">
        <v>119</v>
      </c>
      <c r="G1919" s="396" t="s">
        <v>120</v>
      </c>
      <c r="M1919" s="396" t="s">
        <v>148</v>
      </c>
      <c r="N1919" s="396" t="s">
        <v>149</v>
      </c>
      <c r="O1919" s="396" t="s">
        <v>149</v>
      </c>
      <c r="P1919" s="396" t="s">
        <v>9579</v>
      </c>
      <c r="Q1919" s="401" t="s">
        <v>9580</v>
      </c>
    </row>
    <row r="1920" spans="1:17" x14ac:dyDescent="0.25">
      <c r="A1920" s="482">
        <v>1919</v>
      </c>
      <c r="B1920" s="396" t="s">
        <v>118</v>
      </c>
      <c r="C1920" s="396" t="s">
        <v>9581</v>
      </c>
      <c r="D1920" s="397">
        <f t="shared" si="79"/>
        <v>1</v>
      </c>
      <c r="E1920" s="396" t="str">
        <f t="shared" ref="E1920:E1980" si="80">CONCATENATE(B1920,"_",C1920)</f>
        <v>lhdnm_RemissionUnderSection65</v>
      </c>
      <c r="F1920" s="396" t="s">
        <v>307</v>
      </c>
      <c r="G1920" s="396" t="s">
        <v>120</v>
      </c>
      <c r="M1920" s="396" t="s">
        <v>148</v>
      </c>
      <c r="N1920" s="396" t="s">
        <v>153</v>
      </c>
      <c r="O1920" s="396" t="s">
        <v>149</v>
      </c>
      <c r="P1920" s="396" t="s">
        <v>9582</v>
      </c>
      <c r="Q1920" s="401" t="s">
        <v>9583</v>
      </c>
    </row>
    <row r="1921" spans="1:17" x14ac:dyDescent="0.25">
      <c r="A1921" s="482">
        <v>1920</v>
      </c>
      <c r="B1921" s="396" t="s">
        <v>118</v>
      </c>
      <c r="C1921" s="396" t="s">
        <v>12218</v>
      </c>
      <c r="D1921" s="397">
        <f t="shared" si="79"/>
        <v>1</v>
      </c>
      <c r="E1921" s="396" t="str">
        <f t="shared" si="80"/>
        <v>lhdnm_TaxableIncomeLessRemissionUnderSection65</v>
      </c>
      <c r="F1921" s="396" t="s">
        <v>307</v>
      </c>
      <c r="G1921" s="396" t="s">
        <v>120</v>
      </c>
      <c r="M1921" s="396" t="s">
        <v>148</v>
      </c>
      <c r="N1921" s="396" t="s">
        <v>153</v>
      </c>
      <c r="O1921" s="396" t="s">
        <v>149</v>
      </c>
      <c r="P1921" s="396" t="s">
        <v>12219</v>
      </c>
      <c r="Q1921" s="401" t="s">
        <v>12220</v>
      </c>
    </row>
    <row r="1922" spans="1:17" x14ac:dyDescent="0.25">
      <c r="A1922" s="482">
        <v>1921</v>
      </c>
      <c r="B1922" s="396" t="s">
        <v>118</v>
      </c>
      <c r="C1922" s="396" t="s">
        <v>9584</v>
      </c>
      <c r="D1922" s="397">
        <f t="shared" si="79"/>
        <v>1</v>
      </c>
      <c r="E1922" s="396" t="str">
        <f t="shared" si="80"/>
        <v>lhdnm_InstalmentPaymentsMade</v>
      </c>
      <c r="F1922" s="396" t="s">
        <v>307</v>
      </c>
      <c r="G1922" s="396" t="s">
        <v>120</v>
      </c>
      <c r="M1922" s="396" t="s">
        <v>148</v>
      </c>
      <c r="N1922" s="396" t="s">
        <v>153</v>
      </c>
      <c r="O1922" s="396" t="s">
        <v>149</v>
      </c>
      <c r="P1922" s="396" t="s">
        <v>9585</v>
      </c>
      <c r="Q1922" s="401" t="s">
        <v>9586</v>
      </c>
    </row>
    <row r="1923" spans="1:17" x14ac:dyDescent="0.25">
      <c r="A1923" s="482">
        <v>1922</v>
      </c>
      <c r="B1923" s="396" t="s">
        <v>118</v>
      </c>
      <c r="C1923" s="396" t="s">
        <v>9587</v>
      </c>
      <c r="D1923" s="397">
        <f t="shared" si="79"/>
        <v>1</v>
      </c>
      <c r="E1923" s="396" t="str">
        <f t="shared" si="80"/>
        <v>lhdnm_AllowanceClaimTable1AndTable2Abstract</v>
      </c>
      <c r="F1923" s="396" t="s">
        <v>119</v>
      </c>
      <c r="G1923" s="396" t="s">
        <v>120</v>
      </c>
      <c r="M1923" s="396" t="s">
        <v>148</v>
      </c>
      <c r="N1923" s="396" t="s">
        <v>149</v>
      </c>
      <c r="O1923" s="396" t="s">
        <v>149</v>
      </c>
      <c r="P1923" s="396" t="s">
        <v>9588</v>
      </c>
      <c r="Q1923" s="401" t="s">
        <v>9589</v>
      </c>
    </row>
    <row r="1924" spans="1:17" x14ac:dyDescent="0.25">
      <c r="A1924" s="482">
        <v>1923</v>
      </c>
      <c r="B1924" s="396" t="s">
        <v>118</v>
      </c>
      <c r="C1924" s="396" t="s">
        <v>9590</v>
      </c>
      <c r="D1924" s="397">
        <f t="shared" si="79"/>
        <v>1</v>
      </c>
      <c r="E1924" s="396" t="str">
        <f t="shared" si="80"/>
        <v>lhdnm_AllowanceTable1Abstract</v>
      </c>
      <c r="F1924" s="396" t="s">
        <v>119</v>
      </c>
      <c r="G1924" s="396" t="s">
        <v>120</v>
      </c>
      <c r="M1924" s="396" t="s">
        <v>148</v>
      </c>
      <c r="N1924" s="396" t="s">
        <v>149</v>
      </c>
      <c r="O1924" s="396" t="s">
        <v>149</v>
      </c>
      <c r="P1924" s="396" t="s">
        <v>9591</v>
      </c>
      <c r="Q1924" s="401" t="s">
        <v>9592</v>
      </c>
    </row>
    <row r="1925" spans="1:17" x14ac:dyDescent="0.25">
      <c r="A1925" s="482">
        <v>1924</v>
      </c>
      <c r="B1925" s="396" t="s">
        <v>118</v>
      </c>
      <c r="C1925" s="396" t="s">
        <v>9593</v>
      </c>
      <c r="D1925" s="397">
        <f t="shared" si="79"/>
        <v>1</v>
      </c>
      <c r="E1925" s="396" t="str">
        <f t="shared" si="80"/>
        <v>lhdnm_ClaimedAmountOfTable1</v>
      </c>
      <c r="F1925" s="396" t="s">
        <v>307</v>
      </c>
      <c r="G1925" s="396" t="s">
        <v>120</v>
      </c>
      <c r="M1925" s="396" t="s">
        <v>148</v>
      </c>
      <c r="N1925" s="396" t="s">
        <v>153</v>
      </c>
      <c r="O1925" s="396" t="s">
        <v>149</v>
      </c>
      <c r="P1925" s="396" t="s">
        <v>9594</v>
      </c>
      <c r="Q1925" s="401" t="s">
        <v>9595</v>
      </c>
    </row>
    <row r="1926" spans="1:17" x14ac:dyDescent="0.25">
      <c r="A1926" s="482">
        <v>1925</v>
      </c>
      <c r="B1926" s="396" t="s">
        <v>118</v>
      </c>
      <c r="C1926" s="396" t="s">
        <v>9596</v>
      </c>
      <c r="D1926" s="397">
        <f t="shared" si="79"/>
        <v>1</v>
      </c>
      <c r="E1926" s="396" t="str">
        <f t="shared" si="80"/>
        <v>lhdnm_AbsorbedAmountOfTable1</v>
      </c>
      <c r="F1926" s="396" t="s">
        <v>307</v>
      </c>
      <c r="G1926" s="396" t="s">
        <v>120</v>
      </c>
      <c r="M1926" s="396" t="s">
        <v>148</v>
      </c>
      <c r="N1926" s="396" t="s">
        <v>153</v>
      </c>
      <c r="O1926" s="396" t="s">
        <v>149</v>
      </c>
      <c r="P1926" s="396" t="s">
        <v>9597</v>
      </c>
      <c r="Q1926" s="401" t="s">
        <v>9598</v>
      </c>
    </row>
    <row r="1927" spans="1:17" x14ac:dyDescent="0.25">
      <c r="A1927" s="482">
        <v>1926</v>
      </c>
      <c r="B1927" s="396" t="s">
        <v>118</v>
      </c>
      <c r="C1927" s="396" t="s">
        <v>9599</v>
      </c>
      <c r="D1927" s="397">
        <f t="shared" si="79"/>
        <v>1</v>
      </c>
      <c r="E1927" s="396" t="str">
        <f t="shared" si="80"/>
        <v>lhdnm_SurrenderedAmountOfTable1</v>
      </c>
      <c r="F1927" s="396" t="s">
        <v>307</v>
      </c>
      <c r="G1927" s="396" t="s">
        <v>120</v>
      </c>
      <c r="M1927" s="396" t="s">
        <v>148</v>
      </c>
      <c r="N1927" s="396" t="s">
        <v>153</v>
      </c>
      <c r="O1927" s="396" t="s">
        <v>149</v>
      </c>
      <c r="P1927" s="396" t="s">
        <v>9600</v>
      </c>
      <c r="Q1927" s="401" t="s">
        <v>9601</v>
      </c>
    </row>
    <row r="1928" spans="1:17" x14ac:dyDescent="0.25">
      <c r="A1928" s="482">
        <v>1927</v>
      </c>
      <c r="B1928" s="396" t="s">
        <v>118</v>
      </c>
      <c r="C1928" s="396" t="s">
        <v>9602</v>
      </c>
      <c r="D1928" s="397">
        <f t="shared" si="79"/>
        <v>1</v>
      </c>
      <c r="E1928" s="396" t="str">
        <f t="shared" si="80"/>
        <v>lhdnm_BalanceCarriedForwardOfTable1</v>
      </c>
      <c r="F1928" s="396" t="s">
        <v>307</v>
      </c>
      <c r="G1928" s="396" t="s">
        <v>120</v>
      </c>
      <c r="M1928" s="396" t="s">
        <v>148</v>
      </c>
      <c r="N1928" s="396" t="s">
        <v>153</v>
      </c>
      <c r="O1928" s="396" t="s">
        <v>149</v>
      </c>
      <c r="P1928" s="396" t="s">
        <v>9603</v>
      </c>
      <c r="Q1928" s="401" t="s">
        <v>9604</v>
      </c>
    </row>
    <row r="1929" spans="1:17" x14ac:dyDescent="0.25">
      <c r="A1929" s="482">
        <v>1928</v>
      </c>
      <c r="B1929" s="396" t="s">
        <v>118</v>
      </c>
      <c r="C1929" s="396" t="s">
        <v>9605</v>
      </c>
      <c r="D1929" s="397">
        <f t="shared" si="79"/>
        <v>1</v>
      </c>
      <c r="E1929" s="396" t="str">
        <f t="shared" si="80"/>
        <v>lhdnm_AllowanceTable2Abstract</v>
      </c>
      <c r="F1929" s="396" t="s">
        <v>119</v>
      </c>
      <c r="G1929" s="396" t="s">
        <v>120</v>
      </c>
      <c r="M1929" s="396" t="s">
        <v>148</v>
      </c>
      <c r="N1929" s="396" t="s">
        <v>149</v>
      </c>
      <c r="O1929" s="396" t="s">
        <v>149</v>
      </c>
      <c r="P1929" s="396" t="s">
        <v>9606</v>
      </c>
      <c r="Q1929" s="401" t="s">
        <v>9607</v>
      </c>
    </row>
    <row r="1930" spans="1:17" x14ac:dyDescent="0.25">
      <c r="A1930" s="482">
        <v>1929</v>
      </c>
      <c r="B1930" s="396" t="s">
        <v>118</v>
      </c>
      <c r="C1930" s="396" t="s">
        <v>9608</v>
      </c>
      <c r="D1930" s="397">
        <f t="shared" si="79"/>
        <v>1</v>
      </c>
      <c r="E1930" s="396" t="str">
        <f t="shared" si="80"/>
        <v>lhdnm_AbsorbedAmountOfTable2</v>
      </c>
      <c r="F1930" s="396" t="s">
        <v>307</v>
      </c>
      <c r="G1930" s="396" t="s">
        <v>120</v>
      </c>
      <c r="M1930" s="396" t="s">
        <v>148</v>
      </c>
      <c r="N1930" s="396" t="s">
        <v>153</v>
      </c>
      <c r="O1930" s="396" t="s">
        <v>149</v>
      </c>
      <c r="P1930" s="396" t="s">
        <v>9609</v>
      </c>
      <c r="Q1930" s="401" t="s">
        <v>9610</v>
      </c>
    </row>
    <row r="1931" spans="1:17" x14ac:dyDescent="0.25">
      <c r="A1931" s="482">
        <v>1930</v>
      </c>
      <c r="B1931" s="396" t="s">
        <v>118</v>
      </c>
      <c r="C1931" s="396" t="s">
        <v>9611</v>
      </c>
      <c r="D1931" s="397">
        <f t="shared" si="79"/>
        <v>1</v>
      </c>
      <c r="E1931" s="396" t="str">
        <f t="shared" si="80"/>
        <v>lhdnm_BalanceCarriedForwardOfTable2</v>
      </c>
      <c r="F1931" s="396" t="s">
        <v>307</v>
      </c>
      <c r="G1931" s="396" t="s">
        <v>120</v>
      </c>
      <c r="M1931" s="396" t="s">
        <v>148</v>
      </c>
      <c r="N1931" s="396" t="s">
        <v>153</v>
      </c>
      <c r="O1931" s="396" t="s">
        <v>149</v>
      </c>
      <c r="P1931" s="396" t="s">
        <v>9612</v>
      </c>
      <c r="Q1931" s="401" t="s">
        <v>9613</v>
      </c>
    </row>
    <row r="1932" spans="1:17" x14ac:dyDescent="0.25">
      <c r="A1932" s="482">
        <v>1931</v>
      </c>
      <c r="B1932" s="396" t="s">
        <v>118</v>
      </c>
      <c r="C1932" s="396" t="s">
        <v>12221</v>
      </c>
      <c r="D1932" s="397">
        <f t="shared" si="79"/>
        <v>1</v>
      </c>
      <c r="E1932" s="396" t="str">
        <f t="shared" si="80"/>
        <v>lhdnm_CapitalAllowanceForObtainedAssetsInBasicPeriod</v>
      </c>
      <c r="F1932" s="396" t="s">
        <v>307</v>
      </c>
      <c r="G1932" s="396" t="s">
        <v>120</v>
      </c>
      <c r="M1932" s="396" t="s">
        <v>148</v>
      </c>
      <c r="N1932" s="396" t="s">
        <v>153</v>
      </c>
      <c r="O1932" s="396" t="s">
        <v>149</v>
      </c>
      <c r="P1932" s="396" t="s">
        <v>12222</v>
      </c>
      <c r="Q1932" s="401" t="s">
        <v>12223</v>
      </c>
    </row>
    <row r="1933" spans="1:17" x14ac:dyDescent="0.25">
      <c r="A1933" s="482">
        <v>1932</v>
      </c>
      <c r="B1933" s="396" t="s">
        <v>118</v>
      </c>
      <c r="C1933" s="396" t="s">
        <v>9614</v>
      </c>
      <c r="D1933" s="397">
        <f t="shared" si="79"/>
        <v>1</v>
      </c>
      <c r="E1933" s="396" t="str">
        <f t="shared" si="80"/>
        <v>lhdnm_LossesClaimAbstract</v>
      </c>
      <c r="F1933" s="396" t="s">
        <v>119</v>
      </c>
      <c r="G1933" s="396" t="s">
        <v>120</v>
      </c>
      <c r="M1933" s="396" t="s">
        <v>148</v>
      </c>
      <c r="N1933" s="396" t="s">
        <v>149</v>
      </c>
      <c r="O1933" s="396" t="s">
        <v>149</v>
      </c>
      <c r="P1933" s="396" t="s">
        <v>9615</v>
      </c>
      <c r="Q1933" s="401" t="s">
        <v>9616</v>
      </c>
    </row>
    <row r="1934" spans="1:17" x14ac:dyDescent="0.25">
      <c r="A1934" s="482">
        <v>1933</v>
      </c>
      <c r="B1934" s="396" t="s">
        <v>118</v>
      </c>
      <c r="C1934" s="396" t="s">
        <v>9617</v>
      </c>
      <c r="D1934" s="397">
        <f t="shared" si="79"/>
        <v>1</v>
      </c>
      <c r="E1934" s="396" t="str">
        <f t="shared" si="80"/>
        <v>lhdnm_BusinessLossesAbstract</v>
      </c>
      <c r="F1934" s="396" t="s">
        <v>119</v>
      </c>
      <c r="G1934" s="396" t="s">
        <v>120</v>
      </c>
      <c r="M1934" s="396" t="s">
        <v>148</v>
      </c>
      <c r="N1934" s="396" t="s">
        <v>149</v>
      </c>
      <c r="O1934" s="396" t="s">
        <v>149</v>
      </c>
      <c r="P1934" s="396" t="s">
        <v>9618</v>
      </c>
      <c r="Q1934" s="401" t="s">
        <v>9619</v>
      </c>
    </row>
    <row r="1935" spans="1:17" x14ac:dyDescent="0.25">
      <c r="A1935" s="482">
        <v>1934</v>
      </c>
      <c r="B1935" s="396" t="s">
        <v>118</v>
      </c>
      <c r="C1935" s="396" t="s">
        <v>9620</v>
      </c>
      <c r="D1935" s="397">
        <f t="shared" si="79"/>
        <v>1</v>
      </c>
      <c r="E1935" s="396" t="str">
        <f t="shared" si="80"/>
        <v>lhdnm_CurrentYearLosses</v>
      </c>
      <c r="F1935" s="396" t="s">
        <v>307</v>
      </c>
      <c r="G1935" s="396" t="s">
        <v>120</v>
      </c>
      <c r="M1935" s="396" t="s">
        <v>148</v>
      </c>
      <c r="N1935" s="396" t="s">
        <v>153</v>
      </c>
      <c r="O1935" s="396" t="s">
        <v>149</v>
      </c>
      <c r="P1935" s="396" t="s">
        <v>9621</v>
      </c>
      <c r="Q1935" s="401" t="s">
        <v>9622</v>
      </c>
    </row>
    <row r="1936" spans="1:17" x14ac:dyDescent="0.25">
      <c r="A1936" s="482">
        <v>1935</v>
      </c>
      <c r="B1936" s="396" t="s">
        <v>118</v>
      </c>
      <c r="C1936" s="396" t="s">
        <v>9623</v>
      </c>
      <c r="D1936" s="397">
        <f t="shared" si="79"/>
        <v>1</v>
      </c>
      <c r="E1936" s="396" t="str">
        <f t="shared" si="80"/>
        <v>lhdnm_LossesCarriedForward</v>
      </c>
      <c r="F1936" s="396" t="s">
        <v>307</v>
      </c>
      <c r="G1936" s="396" t="s">
        <v>120</v>
      </c>
      <c r="M1936" s="396" t="s">
        <v>148</v>
      </c>
      <c r="N1936" s="396" t="s">
        <v>153</v>
      </c>
      <c r="O1936" s="396" t="s">
        <v>149</v>
      </c>
      <c r="P1936" s="396" t="s">
        <v>9624</v>
      </c>
      <c r="Q1936" s="401" t="s">
        <v>9625</v>
      </c>
    </row>
    <row r="1937" spans="1:17" x14ac:dyDescent="0.25">
      <c r="A1937" s="482">
        <v>1936</v>
      </c>
      <c r="B1937" s="396" t="s">
        <v>118</v>
      </c>
      <c r="C1937" s="396" t="s">
        <v>9626</v>
      </c>
      <c r="D1937" s="397">
        <f t="shared" si="79"/>
        <v>1</v>
      </c>
      <c r="E1937" s="396" t="str">
        <f t="shared" si="80"/>
        <v>lhdnm_IncentiveTypeEligibleProjectAbstract</v>
      </c>
      <c r="F1937" s="396" t="s">
        <v>119</v>
      </c>
      <c r="G1937" s="396" t="s">
        <v>120</v>
      </c>
      <c r="M1937" s="396" t="s">
        <v>148</v>
      </c>
      <c r="N1937" s="396" t="s">
        <v>149</v>
      </c>
      <c r="O1937" s="396" t="s">
        <v>149</v>
      </c>
      <c r="P1937" s="396" t="s">
        <v>9627</v>
      </c>
      <c r="Q1937" s="401" t="s">
        <v>9628</v>
      </c>
    </row>
    <row r="1938" spans="1:17" x14ac:dyDescent="0.25">
      <c r="A1938" s="482">
        <v>1937</v>
      </c>
      <c r="B1938" s="396" t="s">
        <v>118</v>
      </c>
      <c r="C1938" s="396" t="s">
        <v>9629</v>
      </c>
      <c r="D1938" s="397">
        <f t="shared" si="79"/>
        <v>1</v>
      </c>
      <c r="E1938" s="396" t="str">
        <f t="shared" si="80"/>
        <v>lhdnm_AbsorbedAmountOfEligibleProject</v>
      </c>
      <c r="F1938" s="396" t="s">
        <v>307</v>
      </c>
      <c r="G1938" s="396" t="s">
        <v>120</v>
      </c>
      <c r="M1938" s="396" t="s">
        <v>148</v>
      </c>
      <c r="N1938" s="396" t="s">
        <v>153</v>
      </c>
      <c r="O1938" s="396" t="s">
        <v>149</v>
      </c>
      <c r="P1938" s="396" t="s">
        <v>9630</v>
      </c>
      <c r="Q1938" s="401" t="s">
        <v>9631</v>
      </c>
    </row>
    <row r="1939" spans="1:17" x14ac:dyDescent="0.25">
      <c r="A1939" s="482">
        <v>1938</v>
      </c>
      <c r="B1939" s="396" t="s">
        <v>118</v>
      </c>
      <c r="C1939" s="396" t="s">
        <v>9632</v>
      </c>
      <c r="D1939" s="397">
        <f t="shared" si="79"/>
        <v>1</v>
      </c>
      <c r="E1939" s="396" t="str">
        <f t="shared" si="80"/>
        <v>lhdnm_BalanceCarriedForwardOfEligibleProject</v>
      </c>
      <c r="F1939" s="396" t="s">
        <v>307</v>
      </c>
      <c r="G1939" s="396" t="s">
        <v>120</v>
      </c>
      <c r="M1939" s="396" t="s">
        <v>148</v>
      </c>
      <c r="N1939" s="396" t="s">
        <v>153</v>
      </c>
      <c r="O1939" s="396" t="s">
        <v>149</v>
      </c>
      <c r="P1939" s="396" t="s">
        <v>9633</v>
      </c>
      <c r="Q1939" s="401" t="s">
        <v>9634</v>
      </c>
    </row>
    <row r="1940" spans="1:17" x14ac:dyDescent="0.25">
      <c r="A1940" s="482">
        <v>1939</v>
      </c>
      <c r="B1940" s="396" t="s">
        <v>118</v>
      </c>
      <c r="C1940" s="396" t="s">
        <v>9635</v>
      </c>
      <c r="D1940" s="397">
        <f t="shared" si="79"/>
        <v>1</v>
      </c>
      <c r="E1940" s="396" t="str">
        <f t="shared" si="80"/>
        <v>lhdnm_IntensiveTypeDeepSeaProjectAbstract</v>
      </c>
      <c r="F1940" s="396" t="s">
        <v>119</v>
      </c>
      <c r="G1940" s="396" t="s">
        <v>120</v>
      </c>
      <c r="M1940" s="396" t="s">
        <v>148</v>
      </c>
      <c r="N1940" s="396" t="s">
        <v>149</v>
      </c>
      <c r="O1940" s="396" t="s">
        <v>149</v>
      </c>
      <c r="P1940" s="396" t="s">
        <v>9636</v>
      </c>
      <c r="Q1940" s="401" t="s">
        <v>9637</v>
      </c>
    </row>
    <row r="1941" spans="1:17" x14ac:dyDescent="0.25">
      <c r="A1941" s="482">
        <v>1940</v>
      </c>
      <c r="B1941" s="396" t="s">
        <v>118</v>
      </c>
      <c r="C1941" s="396" t="s">
        <v>9638</v>
      </c>
      <c r="D1941" s="397">
        <f t="shared" si="79"/>
        <v>1</v>
      </c>
      <c r="E1941" s="396" t="str">
        <f t="shared" si="80"/>
        <v>lhdnm_AbsorbedAmountOfDeepSeaProject</v>
      </c>
      <c r="F1941" s="396" t="s">
        <v>307</v>
      </c>
      <c r="G1941" s="396" t="s">
        <v>120</v>
      </c>
      <c r="M1941" s="396" t="s">
        <v>148</v>
      </c>
      <c r="N1941" s="396" t="s">
        <v>153</v>
      </c>
      <c r="O1941" s="396" t="s">
        <v>149</v>
      </c>
      <c r="P1941" s="396" t="s">
        <v>9639</v>
      </c>
      <c r="Q1941" s="401" t="s">
        <v>9640</v>
      </c>
    </row>
    <row r="1942" spans="1:17" x14ac:dyDescent="0.25">
      <c r="A1942" s="482">
        <v>1941</v>
      </c>
      <c r="B1942" s="396" t="s">
        <v>118</v>
      </c>
      <c r="C1942" s="396" t="s">
        <v>9641</v>
      </c>
      <c r="D1942" s="397">
        <f t="shared" si="79"/>
        <v>1</v>
      </c>
      <c r="E1942" s="396" t="str">
        <f t="shared" si="80"/>
        <v>lhdnm_BalanceCarriedForwardOfDeepSeaProject</v>
      </c>
      <c r="F1942" s="396" t="s">
        <v>307</v>
      </c>
      <c r="G1942" s="396" t="s">
        <v>120</v>
      </c>
      <c r="M1942" s="396" t="s">
        <v>148</v>
      </c>
      <c r="N1942" s="396" t="s">
        <v>153</v>
      </c>
      <c r="O1942" s="396" t="s">
        <v>149</v>
      </c>
      <c r="P1942" s="396" t="s">
        <v>9642</v>
      </c>
      <c r="Q1942" s="401" t="s">
        <v>9643</v>
      </c>
    </row>
    <row r="1943" spans="1:17" x14ac:dyDescent="0.25">
      <c r="A1943" s="482">
        <v>1942</v>
      </c>
      <c r="B1943" s="396" t="s">
        <v>118</v>
      </c>
      <c r="C1943" s="396" t="s">
        <v>9644</v>
      </c>
      <c r="D1943" s="397">
        <f t="shared" si="79"/>
        <v>1</v>
      </c>
      <c r="E1943" s="396" t="str">
        <f t="shared" si="80"/>
        <v>lhdnm_IncentiveTypeInfrastructureProjectAbstract</v>
      </c>
      <c r="F1943" s="396" t="s">
        <v>119</v>
      </c>
      <c r="G1943" s="396" t="s">
        <v>120</v>
      </c>
      <c r="M1943" s="396" t="s">
        <v>148</v>
      </c>
      <c r="N1943" s="396" t="s">
        <v>149</v>
      </c>
      <c r="O1943" s="396" t="s">
        <v>149</v>
      </c>
      <c r="P1943" s="396" t="s">
        <v>9645</v>
      </c>
      <c r="Q1943" s="401" t="s">
        <v>9646</v>
      </c>
    </row>
    <row r="1944" spans="1:17" x14ac:dyDescent="0.25">
      <c r="A1944" s="482">
        <v>1943</v>
      </c>
      <c r="B1944" s="396" t="s">
        <v>118</v>
      </c>
      <c r="C1944" s="396" t="s">
        <v>9647</v>
      </c>
      <c r="D1944" s="397">
        <f t="shared" si="79"/>
        <v>1</v>
      </c>
      <c r="E1944" s="396" t="str">
        <f t="shared" si="80"/>
        <v>lhdnm_AbsorbedAmountOfInfrastructureProject</v>
      </c>
      <c r="F1944" s="396" t="s">
        <v>307</v>
      </c>
      <c r="G1944" s="396" t="s">
        <v>120</v>
      </c>
      <c r="M1944" s="396" t="s">
        <v>148</v>
      </c>
      <c r="N1944" s="396" t="s">
        <v>153</v>
      </c>
      <c r="O1944" s="396" t="s">
        <v>149</v>
      </c>
      <c r="P1944" s="396" t="s">
        <v>9648</v>
      </c>
      <c r="Q1944" s="401" t="s">
        <v>9649</v>
      </c>
    </row>
    <row r="1945" spans="1:17" x14ac:dyDescent="0.25">
      <c r="A1945" s="482">
        <v>1944</v>
      </c>
      <c r="B1945" s="396" t="s">
        <v>118</v>
      </c>
      <c r="C1945" s="396" t="s">
        <v>9650</v>
      </c>
      <c r="D1945" s="397">
        <f t="shared" si="79"/>
        <v>1</v>
      </c>
      <c r="E1945" s="396" t="str">
        <f t="shared" si="80"/>
        <v>lhdnm_BalanceCarriedForwardOfInfrastructureProject</v>
      </c>
      <c r="F1945" s="396" t="s">
        <v>307</v>
      </c>
      <c r="G1945" s="396" t="s">
        <v>120</v>
      </c>
      <c r="M1945" s="396" t="s">
        <v>148</v>
      </c>
      <c r="N1945" s="396" t="s">
        <v>153</v>
      </c>
      <c r="O1945" s="396" t="s">
        <v>149</v>
      </c>
      <c r="P1945" s="396" t="s">
        <v>9651</v>
      </c>
      <c r="Q1945" s="401" t="s">
        <v>9652</v>
      </c>
    </row>
    <row r="1946" spans="1:17" x14ac:dyDescent="0.25">
      <c r="A1946" s="482">
        <v>1945</v>
      </c>
      <c r="B1946" s="396" t="s">
        <v>118</v>
      </c>
      <c r="C1946" s="396" t="s">
        <v>9653</v>
      </c>
      <c r="D1946" s="397">
        <f t="shared" si="79"/>
        <v>1</v>
      </c>
      <c r="E1946" s="396" t="str">
        <f t="shared" si="80"/>
        <v>lhdnm_PrecedingYearsIncomeNotDeclaredAbstract</v>
      </c>
      <c r="F1946" s="396" t="s">
        <v>119</v>
      </c>
      <c r="G1946" s="396" t="s">
        <v>120</v>
      </c>
      <c r="M1946" s="396" t="s">
        <v>148</v>
      </c>
      <c r="N1946" s="396" t="s">
        <v>149</v>
      </c>
      <c r="O1946" s="396" t="s">
        <v>149</v>
      </c>
      <c r="P1946" s="396" t="s">
        <v>9654</v>
      </c>
      <c r="Q1946" s="401" t="s">
        <v>9655</v>
      </c>
    </row>
    <row r="1947" spans="1:17" x14ac:dyDescent="0.25">
      <c r="A1947" s="482">
        <v>1946</v>
      </c>
      <c r="B1947" s="396" t="s">
        <v>118</v>
      </c>
      <c r="C1947" s="396" t="s">
        <v>9656</v>
      </c>
      <c r="D1947" s="397">
        <f t="shared" si="79"/>
        <v>1</v>
      </c>
      <c r="E1947" s="396" t="str">
        <f t="shared" si="80"/>
        <v>lhdnm_TaxableIncomeOfPrecedingYearNotDeclaredIfAny</v>
      </c>
      <c r="F1947" s="396" t="s">
        <v>307</v>
      </c>
      <c r="G1947" s="396" t="s">
        <v>120</v>
      </c>
      <c r="M1947" s="396" t="s">
        <v>148</v>
      </c>
      <c r="N1947" s="396" t="s">
        <v>153</v>
      </c>
      <c r="O1947" s="396" t="s">
        <v>149</v>
      </c>
      <c r="P1947" s="396" t="s">
        <v>9657</v>
      </c>
      <c r="Q1947" s="401" t="s">
        <v>9658</v>
      </c>
    </row>
    <row r="1948" spans="1:17" x14ac:dyDescent="0.25">
      <c r="A1948" s="482">
        <v>1947</v>
      </c>
      <c r="B1948" s="396" t="s">
        <v>118</v>
      </c>
      <c r="C1948" s="396" t="s">
        <v>9659</v>
      </c>
      <c r="D1948" s="397">
        <f t="shared" si="79"/>
        <v>1</v>
      </c>
      <c r="E1948" s="396" t="str">
        <f t="shared" si="80"/>
        <v>lhdnm_FinancialParticularOfTaxablePersonAbstract</v>
      </c>
      <c r="F1948" s="396" t="s">
        <v>119</v>
      </c>
      <c r="G1948" s="396" t="s">
        <v>120</v>
      </c>
      <c r="M1948" s="396" t="s">
        <v>148</v>
      </c>
      <c r="N1948" s="396" t="s">
        <v>149</v>
      </c>
      <c r="O1948" s="396" t="s">
        <v>149</v>
      </c>
      <c r="P1948" s="396" t="s">
        <v>9660</v>
      </c>
      <c r="Q1948" s="401" t="s">
        <v>9661</v>
      </c>
    </row>
    <row r="1949" spans="1:17" x14ac:dyDescent="0.25">
      <c r="A1949" s="482">
        <v>1948</v>
      </c>
      <c r="B1949" s="396" t="s">
        <v>118</v>
      </c>
      <c r="C1949" s="396" t="s">
        <v>9662</v>
      </c>
      <c r="D1949" s="397">
        <f t="shared" si="79"/>
        <v>1</v>
      </c>
      <c r="E1949" s="396" t="str">
        <f t="shared" si="80"/>
        <v>lhdnm_BusinessRecoveredExpenditureAbstract</v>
      </c>
      <c r="F1949" s="396" t="s">
        <v>119</v>
      </c>
      <c r="G1949" s="396" t="s">
        <v>120</v>
      </c>
      <c r="M1949" s="396" t="s">
        <v>148</v>
      </c>
      <c r="N1949" s="396" t="s">
        <v>149</v>
      </c>
      <c r="O1949" s="396" t="s">
        <v>149</v>
      </c>
      <c r="P1949" s="396" t="s">
        <v>9663</v>
      </c>
      <c r="Q1949" s="401" t="s">
        <v>9664</v>
      </c>
    </row>
    <row r="1950" spans="1:17" x14ac:dyDescent="0.25">
      <c r="A1950" s="482">
        <v>1949</v>
      </c>
      <c r="B1950" s="396" t="s">
        <v>118</v>
      </c>
      <c r="C1950" s="396" t="s">
        <v>9665</v>
      </c>
      <c r="D1950" s="397">
        <f t="shared" si="79"/>
        <v>1</v>
      </c>
      <c r="E1950" s="396" t="str">
        <f t="shared" si="80"/>
        <v>lhdnm_BusinessCodeRelatedToBusinessRecoveredExpenditure</v>
      </c>
      <c r="F1950" s="396" t="s">
        <v>119</v>
      </c>
      <c r="G1950" s="396" t="s">
        <v>120</v>
      </c>
      <c r="M1950" s="396" t="s">
        <v>148</v>
      </c>
      <c r="N1950" s="396" t="s">
        <v>153</v>
      </c>
      <c r="O1950" s="396" t="s">
        <v>149</v>
      </c>
      <c r="P1950" s="396" t="s">
        <v>9666</v>
      </c>
      <c r="Q1950" s="401" t="s">
        <v>9667</v>
      </c>
    </row>
    <row r="1951" spans="1:17" x14ac:dyDescent="0.25">
      <c r="A1951" s="482">
        <v>1950</v>
      </c>
      <c r="B1951" s="396" t="s">
        <v>118</v>
      </c>
      <c r="C1951" s="396" t="s">
        <v>9668</v>
      </c>
      <c r="D1951" s="397">
        <f t="shared" si="79"/>
        <v>1</v>
      </c>
      <c r="E1951" s="396" t="str">
        <f t="shared" si="80"/>
        <v>lhdnm_BusinessActivityTypeRelatedToBusinessRecoveredExpenditure</v>
      </c>
      <c r="F1951" s="396" t="s">
        <v>119</v>
      </c>
      <c r="G1951" s="396" t="s">
        <v>120</v>
      </c>
      <c r="M1951" s="396" t="s">
        <v>148</v>
      </c>
      <c r="N1951" s="396" t="s">
        <v>153</v>
      </c>
      <c r="O1951" s="396" t="s">
        <v>149</v>
      </c>
      <c r="P1951" s="396" t="s">
        <v>9669</v>
      </c>
      <c r="Q1951" s="401" t="s">
        <v>9670</v>
      </c>
    </row>
    <row r="1952" spans="1:17" x14ac:dyDescent="0.25">
      <c r="A1952" s="482">
        <v>1951</v>
      </c>
      <c r="B1952" s="396" t="s">
        <v>118</v>
      </c>
      <c r="C1952" s="396" t="s">
        <v>9671</v>
      </c>
      <c r="D1952" s="397">
        <f t="shared" si="79"/>
        <v>1</v>
      </c>
      <c r="E1952" s="396" t="str">
        <f t="shared" si="80"/>
        <v>lhdnm_CrudeOilRecoveryRelatedToBusinessRecoveredExpenditure</v>
      </c>
      <c r="F1952" s="396" t="s">
        <v>307</v>
      </c>
      <c r="G1952" s="396" t="s">
        <v>120</v>
      </c>
      <c r="M1952" s="396" t="s">
        <v>148</v>
      </c>
      <c r="N1952" s="396" t="s">
        <v>153</v>
      </c>
      <c r="O1952" s="396" t="s">
        <v>149</v>
      </c>
      <c r="P1952" s="396" t="s">
        <v>9672</v>
      </c>
      <c r="Q1952" s="401" t="s">
        <v>9673</v>
      </c>
    </row>
    <row r="1953" spans="1:17" x14ac:dyDescent="0.25">
      <c r="A1953" s="482">
        <v>1952</v>
      </c>
      <c r="B1953" s="396" t="s">
        <v>118</v>
      </c>
      <c r="C1953" s="396" t="s">
        <v>9674</v>
      </c>
      <c r="D1953" s="397">
        <f t="shared" si="79"/>
        <v>1</v>
      </c>
      <c r="E1953" s="396" t="str">
        <f t="shared" si="80"/>
        <v>lhdnm_ExportDutyRelatedToBusinessRecoveredExpenditure</v>
      </c>
      <c r="F1953" s="396" t="s">
        <v>307</v>
      </c>
      <c r="G1953" s="396" t="s">
        <v>120</v>
      </c>
      <c r="M1953" s="396" t="s">
        <v>148</v>
      </c>
      <c r="N1953" s="396" t="s">
        <v>153</v>
      </c>
      <c r="O1953" s="396" t="s">
        <v>149</v>
      </c>
      <c r="P1953" s="396" t="s">
        <v>9675</v>
      </c>
      <c r="Q1953" s="401" t="s">
        <v>9676</v>
      </c>
    </row>
    <row r="1954" spans="1:17" x14ac:dyDescent="0.25">
      <c r="A1954" s="482">
        <v>1953</v>
      </c>
      <c r="B1954" s="396" t="s">
        <v>118</v>
      </c>
      <c r="C1954" s="396" t="s">
        <v>9677</v>
      </c>
      <c r="D1954" s="397">
        <f t="shared" si="79"/>
        <v>1</v>
      </c>
      <c r="E1954" s="396" t="str">
        <f t="shared" si="80"/>
        <v>lhdnm_GasAcquisitionRelatedToBusinessRecoveredExpenditure</v>
      </c>
      <c r="F1954" s="396" t="s">
        <v>307</v>
      </c>
      <c r="G1954" s="396" t="s">
        <v>120</v>
      </c>
      <c r="M1954" s="396" t="s">
        <v>148</v>
      </c>
      <c r="N1954" s="396" t="s">
        <v>153</v>
      </c>
      <c r="O1954" s="396" t="s">
        <v>149</v>
      </c>
      <c r="P1954" s="396" t="s">
        <v>9678</v>
      </c>
      <c r="Q1954" s="401" t="s">
        <v>9679</v>
      </c>
    </row>
    <row r="1955" spans="1:17" x14ac:dyDescent="0.25">
      <c r="A1955" s="482">
        <v>1954</v>
      </c>
      <c r="B1955" s="396" t="s">
        <v>118</v>
      </c>
      <c r="C1955" s="396" t="s">
        <v>9680</v>
      </c>
      <c r="D1955" s="397">
        <f t="shared" si="79"/>
        <v>1</v>
      </c>
      <c r="E1955" s="396" t="str">
        <f t="shared" si="80"/>
        <v>lhdnm_CondensateGainsRelatedToBusinessRecoveredExpenditure</v>
      </c>
      <c r="F1955" s="396" t="s">
        <v>307</v>
      </c>
      <c r="G1955" s="396" t="s">
        <v>120</v>
      </c>
      <c r="M1955" s="396" t="s">
        <v>148</v>
      </c>
      <c r="N1955" s="396" t="s">
        <v>153</v>
      </c>
      <c r="O1955" s="396" t="s">
        <v>149</v>
      </c>
      <c r="P1955" s="396" t="s">
        <v>9681</v>
      </c>
      <c r="Q1955" s="401" t="s">
        <v>9682</v>
      </c>
    </row>
    <row r="1956" spans="1:17" x14ac:dyDescent="0.25">
      <c r="A1956" s="482">
        <v>1955</v>
      </c>
      <c r="B1956" s="396" t="s">
        <v>118</v>
      </c>
      <c r="C1956" s="396" t="s">
        <v>9683</v>
      </c>
      <c r="D1956" s="397">
        <f t="shared" si="79"/>
        <v>1</v>
      </c>
      <c r="E1956" s="396" t="str">
        <f t="shared" si="80"/>
        <v>lhdnm_OtherGainsRelatedToBusinessRecoveredExpenditure</v>
      </c>
      <c r="F1956" s="396" t="s">
        <v>307</v>
      </c>
      <c r="G1956" s="396" t="s">
        <v>120</v>
      </c>
      <c r="M1956" s="396" t="s">
        <v>148</v>
      </c>
      <c r="N1956" s="396" t="s">
        <v>153</v>
      </c>
      <c r="O1956" s="396" t="s">
        <v>149</v>
      </c>
      <c r="P1956" s="396" t="s">
        <v>9684</v>
      </c>
      <c r="Q1956" s="401" t="s">
        <v>9685</v>
      </c>
    </row>
    <row r="1957" spans="1:17" x14ac:dyDescent="0.25">
      <c r="A1957" s="482">
        <v>1956</v>
      </c>
      <c r="B1957" s="396" t="s">
        <v>118</v>
      </c>
      <c r="C1957" s="396" t="s">
        <v>12224</v>
      </c>
      <c r="D1957" s="397">
        <f t="shared" si="79"/>
        <v>1</v>
      </c>
      <c r="E1957" s="396" t="str">
        <f t="shared" si="80"/>
        <v>lhdnm_GainsRelatedToBusinessRecoveredExpenditure</v>
      </c>
      <c r="F1957" s="396" t="s">
        <v>307</v>
      </c>
      <c r="G1957" s="396" t="s">
        <v>120</v>
      </c>
      <c r="M1957" s="396" t="s">
        <v>148</v>
      </c>
      <c r="N1957" s="396" t="s">
        <v>153</v>
      </c>
      <c r="O1957" s="396" t="s">
        <v>149</v>
      </c>
      <c r="P1957" s="396" t="s">
        <v>12225</v>
      </c>
      <c r="Q1957" s="401" t="s">
        <v>12226</v>
      </c>
    </row>
    <row r="1958" spans="1:17" x14ac:dyDescent="0.25">
      <c r="A1958" s="482">
        <v>1957</v>
      </c>
      <c r="B1958" s="396" t="s">
        <v>118</v>
      </c>
      <c r="C1958" s="396" t="s">
        <v>9686</v>
      </c>
      <c r="D1958" s="397">
        <f t="shared" si="79"/>
        <v>1</v>
      </c>
      <c r="E1958" s="396" t="str">
        <f t="shared" si="80"/>
        <v>lhdnm_ProductionCostAbstract</v>
      </c>
      <c r="F1958" s="396" t="s">
        <v>119</v>
      </c>
      <c r="G1958" s="396" t="s">
        <v>120</v>
      </c>
      <c r="M1958" s="396" t="s">
        <v>148</v>
      </c>
      <c r="N1958" s="396" t="s">
        <v>149</v>
      </c>
      <c r="O1958" s="396" t="s">
        <v>149</v>
      </c>
      <c r="P1958" s="396" t="s">
        <v>9687</v>
      </c>
      <c r="Q1958" s="401" t="s">
        <v>9688</v>
      </c>
    </row>
    <row r="1959" spans="1:17" x14ac:dyDescent="0.25">
      <c r="A1959" s="482">
        <v>1958</v>
      </c>
      <c r="B1959" s="396" t="s">
        <v>118</v>
      </c>
      <c r="C1959" s="396" t="s">
        <v>9689</v>
      </c>
      <c r="D1959" s="397">
        <f t="shared" si="79"/>
        <v>1</v>
      </c>
      <c r="E1959" s="396" t="str">
        <f t="shared" si="80"/>
        <v>lhdnm_PurchaseRelatedToProductionCost</v>
      </c>
      <c r="F1959" s="396" t="s">
        <v>307</v>
      </c>
      <c r="G1959" s="396" t="s">
        <v>120</v>
      </c>
      <c r="M1959" s="396" t="s">
        <v>148</v>
      </c>
      <c r="N1959" s="396" t="s">
        <v>153</v>
      </c>
      <c r="O1959" s="396" t="s">
        <v>149</v>
      </c>
      <c r="P1959" s="396" t="s">
        <v>9690</v>
      </c>
      <c r="Q1959" s="401" t="s">
        <v>9691</v>
      </c>
    </row>
    <row r="1960" spans="1:17" x14ac:dyDescent="0.25">
      <c r="A1960" s="482">
        <v>1959</v>
      </c>
      <c r="B1960" s="396" t="s">
        <v>118</v>
      </c>
      <c r="C1960" s="396" t="s">
        <v>9692</v>
      </c>
      <c r="D1960" s="397">
        <f t="shared" si="79"/>
        <v>1</v>
      </c>
      <c r="E1960" s="396" t="str">
        <f t="shared" si="80"/>
        <v>lhdnm_OperationalExpenditureRelatedToProductionCost</v>
      </c>
      <c r="F1960" s="396" t="s">
        <v>307</v>
      </c>
      <c r="G1960" s="396" t="s">
        <v>120</v>
      </c>
      <c r="M1960" s="396" t="s">
        <v>148</v>
      </c>
      <c r="N1960" s="396" t="s">
        <v>153</v>
      </c>
      <c r="O1960" s="396" t="s">
        <v>149</v>
      </c>
      <c r="P1960" s="396" t="s">
        <v>9693</v>
      </c>
      <c r="Q1960" s="401" t="s">
        <v>9694</v>
      </c>
    </row>
    <row r="1961" spans="1:17" x14ac:dyDescent="0.25">
      <c r="A1961" s="482">
        <v>1960</v>
      </c>
      <c r="B1961" s="396" t="s">
        <v>118</v>
      </c>
      <c r="C1961" s="396" t="s">
        <v>9695</v>
      </c>
      <c r="D1961" s="397">
        <f t="shared" si="79"/>
        <v>1</v>
      </c>
      <c r="E1961" s="396" t="str">
        <f t="shared" si="80"/>
        <v>lhdnm_DevelopmentExpenditureRelatedToProductionCost</v>
      </c>
      <c r="F1961" s="396" t="s">
        <v>307</v>
      </c>
      <c r="G1961" s="396" t="s">
        <v>120</v>
      </c>
      <c r="M1961" s="396" t="s">
        <v>148</v>
      </c>
      <c r="N1961" s="396" t="s">
        <v>153</v>
      </c>
      <c r="O1961" s="396" t="s">
        <v>149</v>
      </c>
      <c r="P1961" s="396" t="s">
        <v>9696</v>
      </c>
      <c r="Q1961" s="401" t="s">
        <v>9697</v>
      </c>
    </row>
    <row r="1962" spans="1:17" x14ac:dyDescent="0.25">
      <c r="A1962" s="482">
        <v>1961</v>
      </c>
      <c r="B1962" s="396" t="s">
        <v>118</v>
      </c>
      <c r="C1962" s="396" t="s">
        <v>9698</v>
      </c>
      <c r="D1962" s="397">
        <f t="shared" si="79"/>
        <v>1</v>
      </c>
      <c r="E1962" s="396" t="str">
        <f t="shared" si="80"/>
        <v>lhdnm_GeologicalAndGeophysicalExpenditure</v>
      </c>
      <c r="F1962" s="396" t="s">
        <v>307</v>
      </c>
      <c r="G1962" s="396" t="s">
        <v>120</v>
      </c>
      <c r="M1962" s="396" t="s">
        <v>148</v>
      </c>
      <c r="N1962" s="396" t="s">
        <v>153</v>
      </c>
      <c r="O1962" s="396" t="s">
        <v>149</v>
      </c>
      <c r="P1962" s="396" t="s">
        <v>9699</v>
      </c>
      <c r="Q1962" s="401" t="s">
        <v>9700</v>
      </c>
    </row>
    <row r="1963" spans="1:17" x14ac:dyDescent="0.25">
      <c r="A1963" s="482">
        <v>1962</v>
      </c>
      <c r="B1963" s="396" t="s">
        <v>118</v>
      </c>
      <c r="C1963" s="396" t="s">
        <v>9701</v>
      </c>
      <c r="D1963" s="397">
        <f t="shared" si="79"/>
        <v>1</v>
      </c>
      <c r="E1963" s="396" t="str">
        <f t="shared" si="80"/>
        <v>lhdnm_OtherProductionCost</v>
      </c>
      <c r="F1963" s="396" t="s">
        <v>307</v>
      </c>
      <c r="G1963" s="396" t="s">
        <v>120</v>
      </c>
      <c r="M1963" s="396" t="s">
        <v>148</v>
      </c>
      <c r="N1963" s="396" t="s">
        <v>153</v>
      </c>
      <c r="O1963" s="396" t="s">
        <v>149</v>
      </c>
      <c r="P1963" s="396" t="s">
        <v>9702</v>
      </c>
      <c r="Q1963" s="401" t="s">
        <v>9703</v>
      </c>
    </row>
    <row r="1964" spans="1:17" x14ac:dyDescent="0.25">
      <c r="A1964" s="482">
        <v>1963</v>
      </c>
      <c r="B1964" s="396" t="s">
        <v>118</v>
      </c>
      <c r="C1964" s="396" t="s">
        <v>12227</v>
      </c>
      <c r="D1964" s="397">
        <f t="shared" si="79"/>
        <v>1</v>
      </c>
      <c r="E1964" s="396" t="str">
        <f t="shared" si="80"/>
        <v>lhdnm_ProductionCost</v>
      </c>
      <c r="F1964" s="396" t="s">
        <v>307</v>
      </c>
      <c r="G1964" s="396" t="s">
        <v>120</v>
      </c>
      <c r="M1964" s="396" t="s">
        <v>148</v>
      </c>
      <c r="N1964" s="396" t="s">
        <v>153</v>
      </c>
      <c r="O1964" s="396" t="s">
        <v>149</v>
      </c>
      <c r="P1964" s="396" t="s">
        <v>12228</v>
      </c>
      <c r="Q1964" s="401" t="s">
        <v>12229</v>
      </c>
    </row>
    <row r="1965" spans="1:17" x14ac:dyDescent="0.25">
      <c r="A1965" s="482">
        <v>1964</v>
      </c>
      <c r="B1965" s="396" t="s">
        <v>118</v>
      </c>
      <c r="C1965" s="396" t="s">
        <v>9704</v>
      </c>
      <c r="D1965" s="397">
        <f t="shared" si="79"/>
        <v>1</v>
      </c>
      <c r="E1965" s="396" t="str">
        <f t="shared" si="80"/>
        <v>lhdnm_GrossProfitOrLossReturnFormUnderSection30OfPetroleumActIncomeTax1967</v>
      </c>
      <c r="F1965" s="396" t="s">
        <v>307</v>
      </c>
      <c r="G1965" s="396" t="s">
        <v>120</v>
      </c>
      <c r="M1965" s="396" t="s">
        <v>148</v>
      </c>
      <c r="N1965" s="396" t="s">
        <v>153</v>
      </c>
      <c r="O1965" s="396" t="s">
        <v>149</v>
      </c>
      <c r="P1965" s="396" t="s">
        <v>9705</v>
      </c>
      <c r="Q1965" s="401" t="s">
        <v>9706</v>
      </c>
    </row>
    <row r="1966" spans="1:17" x14ac:dyDescent="0.25">
      <c r="A1966" s="482">
        <v>1965</v>
      </c>
      <c r="B1966" s="396" t="s">
        <v>118</v>
      </c>
      <c r="C1966" s="396" t="s">
        <v>9707</v>
      </c>
      <c r="D1966" s="397">
        <f t="shared" si="79"/>
        <v>1</v>
      </c>
      <c r="E1966" s="396" t="str">
        <f t="shared" si="80"/>
        <v>lhdnm_OtherBusinessIncomeReturnFormUnderSection30OfPetroleumActIncomeTax1967</v>
      </c>
      <c r="F1966" s="396" t="s">
        <v>307</v>
      </c>
      <c r="G1966" s="396" t="s">
        <v>120</v>
      </c>
      <c r="M1966" s="396" t="s">
        <v>148</v>
      </c>
      <c r="N1966" s="396" t="s">
        <v>153</v>
      </c>
      <c r="O1966" s="396" t="s">
        <v>149</v>
      </c>
      <c r="P1966" s="396" t="s">
        <v>9708</v>
      </c>
      <c r="Q1966" s="401" t="s">
        <v>9709</v>
      </c>
    </row>
    <row r="1967" spans="1:17" x14ac:dyDescent="0.25">
      <c r="A1967" s="482">
        <v>1966</v>
      </c>
      <c r="B1967" s="396" t="s">
        <v>118</v>
      </c>
      <c r="C1967" s="396" t="s">
        <v>9710</v>
      </c>
      <c r="D1967" s="397">
        <f t="shared" si="79"/>
        <v>1</v>
      </c>
      <c r="E1967" s="396" t="str">
        <f t="shared" si="80"/>
        <v>lhdnm_NontaxableProfitReturnFormUnderSection30OfPetroleumActIncomeTax1967</v>
      </c>
      <c r="F1967" s="396" t="s">
        <v>307</v>
      </c>
      <c r="G1967" s="396" t="s">
        <v>120</v>
      </c>
      <c r="M1967" s="396" t="s">
        <v>148</v>
      </c>
      <c r="N1967" s="396" t="s">
        <v>153</v>
      </c>
      <c r="O1967" s="396" t="s">
        <v>149</v>
      </c>
      <c r="P1967" s="396" t="s">
        <v>9711</v>
      </c>
      <c r="Q1967" s="401" t="s">
        <v>9712</v>
      </c>
    </row>
    <row r="1968" spans="1:17" x14ac:dyDescent="0.25">
      <c r="A1968" s="482">
        <v>1967</v>
      </c>
      <c r="B1968" s="396" t="s">
        <v>118</v>
      </c>
      <c r="C1968" s="396" t="s">
        <v>10774</v>
      </c>
      <c r="D1968" s="397">
        <f t="shared" si="79"/>
        <v>1</v>
      </c>
      <c r="E1968" s="396" t="str">
        <f t="shared" si="80"/>
        <v>lhdnm_ResearchExpenditure</v>
      </c>
      <c r="F1968" s="396" t="s">
        <v>307</v>
      </c>
      <c r="G1968" s="396" t="s">
        <v>120</v>
      </c>
      <c r="M1968" s="396" t="s">
        <v>148</v>
      </c>
      <c r="N1968" s="396" t="s">
        <v>153</v>
      </c>
      <c r="O1968" s="396" t="s">
        <v>149</v>
      </c>
      <c r="P1968" s="396" t="s">
        <v>10775</v>
      </c>
      <c r="Q1968" s="401" t="s">
        <v>10776</v>
      </c>
    </row>
    <row r="1969" spans="1:17" x14ac:dyDescent="0.25">
      <c r="A1969" s="482">
        <v>1968</v>
      </c>
      <c r="B1969" s="396" t="s">
        <v>118</v>
      </c>
      <c r="C1969" s="396" t="s">
        <v>9713</v>
      </c>
      <c r="D1969" s="397">
        <f t="shared" si="79"/>
        <v>1</v>
      </c>
      <c r="E1969" s="396" t="str">
        <f t="shared" si="80"/>
        <v>lhdnm_Lag</v>
      </c>
      <c r="F1969" s="396" t="s">
        <v>307</v>
      </c>
      <c r="G1969" s="396" t="s">
        <v>120</v>
      </c>
      <c r="M1969" s="396" t="s">
        <v>148</v>
      </c>
      <c r="N1969" s="396" t="s">
        <v>153</v>
      </c>
      <c r="O1969" s="396" t="s">
        <v>149</v>
      </c>
      <c r="P1969" s="396" t="s">
        <v>9713</v>
      </c>
      <c r="Q1969" s="401" t="s">
        <v>9713</v>
      </c>
    </row>
    <row r="1970" spans="1:17" x14ac:dyDescent="0.25">
      <c r="A1970" s="482">
        <v>1969</v>
      </c>
      <c r="B1970" s="396" t="s">
        <v>118</v>
      </c>
      <c r="C1970" s="396" t="s">
        <v>9714</v>
      </c>
      <c r="D1970" s="397">
        <f t="shared" si="79"/>
        <v>1</v>
      </c>
      <c r="E1970" s="396" t="str">
        <f t="shared" si="80"/>
        <v>lhdnm_SupplementalPaymentToPetroleumReturnFormUnderSection30OfPetroleumActIncomeTax1967</v>
      </c>
      <c r="F1970" s="396" t="s">
        <v>307</v>
      </c>
      <c r="G1970" s="396" t="s">
        <v>120</v>
      </c>
      <c r="M1970" s="396" t="s">
        <v>148</v>
      </c>
      <c r="N1970" s="396" t="s">
        <v>153</v>
      </c>
      <c r="O1970" s="396" t="s">
        <v>149</v>
      </c>
      <c r="P1970" s="396" t="s">
        <v>9715</v>
      </c>
      <c r="Q1970" s="401" t="s">
        <v>9716</v>
      </c>
    </row>
    <row r="1971" spans="1:17" x14ac:dyDescent="0.25">
      <c r="A1971" s="482">
        <v>1970</v>
      </c>
      <c r="B1971" s="396" t="s">
        <v>118</v>
      </c>
      <c r="C1971" s="396" t="s">
        <v>9717</v>
      </c>
      <c r="D1971" s="397">
        <f t="shared" si="79"/>
        <v>1</v>
      </c>
      <c r="E1971" s="396" t="str">
        <f t="shared" si="80"/>
        <v>lhdnm_Depreciation</v>
      </c>
      <c r="F1971" s="396" t="s">
        <v>307</v>
      </c>
      <c r="G1971" s="396" t="s">
        <v>120</v>
      </c>
      <c r="M1971" s="396" t="s">
        <v>148</v>
      </c>
      <c r="N1971" s="396" t="s">
        <v>153</v>
      </c>
      <c r="O1971" s="396" t="s">
        <v>149</v>
      </c>
      <c r="P1971" s="396" t="s">
        <v>9717</v>
      </c>
      <c r="Q1971" s="401" t="s">
        <v>9718</v>
      </c>
    </row>
    <row r="1972" spans="1:17" x14ac:dyDescent="0.25">
      <c r="A1972" s="482">
        <v>1971</v>
      </c>
      <c r="B1972" s="396" t="s">
        <v>118</v>
      </c>
      <c r="C1972" s="396" t="s">
        <v>9719</v>
      </c>
      <c r="D1972" s="397">
        <f t="shared" si="79"/>
        <v>1</v>
      </c>
      <c r="E1972" s="396" t="str">
        <f t="shared" si="80"/>
        <v>lhdnm_PaymentForProfessionalTechnicalManagementAndLegalCost</v>
      </c>
      <c r="F1972" s="396" t="s">
        <v>307</v>
      </c>
      <c r="G1972" s="396" t="s">
        <v>120</v>
      </c>
      <c r="M1972" s="396" t="s">
        <v>148</v>
      </c>
      <c r="N1972" s="396" t="s">
        <v>153</v>
      </c>
      <c r="O1972" s="396" t="s">
        <v>149</v>
      </c>
      <c r="P1972" s="396" t="s">
        <v>9720</v>
      </c>
      <c r="Q1972" s="401" t="s">
        <v>9721</v>
      </c>
    </row>
    <row r="1973" spans="1:17" x14ac:dyDescent="0.25">
      <c r="A1973" s="482">
        <v>1972</v>
      </c>
      <c r="B1973" s="396" t="s">
        <v>118</v>
      </c>
      <c r="C1973" s="396" t="s">
        <v>9722</v>
      </c>
      <c r="D1973" s="397">
        <f t="shared" si="79"/>
        <v>1</v>
      </c>
      <c r="E1973" s="396" t="str">
        <f t="shared" si="80"/>
        <v>lhdnm_TechnicalFeePaymentToNonresidentReceiver</v>
      </c>
      <c r="F1973" s="396" t="s">
        <v>307</v>
      </c>
      <c r="G1973" s="396" t="s">
        <v>120</v>
      </c>
      <c r="M1973" s="396" t="s">
        <v>148</v>
      </c>
      <c r="N1973" s="396" t="s">
        <v>153</v>
      </c>
      <c r="O1973" s="396" t="s">
        <v>149</v>
      </c>
      <c r="P1973" s="396" t="s">
        <v>9723</v>
      </c>
      <c r="Q1973" s="401" t="s">
        <v>9724</v>
      </c>
    </row>
    <row r="1974" spans="1:17" x14ac:dyDescent="0.25">
      <c r="A1974" s="482">
        <v>1973</v>
      </c>
      <c r="B1974" s="396" t="s">
        <v>118</v>
      </c>
      <c r="C1974" s="396" t="s">
        <v>9725</v>
      </c>
      <c r="D1974" s="397">
        <f t="shared" si="79"/>
        <v>1</v>
      </c>
      <c r="E1974" s="396" t="str">
        <f t="shared" si="80"/>
        <v>lhdnm_ContractPayment</v>
      </c>
      <c r="F1974" s="396" t="s">
        <v>307</v>
      </c>
      <c r="G1974" s="396" t="s">
        <v>120</v>
      </c>
      <c r="M1974" s="396" t="s">
        <v>148</v>
      </c>
      <c r="N1974" s="396" t="s">
        <v>153</v>
      </c>
      <c r="O1974" s="396" t="s">
        <v>149</v>
      </c>
      <c r="P1974" s="396" t="s">
        <v>9726</v>
      </c>
      <c r="Q1974" s="401" t="s">
        <v>9727</v>
      </c>
    </row>
    <row r="1975" spans="1:17" x14ac:dyDescent="0.25">
      <c r="A1975" s="482">
        <v>1974</v>
      </c>
      <c r="B1975" s="396" t="s">
        <v>118</v>
      </c>
      <c r="C1975" s="396" t="s">
        <v>10777</v>
      </c>
      <c r="D1975" s="397">
        <f t="shared" si="79"/>
        <v>1</v>
      </c>
      <c r="E1975" s="396" t="str">
        <f t="shared" si="80"/>
        <v>lhdnm_InterestExpenditure</v>
      </c>
      <c r="F1975" s="396" t="s">
        <v>307</v>
      </c>
      <c r="G1975" s="396" t="s">
        <v>120</v>
      </c>
      <c r="M1975" s="396" t="s">
        <v>148</v>
      </c>
      <c r="N1975" s="396" t="s">
        <v>153</v>
      </c>
      <c r="O1975" s="396" t="s">
        <v>149</v>
      </c>
      <c r="P1975" s="396" t="s">
        <v>10780</v>
      </c>
      <c r="Q1975" s="401" t="s">
        <v>10784</v>
      </c>
    </row>
    <row r="1976" spans="1:17" x14ac:dyDescent="0.25">
      <c r="A1976" s="482">
        <v>1975</v>
      </c>
      <c r="B1976" s="396" t="s">
        <v>118</v>
      </c>
      <c r="C1976" s="396" t="s">
        <v>9728</v>
      </c>
      <c r="D1976" s="397">
        <f t="shared" si="79"/>
        <v>1</v>
      </c>
      <c r="E1976" s="396" t="str">
        <f t="shared" si="80"/>
        <v>lhdnm_EmployeeStockCostOption</v>
      </c>
      <c r="F1976" s="396" t="s">
        <v>307</v>
      </c>
      <c r="G1976" s="396" t="s">
        <v>120</v>
      </c>
      <c r="M1976" s="396" t="s">
        <v>148</v>
      </c>
      <c r="N1976" s="396" t="s">
        <v>153</v>
      </c>
      <c r="O1976" s="396" t="s">
        <v>149</v>
      </c>
      <c r="P1976" s="396" t="s">
        <v>9729</v>
      </c>
      <c r="Q1976" s="401" t="s">
        <v>9730</v>
      </c>
    </row>
    <row r="1977" spans="1:17" x14ac:dyDescent="0.25">
      <c r="A1977" s="482">
        <v>1976</v>
      </c>
      <c r="B1977" s="396" t="s">
        <v>118</v>
      </c>
      <c r="C1977" s="396" t="s">
        <v>10778</v>
      </c>
      <c r="D1977" s="397">
        <f t="shared" si="79"/>
        <v>1</v>
      </c>
      <c r="E1977" s="396" t="str">
        <f t="shared" si="80"/>
        <v>lhdnm_RoyaltyExpenditure</v>
      </c>
      <c r="F1977" s="396" t="s">
        <v>307</v>
      </c>
      <c r="G1977" s="396" t="s">
        <v>120</v>
      </c>
      <c r="M1977" s="396" t="s">
        <v>148</v>
      </c>
      <c r="N1977" s="396" t="s">
        <v>153</v>
      </c>
      <c r="O1977" s="396" t="s">
        <v>149</v>
      </c>
      <c r="P1977" s="396" t="s">
        <v>10781</v>
      </c>
      <c r="Q1977" s="401" t="s">
        <v>10783</v>
      </c>
    </row>
    <row r="1978" spans="1:17" x14ac:dyDescent="0.25">
      <c r="A1978" s="482">
        <v>1977</v>
      </c>
      <c r="B1978" s="396" t="s">
        <v>118</v>
      </c>
      <c r="C1978" s="396" t="s">
        <v>10779</v>
      </c>
      <c r="D1978" s="397">
        <f t="shared" si="79"/>
        <v>1</v>
      </c>
      <c r="E1978" s="396" t="str">
        <f t="shared" si="80"/>
        <v>lhdnm_RentalOrLeaseExpenditure</v>
      </c>
      <c r="F1978" s="396" t="s">
        <v>307</v>
      </c>
      <c r="G1978" s="396" t="s">
        <v>120</v>
      </c>
      <c r="M1978" s="396" t="s">
        <v>148</v>
      </c>
      <c r="N1978" s="396" t="s">
        <v>153</v>
      </c>
      <c r="O1978" s="396" t="s">
        <v>149</v>
      </c>
      <c r="P1978" s="402" t="s">
        <v>14514</v>
      </c>
      <c r="Q1978" s="401" t="s">
        <v>10782</v>
      </c>
    </row>
    <row r="1979" spans="1:17" x14ac:dyDescent="0.25">
      <c r="A1979" s="482">
        <v>1978</v>
      </c>
      <c r="B1979" s="396" t="s">
        <v>118</v>
      </c>
      <c r="C1979" s="396" t="s">
        <v>9731</v>
      </c>
      <c r="D1979" s="397">
        <f t="shared" si="79"/>
        <v>1</v>
      </c>
      <c r="E1979" s="396" t="str">
        <f t="shared" si="80"/>
        <v>lhdnm_PromotionAndAdvertisement</v>
      </c>
      <c r="F1979" s="396" t="s">
        <v>307</v>
      </c>
      <c r="G1979" s="396" t="s">
        <v>120</v>
      </c>
      <c r="M1979" s="396" t="s">
        <v>148</v>
      </c>
      <c r="N1979" s="396" t="s">
        <v>153</v>
      </c>
      <c r="O1979" s="396" t="s">
        <v>149</v>
      </c>
      <c r="P1979" s="396" t="s">
        <v>9732</v>
      </c>
      <c r="Q1979" s="401" t="s">
        <v>9733</v>
      </c>
    </row>
    <row r="1980" spans="1:17" x14ac:dyDescent="0.25">
      <c r="A1980" s="482">
        <v>1979</v>
      </c>
      <c r="B1980" s="396" t="s">
        <v>118</v>
      </c>
      <c r="C1980" s="396" t="s">
        <v>9734</v>
      </c>
      <c r="D1980" s="397">
        <f t="shared" ref="D1980:D2043" si="81">COUNTIF(C:C,C1980)</f>
        <v>1</v>
      </c>
      <c r="E1980" s="396" t="str">
        <f t="shared" si="80"/>
        <v>lhdnm_TravellingAndAccommodation</v>
      </c>
      <c r="F1980" s="396" t="s">
        <v>307</v>
      </c>
      <c r="G1980" s="396" t="s">
        <v>120</v>
      </c>
      <c r="M1980" s="396" t="s">
        <v>148</v>
      </c>
      <c r="N1980" s="396" t="s">
        <v>153</v>
      </c>
      <c r="O1980" s="396" t="s">
        <v>149</v>
      </c>
      <c r="P1980" s="396" t="s">
        <v>9735</v>
      </c>
      <c r="Q1980" s="401" t="s">
        <v>9736</v>
      </c>
    </row>
    <row r="1981" spans="1:17" x14ac:dyDescent="0.25">
      <c r="A1981" s="482">
        <v>1980</v>
      </c>
      <c r="B1981" s="396" t="s">
        <v>118</v>
      </c>
      <c r="C1981" s="396" t="s">
        <v>9737</v>
      </c>
      <c r="D1981" s="397">
        <f t="shared" si="81"/>
        <v>1</v>
      </c>
      <c r="E1981" s="396" t="str">
        <f t="shared" ref="E1981:E2028" si="82">CONCATENATE(B1981,"_",C1981)</f>
        <v>lhdnm_DifferentOfCrudeOilLifting</v>
      </c>
      <c r="F1981" s="396" t="s">
        <v>307</v>
      </c>
      <c r="G1981" s="396" t="s">
        <v>120</v>
      </c>
      <c r="M1981" s="396" t="s">
        <v>148</v>
      </c>
      <c r="N1981" s="396" t="s">
        <v>153</v>
      </c>
      <c r="O1981" s="396" t="s">
        <v>149</v>
      </c>
      <c r="P1981" s="396" t="s">
        <v>9738</v>
      </c>
      <c r="Q1981" s="401" t="s">
        <v>9739</v>
      </c>
    </row>
    <row r="1982" spans="1:17" x14ac:dyDescent="0.25">
      <c r="A1982" s="482">
        <v>1981</v>
      </c>
      <c r="B1982" s="396" t="s">
        <v>118</v>
      </c>
      <c r="C1982" s="396" t="s">
        <v>9740</v>
      </c>
      <c r="D1982" s="397">
        <f t="shared" si="81"/>
        <v>1</v>
      </c>
      <c r="E1982" s="396" t="str">
        <f t="shared" si="82"/>
        <v>lhdnm_IntangibleDrillingCost</v>
      </c>
      <c r="F1982" s="396" t="s">
        <v>307</v>
      </c>
      <c r="G1982" s="396" t="s">
        <v>120</v>
      </c>
      <c r="M1982" s="449" t="s">
        <v>148</v>
      </c>
      <c r="N1982" s="396" t="s">
        <v>153</v>
      </c>
      <c r="O1982" s="396" t="s">
        <v>149</v>
      </c>
      <c r="P1982" s="396" t="s">
        <v>9741</v>
      </c>
      <c r="Q1982" s="401" t="s">
        <v>9742</v>
      </c>
    </row>
    <row r="1983" spans="1:17" x14ac:dyDescent="0.25">
      <c r="A1983" s="482">
        <v>1982</v>
      </c>
      <c r="B1983" s="396" t="s">
        <v>118</v>
      </c>
      <c r="C1983" s="396" t="s">
        <v>9743</v>
      </c>
      <c r="D1983" s="397">
        <f t="shared" si="81"/>
        <v>1</v>
      </c>
      <c r="E1983" s="396" t="str">
        <f t="shared" si="82"/>
        <v>lhdnm_QualifyingAllowanceUnderTable1</v>
      </c>
      <c r="F1983" s="396" t="s">
        <v>307</v>
      </c>
      <c r="G1983" s="396" t="s">
        <v>120</v>
      </c>
      <c r="M1983" s="396" t="s">
        <v>148</v>
      </c>
      <c r="N1983" s="396" t="s">
        <v>153</v>
      </c>
      <c r="O1983" s="396" t="s">
        <v>149</v>
      </c>
      <c r="P1983" s="396" t="s">
        <v>9744</v>
      </c>
      <c r="Q1983" s="401" t="s">
        <v>9745</v>
      </c>
    </row>
    <row r="1984" spans="1:17" x14ac:dyDescent="0.25">
      <c r="A1984" s="482">
        <v>1983</v>
      </c>
      <c r="B1984" s="396" t="s">
        <v>118</v>
      </c>
      <c r="C1984" s="396" t="s">
        <v>9746</v>
      </c>
      <c r="D1984" s="397">
        <f t="shared" si="81"/>
        <v>1</v>
      </c>
      <c r="E1984" s="396" t="str">
        <f t="shared" si="82"/>
        <v>lhdnm_PlatformOfFixedAssets</v>
      </c>
      <c r="F1984" s="396" t="s">
        <v>307</v>
      </c>
      <c r="G1984" s="396" t="s">
        <v>120</v>
      </c>
      <c r="M1984" s="399" t="s">
        <v>158</v>
      </c>
      <c r="N1984" s="396" t="s">
        <v>153</v>
      </c>
      <c r="O1984" s="396" t="s">
        <v>149</v>
      </c>
      <c r="P1984" s="396" t="s">
        <v>9747</v>
      </c>
      <c r="Q1984" s="401" t="s">
        <v>9748</v>
      </c>
    </row>
    <row r="1985" spans="1:17" x14ac:dyDescent="0.25">
      <c r="A1985" s="482">
        <v>1984</v>
      </c>
      <c r="B1985" s="396" t="s">
        <v>118</v>
      </c>
      <c r="C1985" s="396" t="s">
        <v>9749</v>
      </c>
      <c r="D1985" s="397">
        <f t="shared" si="81"/>
        <v>1</v>
      </c>
      <c r="E1985" s="396" t="str">
        <f t="shared" si="82"/>
        <v>lhdnm_TransportationOfFixedAssets</v>
      </c>
      <c r="F1985" s="396" t="s">
        <v>307</v>
      </c>
      <c r="G1985" s="396" t="s">
        <v>120</v>
      </c>
      <c r="M1985" s="399" t="s">
        <v>158</v>
      </c>
      <c r="N1985" s="396" t="s">
        <v>153</v>
      </c>
      <c r="O1985" s="396" t="s">
        <v>149</v>
      </c>
      <c r="P1985" s="396" t="s">
        <v>9750</v>
      </c>
      <c r="Q1985" s="401" t="s">
        <v>9751</v>
      </c>
    </row>
    <row r="1986" spans="1:17" x14ac:dyDescent="0.25">
      <c r="A1986" s="482">
        <v>1985</v>
      </c>
      <c r="B1986" s="396" t="s">
        <v>118</v>
      </c>
      <c r="C1986" s="396" t="s">
        <v>9752</v>
      </c>
      <c r="D1986" s="397">
        <f t="shared" si="81"/>
        <v>1</v>
      </c>
      <c r="E1986" s="396" t="str">
        <f t="shared" si="82"/>
        <v>lhdnm_CashInHandAndCashAtBank</v>
      </c>
      <c r="F1986" s="396" t="s">
        <v>307</v>
      </c>
      <c r="G1986" s="396" t="s">
        <v>120</v>
      </c>
      <c r="M1986" s="399" t="s">
        <v>158</v>
      </c>
      <c r="N1986" s="396" t="s">
        <v>153</v>
      </c>
      <c r="O1986" s="396" t="s">
        <v>149</v>
      </c>
      <c r="P1986" s="396" t="s">
        <v>9753</v>
      </c>
      <c r="Q1986" s="401" t="s">
        <v>9754</v>
      </c>
    </row>
    <row r="1987" spans="1:17" x14ac:dyDescent="0.25">
      <c r="A1987" s="482">
        <v>1986</v>
      </c>
      <c r="B1987" s="396" t="s">
        <v>118</v>
      </c>
      <c r="C1987" s="396" t="s">
        <v>12230</v>
      </c>
      <c r="D1987" s="397">
        <f t="shared" si="81"/>
        <v>1</v>
      </c>
      <c r="E1987" s="396" t="str">
        <f t="shared" si="82"/>
        <v>lhdnm_Assets</v>
      </c>
      <c r="F1987" s="396" t="s">
        <v>307</v>
      </c>
      <c r="G1987" s="396" t="s">
        <v>120</v>
      </c>
      <c r="M1987" s="399" t="s">
        <v>158</v>
      </c>
      <c r="N1987" s="396" t="s">
        <v>153</v>
      </c>
      <c r="O1987" s="396" t="s">
        <v>149</v>
      </c>
      <c r="P1987" s="396" t="s">
        <v>12230</v>
      </c>
      <c r="Q1987" s="401" t="s">
        <v>12231</v>
      </c>
    </row>
    <row r="1988" spans="1:17" x14ac:dyDescent="0.25">
      <c r="A1988" s="482">
        <v>1987</v>
      </c>
      <c r="B1988" s="396" t="s">
        <v>118</v>
      </c>
      <c r="C1988" s="396" t="s">
        <v>9755</v>
      </c>
      <c r="D1988" s="397">
        <f t="shared" si="81"/>
        <v>1</v>
      </c>
      <c r="E1988" s="396" t="str">
        <f t="shared" si="82"/>
        <v>lhdnm_CurrentLiabilityAbstract</v>
      </c>
      <c r="F1988" s="396" t="s">
        <v>119</v>
      </c>
      <c r="G1988" s="396" t="s">
        <v>120</v>
      </c>
      <c r="M1988" s="404" t="s">
        <v>148</v>
      </c>
      <c r="N1988" s="396" t="s">
        <v>149</v>
      </c>
      <c r="O1988" s="396" t="s">
        <v>149</v>
      </c>
      <c r="P1988" s="396" t="s">
        <v>9756</v>
      </c>
      <c r="Q1988" s="401" t="s">
        <v>9757</v>
      </c>
    </row>
    <row r="1989" spans="1:17" x14ac:dyDescent="0.25">
      <c r="A1989" s="482">
        <v>1988</v>
      </c>
      <c r="B1989" s="396" t="s">
        <v>118</v>
      </c>
      <c r="C1989" s="396" t="s">
        <v>9758</v>
      </c>
      <c r="D1989" s="397">
        <f t="shared" si="81"/>
        <v>1</v>
      </c>
      <c r="E1989" s="396" t="str">
        <f t="shared" si="82"/>
        <v>lhdnm_LoanAndOverdraft</v>
      </c>
      <c r="F1989" s="396" t="s">
        <v>307</v>
      </c>
      <c r="G1989" s="396" t="s">
        <v>120</v>
      </c>
      <c r="M1989" s="399" t="s">
        <v>158</v>
      </c>
      <c r="N1989" s="396" t="s">
        <v>153</v>
      </c>
      <c r="O1989" s="396" t="s">
        <v>149</v>
      </c>
      <c r="P1989" s="396" t="s">
        <v>9759</v>
      </c>
      <c r="Q1989" s="401" t="s">
        <v>9760</v>
      </c>
    </row>
    <row r="1990" spans="1:17" x14ac:dyDescent="0.25">
      <c r="A1990" s="482">
        <v>1989</v>
      </c>
      <c r="B1990" s="396" t="s">
        <v>118</v>
      </c>
      <c r="C1990" s="396" t="s">
        <v>9763</v>
      </c>
      <c r="D1990" s="397">
        <f t="shared" si="81"/>
        <v>1</v>
      </c>
      <c r="E1990" s="396" t="str">
        <f t="shared" si="82"/>
        <v>lhdnm_OtherCurrentLiability</v>
      </c>
      <c r="F1990" s="396" t="s">
        <v>307</v>
      </c>
      <c r="G1990" s="396" t="s">
        <v>120</v>
      </c>
      <c r="M1990" s="399" t="s">
        <v>158</v>
      </c>
      <c r="N1990" s="396" t="s">
        <v>153</v>
      </c>
      <c r="O1990" s="396" t="s">
        <v>149</v>
      </c>
      <c r="P1990" s="396" t="s">
        <v>9764</v>
      </c>
      <c r="Q1990" s="401" t="s">
        <v>9765</v>
      </c>
    </row>
    <row r="1991" spans="1:17" x14ac:dyDescent="0.25">
      <c r="A1991" s="482">
        <v>1990</v>
      </c>
      <c r="B1991" s="396" t="s">
        <v>118</v>
      </c>
      <c r="C1991" s="396" t="s">
        <v>12232</v>
      </c>
      <c r="D1991" s="397">
        <f t="shared" si="81"/>
        <v>1</v>
      </c>
      <c r="E1991" s="396" t="str">
        <f t="shared" si="82"/>
        <v>lhdnm_CurrentLiability</v>
      </c>
      <c r="F1991" s="396" t="s">
        <v>307</v>
      </c>
      <c r="G1991" s="396" t="s">
        <v>120</v>
      </c>
      <c r="M1991" s="399" t="s">
        <v>158</v>
      </c>
      <c r="N1991" s="396" t="s">
        <v>153</v>
      </c>
      <c r="O1991" s="396" t="s">
        <v>149</v>
      </c>
      <c r="P1991" s="396" t="s">
        <v>10394</v>
      </c>
      <c r="Q1991" s="401" t="s">
        <v>12233</v>
      </c>
    </row>
    <row r="1992" spans="1:17" x14ac:dyDescent="0.25">
      <c r="A1992" s="482">
        <v>1991</v>
      </c>
      <c r="B1992" s="396" t="s">
        <v>118</v>
      </c>
      <c r="C1992" s="396" t="s">
        <v>9766</v>
      </c>
      <c r="D1992" s="397">
        <f t="shared" si="81"/>
        <v>1</v>
      </c>
      <c r="E1992" s="396" t="str">
        <f t="shared" si="82"/>
        <v>lhdnm_LongTermLiability</v>
      </c>
      <c r="F1992" s="396" t="s">
        <v>307</v>
      </c>
      <c r="G1992" s="396" t="s">
        <v>120</v>
      </c>
      <c r="M1992" s="399" t="s">
        <v>158</v>
      </c>
      <c r="N1992" s="396" t="s">
        <v>153</v>
      </c>
      <c r="O1992" s="396" t="s">
        <v>149</v>
      </c>
      <c r="P1992" s="396" t="s">
        <v>9767</v>
      </c>
      <c r="Q1992" s="401" t="s">
        <v>9768</v>
      </c>
    </row>
    <row r="1993" spans="1:17" x14ac:dyDescent="0.25">
      <c r="A1993" s="482">
        <v>1992</v>
      </c>
      <c r="B1993" s="396" t="s">
        <v>118</v>
      </c>
      <c r="C1993" s="396" t="s">
        <v>12234</v>
      </c>
      <c r="D1993" s="397">
        <f t="shared" si="81"/>
        <v>1</v>
      </c>
      <c r="E1993" s="396" t="str">
        <f t="shared" si="82"/>
        <v>lhdnm_Liability</v>
      </c>
      <c r="F1993" s="396" t="s">
        <v>307</v>
      </c>
      <c r="G1993" s="396" t="s">
        <v>120</v>
      </c>
      <c r="M1993" s="399" t="s">
        <v>158</v>
      </c>
      <c r="N1993" s="396" t="s">
        <v>153</v>
      </c>
      <c r="O1993" s="396" t="s">
        <v>149</v>
      </c>
      <c r="P1993" s="396" t="s">
        <v>12234</v>
      </c>
      <c r="Q1993" s="401" t="s">
        <v>8670</v>
      </c>
    </row>
    <row r="1994" spans="1:17" x14ac:dyDescent="0.25">
      <c r="A1994" s="482">
        <v>1993</v>
      </c>
      <c r="B1994" s="396" t="s">
        <v>118</v>
      </c>
      <c r="C1994" s="396" t="s">
        <v>9769</v>
      </c>
      <c r="D1994" s="397">
        <f t="shared" si="81"/>
        <v>1</v>
      </c>
      <c r="E1994" s="396" t="str">
        <f t="shared" si="82"/>
        <v>lhdnm_ShareholderEquityAbstract</v>
      </c>
      <c r="F1994" s="396" t="s">
        <v>119</v>
      </c>
      <c r="G1994" s="396" t="s">
        <v>120</v>
      </c>
      <c r="M1994" s="404" t="s">
        <v>148</v>
      </c>
      <c r="N1994" s="396" t="s">
        <v>149</v>
      </c>
      <c r="O1994" s="396" t="s">
        <v>149</v>
      </c>
      <c r="P1994" s="396" t="s">
        <v>9770</v>
      </c>
      <c r="Q1994" s="401" t="s">
        <v>9771</v>
      </c>
    </row>
    <row r="1995" spans="1:17" x14ac:dyDescent="0.25">
      <c r="A1995" s="482">
        <v>1994</v>
      </c>
      <c r="B1995" s="396" t="s">
        <v>118</v>
      </c>
      <c r="C1995" s="449" t="s">
        <v>9772</v>
      </c>
      <c r="D1995" s="397">
        <f t="shared" si="81"/>
        <v>1</v>
      </c>
      <c r="E1995" s="449" t="str">
        <f t="shared" si="82"/>
        <v>lhdnm_SeparationOfProfitOrLossAccount</v>
      </c>
      <c r="F1995" s="396" t="s">
        <v>307</v>
      </c>
      <c r="G1995" s="396" t="s">
        <v>120</v>
      </c>
      <c r="M1995" s="399" t="s">
        <v>158</v>
      </c>
      <c r="N1995" s="396" t="s">
        <v>153</v>
      </c>
      <c r="O1995" s="396" t="s">
        <v>149</v>
      </c>
      <c r="P1995" s="402" t="s">
        <v>14515</v>
      </c>
      <c r="Q1995" s="401" t="s">
        <v>9773</v>
      </c>
    </row>
    <row r="1996" spans="1:17" x14ac:dyDescent="0.25">
      <c r="A1996" s="482">
        <v>1995</v>
      </c>
      <c r="B1996" s="396" t="s">
        <v>118</v>
      </c>
      <c r="C1996" s="449" t="s">
        <v>13697</v>
      </c>
      <c r="D1996" s="397">
        <f t="shared" si="81"/>
        <v>1</v>
      </c>
      <c r="E1996" s="449" t="str">
        <f t="shared" si="82"/>
        <v>lhdnm_ShareholderPaidUpCapital</v>
      </c>
      <c r="F1996" s="396" t="s">
        <v>307</v>
      </c>
      <c r="G1996" s="396" t="s">
        <v>120</v>
      </c>
      <c r="M1996" s="399" t="s">
        <v>158</v>
      </c>
      <c r="N1996" s="396" t="s">
        <v>153</v>
      </c>
      <c r="O1996" s="396" t="s">
        <v>149</v>
      </c>
      <c r="P1996" s="401" t="s">
        <v>13698</v>
      </c>
      <c r="Q1996" s="401" t="s">
        <v>13699</v>
      </c>
    </row>
    <row r="1997" spans="1:17" x14ac:dyDescent="0.25">
      <c r="A1997" s="482">
        <v>1996</v>
      </c>
      <c r="B1997" s="396" t="s">
        <v>118</v>
      </c>
      <c r="C1997" s="396" t="s">
        <v>9774</v>
      </c>
      <c r="D1997" s="397">
        <f t="shared" si="81"/>
        <v>1</v>
      </c>
      <c r="E1997" s="396" t="str">
        <f t="shared" si="82"/>
        <v>lhdnm_ReserveAccount</v>
      </c>
      <c r="F1997" s="396" t="s">
        <v>307</v>
      </c>
      <c r="G1997" s="396" t="s">
        <v>120</v>
      </c>
      <c r="M1997" s="399" t="s">
        <v>158</v>
      </c>
      <c r="N1997" s="396" t="s">
        <v>153</v>
      </c>
      <c r="O1997" s="396" t="s">
        <v>149</v>
      </c>
      <c r="P1997" s="396" t="s">
        <v>9775</v>
      </c>
      <c r="Q1997" s="401" t="s">
        <v>9776</v>
      </c>
    </row>
    <row r="1998" spans="1:17" x14ac:dyDescent="0.25">
      <c r="A1998" s="482">
        <v>1997</v>
      </c>
      <c r="B1998" s="396" t="s">
        <v>118</v>
      </c>
      <c r="C1998" s="396" t="s">
        <v>12235</v>
      </c>
      <c r="D1998" s="397">
        <f t="shared" si="81"/>
        <v>1</v>
      </c>
      <c r="E1998" s="396" t="str">
        <f t="shared" si="82"/>
        <v>lhdnm_Equity</v>
      </c>
      <c r="F1998" s="396" t="s">
        <v>307</v>
      </c>
      <c r="G1998" s="396" t="s">
        <v>120</v>
      </c>
      <c r="M1998" s="399" t="s">
        <v>158</v>
      </c>
      <c r="N1998" s="396" t="s">
        <v>153</v>
      </c>
      <c r="O1998" s="396" t="s">
        <v>149</v>
      </c>
      <c r="P1998" s="396" t="s">
        <v>12235</v>
      </c>
      <c r="Q1998" s="401" t="s">
        <v>12236</v>
      </c>
    </row>
    <row r="1999" spans="1:17" x14ac:dyDescent="0.25">
      <c r="A1999" s="482">
        <v>1998</v>
      </c>
      <c r="B1999" s="396" t="s">
        <v>118</v>
      </c>
      <c r="C1999" s="396" t="s">
        <v>12237</v>
      </c>
      <c r="D1999" s="397">
        <f t="shared" si="81"/>
        <v>1</v>
      </c>
      <c r="E1999" s="396" t="str">
        <f t="shared" si="82"/>
        <v>lhdnm_LiabilityAndEquity</v>
      </c>
      <c r="F1999" s="396" t="s">
        <v>307</v>
      </c>
      <c r="G1999" s="396" t="s">
        <v>120</v>
      </c>
      <c r="M1999" s="399" t="s">
        <v>158</v>
      </c>
      <c r="N1999" s="396" t="s">
        <v>153</v>
      </c>
      <c r="O1999" s="396" t="s">
        <v>149</v>
      </c>
      <c r="P1999" s="396" t="s">
        <v>12238</v>
      </c>
      <c r="Q1999" s="401" t="s">
        <v>12239</v>
      </c>
    </row>
    <row r="2000" spans="1:17" x14ac:dyDescent="0.25">
      <c r="A2000" s="482">
        <v>1999</v>
      </c>
      <c r="B2000" s="396" t="s">
        <v>118</v>
      </c>
      <c r="C2000" s="396" t="s">
        <v>9777</v>
      </c>
      <c r="D2000" s="397">
        <f t="shared" si="81"/>
        <v>1</v>
      </c>
      <c r="E2000" s="396" t="str">
        <f t="shared" si="82"/>
        <v>lhdnm_TransactionBetweenRelatedCompanyAbstract</v>
      </c>
      <c r="F2000" s="396" t="s">
        <v>119</v>
      </c>
      <c r="G2000" s="396" t="s">
        <v>120</v>
      </c>
      <c r="M2000" s="396" t="s">
        <v>148</v>
      </c>
      <c r="N2000" s="396" t="s">
        <v>149</v>
      </c>
      <c r="O2000" s="396" t="s">
        <v>149</v>
      </c>
      <c r="P2000" s="396" t="s">
        <v>9778</v>
      </c>
      <c r="Q2000" s="401" t="s">
        <v>9779</v>
      </c>
    </row>
    <row r="2001" spans="1:17" x14ac:dyDescent="0.25">
      <c r="A2001" s="482">
        <v>2000</v>
      </c>
      <c r="B2001" s="396" t="s">
        <v>118</v>
      </c>
      <c r="C2001" s="396" t="s">
        <v>9784</v>
      </c>
      <c r="D2001" s="397">
        <f t="shared" si="81"/>
        <v>1</v>
      </c>
      <c r="E2001" s="396" t="str">
        <f t="shared" si="82"/>
        <v>lhdnm_ParticularsOfTaxablePersonParticularOfMainOperatorAbstract</v>
      </c>
      <c r="F2001" s="396" t="s">
        <v>119</v>
      </c>
      <c r="G2001" s="396" t="s">
        <v>120</v>
      </c>
      <c r="M2001" s="396" t="s">
        <v>148</v>
      </c>
      <c r="N2001" s="396" t="s">
        <v>149</v>
      </c>
      <c r="O2001" s="396" t="s">
        <v>149</v>
      </c>
      <c r="P2001" s="396" t="s">
        <v>9785</v>
      </c>
      <c r="Q2001" s="401" t="s">
        <v>9786</v>
      </c>
    </row>
    <row r="2002" spans="1:17" x14ac:dyDescent="0.25">
      <c r="A2002" s="482">
        <v>2001</v>
      </c>
      <c r="B2002" s="396" t="s">
        <v>118</v>
      </c>
      <c r="C2002" s="396" t="s">
        <v>9787</v>
      </c>
      <c r="D2002" s="397">
        <f t="shared" si="81"/>
        <v>1</v>
      </c>
      <c r="E2002" s="396" t="str">
        <f t="shared" si="82"/>
        <v>lhdnm_NameOfTaxablePersonParticularOfMainOperator</v>
      </c>
      <c r="F2002" s="396" t="s">
        <v>119</v>
      </c>
      <c r="G2002" s="396" t="s">
        <v>120</v>
      </c>
      <c r="M2002" s="396" t="s">
        <v>148</v>
      </c>
      <c r="N2002" s="396" t="s">
        <v>153</v>
      </c>
      <c r="O2002" s="396" t="s">
        <v>149</v>
      </c>
      <c r="P2002" s="396" t="s">
        <v>9788</v>
      </c>
      <c r="Q2002" s="401" t="s">
        <v>9789</v>
      </c>
    </row>
    <row r="2003" spans="1:17" x14ac:dyDescent="0.25">
      <c r="A2003" s="482">
        <v>2002</v>
      </c>
      <c r="B2003" s="396" t="s">
        <v>118</v>
      </c>
      <c r="C2003" s="396" t="s">
        <v>9790</v>
      </c>
      <c r="D2003" s="397">
        <f t="shared" si="81"/>
        <v>1</v>
      </c>
      <c r="E2003" s="396" t="str">
        <f t="shared" si="82"/>
        <v>lhdnm_MailingAddressOfTaxablePersonParticularOfMainOperator</v>
      </c>
      <c r="F2003" s="396" t="s">
        <v>119</v>
      </c>
      <c r="G2003" s="396" t="s">
        <v>120</v>
      </c>
      <c r="M2003" s="396" t="s">
        <v>148</v>
      </c>
      <c r="N2003" s="396" t="s">
        <v>153</v>
      </c>
      <c r="O2003" s="396" t="s">
        <v>149</v>
      </c>
      <c r="P2003" s="396" t="s">
        <v>9791</v>
      </c>
      <c r="Q2003" s="401" t="s">
        <v>9792</v>
      </c>
    </row>
    <row r="2004" spans="1:17" x14ac:dyDescent="0.25">
      <c r="A2004" s="482">
        <v>2003</v>
      </c>
      <c r="B2004" s="396" t="s">
        <v>118</v>
      </c>
      <c r="C2004" s="396" t="s">
        <v>9793</v>
      </c>
      <c r="D2004" s="397">
        <f t="shared" si="81"/>
        <v>1</v>
      </c>
      <c r="E2004" s="396" t="str">
        <f t="shared" si="82"/>
        <v>lhdnm_PostcodeOfTaxablePersonParticularOfMainOperator</v>
      </c>
      <c r="F2004" s="396" t="s">
        <v>119</v>
      </c>
      <c r="G2004" s="396" t="s">
        <v>120</v>
      </c>
      <c r="M2004" s="396" t="s">
        <v>148</v>
      </c>
      <c r="N2004" s="396" t="s">
        <v>153</v>
      </c>
      <c r="O2004" s="396" t="s">
        <v>149</v>
      </c>
      <c r="P2004" s="396" t="s">
        <v>9794</v>
      </c>
      <c r="Q2004" s="401" t="s">
        <v>9795</v>
      </c>
    </row>
    <row r="2005" spans="1:17" x14ac:dyDescent="0.25">
      <c r="A2005" s="482">
        <v>2004</v>
      </c>
      <c r="B2005" s="396" t="s">
        <v>118</v>
      </c>
      <c r="C2005" s="396" t="s">
        <v>9796</v>
      </c>
      <c r="D2005" s="397">
        <f t="shared" si="81"/>
        <v>1</v>
      </c>
      <c r="E2005" s="396" t="str">
        <f t="shared" si="82"/>
        <v>lhdnm_TownOfTaxablePersonParticularOfMainOperator</v>
      </c>
      <c r="F2005" s="396" t="s">
        <v>119</v>
      </c>
      <c r="G2005" s="396" t="s">
        <v>120</v>
      </c>
      <c r="M2005" s="396" t="s">
        <v>148</v>
      </c>
      <c r="N2005" s="396" t="s">
        <v>153</v>
      </c>
      <c r="O2005" s="396" t="s">
        <v>149</v>
      </c>
      <c r="P2005" s="396" t="s">
        <v>9797</v>
      </c>
      <c r="Q2005" s="401" t="s">
        <v>9798</v>
      </c>
    </row>
    <row r="2006" spans="1:17" x14ac:dyDescent="0.25">
      <c r="A2006" s="482">
        <v>2005</v>
      </c>
      <c r="B2006" s="396" t="s">
        <v>118</v>
      </c>
      <c r="C2006" s="396" t="s">
        <v>9799</v>
      </c>
      <c r="D2006" s="397">
        <f t="shared" si="81"/>
        <v>1</v>
      </c>
      <c r="E2006" s="396" t="str">
        <f t="shared" si="82"/>
        <v>lhdnm_StateOfTaxablePersonParticularOfMainOperator</v>
      </c>
      <c r="F2006" s="396" t="s">
        <v>119</v>
      </c>
      <c r="G2006" s="396" t="s">
        <v>120</v>
      </c>
      <c r="M2006" s="396" t="s">
        <v>148</v>
      </c>
      <c r="N2006" s="396" t="s">
        <v>153</v>
      </c>
      <c r="O2006" s="396" t="s">
        <v>149</v>
      </c>
      <c r="P2006" s="396" t="s">
        <v>9800</v>
      </c>
      <c r="Q2006" s="401" t="s">
        <v>9801</v>
      </c>
    </row>
    <row r="2007" spans="1:17" x14ac:dyDescent="0.25">
      <c r="A2007" s="482">
        <v>2006</v>
      </c>
      <c r="B2007" s="396" t="s">
        <v>118</v>
      </c>
      <c r="C2007" s="396" t="s">
        <v>9802</v>
      </c>
      <c r="D2007" s="397">
        <f t="shared" si="81"/>
        <v>1</v>
      </c>
      <c r="E2007" s="396" t="str">
        <f t="shared" si="82"/>
        <v>lhdnm_AddressBusinessPremises</v>
      </c>
      <c r="F2007" s="396" t="s">
        <v>119</v>
      </c>
      <c r="G2007" s="396" t="s">
        <v>120</v>
      </c>
      <c r="M2007" s="396" t="s">
        <v>148</v>
      </c>
      <c r="N2007" s="396" t="s">
        <v>153</v>
      </c>
      <c r="O2007" s="396" t="s">
        <v>149</v>
      </c>
      <c r="P2007" s="396" t="s">
        <v>9803</v>
      </c>
      <c r="Q2007" s="401" t="s">
        <v>9804</v>
      </c>
    </row>
    <row r="2008" spans="1:17" x14ac:dyDescent="0.25">
      <c r="A2008" s="482">
        <v>2007</v>
      </c>
      <c r="B2008" s="396" t="s">
        <v>118</v>
      </c>
      <c r="C2008" s="396" t="s">
        <v>9805</v>
      </c>
      <c r="D2008" s="397">
        <f t="shared" si="81"/>
        <v>1</v>
      </c>
      <c r="E2008" s="396" t="str">
        <f t="shared" si="82"/>
        <v>lhdnm_PostcodeOfBusinessPremises</v>
      </c>
      <c r="F2008" s="396" t="s">
        <v>119</v>
      </c>
      <c r="G2008" s="396" t="s">
        <v>120</v>
      </c>
      <c r="M2008" s="396" t="s">
        <v>148</v>
      </c>
      <c r="N2008" s="396" t="s">
        <v>153</v>
      </c>
      <c r="O2008" s="396" t="s">
        <v>149</v>
      </c>
      <c r="P2008" s="396" t="s">
        <v>9806</v>
      </c>
      <c r="Q2008" s="401" t="s">
        <v>9807</v>
      </c>
    </row>
    <row r="2009" spans="1:17" x14ac:dyDescent="0.25">
      <c r="A2009" s="482">
        <v>2008</v>
      </c>
      <c r="B2009" s="396" t="s">
        <v>118</v>
      </c>
      <c r="C2009" s="396" t="s">
        <v>9808</v>
      </c>
      <c r="D2009" s="397">
        <f t="shared" si="81"/>
        <v>1</v>
      </c>
      <c r="E2009" s="396" t="str">
        <f t="shared" si="82"/>
        <v>lhdnm_TownOfBusinessPremises</v>
      </c>
      <c r="F2009" s="396" t="s">
        <v>119</v>
      </c>
      <c r="G2009" s="396" t="s">
        <v>120</v>
      </c>
      <c r="M2009" s="396" t="s">
        <v>148</v>
      </c>
      <c r="N2009" s="396" t="s">
        <v>153</v>
      </c>
      <c r="O2009" s="396" t="s">
        <v>149</v>
      </c>
      <c r="P2009" s="396" t="s">
        <v>9809</v>
      </c>
      <c r="Q2009" s="401" t="s">
        <v>9810</v>
      </c>
    </row>
    <row r="2010" spans="1:17" x14ac:dyDescent="0.25">
      <c r="A2010" s="482">
        <v>2009</v>
      </c>
      <c r="B2010" s="396" t="s">
        <v>118</v>
      </c>
      <c r="C2010" s="396" t="s">
        <v>9811</v>
      </c>
      <c r="D2010" s="397">
        <f t="shared" si="81"/>
        <v>1</v>
      </c>
      <c r="E2010" s="396" t="str">
        <f t="shared" si="82"/>
        <v>lhdnm_StateOfBusinessPremises</v>
      </c>
      <c r="F2010" s="396" t="s">
        <v>119</v>
      </c>
      <c r="G2010" s="396" t="s">
        <v>120</v>
      </c>
      <c r="M2010" s="396" t="s">
        <v>148</v>
      </c>
      <c r="N2010" s="396" t="s">
        <v>153</v>
      </c>
      <c r="O2010" s="396" t="s">
        <v>149</v>
      </c>
      <c r="P2010" s="396" t="s">
        <v>9812</v>
      </c>
      <c r="Q2010" s="401" t="s">
        <v>9813</v>
      </c>
    </row>
    <row r="2011" spans="1:17" x14ac:dyDescent="0.25">
      <c r="A2011" s="482">
        <v>2010</v>
      </c>
      <c r="B2011" s="396" t="s">
        <v>118</v>
      </c>
      <c r="C2011" s="396" t="s">
        <v>9814</v>
      </c>
      <c r="D2011" s="397">
        <f t="shared" si="81"/>
        <v>1</v>
      </c>
      <c r="E2011" s="396" t="str">
        <f t="shared" si="82"/>
        <v>lhdnm_TelephoneNumberOfTaxablePersonParticularOfMainOperator</v>
      </c>
      <c r="F2011" s="396" t="s">
        <v>119</v>
      </c>
      <c r="G2011" s="396" t="s">
        <v>120</v>
      </c>
      <c r="M2011" s="396" t="s">
        <v>148</v>
      </c>
      <c r="N2011" s="396" t="s">
        <v>153</v>
      </c>
      <c r="O2011" s="396" t="s">
        <v>149</v>
      </c>
      <c r="P2011" s="396" t="s">
        <v>9815</v>
      </c>
      <c r="Q2011" s="401" t="s">
        <v>9816</v>
      </c>
    </row>
    <row r="2012" spans="1:17" x14ac:dyDescent="0.25">
      <c r="A2012" s="482">
        <v>2011</v>
      </c>
      <c r="B2012" s="396" t="s">
        <v>118</v>
      </c>
      <c r="C2012" s="396" t="s">
        <v>9817</v>
      </c>
      <c r="D2012" s="397">
        <f t="shared" si="81"/>
        <v>1</v>
      </c>
      <c r="E2012" s="396" t="str">
        <f t="shared" si="82"/>
        <v>lhdnm_EmailOfTaxablePersonParticularOfMainOperator</v>
      </c>
      <c r="F2012" s="396" t="s">
        <v>119</v>
      </c>
      <c r="G2012" s="396" t="s">
        <v>120</v>
      </c>
      <c r="M2012" s="396" t="s">
        <v>148</v>
      </c>
      <c r="N2012" s="396" t="s">
        <v>153</v>
      </c>
      <c r="O2012" s="396" t="s">
        <v>149</v>
      </c>
      <c r="P2012" s="396" t="s">
        <v>9818</v>
      </c>
      <c r="Q2012" s="401" t="s">
        <v>9819</v>
      </c>
    </row>
    <row r="2013" spans="1:17" x14ac:dyDescent="0.25">
      <c r="A2013" s="482">
        <v>2012</v>
      </c>
      <c r="B2013" s="396" t="s">
        <v>118</v>
      </c>
      <c r="C2013" s="396" t="s">
        <v>9820</v>
      </c>
      <c r="D2013" s="397">
        <f t="shared" si="81"/>
        <v>1</v>
      </c>
      <c r="E2013" s="396" t="str">
        <f t="shared" si="82"/>
        <v>lhdnm_BankNameOfTaxablePersonParticularOfMainOperator</v>
      </c>
      <c r="F2013" s="396" t="s">
        <v>119</v>
      </c>
      <c r="G2013" s="396" t="s">
        <v>120</v>
      </c>
      <c r="M2013" s="396" t="s">
        <v>148</v>
      </c>
      <c r="N2013" s="396" t="s">
        <v>153</v>
      </c>
      <c r="O2013" s="396" t="s">
        <v>149</v>
      </c>
      <c r="P2013" s="396" t="s">
        <v>9821</v>
      </c>
      <c r="Q2013" s="401" t="s">
        <v>9822</v>
      </c>
    </row>
    <row r="2014" spans="1:17" x14ac:dyDescent="0.25">
      <c r="A2014" s="482">
        <v>2013</v>
      </c>
      <c r="B2014" s="396" t="s">
        <v>118</v>
      </c>
      <c r="C2014" s="396" t="s">
        <v>9823</v>
      </c>
      <c r="D2014" s="397">
        <f t="shared" si="81"/>
        <v>1</v>
      </c>
      <c r="E2014" s="396" t="str">
        <f t="shared" si="82"/>
        <v>lhdnm_BankAccountNumberOfTaxablePersonParticularOfMainOperator</v>
      </c>
      <c r="F2014" s="396" t="s">
        <v>155</v>
      </c>
      <c r="G2014" s="396" t="s">
        <v>120</v>
      </c>
      <c r="M2014" s="396" t="s">
        <v>148</v>
      </c>
      <c r="N2014" s="396" t="s">
        <v>153</v>
      </c>
      <c r="O2014" s="396" t="s">
        <v>149</v>
      </c>
      <c r="P2014" s="396" t="s">
        <v>9824</v>
      </c>
      <c r="Q2014" s="401" t="s">
        <v>9825</v>
      </c>
    </row>
    <row r="2015" spans="1:17" x14ac:dyDescent="0.25">
      <c r="A2015" s="482">
        <v>2014</v>
      </c>
      <c r="B2015" s="396" t="s">
        <v>118</v>
      </c>
      <c r="C2015" s="396" t="s">
        <v>9826</v>
      </c>
      <c r="D2015" s="397">
        <f t="shared" si="81"/>
        <v>1</v>
      </c>
      <c r="E2015" s="396" t="str">
        <f t="shared" si="82"/>
        <v>lhdnm_AddressWhereBusinessRecordHasBeenKept</v>
      </c>
      <c r="F2015" s="396" t="s">
        <v>119</v>
      </c>
      <c r="G2015" s="396" t="s">
        <v>120</v>
      </c>
      <c r="M2015" s="396" t="s">
        <v>148</v>
      </c>
      <c r="N2015" s="396" t="s">
        <v>153</v>
      </c>
      <c r="O2015" s="396" t="s">
        <v>149</v>
      </c>
      <c r="P2015" s="396" t="s">
        <v>9827</v>
      </c>
      <c r="Q2015" s="401" t="s">
        <v>9828</v>
      </c>
    </row>
    <row r="2016" spans="1:17" x14ac:dyDescent="0.25">
      <c r="A2016" s="482">
        <v>2015</v>
      </c>
      <c r="B2016" s="396" t="s">
        <v>118</v>
      </c>
      <c r="C2016" s="396" t="s">
        <v>9829</v>
      </c>
      <c r="D2016" s="397">
        <f t="shared" si="81"/>
        <v>1</v>
      </c>
      <c r="E2016" s="396" t="str">
        <f t="shared" si="82"/>
        <v>lhdnm_PostcodeOfPlaceWhereBusinessRecordHasBeenKept</v>
      </c>
      <c r="F2016" s="396" t="s">
        <v>119</v>
      </c>
      <c r="G2016" s="396" t="s">
        <v>120</v>
      </c>
      <c r="M2016" s="396" t="s">
        <v>148</v>
      </c>
      <c r="N2016" s="396" t="s">
        <v>153</v>
      </c>
      <c r="O2016" s="396" t="s">
        <v>149</v>
      </c>
      <c r="P2016" s="396" t="s">
        <v>9830</v>
      </c>
      <c r="Q2016" s="401" t="s">
        <v>9831</v>
      </c>
    </row>
    <row r="2017" spans="1:17" x14ac:dyDescent="0.25">
      <c r="A2017" s="482">
        <v>2016</v>
      </c>
      <c r="B2017" s="396" t="s">
        <v>118</v>
      </c>
      <c r="C2017" s="396" t="s">
        <v>9832</v>
      </c>
      <c r="D2017" s="397">
        <f t="shared" si="81"/>
        <v>1</v>
      </c>
      <c r="E2017" s="396" t="str">
        <f t="shared" si="82"/>
        <v>lhdnm_TownWhereBusinessRecordHasBeenKept</v>
      </c>
      <c r="F2017" s="396" t="s">
        <v>119</v>
      </c>
      <c r="G2017" s="396" t="s">
        <v>120</v>
      </c>
      <c r="M2017" s="396" t="s">
        <v>148</v>
      </c>
      <c r="N2017" s="396" t="s">
        <v>153</v>
      </c>
      <c r="O2017" s="396" t="s">
        <v>149</v>
      </c>
      <c r="P2017" s="396" t="s">
        <v>9833</v>
      </c>
      <c r="Q2017" s="401" t="s">
        <v>9834</v>
      </c>
    </row>
    <row r="2018" spans="1:17" x14ac:dyDescent="0.25">
      <c r="A2018" s="482">
        <v>2017</v>
      </c>
      <c r="B2018" s="396" t="s">
        <v>118</v>
      </c>
      <c r="C2018" s="396" t="s">
        <v>9835</v>
      </c>
      <c r="D2018" s="397">
        <f t="shared" si="81"/>
        <v>1</v>
      </c>
      <c r="E2018" s="396" t="str">
        <f t="shared" si="82"/>
        <v>lhdnm_StateWhereBusinessRecordHasBeenKept</v>
      </c>
      <c r="F2018" s="396" t="s">
        <v>119</v>
      </c>
      <c r="G2018" s="396" t="s">
        <v>120</v>
      </c>
      <c r="M2018" s="396" t="s">
        <v>148</v>
      </c>
      <c r="N2018" s="396" t="s">
        <v>153</v>
      </c>
      <c r="O2018" s="396" t="s">
        <v>149</v>
      </c>
      <c r="P2018" s="396" t="s">
        <v>9836</v>
      </c>
      <c r="Q2018" s="401" t="s">
        <v>9837</v>
      </c>
    </row>
    <row r="2019" spans="1:17" x14ac:dyDescent="0.25">
      <c r="A2019" s="482">
        <v>2018</v>
      </c>
      <c r="B2019" s="396" t="s">
        <v>118</v>
      </c>
      <c r="C2019" s="396" t="s">
        <v>13617</v>
      </c>
      <c r="D2019" s="397">
        <f t="shared" si="81"/>
        <v>1</v>
      </c>
      <c r="E2019" s="396" t="str">
        <f t="shared" si="82"/>
        <v>lhdnm_DirectorOrManagerParticularsAbstract</v>
      </c>
      <c r="F2019" s="396" t="s">
        <v>119</v>
      </c>
      <c r="G2019" s="396" t="s">
        <v>120</v>
      </c>
      <c r="M2019" s="396" t="s">
        <v>148</v>
      </c>
      <c r="N2019" s="396" t="s">
        <v>149</v>
      </c>
      <c r="O2019" s="396" t="s">
        <v>149</v>
      </c>
      <c r="P2019" s="396" t="s">
        <v>14019</v>
      </c>
      <c r="Q2019" s="401" t="s">
        <v>9838</v>
      </c>
    </row>
    <row r="2020" spans="1:17" x14ac:dyDescent="0.25">
      <c r="A2020" s="482">
        <v>2019</v>
      </c>
      <c r="B2020" s="396" t="s">
        <v>118</v>
      </c>
      <c r="C2020" s="396" t="s">
        <v>13618</v>
      </c>
      <c r="D2020" s="397">
        <f t="shared" si="81"/>
        <v>1</v>
      </c>
      <c r="E2020" s="396" t="str">
        <f t="shared" si="82"/>
        <v>lhdnm_DirectorOrManagerParticularsTable</v>
      </c>
      <c r="F2020" s="396" t="s">
        <v>119</v>
      </c>
      <c r="G2020" s="396" t="s">
        <v>277</v>
      </c>
      <c r="M2020" s="396" t="s">
        <v>148</v>
      </c>
      <c r="N2020" s="396" t="s">
        <v>149</v>
      </c>
      <c r="O2020" s="396" t="s">
        <v>149</v>
      </c>
      <c r="P2020" s="396" t="s">
        <v>14020</v>
      </c>
      <c r="Q2020" s="401" t="s">
        <v>9839</v>
      </c>
    </row>
    <row r="2021" spans="1:17" x14ac:dyDescent="0.25">
      <c r="A2021" s="482">
        <v>2020</v>
      </c>
      <c r="B2021" s="396" t="s">
        <v>118</v>
      </c>
      <c r="C2021" s="396" t="s">
        <v>14041</v>
      </c>
      <c r="D2021" s="397">
        <f t="shared" si="81"/>
        <v>1</v>
      </c>
      <c r="E2021" s="396" t="str">
        <f t="shared" si="82"/>
        <v>lhdnm_DirectorOrManagerIdentificationAxis</v>
      </c>
      <c r="F2021" s="396" t="s">
        <v>119</v>
      </c>
      <c r="G2021" s="396" t="s">
        <v>278</v>
      </c>
      <c r="K2021" s="396" t="s">
        <v>13620</v>
      </c>
      <c r="M2021" s="396" t="s">
        <v>148</v>
      </c>
      <c r="N2021" s="396" t="s">
        <v>149</v>
      </c>
      <c r="O2021" s="396" t="s">
        <v>149</v>
      </c>
      <c r="P2021" s="396" t="s">
        <v>14042</v>
      </c>
      <c r="Q2021" s="401" t="s">
        <v>14043</v>
      </c>
    </row>
    <row r="2022" spans="1:17" x14ac:dyDescent="0.25">
      <c r="A2022" s="482">
        <v>2021</v>
      </c>
      <c r="B2022" s="396" t="s">
        <v>118</v>
      </c>
      <c r="C2022" s="396" t="s">
        <v>13619</v>
      </c>
      <c r="D2022" s="397">
        <f t="shared" si="81"/>
        <v>1</v>
      </c>
      <c r="E2022" s="396" t="str">
        <f t="shared" si="82"/>
        <v>lhdnm_DirectorOrManagerParticularsLineItems</v>
      </c>
      <c r="F2022" s="396" t="s">
        <v>119</v>
      </c>
      <c r="G2022" s="396" t="s">
        <v>120</v>
      </c>
      <c r="M2022" s="396" t="s">
        <v>148</v>
      </c>
      <c r="N2022" s="396" t="s">
        <v>149</v>
      </c>
      <c r="O2022" s="396" t="s">
        <v>149</v>
      </c>
      <c r="P2022" s="396" t="s">
        <v>14021</v>
      </c>
      <c r="Q2022" s="401" t="s">
        <v>9840</v>
      </c>
    </row>
    <row r="2023" spans="1:17" x14ac:dyDescent="0.25">
      <c r="A2023" s="482">
        <v>2022</v>
      </c>
      <c r="B2023" s="396" t="s">
        <v>118</v>
      </c>
      <c r="C2023" s="396" t="s">
        <v>9841</v>
      </c>
      <c r="D2023" s="397">
        <f t="shared" si="81"/>
        <v>1</v>
      </c>
      <c r="E2023" s="396" t="str">
        <f t="shared" si="82"/>
        <v>lhdnm_DirectorOrManagerName</v>
      </c>
      <c r="F2023" s="396" t="s">
        <v>119</v>
      </c>
      <c r="G2023" s="396" t="s">
        <v>120</v>
      </c>
      <c r="M2023" s="396" t="s">
        <v>148</v>
      </c>
      <c r="N2023" s="396" t="s">
        <v>153</v>
      </c>
      <c r="O2023" s="396" t="s">
        <v>149</v>
      </c>
      <c r="P2023" s="396" t="s">
        <v>9842</v>
      </c>
      <c r="Q2023" s="401" t="s">
        <v>9843</v>
      </c>
    </row>
    <row r="2024" spans="1:17" x14ac:dyDescent="0.25">
      <c r="A2024" s="482">
        <v>2023</v>
      </c>
      <c r="B2024" s="396" t="s">
        <v>118</v>
      </c>
      <c r="C2024" s="396" t="s">
        <v>14035</v>
      </c>
      <c r="D2024" s="397">
        <f t="shared" si="81"/>
        <v>1</v>
      </c>
      <c r="E2024" s="396" t="str">
        <f t="shared" si="82"/>
        <v>lhdnm_PositionHeldByDirectorOrManager</v>
      </c>
      <c r="F2024" s="396" t="s">
        <v>119</v>
      </c>
      <c r="G2024" s="396" t="s">
        <v>120</v>
      </c>
      <c r="M2024" s="396" t="s">
        <v>148</v>
      </c>
      <c r="N2024" s="396" t="s">
        <v>153</v>
      </c>
      <c r="O2024" s="396" t="s">
        <v>149</v>
      </c>
      <c r="P2024" s="396" t="s">
        <v>14022</v>
      </c>
      <c r="Q2024" s="401" t="s">
        <v>9844</v>
      </c>
    </row>
    <row r="2025" spans="1:17" x14ac:dyDescent="0.25">
      <c r="A2025" s="482">
        <v>2024</v>
      </c>
      <c r="B2025" s="396" t="s">
        <v>118</v>
      </c>
      <c r="C2025" s="396" t="s">
        <v>14034</v>
      </c>
      <c r="D2025" s="397">
        <f t="shared" si="81"/>
        <v>1</v>
      </c>
      <c r="E2025" s="396" t="str">
        <f t="shared" si="82"/>
        <v>lhdnm_ResidentialAddressOfDirectorOrManager</v>
      </c>
      <c r="F2025" s="396" t="s">
        <v>119</v>
      </c>
      <c r="G2025" s="396" t="s">
        <v>120</v>
      </c>
      <c r="M2025" s="396" t="s">
        <v>148</v>
      </c>
      <c r="N2025" s="396" t="s">
        <v>153</v>
      </c>
      <c r="O2025" s="396" t="s">
        <v>149</v>
      </c>
      <c r="P2025" s="396" t="s">
        <v>14023</v>
      </c>
      <c r="Q2025" s="401" t="s">
        <v>9845</v>
      </c>
    </row>
    <row r="2026" spans="1:17" x14ac:dyDescent="0.25">
      <c r="A2026" s="482">
        <v>2025</v>
      </c>
      <c r="B2026" s="396" t="s">
        <v>118</v>
      </c>
      <c r="C2026" s="396" t="s">
        <v>14033</v>
      </c>
      <c r="D2026" s="397">
        <f t="shared" si="81"/>
        <v>1</v>
      </c>
      <c r="E2026" s="396" t="str">
        <f t="shared" si="82"/>
        <v>lhdnm_PostcodeOfDirectorOrManager</v>
      </c>
      <c r="F2026" s="396" t="s">
        <v>119</v>
      </c>
      <c r="G2026" s="396" t="s">
        <v>120</v>
      </c>
      <c r="M2026" s="396" t="s">
        <v>148</v>
      </c>
      <c r="N2026" s="396" t="s">
        <v>153</v>
      </c>
      <c r="O2026" s="396" t="s">
        <v>149</v>
      </c>
      <c r="P2026" s="396" t="s">
        <v>14024</v>
      </c>
      <c r="Q2026" s="401" t="s">
        <v>9846</v>
      </c>
    </row>
    <row r="2027" spans="1:17" x14ac:dyDescent="0.25">
      <c r="A2027" s="482">
        <v>2026</v>
      </c>
      <c r="B2027" s="396" t="s">
        <v>118</v>
      </c>
      <c r="C2027" s="396" t="s">
        <v>14032</v>
      </c>
      <c r="D2027" s="397">
        <f t="shared" si="81"/>
        <v>1</v>
      </c>
      <c r="E2027" s="396" t="str">
        <f t="shared" si="82"/>
        <v>lhdnm_TownOfDirectorOrManager</v>
      </c>
      <c r="F2027" s="396" t="s">
        <v>119</v>
      </c>
      <c r="G2027" s="396" t="s">
        <v>120</v>
      </c>
      <c r="M2027" s="396" t="s">
        <v>148</v>
      </c>
      <c r="N2027" s="396" t="s">
        <v>153</v>
      </c>
      <c r="O2027" s="396" t="s">
        <v>149</v>
      </c>
      <c r="P2027" s="396" t="s">
        <v>14025</v>
      </c>
      <c r="Q2027" s="401" t="s">
        <v>9847</v>
      </c>
    </row>
    <row r="2028" spans="1:17" x14ac:dyDescent="0.25">
      <c r="A2028" s="482">
        <v>2027</v>
      </c>
      <c r="B2028" s="396" t="s">
        <v>118</v>
      </c>
      <c r="C2028" s="396" t="s">
        <v>14031</v>
      </c>
      <c r="D2028" s="397">
        <f t="shared" si="81"/>
        <v>1</v>
      </c>
      <c r="E2028" s="396" t="str">
        <f t="shared" si="82"/>
        <v>lhdnm_StateOfDirectorOrManager</v>
      </c>
      <c r="F2028" s="396" t="s">
        <v>119</v>
      </c>
      <c r="G2028" s="396" t="s">
        <v>120</v>
      </c>
      <c r="M2028" s="396" t="s">
        <v>148</v>
      </c>
      <c r="N2028" s="396" t="s">
        <v>153</v>
      </c>
      <c r="O2028" s="396" t="s">
        <v>149</v>
      </c>
      <c r="P2028" s="396" t="s">
        <v>14026</v>
      </c>
      <c r="Q2028" s="401" t="s">
        <v>9848</v>
      </c>
    </row>
    <row r="2029" spans="1:17" x14ac:dyDescent="0.25">
      <c r="A2029" s="482">
        <v>2028</v>
      </c>
      <c r="B2029" s="396" t="s">
        <v>118</v>
      </c>
      <c r="C2029" s="396" t="s">
        <v>14030</v>
      </c>
      <c r="D2029" s="397">
        <f t="shared" si="81"/>
        <v>1</v>
      </c>
      <c r="E2029" s="396" t="str">
        <f t="shared" ref="E2029:E2092" si="83">CONCATENATE(B2029,"_",C2029)</f>
        <v>lhdnm_IdentificationNumberOrPassportOfDirectorOrManager</v>
      </c>
      <c r="F2029" s="396" t="s">
        <v>119</v>
      </c>
      <c r="G2029" s="396" t="s">
        <v>120</v>
      </c>
      <c r="M2029" s="396" t="s">
        <v>148</v>
      </c>
      <c r="N2029" s="396" t="s">
        <v>153</v>
      </c>
      <c r="O2029" s="396" t="s">
        <v>149</v>
      </c>
      <c r="P2029" s="396" t="s">
        <v>14027</v>
      </c>
      <c r="Q2029" s="401" t="s">
        <v>9849</v>
      </c>
    </row>
    <row r="2030" spans="1:17" x14ac:dyDescent="0.25">
      <c r="A2030" s="482">
        <v>2029</v>
      </c>
      <c r="B2030" s="396" t="s">
        <v>118</v>
      </c>
      <c r="C2030" s="396" t="s">
        <v>14029</v>
      </c>
      <c r="D2030" s="397">
        <f t="shared" si="81"/>
        <v>1</v>
      </c>
      <c r="E2030" s="396" t="str">
        <f t="shared" si="83"/>
        <v>lhdnm_TelephoneNumberOfDirectorOrManager</v>
      </c>
      <c r="F2030" s="396" t="s">
        <v>119</v>
      </c>
      <c r="G2030" s="396" t="s">
        <v>120</v>
      </c>
      <c r="M2030" s="396" t="s">
        <v>148</v>
      </c>
      <c r="N2030" s="396" t="s">
        <v>153</v>
      </c>
      <c r="O2030" s="396" t="s">
        <v>149</v>
      </c>
      <c r="P2030" s="396" t="s">
        <v>14028</v>
      </c>
      <c r="Q2030" s="401" t="s">
        <v>9850</v>
      </c>
    </row>
    <row r="2031" spans="1:17" x14ac:dyDescent="0.25">
      <c r="A2031" s="482">
        <v>2030</v>
      </c>
      <c r="B2031" s="396" t="s">
        <v>118</v>
      </c>
      <c r="C2031" s="396" t="s">
        <v>9851</v>
      </c>
      <c r="D2031" s="397">
        <f t="shared" si="81"/>
        <v>1</v>
      </c>
      <c r="E2031" s="396" t="str">
        <f t="shared" si="83"/>
        <v>lhdnm_PartnerParticularsAbstract</v>
      </c>
      <c r="F2031" s="396" t="s">
        <v>119</v>
      </c>
      <c r="G2031" s="396" t="s">
        <v>120</v>
      </c>
      <c r="M2031" s="396" t="s">
        <v>148</v>
      </c>
      <c r="N2031" s="396" t="s">
        <v>149</v>
      </c>
      <c r="O2031" s="396" t="s">
        <v>149</v>
      </c>
      <c r="P2031" s="396" t="s">
        <v>9852</v>
      </c>
      <c r="Q2031" s="401" t="s">
        <v>9853</v>
      </c>
    </row>
    <row r="2032" spans="1:17" x14ac:dyDescent="0.25">
      <c r="A2032" s="482">
        <v>2031</v>
      </c>
      <c r="B2032" s="396" t="s">
        <v>118</v>
      </c>
      <c r="C2032" s="396" t="s">
        <v>9854</v>
      </c>
      <c r="D2032" s="397">
        <f t="shared" si="81"/>
        <v>1</v>
      </c>
      <c r="E2032" s="396" t="str">
        <f t="shared" si="83"/>
        <v>lhdnm_PartnerParticularsTable</v>
      </c>
      <c r="F2032" s="396" t="s">
        <v>119</v>
      </c>
      <c r="G2032" s="396" t="s">
        <v>277</v>
      </c>
      <c r="M2032" s="396" t="s">
        <v>148</v>
      </c>
      <c r="N2032" s="396" t="s">
        <v>149</v>
      </c>
      <c r="O2032" s="396" t="s">
        <v>149</v>
      </c>
      <c r="P2032" s="396" t="s">
        <v>9855</v>
      </c>
      <c r="Q2032" s="401" t="s">
        <v>9856</v>
      </c>
    </row>
    <row r="2033" spans="1:17" x14ac:dyDescent="0.25">
      <c r="A2033" s="482">
        <v>2032</v>
      </c>
      <c r="B2033" s="396" t="s">
        <v>118</v>
      </c>
      <c r="C2033" s="396" t="s">
        <v>9857</v>
      </c>
      <c r="D2033" s="397">
        <f t="shared" si="81"/>
        <v>1</v>
      </c>
      <c r="E2033" s="396" t="str">
        <f t="shared" si="83"/>
        <v>lhdnm_PartnerParticularsLineItems</v>
      </c>
      <c r="F2033" s="396" t="s">
        <v>119</v>
      </c>
      <c r="G2033" s="396" t="s">
        <v>120</v>
      </c>
      <c r="M2033" s="396" t="s">
        <v>148</v>
      </c>
      <c r="N2033" s="396" t="s">
        <v>149</v>
      </c>
      <c r="O2033" s="396" t="s">
        <v>149</v>
      </c>
      <c r="P2033" s="396" t="s">
        <v>9858</v>
      </c>
      <c r="Q2033" s="401" t="s">
        <v>9859</v>
      </c>
    </row>
    <row r="2034" spans="1:17" x14ac:dyDescent="0.25">
      <c r="A2034" s="482">
        <v>2033</v>
      </c>
      <c r="B2034" s="396" t="s">
        <v>118</v>
      </c>
      <c r="C2034" s="396" t="s">
        <v>9860</v>
      </c>
      <c r="D2034" s="397">
        <f t="shared" si="81"/>
        <v>1</v>
      </c>
      <c r="E2034" s="396" t="str">
        <f t="shared" si="83"/>
        <v>lhdnm_CompanyRegistrationNumber</v>
      </c>
      <c r="F2034" s="396" t="s">
        <v>119</v>
      </c>
      <c r="G2034" s="396" t="s">
        <v>120</v>
      </c>
      <c r="M2034" s="396" t="s">
        <v>148</v>
      </c>
      <c r="N2034" s="396" t="s">
        <v>153</v>
      </c>
      <c r="O2034" s="396" t="s">
        <v>149</v>
      </c>
      <c r="P2034" s="396" t="s">
        <v>9861</v>
      </c>
      <c r="Q2034" s="401" t="s">
        <v>9862</v>
      </c>
    </row>
    <row r="2035" spans="1:17" x14ac:dyDescent="0.25">
      <c r="A2035" s="482">
        <v>2034</v>
      </c>
      <c r="B2035" s="396" t="s">
        <v>118</v>
      </c>
      <c r="C2035" s="396" t="s">
        <v>9863</v>
      </c>
      <c r="D2035" s="397">
        <f t="shared" si="81"/>
        <v>1</v>
      </c>
      <c r="E2035" s="396" t="str">
        <f t="shared" si="83"/>
        <v>lhdnm_PartnerName</v>
      </c>
      <c r="F2035" s="396" t="s">
        <v>119</v>
      </c>
      <c r="G2035" s="396" t="s">
        <v>120</v>
      </c>
      <c r="M2035" s="396" t="s">
        <v>148</v>
      </c>
      <c r="N2035" s="396" t="s">
        <v>153</v>
      </c>
      <c r="O2035" s="396" t="s">
        <v>149</v>
      </c>
      <c r="P2035" s="396" t="s">
        <v>9864</v>
      </c>
      <c r="Q2035" s="401" t="s">
        <v>9865</v>
      </c>
    </row>
    <row r="2036" spans="1:17" x14ac:dyDescent="0.25">
      <c r="A2036" s="482">
        <v>2035</v>
      </c>
      <c r="B2036" s="396" t="s">
        <v>118</v>
      </c>
      <c r="C2036" s="396" t="s">
        <v>9866</v>
      </c>
      <c r="D2036" s="397">
        <f t="shared" si="81"/>
        <v>1</v>
      </c>
      <c r="E2036" s="396" t="str">
        <f t="shared" si="83"/>
        <v>lhdnm_AddressOfPartner</v>
      </c>
      <c r="F2036" s="396" t="s">
        <v>119</v>
      </c>
      <c r="G2036" s="396" t="s">
        <v>120</v>
      </c>
      <c r="M2036" s="396" t="s">
        <v>148</v>
      </c>
      <c r="N2036" s="396" t="s">
        <v>153</v>
      </c>
      <c r="O2036" s="396" t="s">
        <v>149</v>
      </c>
      <c r="P2036" s="396" t="s">
        <v>9867</v>
      </c>
      <c r="Q2036" s="401" t="s">
        <v>9868</v>
      </c>
    </row>
    <row r="2037" spans="1:17" x14ac:dyDescent="0.25">
      <c r="A2037" s="482">
        <v>2036</v>
      </c>
      <c r="B2037" s="396" t="s">
        <v>118</v>
      </c>
      <c r="C2037" s="396" t="s">
        <v>9869</v>
      </c>
      <c r="D2037" s="397">
        <f t="shared" si="81"/>
        <v>1</v>
      </c>
      <c r="E2037" s="396" t="str">
        <f t="shared" si="83"/>
        <v>lhdnm_PostcodeOfPartner</v>
      </c>
      <c r="F2037" s="396" t="s">
        <v>119</v>
      </c>
      <c r="G2037" s="396" t="s">
        <v>120</v>
      </c>
      <c r="M2037" s="396" t="s">
        <v>148</v>
      </c>
      <c r="N2037" s="396" t="s">
        <v>153</v>
      </c>
      <c r="O2037" s="396" t="s">
        <v>149</v>
      </c>
      <c r="P2037" s="396" t="s">
        <v>9870</v>
      </c>
      <c r="Q2037" s="401" t="s">
        <v>9871</v>
      </c>
    </row>
    <row r="2038" spans="1:17" x14ac:dyDescent="0.25">
      <c r="A2038" s="482">
        <v>2037</v>
      </c>
      <c r="B2038" s="396" t="s">
        <v>118</v>
      </c>
      <c r="C2038" s="396" t="s">
        <v>9872</v>
      </c>
      <c r="D2038" s="397">
        <f t="shared" si="81"/>
        <v>1</v>
      </c>
      <c r="E2038" s="396" t="str">
        <f t="shared" si="83"/>
        <v>lhdnm_TownOfPartner</v>
      </c>
      <c r="F2038" s="396" t="s">
        <v>119</v>
      </c>
      <c r="G2038" s="396" t="s">
        <v>120</v>
      </c>
      <c r="M2038" s="396" t="s">
        <v>148</v>
      </c>
      <c r="N2038" s="396" t="s">
        <v>153</v>
      </c>
      <c r="O2038" s="396" t="s">
        <v>149</v>
      </c>
      <c r="P2038" s="396" t="s">
        <v>9873</v>
      </c>
      <c r="Q2038" s="401" t="s">
        <v>9874</v>
      </c>
    </row>
    <row r="2039" spans="1:17" x14ac:dyDescent="0.25">
      <c r="A2039" s="482">
        <v>2038</v>
      </c>
      <c r="B2039" s="396" t="s">
        <v>118</v>
      </c>
      <c r="C2039" s="396" t="s">
        <v>9875</v>
      </c>
      <c r="D2039" s="397">
        <f t="shared" si="81"/>
        <v>1</v>
      </c>
      <c r="E2039" s="396" t="str">
        <f t="shared" si="83"/>
        <v>lhdnm_StateOfPartner</v>
      </c>
      <c r="F2039" s="396" t="s">
        <v>119</v>
      </c>
      <c r="G2039" s="396" t="s">
        <v>120</v>
      </c>
      <c r="M2039" s="396" t="s">
        <v>148</v>
      </c>
      <c r="N2039" s="396" t="s">
        <v>153</v>
      </c>
      <c r="O2039" s="396" t="s">
        <v>149</v>
      </c>
      <c r="P2039" s="396" t="s">
        <v>9876</v>
      </c>
      <c r="Q2039" s="401" t="s">
        <v>9877</v>
      </c>
    </row>
    <row r="2040" spans="1:17" x14ac:dyDescent="0.25">
      <c r="A2040" s="482">
        <v>2039</v>
      </c>
      <c r="B2040" s="396" t="s">
        <v>164</v>
      </c>
      <c r="C2040" s="396" t="s">
        <v>9878</v>
      </c>
      <c r="D2040" s="397">
        <f t="shared" si="81"/>
        <v>1</v>
      </c>
      <c r="E2040" s="396" t="str">
        <f t="shared" si="83"/>
        <v>lhdnm-enum_ContiguousBlocksOfPartner</v>
      </c>
      <c r="F2040" s="396" t="s">
        <v>154</v>
      </c>
      <c r="G2040" s="396" t="s">
        <v>120</v>
      </c>
      <c r="H2040" s="396" t="s">
        <v>153</v>
      </c>
      <c r="I2040" s="396" t="s">
        <v>279</v>
      </c>
      <c r="J2040" s="396" t="s">
        <v>194</v>
      </c>
      <c r="M2040" s="396" t="s">
        <v>148</v>
      </c>
      <c r="N2040" s="396" t="s">
        <v>153</v>
      </c>
      <c r="O2040" s="396" t="s">
        <v>149</v>
      </c>
      <c r="P2040" s="396" t="s">
        <v>9879</v>
      </c>
      <c r="Q2040" s="401" t="s">
        <v>9880</v>
      </c>
    </row>
    <row r="2041" spans="1:17" x14ac:dyDescent="0.25">
      <c r="A2041" s="482">
        <v>2040</v>
      </c>
      <c r="B2041" s="396" t="s">
        <v>118</v>
      </c>
      <c r="C2041" s="396" t="s">
        <v>9881</v>
      </c>
      <c r="D2041" s="397">
        <f t="shared" si="81"/>
        <v>1</v>
      </c>
      <c r="E2041" s="396" t="str">
        <f t="shared" si="83"/>
        <v>lhdnm_DirectShareholdingPercentageOfPartner</v>
      </c>
      <c r="F2041" s="396" t="s">
        <v>315</v>
      </c>
      <c r="G2041" s="396" t="s">
        <v>120</v>
      </c>
      <c r="M2041" s="396" t="s">
        <v>148</v>
      </c>
      <c r="N2041" s="396" t="s">
        <v>153</v>
      </c>
      <c r="O2041" s="396" t="s">
        <v>149</v>
      </c>
      <c r="P2041" s="396" t="s">
        <v>9882</v>
      </c>
      <c r="Q2041" s="401" t="s">
        <v>9883</v>
      </c>
    </row>
    <row r="2042" spans="1:17" x14ac:dyDescent="0.25">
      <c r="A2042" s="482">
        <v>2041</v>
      </c>
      <c r="B2042" s="396" t="s">
        <v>164</v>
      </c>
      <c r="C2042" s="396" t="s">
        <v>9884</v>
      </c>
      <c r="D2042" s="397">
        <f t="shared" si="81"/>
        <v>1</v>
      </c>
      <c r="E2042" s="396" t="str">
        <f t="shared" si="83"/>
        <v>lhdnm-enum_CountryOfOriginOfPartner</v>
      </c>
      <c r="F2042" s="396" t="s">
        <v>154</v>
      </c>
      <c r="G2042" s="396" t="s">
        <v>120</v>
      </c>
      <c r="H2042" s="396" t="s">
        <v>153</v>
      </c>
      <c r="I2042" s="396" t="s">
        <v>6917</v>
      </c>
      <c r="J2042" s="396" t="s">
        <v>6918</v>
      </c>
      <c r="M2042" s="396" t="s">
        <v>148</v>
      </c>
      <c r="N2042" s="396" t="s">
        <v>153</v>
      </c>
      <c r="O2042" s="396" t="s">
        <v>149</v>
      </c>
      <c r="P2042" s="396" t="s">
        <v>9885</v>
      </c>
      <c r="Q2042" s="401" t="s">
        <v>9886</v>
      </c>
    </row>
    <row r="2043" spans="1:17" x14ac:dyDescent="0.25">
      <c r="A2043" s="482">
        <v>2042</v>
      </c>
      <c r="B2043" s="396" t="s">
        <v>118</v>
      </c>
      <c r="C2043" s="396" t="s">
        <v>9887</v>
      </c>
      <c r="D2043" s="397">
        <f t="shared" si="81"/>
        <v>1</v>
      </c>
      <c r="E2043" s="396" t="str">
        <f t="shared" si="83"/>
        <v>lhdnm_ParticularsOfAuditorAbstract</v>
      </c>
      <c r="F2043" s="396" t="s">
        <v>119</v>
      </c>
      <c r="G2043" s="396" t="s">
        <v>120</v>
      </c>
      <c r="M2043" s="396" t="s">
        <v>148</v>
      </c>
      <c r="N2043" s="396" t="s">
        <v>149</v>
      </c>
      <c r="O2043" s="396" t="s">
        <v>149</v>
      </c>
      <c r="P2043" s="396" t="s">
        <v>9888</v>
      </c>
      <c r="Q2043" s="401" t="s">
        <v>9889</v>
      </c>
    </row>
    <row r="2044" spans="1:17" x14ac:dyDescent="0.25">
      <c r="A2044" s="482">
        <v>2043</v>
      </c>
      <c r="B2044" s="396" t="s">
        <v>118</v>
      </c>
      <c r="C2044" s="396" t="s">
        <v>9890</v>
      </c>
      <c r="D2044" s="397">
        <f t="shared" ref="D2044:D2107" si="84">COUNTIF(C:C,C2044)</f>
        <v>1</v>
      </c>
      <c r="E2044" s="396" t="str">
        <f t="shared" si="83"/>
        <v>lhdnm_ParticularsOfAuditorTable</v>
      </c>
      <c r="F2044" s="396" t="s">
        <v>119</v>
      </c>
      <c r="G2044" s="396" t="s">
        <v>277</v>
      </c>
      <c r="M2044" s="396" t="s">
        <v>148</v>
      </c>
      <c r="N2044" s="396" t="s">
        <v>149</v>
      </c>
      <c r="O2044" s="396" t="s">
        <v>149</v>
      </c>
      <c r="P2044" s="396" t="s">
        <v>9891</v>
      </c>
      <c r="Q2044" s="401" t="s">
        <v>9892</v>
      </c>
    </row>
    <row r="2045" spans="1:17" x14ac:dyDescent="0.25">
      <c r="A2045" s="482">
        <v>2044</v>
      </c>
      <c r="B2045" s="396" t="s">
        <v>118</v>
      </c>
      <c r="C2045" s="396" t="s">
        <v>9893</v>
      </c>
      <c r="D2045" s="397">
        <f t="shared" si="84"/>
        <v>1</v>
      </c>
      <c r="E2045" s="396" t="str">
        <f t="shared" si="83"/>
        <v>lhdnm_ParticularsOfAuditorLineItems</v>
      </c>
      <c r="F2045" s="396" t="s">
        <v>119</v>
      </c>
      <c r="G2045" s="396" t="s">
        <v>120</v>
      </c>
      <c r="M2045" s="396" t="s">
        <v>148</v>
      </c>
      <c r="N2045" s="396" t="s">
        <v>149</v>
      </c>
      <c r="O2045" s="396" t="s">
        <v>149</v>
      </c>
      <c r="P2045" s="396" t="s">
        <v>9894</v>
      </c>
      <c r="Q2045" s="401" t="s">
        <v>9895</v>
      </c>
    </row>
    <row r="2046" spans="1:17" x14ac:dyDescent="0.25">
      <c r="A2046" s="482">
        <v>2045</v>
      </c>
      <c r="B2046" s="396" t="s">
        <v>118</v>
      </c>
      <c r="C2046" s="396" t="s">
        <v>9896</v>
      </c>
      <c r="D2046" s="397">
        <f t="shared" si="84"/>
        <v>1</v>
      </c>
      <c r="E2046" s="396" t="str">
        <f t="shared" si="83"/>
        <v>lhdnm_FirmNameOfAuditor</v>
      </c>
      <c r="F2046" s="396" t="s">
        <v>119</v>
      </c>
      <c r="G2046" s="396" t="s">
        <v>120</v>
      </c>
      <c r="M2046" s="396" t="s">
        <v>148</v>
      </c>
      <c r="N2046" s="396" t="s">
        <v>153</v>
      </c>
      <c r="O2046" s="396" t="s">
        <v>149</v>
      </c>
      <c r="P2046" s="396" t="s">
        <v>9897</v>
      </c>
      <c r="Q2046" s="401" t="s">
        <v>9898</v>
      </c>
    </row>
    <row r="2047" spans="1:17" x14ac:dyDescent="0.25">
      <c r="A2047" s="482">
        <v>2046</v>
      </c>
      <c r="B2047" s="396" t="s">
        <v>118</v>
      </c>
      <c r="C2047" s="396" t="s">
        <v>9899</v>
      </c>
      <c r="D2047" s="397">
        <f t="shared" si="84"/>
        <v>1</v>
      </c>
      <c r="E2047" s="396" t="str">
        <f t="shared" si="83"/>
        <v>lhdnm_FirmAddressOfAuditor</v>
      </c>
      <c r="F2047" s="396" t="s">
        <v>119</v>
      </c>
      <c r="G2047" s="396" t="s">
        <v>120</v>
      </c>
      <c r="M2047" s="396" t="s">
        <v>148</v>
      </c>
      <c r="N2047" s="396" t="s">
        <v>153</v>
      </c>
      <c r="O2047" s="396" t="s">
        <v>149</v>
      </c>
      <c r="P2047" s="396" t="s">
        <v>9900</v>
      </c>
      <c r="Q2047" s="401" t="s">
        <v>9901</v>
      </c>
    </row>
    <row r="2048" spans="1:17" x14ac:dyDescent="0.25">
      <c r="A2048" s="482">
        <v>2047</v>
      </c>
      <c r="B2048" s="396" t="s">
        <v>118</v>
      </c>
      <c r="C2048" s="396" t="s">
        <v>9902</v>
      </c>
      <c r="D2048" s="397">
        <f t="shared" si="84"/>
        <v>1</v>
      </c>
      <c r="E2048" s="396" t="str">
        <f t="shared" si="83"/>
        <v>lhdnm_PostcodeOfAuditor</v>
      </c>
      <c r="F2048" s="396" t="s">
        <v>119</v>
      </c>
      <c r="G2048" s="396" t="s">
        <v>120</v>
      </c>
      <c r="M2048" s="396" t="s">
        <v>148</v>
      </c>
      <c r="N2048" s="396" t="s">
        <v>153</v>
      </c>
      <c r="O2048" s="396" t="s">
        <v>149</v>
      </c>
      <c r="P2048" s="396" t="s">
        <v>9903</v>
      </c>
      <c r="Q2048" s="401" t="s">
        <v>9904</v>
      </c>
    </row>
    <row r="2049" spans="1:17" x14ac:dyDescent="0.25">
      <c r="A2049" s="482">
        <v>2048</v>
      </c>
      <c r="B2049" s="396" t="s">
        <v>118</v>
      </c>
      <c r="C2049" s="396" t="s">
        <v>9905</v>
      </c>
      <c r="D2049" s="397">
        <f t="shared" si="84"/>
        <v>1</v>
      </c>
      <c r="E2049" s="396" t="str">
        <f t="shared" si="83"/>
        <v>lhdnm_TownOfAuditor</v>
      </c>
      <c r="F2049" s="396" t="s">
        <v>119</v>
      </c>
      <c r="G2049" s="396" t="s">
        <v>120</v>
      </c>
      <c r="M2049" s="396" t="s">
        <v>148</v>
      </c>
      <c r="N2049" s="396" t="s">
        <v>153</v>
      </c>
      <c r="O2049" s="396" t="s">
        <v>149</v>
      </c>
      <c r="P2049" s="396" t="s">
        <v>9906</v>
      </c>
      <c r="Q2049" s="401" t="s">
        <v>9907</v>
      </c>
    </row>
    <row r="2050" spans="1:17" x14ac:dyDescent="0.25">
      <c r="A2050" s="482">
        <v>2049</v>
      </c>
      <c r="B2050" s="396" t="s">
        <v>118</v>
      </c>
      <c r="C2050" s="396" t="s">
        <v>9908</v>
      </c>
      <c r="D2050" s="397">
        <f t="shared" si="84"/>
        <v>1</v>
      </c>
      <c r="E2050" s="396" t="str">
        <f t="shared" si="83"/>
        <v>lhdnm_StateOfAuditor</v>
      </c>
      <c r="F2050" s="396" t="s">
        <v>119</v>
      </c>
      <c r="G2050" s="396" t="s">
        <v>120</v>
      </c>
      <c r="M2050" s="396" t="s">
        <v>148</v>
      </c>
      <c r="N2050" s="396" t="s">
        <v>153</v>
      </c>
      <c r="O2050" s="396" t="s">
        <v>149</v>
      </c>
      <c r="P2050" s="396" t="s">
        <v>9909</v>
      </c>
      <c r="Q2050" s="401" t="s">
        <v>9910</v>
      </c>
    </row>
    <row r="2051" spans="1:17" x14ac:dyDescent="0.25">
      <c r="A2051" s="482">
        <v>2050</v>
      </c>
      <c r="B2051" s="396" t="s">
        <v>118</v>
      </c>
      <c r="C2051" s="396" t="s">
        <v>9911</v>
      </c>
      <c r="D2051" s="397">
        <f t="shared" si="84"/>
        <v>1</v>
      </c>
      <c r="E2051" s="396" t="str">
        <f t="shared" si="83"/>
        <v>lhdnm_TelephoneNumberOfAuditor</v>
      </c>
      <c r="F2051" s="396" t="s">
        <v>119</v>
      </c>
      <c r="G2051" s="396" t="s">
        <v>120</v>
      </c>
      <c r="M2051" s="396" t="s">
        <v>148</v>
      </c>
      <c r="N2051" s="396" t="s">
        <v>153</v>
      </c>
      <c r="O2051" s="396" t="s">
        <v>149</v>
      </c>
      <c r="P2051" s="396" t="s">
        <v>9912</v>
      </c>
      <c r="Q2051" s="401" t="s">
        <v>9913</v>
      </c>
    </row>
    <row r="2052" spans="1:17" x14ac:dyDescent="0.25">
      <c r="A2052" s="482">
        <v>2051</v>
      </c>
      <c r="B2052" s="396" t="s">
        <v>118</v>
      </c>
      <c r="C2052" s="396" t="s">
        <v>9914</v>
      </c>
      <c r="D2052" s="397">
        <f t="shared" si="84"/>
        <v>1</v>
      </c>
      <c r="E2052" s="396" t="str">
        <f t="shared" si="83"/>
        <v>lhdnm_InformationOfFirmAndSignatureOfPersonWhoCompletesThisReturnFormAbstract</v>
      </c>
      <c r="F2052" s="396" t="s">
        <v>119</v>
      </c>
      <c r="G2052" s="396" t="s">
        <v>120</v>
      </c>
      <c r="M2052" s="396" t="s">
        <v>148</v>
      </c>
      <c r="N2052" s="396" t="s">
        <v>149</v>
      </c>
      <c r="O2052" s="396" t="s">
        <v>149</v>
      </c>
      <c r="P2052" s="396" t="s">
        <v>9915</v>
      </c>
      <c r="Q2052" s="401" t="s">
        <v>9916</v>
      </c>
    </row>
    <row r="2053" spans="1:17" x14ac:dyDescent="0.25">
      <c r="A2053" s="482">
        <v>2052</v>
      </c>
      <c r="B2053" s="396" t="s">
        <v>118</v>
      </c>
      <c r="C2053" s="396" t="s">
        <v>9917</v>
      </c>
      <c r="D2053" s="397">
        <f t="shared" si="84"/>
        <v>1</v>
      </c>
      <c r="E2053" s="396" t="str">
        <f t="shared" si="83"/>
        <v>lhdnm_InformationOfFirmAndSignatureOfPersonWhoCompletesThisReturnFormTable</v>
      </c>
      <c r="F2053" s="396" t="s">
        <v>119</v>
      </c>
      <c r="G2053" s="396" t="s">
        <v>277</v>
      </c>
      <c r="M2053" s="396" t="s">
        <v>148</v>
      </c>
      <c r="N2053" s="396" t="s">
        <v>149</v>
      </c>
      <c r="O2053" s="396" t="s">
        <v>149</v>
      </c>
      <c r="P2053" s="396" t="s">
        <v>9918</v>
      </c>
      <c r="Q2053" s="401" t="s">
        <v>9919</v>
      </c>
    </row>
    <row r="2054" spans="1:17" x14ac:dyDescent="0.25">
      <c r="A2054" s="482">
        <v>2053</v>
      </c>
      <c r="B2054" s="396" t="s">
        <v>118</v>
      </c>
      <c r="C2054" s="396" t="s">
        <v>9920</v>
      </c>
      <c r="D2054" s="397">
        <f t="shared" si="84"/>
        <v>1</v>
      </c>
      <c r="E2054" s="396" t="str">
        <f t="shared" si="83"/>
        <v>lhdnm_InformationOfFirmAndSignatureOfPersonWhoCompletesThisReturnFormLineItems</v>
      </c>
      <c r="F2054" s="396" t="s">
        <v>119</v>
      </c>
      <c r="G2054" s="396" t="s">
        <v>120</v>
      </c>
      <c r="M2054" s="396" t="s">
        <v>148</v>
      </c>
      <c r="N2054" s="396" t="s">
        <v>149</v>
      </c>
      <c r="O2054" s="396" t="s">
        <v>149</v>
      </c>
      <c r="P2054" s="396" t="s">
        <v>9921</v>
      </c>
      <c r="Q2054" s="401" t="s">
        <v>9922</v>
      </c>
    </row>
    <row r="2055" spans="1:17" x14ac:dyDescent="0.25">
      <c r="A2055" s="482">
        <v>2054</v>
      </c>
      <c r="B2055" s="396" t="s">
        <v>118</v>
      </c>
      <c r="C2055" s="396" t="s">
        <v>9923</v>
      </c>
      <c r="D2055" s="397">
        <f t="shared" si="84"/>
        <v>1</v>
      </c>
      <c r="E2055" s="396" t="str">
        <f t="shared" si="83"/>
        <v>lhdnm_FirmNameOfPersonWhoCompletesThisReturnForm</v>
      </c>
      <c r="F2055" s="396" t="s">
        <v>119</v>
      </c>
      <c r="G2055" s="396" t="s">
        <v>120</v>
      </c>
      <c r="M2055" s="396" t="s">
        <v>148</v>
      </c>
      <c r="N2055" s="396" t="s">
        <v>153</v>
      </c>
      <c r="O2055" s="396" t="s">
        <v>149</v>
      </c>
      <c r="P2055" s="396" t="s">
        <v>9924</v>
      </c>
      <c r="Q2055" s="401" t="s">
        <v>9925</v>
      </c>
    </row>
    <row r="2056" spans="1:17" x14ac:dyDescent="0.25">
      <c r="A2056" s="482">
        <v>2055</v>
      </c>
      <c r="B2056" s="396" t="s">
        <v>118</v>
      </c>
      <c r="C2056" s="396" t="s">
        <v>9926</v>
      </c>
      <c r="D2056" s="397">
        <f t="shared" si="84"/>
        <v>1</v>
      </c>
      <c r="E2056" s="396" t="str">
        <f t="shared" si="83"/>
        <v>lhdnm_FirmAddressOfPersonWhoCompletesThisReturnForm</v>
      </c>
      <c r="F2056" s="396" t="s">
        <v>119</v>
      </c>
      <c r="G2056" s="396" t="s">
        <v>120</v>
      </c>
      <c r="M2056" s="396" t="s">
        <v>148</v>
      </c>
      <c r="N2056" s="396" t="s">
        <v>153</v>
      </c>
      <c r="O2056" s="396" t="s">
        <v>149</v>
      </c>
      <c r="P2056" s="396" t="s">
        <v>9927</v>
      </c>
      <c r="Q2056" s="401" t="s">
        <v>9928</v>
      </c>
    </row>
    <row r="2057" spans="1:17" x14ac:dyDescent="0.25">
      <c r="A2057" s="482">
        <v>2056</v>
      </c>
      <c r="B2057" s="396" t="s">
        <v>118</v>
      </c>
      <c r="C2057" s="396" t="s">
        <v>9929</v>
      </c>
      <c r="D2057" s="397">
        <f t="shared" si="84"/>
        <v>1</v>
      </c>
      <c r="E2057" s="396" t="str">
        <f t="shared" si="83"/>
        <v>lhdnm_PostcodeOfPersonWhoCompletesThisReturnForm</v>
      </c>
      <c r="F2057" s="396" t="s">
        <v>119</v>
      </c>
      <c r="G2057" s="396" t="s">
        <v>120</v>
      </c>
      <c r="M2057" s="396" t="s">
        <v>148</v>
      </c>
      <c r="N2057" s="396" t="s">
        <v>153</v>
      </c>
      <c r="O2057" s="396" t="s">
        <v>149</v>
      </c>
      <c r="P2057" s="396" t="s">
        <v>9930</v>
      </c>
      <c r="Q2057" s="401" t="s">
        <v>9931</v>
      </c>
    </row>
    <row r="2058" spans="1:17" x14ac:dyDescent="0.25">
      <c r="A2058" s="482">
        <v>2057</v>
      </c>
      <c r="B2058" s="396" t="s">
        <v>118</v>
      </c>
      <c r="C2058" s="396" t="s">
        <v>9932</v>
      </c>
      <c r="D2058" s="397">
        <f t="shared" si="84"/>
        <v>1</v>
      </c>
      <c r="E2058" s="396" t="str">
        <f t="shared" si="83"/>
        <v>lhdnm_TownOfPersonWhoCompletesThisReturnForm</v>
      </c>
      <c r="F2058" s="396" t="s">
        <v>119</v>
      </c>
      <c r="G2058" s="396" t="s">
        <v>120</v>
      </c>
      <c r="M2058" s="396" t="s">
        <v>148</v>
      </c>
      <c r="N2058" s="396" t="s">
        <v>153</v>
      </c>
      <c r="O2058" s="396" t="s">
        <v>149</v>
      </c>
      <c r="P2058" s="396" t="s">
        <v>9933</v>
      </c>
      <c r="Q2058" s="401" t="s">
        <v>9934</v>
      </c>
    </row>
    <row r="2059" spans="1:17" x14ac:dyDescent="0.25">
      <c r="A2059" s="482">
        <v>2058</v>
      </c>
      <c r="B2059" s="396" t="s">
        <v>118</v>
      </c>
      <c r="C2059" s="396" t="s">
        <v>9935</v>
      </c>
      <c r="D2059" s="397">
        <f t="shared" si="84"/>
        <v>1</v>
      </c>
      <c r="E2059" s="396" t="str">
        <f t="shared" si="83"/>
        <v>lhdnm_StateOfPersonWhoCompletesThisReturnForm</v>
      </c>
      <c r="F2059" s="396" t="s">
        <v>119</v>
      </c>
      <c r="G2059" s="396" t="s">
        <v>120</v>
      </c>
      <c r="M2059" s="396" t="s">
        <v>148</v>
      </c>
      <c r="N2059" s="396" t="s">
        <v>153</v>
      </c>
      <c r="O2059" s="396" t="s">
        <v>149</v>
      </c>
      <c r="P2059" s="396" t="s">
        <v>9936</v>
      </c>
      <c r="Q2059" s="401" t="s">
        <v>9937</v>
      </c>
    </row>
    <row r="2060" spans="1:17" x14ac:dyDescent="0.25">
      <c r="A2060" s="482">
        <v>2059</v>
      </c>
      <c r="B2060" s="396" t="s">
        <v>118</v>
      </c>
      <c r="C2060" s="396" t="s">
        <v>9938</v>
      </c>
      <c r="D2060" s="397">
        <f t="shared" si="84"/>
        <v>1</v>
      </c>
      <c r="E2060" s="396" t="str">
        <f t="shared" si="83"/>
        <v>lhdnm_TelephoneNumberOfPersonWhoCompletesThisReturnForm</v>
      </c>
      <c r="F2060" s="396" t="s">
        <v>119</v>
      </c>
      <c r="G2060" s="396" t="s">
        <v>120</v>
      </c>
      <c r="M2060" s="396" t="s">
        <v>148</v>
      </c>
      <c r="N2060" s="396" t="s">
        <v>153</v>
      </c>
      <c r="O2060" s="396" t="s">
        <v>149</v>
      </c>
      <c r="P2060" s="396" t="s">
        <v>9939</v>
      </c>
      <c r="Q2060" s="401" t="s">
        <v>9940</v>
      </c>
    </row>
    <row r="2061" spans="1:17" x14ac:dyDescent="0.25">
      <c r="A2061" s="482">
        <v>2060</v>
      </c>
      <c r="B2061" s="396" t="s">
        <v>118</v>
      </c>
      <c r="C2061" s="396" t="s">
        <v>9941</v>
      </c>
      <c r="D2061" s="397">
        <f t="shared" si="84"/>
        <v>1</v>
      </c>
      <c r="E2061" s="396" t="str">
        <f t="shared" si="83"/>
        <v>lhdnm_TaxAgentApprovalNumberOfPersonWhoCompletesThisReturnForm</v>
      </c>
      <c r="F2061" s="396" t="s">
        <v>119</v>
      </c>
      <c r="G2061" s="396" t="s">
        <v>120</v>
      </c>
      <c r="M2061" s="396" t="s">
        <v>148</v>
      </c>
      <c r="N2061" s="396" t="s">
        <v>153</v>
      </c>
      <c r="O2061" s="396" t="s">
        <v>149</v>
      </c>
      <c r="P2061" s="396" t="s">
        <v>9942</v>
      </c>
      <c r="Q2061" s="401" t="s">
        <v>9943</v>
      </c>
    </row>
    <row r="2062" spans="1:17" x14ac:dyDescent="0.25">
      <c r="A2062" s="482">
        <v>2061</v>
      </c>
      <c r="B2062" s="396" t="s">
        <v>118</v>
      </c>
      <c r="C2062" s="396" t="s">
        <v>9944</v>
      </c>
      <c r="D2062" s="397">
        <f t="shared" si="84"/>
        <v>1</v>
      </c>
      <c r="E2062" s="396" t="str">
        <f t="shared" si="83"/>
        <v>lhdnm_BusinessRegistrationNumberOfPersonWhoCompletesThisReturnForm</v>
      </c>
      <c r="F2062" s="396" t="s">
        <v>119</v>
      </c>
      <c r="G2062" s="396" t="s">
        <v>120</v>
      </c>
      <c r="M2062" s="396" t="s">
        <v>148</v>
      </c>
      <c r="N2062" s="396" t="s">
        <v>153</v>
      </c>
      <c r="O2062" s="396" t="s">
        <v>149</v>
      </c>
      <c r="P2062" s="396" t="s">
        <v>9945</v>
      </c>
      <c r="Q2062" s="401" t="s">
        <v>9946</v>
      </c>
    </row>
    <row r="2063" spans="1:17" x14ac:dyDescent="0.25">
      <c r="A2063" s="482">
        <v>2062</v>
      </c>
      <c r="B2063" s="396" t="s">
        <v>118</v>
      </c>
      <c r="C2063" s="396" t="s">
        <v>9947</v>
      </c>
      <c r="D2063" s="397">
        <f t="shared" si="84"/>
        <v>1</v>
      </c>
      <c r="E2063" s="396" t="str">
        <f t="shared" si="83"/>
        <v>lhdnm_EmailOfPersonWhoCompletesThisReturnForm</v>
      </c>
      <c r="F2063" s="396" t="s">
        <v>119</v>
      </c>
      <c r="G2063" s="396" t="s">
        <v>120</v>
      </c>
      <c r="M2063" s="396" t="s">
        <v>148</v>
      </c>
      <c r="N2063" s="396" t="s">
        <v>153</v>
      </c>
      <c r="O2063" s="396" t="s">
        <v>149</v>
      </c>
      <c r="P2063" s="396" t="s">
        <v>9948</v>
      </c>
      <c r="Q2063" s="401" t="s">
        <v>9949</v>
      </c>
    </row>
    <row r="2064" spans="1:17" s="395" customFormat="1" x14ac:dyDescent="0.25">
      <c r="A2064" s="481">
        <v>2063</v>
      </c>
      <c r="B2064" s="395" t="s">
        <v>118</v>
      </c>
      <c r="C2064" s="395" t="s">
        <v>9950</v>
      </c>
      <c r="D2064" s="395">
        <f t="shared" si="84"/>
        <v>1</v>
      </c>
      <c r="E2064" s="395" t="str">
        <f t="shared" si="83"/>
        <v>lhdnm_FORMCPEAbstract</v>
      </c>
      <c r="F2064" s="395" t="s">
        <v>119</v>
      </c>
      <c r="G2064" s="395" t="s">
        <v>120</v>
      </c>
      <c r="M2064" s="395" t="s">
        <v>148</v>
      </c>
      <c r="N2064" s="395" t="s">
        <v>149</v>
      </c>
      <c r="O2064" s="395" t="s">
        <v>149</v>
      </c>
      <c r="P2064" s="395" t="s">
        <v>14037</v>
      </c>
      <c r="Q2064" s="395" t="s">
        <v>14039</v>
      </c>
    </row>
    <row r="2065" spans="1:17" x14ac:dyDescent="0.25">
      <c r="A2065" s="482">
        <v>2064</v>
      </c>
      <c r="B2065" s="396" t="s">
        <v>118</v>
      </c>
      <c r="C2065" s="396" t="s">
        <v>9951</v>
      </c>
      <c r="D2065" s="397">
        <f t="shared" si="84"/>
        <v>1</v>
      </c>
      <c r="E2065" s="396" t="str">
        <f t="shared" si="83"/>
        <v>lhdnm_PetroleumReturnFormUnderSection30AOfPetroleumActIncomeTax1967Abstract</v>
      </c>
      <c r="F2065" s="396" t="s">
        <v>119</v>
      </c>
      <c r="G2065" s="396" t="s">
        <v>120</v>
      </c>
      <c r="M2065" s="396" t="s">
        <v>148</v>
      </c>
      <c r="N2065" s="401" t="s">
        <v>149</v>
      </c>
      <c r="O2065" s="396" t="s">
        <v>149</v>
      </c>
      <c r="P2065" s="396" t="s">
        <v>9952</v>
      </c>
      <c r="Q2065" s="401" t="s">
        <v>9953</v>
      </c>
    </row>
    <row r="2066" spans="1:17" x14ac:dyDescent="0.25">
      <c r="A2066" s="482">
        <v>2065</v>
      </c>
      <c r="B2066" s="396" t="s">
        <v>118</v>
      </c>
      <c r="C2066" s="396" t="s">
        <v>9954</v>
      </c>
      <c r="D2066" s="397">
        <f t="shared" si="84"/>
        <v>1</v>
      </c>
      <c r="E2066" s="396" t="str">
        <f t="shared" si="83"/>
        <v>lhdnm_GeneralInformationAboutPetroleumReturnFormUnderSection30AOfPetroleumActIncomeTax1967Abstract</v>
      </c>
      <c r="F2066" s="396" t="s">
        <v>119</v>
      </c>
      <c r="G2066" s="396" t="s">
        <v>120</v>
      </c>
      <c r="M2066" s="396" t="s">
        <v>148</v>
      </c>
      <c r="N2066" s="401" t="s">
        <v>149</v>
      </c>
      <c r="O2066" s="396" t="s">
        <v>149</v>
      </c>
      <c r="P2066" s="396" t="s">
        <v>9955</v>
      </c>
      <c r="Q2066" s="401" t="s">
        <v>9956</v>
      </c>
    </row>
    <row r="2067" spans="1:17" x14ac:dyDescent="0.25">
      <c r="A2067" s="482">
        <v>2066</v>
      </c>
      <c r="B2067" s="396" t="s">
        <v>118</v>
      </c>
      <c r="C2067" s="396" t="s">
        <v>9957</v>
      </c>
      <c r="D2067" s="397">
        <f t="shared" si="84"/>
        <v>1</v>
      </c>
      <c r="E2067" s="396" t="str">
        <f t="shared" si="83"/>
        <v>lhdnm_GeneralInformationAboutPetroleumReturnFormUnderSection30AOfPetroleumActIncomeTax1967Table</v>
      </c>
      <c r="F2067" s="396" t="s">
        <v>119</v>
      </c>
      <c r="G2067" s="396" t="s">
        <v>277</v>
      </c>
      <c r="M2067" s="396" t="s">
        <v>148</v>
      </c>
      <c r="N2067" s="401" t="s">
        <v>149</v>
      </c>
      <c r="O2067" s="396" t="s">
        <v>149</v>
      </c>
      <c r="P2067" s="396" t="s">
        <v>9958</v>
      </c>
      <c r="Q2067" s="401" t="s">
        <v>9959</v>
      </c>
    </row>
    <row r="2068" spans="1:17" x14ac:dyDescent="0.25">
      <c r="A2068" s="482">
        <v>2067</v>
      </c>
      <c r="B2068" s="396" t="s">
        <v>118</v>
      </c>
      <c r="C2068" s="396" t="s">
        <v>9960</v>
      </c>
      <c r="D2068" s="397">
        <f t="shared" si="84"/>
        <v>1</v>
      </c>
      <c r="E2068" s="396" t="str">
        <f t="shared" si="83"/>
        <v>lhdnm_PetroleumReturnFormUnderSection30AOfPetroleumActIncomeTax1967Member</v>
      </c>
      <c r="F2068" s="396" t="s">
        <v>1016</v>
      </c>
      <c r="G2068" s="396" t="s">
        <v>120</v>
      </c>
      <c r="M2068" s="396" t="s">
        <v>148</v>
      </c>
      <c r="N2068" s="401" t="s">
        <v>149</v>
      </c>
      <c r="O2068" s="396" t="s">
        <v>149</v>
      </c>
      <c r="P2068" s="396" t="s">
        <v>9961</v>
      </c>
      <c r="Q2068" s="401" t="s">
        <v>9962</v>
      </c>
    </row>
    <row r="2069" spans="1:17" x14ac:dyDescent="0.25">
      <c r="A2069" s="482">
        <v>2068</v>
      </c>
      <c r="B2069" s="396" t="s">
        <v>118</v>
      </c>
      <c r="C2069" s="396" t="s">
        <v>9963</v>
      </c>
      <c r="D2069" s="397">
        <f t="shared" si="84"/>
        <v>1</v>
      </c>
      <c r="E2069" s="396" t="str">
        <f t="shared" si="83"/>
        <v>lhdnm_GeneralInformationAboutPetroleumReturnFormUnderSection30AOfPetroleumActIncomeTax1967LineItems</v>
      </c>
      <c r="F2069" s="396" t="s">
        <v>119</v>
      </c>
      <c r="G2069" s="396" t="s">
        <v>120</v>
      </c>
      <c r="M2069" s="396" t="s">
        <v>148</v>
      </c>
      <c r="N2069" s="401" t="s">
        <v>149</v>
      </c>
      <c r="O2069" s="396" t="s">
        <v>149</v>
      </c>
      <c r="P2069" s="396" t="s">
        <v>9964</v>
      </c>
      <c r="Q2069" s="401" t="s">
        <v>9965</v>
      </c>
    </row>
    <row r="2070" spans="1:17" x14ac:dyDescent="0.25">
      <c r="A2070" s="482">
        <v>2069</v>
      </c>
      <c r="B2070" s="396" t="s">
        <v>118</v>
      </c>
      <c r="C2070" s="396" t="s">
        <v>9966</v>
      </c>
      <c r="D2070" s="397">
        <f t="shared" si="84"/>
        <v>1</v>
      </c>
      <c r="E2070" s="396" t="str">
        <f t="shared" si="83"/>
        <v>lhdnm_ForPeriodEnd</v>
      </c>
      <c r="F2070" s="396" t="s">
        <v>157</v>
      </c>
      <c r="G2070" s="396" t="s">
        <v>120</v>
      </c>
      <c r="M2070" s="396" t="s">
        <v>158</v>
      </c>
      <c r="N2070" s="401" t="s">
        <v>153</v>
      </c>
      <c r="O2070" s="396" t="s">
        <v>149</v>
      </c>
      <c r="P2070" s="396" t="s">
        <v>9967</v>
      </c>
      <c r="Q2070" s="401" t="s">
        <v>9968</v>
      </c>
    </row>
    <row r="2071" spans="1:17" x14ac:dyDescent="0.25">
      <c r="A2071" s="482">
        <v>2070</v>
      </c>
      <c r="B2071" s="396" t="s">
        <v>164</v>
      </c>
      <c r="C2071" s="396" t="s">
        <v>9969</v>
      </c>
      <c r="D2071" s="397">
        <f t="shared" si="84"/>
        <v>1</v>
      </c>
      <c r="E2071" s="396" t="str">
        <f t="shared" si="83"/>
        <v>lhdnm-enum_IsManagementOfTaxablePersonsAffairDoneInMalaysiaAnytimeInBetweenBasicPeriodForRespectiveAssessmentYearReferringToPetroleumReturn</v>
      </c>
      <c r="F2071" s="396" t="s">
        <v>154</v>
      </c>
      <c r="G2071" s="396" t="s">
        <v>120</v>
      </c>
      <c r="H2071" s="396" t="s">
        <v>153</v>
      </c>
      <c r="I2071" s="396" t="s">
        <v>279</v>
      </c>
      <c r="J2071" s="396" t="s">
        <v>194</v>
      </c>
      <c r="M2071" s="396" t="s">
        <v>148</v>
      </c>
      <c r="N2071" s="401" t="s">
        <v>153</v>
      </c>
      <c r="O2071" s="396" t="s">
        <v>149</v>
      </c>
      <c r="P2071" s="396" t="s">
        <v>9970</v>
      </c>
      <c r="Q2071" s="401" t="s">
        <v>9971</v>
      </c>
    </row>
    <row r="2072" spans="1:17" x14ac:dyDescent="0.25">
      <c r="A2072" s="482">
        <v>2071</v>
      </c>
      <c r="B2072" s="396" t="s">
        <v>164</v>
      </c>
      <c r="C2072" s="396" t="s">
        <v>9972</v>
      </c>
      <c r="D2072" s="397">
        <f t="shared" si="84"/>
        <v>1</v>
      </c>
      <c r="E2072" s="396" t="str">
        <f t="shared" si="83"/>
        <v>lhdnm-enum_GrossPaymentMadeInBasicPeriodToNonresidentSubjectToWithholdingTaxUnderParagraph181H</v>
      </c>
      <c r="F2072" s="396" t="s">
        <v>154</v>
      </c>
      <c r="G2072" s="396" t="s">
        <v>120</v>
      </c>
      <c r="H2072" s="396" t="s">
        <v>153</v>
      </c>
      <c r="I2072" s="396" t="s">
        <v>279</v>
      </c>
      <c r="J2072" s="396" t="s">
        <v>194</v>
      </c>
      <c r="M2072" s="396" t="s">
        <v>148</v>
      </c>
      <c r="N2072" s="401" t="s">
        <v>153</v>
      </c>
      <c r="O2072" s="396" t="s">
        <v>149</v>
      </c>
      <c r="P2072" s="396" t="s">
        <v>9973</v>
      </c>
      <c r="Q2072" s="401" t="s">
        <v>9974</v>
      </c>
    </row>
    <row r="2073" spans="1:17" x14ac:dyDescent="0.25">
      <c r="A2073" s="482">
        <v>2072</v>
      </c>
      <c r="B2073" s="396" t="s">
        <v>118</v>
      </c>
      <c r="C2073" s="396" t="s">
        <v>9975</v>
      </c>
      <c r="D2073" s="397">
        <f t="shared" si="84"/>
        <v>1</v>
      </c>
      <c r="E2073" s="396" t="str">
        <f t="shared" si="83"/>
        <v>lhdnm_EligibleExpensesAbstract</v>
      </c>
      <c r="F2073" s="396" t="s">
        <v>119</v>
      </c>
      <c r="G2073" s="396" t="s">
        <v>120</v>
      </c>
      <c r="M2073" s="396" t="s">
        <v>148</v>
      </c>
      <c r="N2073" s="396" t="s">
        <v>149</v>
      </c>
      <c r="O2073" s="396" t="s">
        <v>149</v>
      </c>
      <c r="P2073" s="396" t="s">
        <v>9976</v>
      </c>
      <c r="Q2073" s="401" t="s">
        <v>9977</v>
      </c>
    </row>
    <row r="2074" spans="1:17" x14ac:dyDescent="0.25">
      <c r="A2074" s="482">
        <v>2073</v>
      </c>
      <c r="B2074" s="396" t="s">
        <v>118</v>
      </c>
      <c r="C2074" s="396" t="s">
        <v>9978</v>
      </c>
      <c r="D2074" s="397">
        <f t="shared" si="84"/>
        <v>1</v>
      </c>
      <c r="E2074" s="396" t="str">
        <f t="shared" si="83"/>
        <v>lhdnm_EligibleExplorationExpensesUnderTable1Abstract</v>
      </c>
      <c r="F2074" s="396" t="s">
        <v>119</v>
      </c>
      <c r="G2074" s="396" t="s">
        <v>120</v>
      </c>
      <c r="M2074" s="396" t="s">
        <v>148</v>
      </c>
      <c r="N2074" s="396" t="s">
        <v>149</v>
      </c>
      <c r="O2074" s="396" t="s">
        <v>149</v>
      </c>
      <c r="P2074" s="396" t="s">
        <v>9979</v>
      </c>
      <c r="Q2074" s="401" t="s">
        <v>9980</v>
      </c>
    </row>
    <row r="2075" spans="1:17" x14ac:dyDescent="0.25">
      <c r="A2075" s="482">
        <v>2074</v>
      </c>
      <c r="B2075" s="396" t="s">
        <v>118</v>
      </c>
      <c r="C2075" s="396" t="s">
        <v>9981</v>
      </c>
      <c r="D2075" s="397">
        <f t="shared" si="84"/>
        <v>1</v>
      </c>
      <c r="E2075" s="396" t="str">
        <f t="shared" si="83"/>
        <v>lhdnm_AmountBroughtForwardOfEligibleExplorationExpenses</v>
      </c>
      <c r="F2075" s="396" t="s">
        <v>307</v>
      </c>
      <c r="G2075" s="396" t="s">
        <v>120</v>
      </c>
      <c r="M2075" s="396" t="s">
        <v>148</v>
      </c>
      <c r="N2075" s="396" t="s">
        <v>153</v>
      </c>
      <c r="O2075" s="396" t="s">
        <v>149</v>
      </c>
      <c r="P2075" s="396" t="s">
        <v>9982</v>
      </c>
      <c r="Q2075" s="401" t="s">
        <v>9983</v>
      </c>
    </row>
    <row r="2076" spans="1:17" x14ac:dyDescent="0.25">
      <c r="A2076" s="482">
        <v>2075</v>
      </c>
      <c r="B2076" s="396" t="s">
        <v>118</v>
      </c>
      <c r="C2076" s="396" t="s">
        <v>9984</v>
      </c>
      <c r="D2076" s="397">
        <f t="shared" si="84"/>
        <v>1</v>
      </c>
      <c r="E2076" s="396" t="str">
        <f t="shared" si="83"/>
        <v>lhdnm_AdjustmentAmountOfEligibleExplorationExpenses</v>
      </c>
      <c r="F2076" s="396" t="s">
        <v>307</v>
      </c>
      <c r="G2076" s="396" t="s">
        <v>120</v>
      </c>
      <c r="M2076" s="396" t="s">
        <v>148</v>
      </c>
      <c r="N2076" s="396" t="s">
        <v>153</v>
      </c>
      <c r="O2076" s="396" t="s">
        <v>149</v>
      </c>
      <c r="P2076" s="396" t="s">
        <v>9985</v>
      </c>
      <c r="Q2076" s="401" t="s">
        <v>9986</v>
      </c>
    </row>
    <row r="2077" spans="1:17" x14ac:dyDescent="0.25">
      <c r="A2077" s="482">
        <v>2076</v>
      </c>
      <c r="B2077" s="396" t="s">
        <v>118</v>
      </c>
      <c r="C2077" s="396" t="s">
        <v>9987</v>
      </c>
      <c r="D2077" s="397">
        <f t="shared" si="84"/>
        <v>1</v>
      </c>
      <c r="E2077" s="396" t="str">
        <f t="shared" si="83"/>
        <v>lhdnm_ActualAmountBroughtForwardOfEligibleExplorationExpenses</v>
      </c>
      <c r="F2077" s="396" t="s">
        <v>307</v>
      </c>
      <c r="G2077" s="396" t="s">
        <v>120</v>
      </c>
      <c r="M2077" s="396" t="s">
        <v>148</v>
      </c>
      <c r="N2077" s="396" t="s">
        <v>153</v>
      </c>
      <c r="O2077" s="396" t="s">
        <v>149</v>
      </c>
      <c r="P2077" s="396" t="s">
        <v>9988</v>
      </c>
      <c r="Q2077" s="401" t="s">
        <v>9989</v>
      </c>
    </row>
    <row r="2078" spans="1:17" x14ac:dyDescent="0.25">
      <c r="A2078" s="482">
        <v>2077</v>
      </c>
      <c r="B2078" s="396" t="s">
        <v>118</v>
      </c>
      <c r="C2078" s="396" t="s">
        <v>9990</v>
      </c>
      <c r="D2078" s="397">
        <f t="shared" si="84"/>
        <v>1</v>
      </c>
      <c r="E2078" s="396" t="str">
        <f t="shared" si="83"/>
        <v>lhdnm_CurrentYearAmountOfEligibleExplorationExpenses</v>
      </c>
      <c r="F2078" s="396" t="s">
        <v>307</v>
      </c>
      <c r="G2078" s="396" t="s">
        <v>120</v>
      </c>
      <c r="M2078" s="396" t="s">
        <v>148</v>
      </c>
      <c r="N2078" s="396" t="s">
        <v>153</v>
      </c>
      <c r="O2078" s="396" t="s">
        <v>149</v>
      </c>
      <c r="P2078" s="396" t="s">
        <v>9991</v>
      </c>
      <c r="Q2078" s="401" t="s">
        <v>9992</v>
      </c>
    </row>
    <row r="2079" spans="1:17" x14ac:dyDescent="0.25">
      <c r="A2079" s="482">
        <v>2078</v>
      </c>
      <c r="B2079" s="396" t="s">
        <v>118</v>
      </c>
      <c r="C2079" s="396" t="s">
        <v>9993</v>
      </c>
      <c r="D2079" s="397">
        <f t="shared" si="84"/>
        <v>1</v>
      </c>
      <c r="E2079" s="396" t="str">
        <f t="shared" si="83"/>
        <v>lhdnm_ActualAmountBroughtForwardAndCurrentYearAmountOfEligibleExplorationExpenses</v>
      </c>
      <c r="F2079" s="396" t="s">
        <v>307</v>
      </c>
      <c r="G2079" s="396" t="s">
        <v>120</v>
      </c>
      <c r="M2079" s="396" t="s">
        <v>148</v>
      </c>
      <c r="N2079" s="396" t="s">
        <v>153</v>
      </c>
      <c r="O2079" s="396" t="s">
        <v>149</v>
      </c>
      <c r="P2079" s="396" t="s">
        <v>9994</v>
      </c>
      <c r="Q2079" s="401" t="s">
        <v>9995</v>
      </c>
    </row>
    <row r="2080" spans="1:17" x14ac:dyDescent="0.25">
      <c r="A2080" s="482">
        <v>2079</v>
      </c>
      <c r="B2080" s="396" t="s">
        <v>118</v>
      </c>
      <c r="C2080" s="396" t="s">
        <v>9996</v>
      </c>
      <c r="D2080" s="397">
        <f t="shared" si="84"/>
        <v>1</v>
      </c>
      <c r="E2080" s="396" t="str">
        <f t="shared" si="83"/>
        <v>lhdnm_AmountSurrenderedOfEligibleExplorationExpensesUnderSection30AOfPetroleumActIncomeTax1967</v>
      </c>
      <c r="F2080" s="396" t="s">
        <v>307</v>
      </c>
      <c r="G2080" s="396" t="s">
        <v>120</v>
      </c>
      <c r="M2080" s="396" t="s">
        <v>148</v>
      </c>
      <c r="N2080" s="396" t="s">
        <v>153</v>
      </c>
      <c r="O2080" s="396" t="s">
        <v>149</v>
      </c>
      <c r="P2080" s="396" t="s">
        <v>9997</v>
      </c>
      <c r="Q2080" s="401" t="s">
        <v>9998</v>
      </c>
    </row>
    <row r="2081" spans="1:17" x14ac:dyDescent="0.25">
      <c r="A2081" s="482">
        <v>2080</v>
      </c>
      <c r="B2081" s="396" t="s">
        <v>118</v>
      </c>
      <c r="C2081" s="396" t="s">
        <v>9999</v>
      </c>
      <c r="D2081" s="397">
        <f t="shared" si="84"/>
        <v>1</v>
      </c>
      <c r="E2081" s="396" t="str">
        <f t="shared" si="83"/>
        <v>lhdnm_BalanceCarriedForwardOfEligibleExplorationExpensesUnderSection30AOfPetroleumActIncomeTax1967</v>
      </c>
      <c r="F2081" s="396" t="s">
        <v>307</v>
      </c>
      <c r="G2081" s="396" t="s">
        <v>120</v>
      </c>
      <c r="M2081" s="396" t="s">
        <v>148</v>
      </c>
      <c r="N2081" s="396" t="s">
        <v>153</v>
      </c>
      <c r="O2081" s="396" t="s">
        <v>149</v>
      </c>
      <c r="P2081" s="396" t="s">
        <v>10000</v>
      </c>
      <c r="Q2081" s="401" t="s">
        <v>10001</v>
      </c>
    </row>
    <row r="2082" spans="1:17" x14ac:dyDescent="0.25">
      <c r="A2082" s="482">
        <v>2081</v>
      </c>
      <c r="B2082" s="396" t="s">
        <v>118</v>
      </c>
      <c r="C2082" s="396" t="s">
        <v>10002</v>
      </c>
      <c r="D2082" s="397">
        <f t="shared" si="84"/>
        <v>1</v>
      </c>
      <c r="E2082" s="396" t="str">
        <f t="shared" si="83"/>
        <v>lhdnm_QualifyingCapitalExpenditureUnderTable2Abstract</v>
      </c>
      <c r="F2082" s="396" t="s">
        <v>119</v>
      </c>
      <c r="G2082" s="396" t="s">
        <v>120</v>
      </c>
      <c r="M2082" s="396" t="s">
        <v>148</v>
      </c>
      <c r="N2082" s="396" t="s">
        <v>149</v>
      </c>
      <c r="O2082" s="396" t="s">
        <v>149</v>
      </c>
      <c r="P2082" s="396" t="s">
        <v>10003</v>
      </c>
      <c r="Q2082" s="401" t="s">
        <v>10004</v>
      </c>
    </row>
    <row r="2083" spans="1:17" x14ac:dyDescent="0.25">
      <c r="A2083" s="482">
        <v>2082</v>
      </c>
      <c r="B2083" s="396" t="s">
        <v>118</v>
      </c>
      <c r="C2083" s="396" t="s">
        <v>10005</v>
      </c>
      <c r="D2083" s="397">
        <f t="shared" si="84"/>
        <v>1</v>
      </c>
      <c r="E2083" s="396" t="str">
        <f t="shared" si="83"/>
        <v>lhdnm_AmountBroughtForwardOfQualifyingCapitalExpenditure</v>
      </c>
      <c r="F2083" s="396" t="s">
        <v>307</v>
      </c>
      <c r="G2083" s="396" t="s">
        <v>120</v>
      </c>
      <c r="M2083" s="396" t="s">
        <v>148</v>
      </c>
      <c r="N2083" s="396" t="s">
        <v>153</v>
      </c>
      <c r="O2083" s="396" t="s">
        <v>149</v>
      </c>
      <c r="P2083" s="396" t="s">
        <v>10006</v>
      </c>
      <c r="Q2083" s="401" t="s">
        <v>10007</v>
      </c>
    </row>
    <row r="2084" spans="1:17" x14ac:dyDescent="0.25">
      <c r="A2084" s="482">
        <v>2083</v>
      </c>
      <c r="B2084" s="396" t="s">
        <v>118</v>
      </c>
      <c r="C2084" s="396" t="s">
        <v>10008</v>
      </c>
      <c r="D2084" s="397">
        <f t="shared" si="84"/>
        <v>1</v>
      </c>
      <c r="E2084" s="396" t="str">
        <f t="shared" si="83"/>
        <v>lhdnm_AdjustmentAmountOfQualifyingCapitalExpenditure</v>
      </c>
      <c r="F2084" s="396" t="s">
        <v>307</v>
      </c>
      <c r="G2084" s="396" t="s">
        <v>120</v>
      </c>
      <c r="M2084" s="396" t="s">
        <v>148</v>
      </c>
      <c r="N2084" s="396" t="s">
        <v>153</v>
      </c>
      <c r="O2084" s="396" t="s">
        <v>149</v>
      </c>
      <c r="P2084" s="396" t="s">
        <v>10009</v>
      </c>
      <c r="Q2084" s="401" t="s">
        <v>10010</v>
      </c>
    </row>
    <row r="2085" spans="1:17" x14ac:dyDescent="0.25">
      <c r="A2085" s="482">
        <v>2084</v>
      </c>
      <c r="B2085" s="396" t="s">
        <v>118</v>
      </c>
      <c r="C2085" s="396" t="s">
        <v>10011</v>
      </c>
      <c r="D2085" s="397">
        <f t="shared" si="84"/>
        <v>1</v>
      </c>
      <c r="E2085" s="396" t="str">
        <f t="shared" si="83"/>
        <v>lhdnm_ActualAmountBroughtForwardOfQualifyingCapitalExpenditure</v>
      </c>
      <c r="F2085" s="396" t="s">
        <v>307</v>
      </c>
      <c r="G2085" s="396" t="s">
        <v>120</v>
      </c>
      <c r="M2085" s="396" t="s">
        <v>148</v>
      </c>
      <c r="N2085" s="396" t="s">
        <v>153</v>
      </c>
      <c r="O2085" s="396" t="s">
        <v>149</v>
      </c>
      <c r="P2085" s="396" t="s">
        <v>10012</v>
      </c>
      <c r="Q2085" s="401" t="s">
        <v>10013</v>
      </c>
    </row>
    <row r="2086" spans="1:17" x14ac:dyDescent="0.25">
      <c r="A2086" s="482">
        <v>2085</v>
      </c>
      <c r="B2086" s="396" t="s">
        <v>118</v>
      </c>
      <c r="C2086" s="396" t="s">
        <v>10014</v>
      </c>
      <c r="D2086" s="397">
        <f t="shared" si="84"/>
        <v>1</v>
      </c>
      <c r="E2086" s="396" t="str">
        <f t="shared" si="83"/>
        <v>lhdnm_CurrentYearAmountOfQualifyingCapitalExpenditure</v>
      </c>
      <c r="F2086" s="396" t="s">
        <v>307</v>
      </c>
      <c r="G2086" s="396" t="s">
        <v>120</v>
      </c>
      <c r="M2086" s="396" t="s">
        <v>148</v>
      </c>
      <c r="N2086" s="396" t="s">
        <v>153</v>
      </c>
      <c r="O2086" s="396" t="s">
        <v>149</v>
      </c>
      <c r="P2086" s="396" t="s">
        <v>10015</v>
      </c>
      <c r="Q2086" s="401" t="s">
        <v>10016</v>
      </c>
    </row>
    <row r="2087" spans="1:17" x14ac:dyDescent="0.25">
      <c r="A2087" s="482">
        <v>2086</v>
      </c>
      <c r="B2087" s="396" t="s">
        <v>118</v>
      </c>
      <c r="C2087" s="396" t="s">
        <v>10017</v>
      </c>
      <c r="D2087" s="397">
        <f t="shared" si="84"/>
        <v>1</v>
      </c>
      <c r="E2087" s="396" t="str">
        <f t="shared" si="83"/>
        <v>lhdnm_ActualAmountBroughtForwardAndCurrentYearAmountOfQualifyingCapitalExpenditure</v>
      </c>
      <c r="F2087" s="396" t="s">
        <v>307</v>
      </c>
      <c r="G2087" s="396" t="s">
        <v>120</v>
      </c>
      <c r="M2087" s="396" t="s">
        <v>148</v>
      </c>
      <c r="N2087" s="396" t="s">
        <v>153</v>
      </c>
      <c r="O2087" s="396" t="s">
        <v>149</v>
      </c>
      <c r="P2087" s="396" t="s">
        <v>10018</v>
      </c>
      <c r="Q2087" s="401" t="s">
        <v>10019</v>
      </c>
    </row>
    <row r="2088" spans="1:17" x14ac:dyDescent="0.25">
      <c r="A2088" s="482">
        <v>2087</v>
      </c>
      <c r="B2088" s="396" t="s">
        <v>118</v>
      </c>
      <c r="C2088" s="396" t="s">
        <v>10020</v>
      </c>
      <c r="D2088" s="397">
        <f t="shared" si="84"/>
        <v>1</v>
      </c>
      <c r="E2088" s="396" t="str">
        <f t="shared" si="83"/>
        <v>lhdnm_FinancialParticularsOfTaxablePersonAbstract</v>
      </c>
      <c r="F2088" s="396" t="s">
        <v>119</v>
      </c>
      <c r="G2088" s="396" t="s">
        <v>120</v>
      </c>
      <c r="M2088" s="396" t="s">
        <v>148</v>
      </c>
      <c r="N2088" s="396" t="s">
        <v>149</v>
      </c>
      <c r="O2088" s="396" t="s">
        <v>149</v>
      </c>
      <c r="P2088" s="396" t="s">
        <v>10021</v>
      </c>
      <c r="Q2088" s="401" t="s">
        <v>10022</v>
      </c>
    </row>
    <row r="2089" spans="1:17" x14ac:dyDescent="0.25">
      <c r="A2089" s="482">
        <v>2088</v>
      </c>
      <c r="B2089" s="396" t="s">
        <v>118</v>
      </c>
      <c r="C2089" s="396" t="s">
        <v>10023</v>
      </c>
      <c r="D2089" s="397">
        <f t="shared" si="84"/>
        <v>1</v>
      </c>
      <c r="E2089" s="396" t="str">
        <f t="shared" si="83"/>
        <v>lhdnm_OperationalExpenditureOfProductionCost</v>
      </c>
      <c r="F2089" s="396" t="s">
        <v>307</v>
      </c>
      <c r="G2089" s="396" t="s">
        <v>120</v>
      </c>
      <c r="M2089" s="396" t="s">
        <v>148</v>
      </c>
      <c r="N2089" s="396" t="s">
        <v>153</v>
      </c>
      <c r="O2089" s="396" t="s">
        <v>149</v>
      </c>
      <c r="P2089" s="396" t="s">
        <v>10024</v>
      </c>
      <c r="Q2089" s="401" t="s">
        <v>10025</v>
      </c>
    </row>
    <row r="2090" spans="1:17" x14ac:dyDescent="0.25">
      <c r="A2090" s="482">
        <v>2089</v>
      </c>
      <c r="B2090" s="396" t="s">
        <v>118</v>
      </c>
      <c r="C2090" s="396" t="s">
        <v>10026</v>
      </c>
      <c r="D2090" s="397">
        <f t="shared" si="84"/>
        <v>1</v>
      </c>
      <c r="E2090" s="396" t="str">
        <f t="shared" si="83"/>
        <v>lhdnm_DevelopmentExpenditureOfProductionCost</v>
      </c>
      <c r="F2090" s="396" t="s">
        <v>307</v>
      </c>
      <c r="G2090" s="396" t="s">
        <v>120</v>
      </c>
      <c r="M2090" s="396" t="s">
        <v>148</v>
      </c>
      <c r="N2090" s="396" t="s">
        <v>153</v>
      </c>
      <c r="O2090" s="396" t="s">
        <v>149</v>
      </c>
      <c r="P2090" s="396" t="s">
        <v>10027</v>
      </c>
      <c r="Q2090" s="401" t="s">
        <v>10028</v>
      </c>
    </row>
    <row r="2091" spans="1:17" x14ac:dyDescent="0.25">
      <c r="A2091" s="482">
        <v>2090</v>
      </c>
      <c r="B2091" s="396" t="s">
        <v>118</v>
      </c>
      <c r="C2091" s="396" t="s">
        <v>10029</v>
      </c>
      <c r="D2091" s="397">
        <f t="shared" si="84"/>
        <v>1</v>
      </c>
      <c r="E2091" s="396" t="str">
        <f t="shared" si="83"/>
        <v>lhdnm_GeologicalAndGeophysicalExpenditureOfProductionCost</v>
      </c>
      <c r="F2091" s="396" t="s">
        <v>307</v>
      </c>
      <c r="G2091" s="396" t="s">
        <v>120</v>
      </c>
      <c r="M2091" s="396" t="s">
        <v>148</v>
      </c>
      <c r="N2091" s="396" t="s">
        <v>153</v>
      </c>
      <c r="O2091" s="396" t="s">
        <v>149</v>
      </c>
      <c r="P2091" s="396" t="s">
        <v>10030</v>
      </c>
      <c r="Q2091" s="401" t="s">
        <v>10031</v>
      </c>
    </row>
    <row r="2092" spans="1:17" x14ac:dyDescent="0.25">
      <c r="A2092" s="482">
        <v>2091</v>
      </c>
      <c r="B2092" s="396" t="s">
        <v>118</v>
      </c>
      <c r="C2092" s="396" t="s">
        <v>10032</v>
      </c>
      <c r="D2092" s="397">
        <f t="shared" si="84"/>
        <v>1</v>
      </c>
      <c r="E2092" s="396" t="str">
        <f t="shared" si="83"/>
        <v>lhdnm_ProductionCostOtherThanOperationalDevelopmentGeologicalAndGeophysicalExpenditureOfProductionCost</v>
      </c>
      <c r="F2092" s="396" t="s">
        <v>307</v>
      </c>
      <c r="G2092" s="396" t="s">
        <v>120</v>
      </c>
      <c r="M2092" s="396" t="s">
        <v>148</v>
      </c>
      <c r="N2092" s="396" t="s">
        <v>153</v>
      </c>
      <c r="O2092" s="396" t="s">
        <v>149</v>
      </c>
      <c r="P2092" s="396" t="s">
        <v>10033</v>
      </c>
      <c r="Q2092" s="401" t="s">
        <v>10034</v>
      </c>
    </row>
    <row r="2093" spans="1:17" x14ac:dyDescent="0.25">
      <c r="A2093" s="482">
        <v>2092</v>
      </c>
      <c r="B2093" s="396" t="s">
        <v>118</v>
      </c>
      <c r="C2093" s="396" t="s">
        <v>10035</v>
      </c>
      <c r="D2093" s="397">
        <f t="shared" si="84"/>
        <v>1</v>
      </c>
      <c r="E2093" s="396" t="str">
        <f t="shared" ref="E2093:E2154" si="85">CONCATENATE(B2093,"_",C2093)</f>
        <v>lhdnm_OtherExplorationExpenditure</v>
      </c>
      <c r="F2093" s="396" t="s">
        <v>307</v>
      </c>
      <c r="G2093" s="396" t="s">
        <v>120</v>
      </c>
      <c r="M2093" s="396" t="s">
        <v>148</v>
      </c>
      <c r="N2093" s="396" t="s">
        <v>153</v>
      </c>
      <c r="O2093" s="396" t="s">
        <v>149</v>
      </c>
      <c r="P2093" s="396" t="s">
        <v>10036</v>
      </c>
      <c r="Q2093" s="401" t="s">
        <v>10037</v>
      </c>
    </row>
    <row r="2094" spans="1:17" x14ac:dyDescent="0.25">
      <c r="A2094" s="482">
        <v>2093</v>
      </c>
      <c r="B2094" s="396" t="s">
        <v>118</v>
      </c>
      <c r="C2094" s="396" t="s">
        <v>10038</v>
      </c>
      <c r="D2094" s="397">
        <f t="shared" si="84"/>
        <v>1</v>
      </c>
      <c r="E2094" s="396" t="str">
        <f t="shared" si="85"/>
        <v>lhdnm_LiabilityAndEquityOfOwnerAbstract</v>
      </c>
      <c r="F2094" s="396" t="s">
        <v>119</v>
      </c>
      <c r="G2094" s="396" t="s">
        <v>120</v>
      </c>
      <c r="M2094" s="404" t="s">
        <v>148</v>
      </c>
      <c r="N2094" s="396" t="s">
        <v>149</v>
      </c>
      <c r="O2094" s="396" t="s">
        <v>149</v>
      </c>
      <c r="P2094" s="396" t="s">
        <v>10039</v>
      </c>
      <c r="Q2094" s="401" t="s">
        <v>10040</v>
      </c>
    </row>
    <row r="2095" spans="1:17" s="395" customFormat="1" x14ac:dyDescent="0.25">
      <c r="A2095" s="481">
        <v>2094</v>
      </c>
      <c r="B2095" s="395" t="s">
        <v>118</v>
      </c>
      <c r="C2095" s="395" t="s">
        <v>10041</v>
      </c>
      <c r="D2095" s="395">
        <f t="shared" si="84"/>
        <v>1</v>
      </c>
      <c r="E2095" s="395" t="str">
        <f t="shared" si="85"/>
        <v>lhdnm_FORMPELSAbstract</v>
      </c>
      <c r="F2095" s="395" t="s">
        <v>119</v>
      </c>
      <c r="G2095" s="395" t="s">
        <v>120</v>
      </c>
      <c r="M2095" s="395" t="s">
        <v>148</v>
      </c>
      <c r="N2095" s="395" t="s">
        <v>149</v>
      </c>
      <c r="O2095" s="395" t="s">
        <v>149</v>
      </c>
      <c r="P2095" s="395" t="s">
        <v>10042</v>
      </c>
      <c r="Q2095" s="395" t="s">
        <v>10043</v>
      </c>
    </row>
    <row r="2096" spans="1:17" x14ac:dyDescent="0.25">
      <c r="A2096" s="482">
        <v>2095</v>
      </c>
      <c r="B2096" s="396" t="s">
        <v>118</v>
      </c>
      <c r="C2096" s="396" t="s">
        <v>10044</v>
      </c>
      <c r="D2096" s="397">
        <f t="shared" si="84"/>
        <v>1</v>
      </c>
      <c r="E2096" s="396" t="str">
        <f t="shared" si="85"/>
        <v>lhdnm_FormForTaxablePersonWhoSurrenderQualifyingExplorationExpenditureUnderParagraph3ATable1PetroleumActIncomeTaxAbstract</v>
      </c>
      <c r="F2096" s="396" t="s">
        <v>119</v>
      </c>
      <c r="G2096" s="396" t="s">
        <v>120</v>
      </c>
      <c r="M2096" s="396" t="s">
        <v>148</v>
      </c>
      <c r="N2096" s="396" t="s">
        <v>149</v>
      </c>
      <c r="O2096" s="396" t="s">
        <v>149</v>
      </c>
      <c r="P2096" s="396" t="s">
        <v>10045</v>
      </c>
      <c r="Q2096" s="401" t="s">
        <v>10046</v>
      </c>
    </row>
    <row r="2097" spans="1:17" x14ac:dyDescent="0.25">
      <c r="A2097" s="482">
        <v>2096</v>
      </c>
      <c r="B2097" s="396" t="s">
        <v>118</v>
      </c>
      <c r="C2097" s="396" t="s">
        <v>10047</v>
      </c>
      <c r="D2097" s="397">
        <f t="shared" si="84"/>
        <v>1</v>
      </c>
      <c r="E2097" s="396" t="str">
        <f t="shared" si="85"/>
        <v>lhdnm_GeneralInformationAboutFormForTaxablePersonWhoSurrenderQualifyingExplorationExpenditureUnderParagraph3ATable1PetroleumActAbstract</v>
      </c>
      <c r="F2097" s="396" t="s">
        <v>119</v>
      </c>
      <c r="G2097" s="396" t="s">
        <v>120</v>
      </c>
      <c r="M2097" s="396" t="s">
        <v>148</v>
      </c>
      <c r="N2097" s="396" t="s">
        <v>149</v>
      </c>
      <c r="O2097" s="396" t="s">
        <v>149</v>
      </c>
      <c r="P2097" s="396" t="s">
        <v>10048</v>
      </c>
      <c r="Q2097" s="401" t="s">
        <v>10049</v>
      </c>
    </row>
    <row r="2098" spans="1:17" x14ac:dyDescent="0.25">
      <c r="A2098" s="482">
        <v>2097</v>
      </c>
      <c r="B2098" s="396" t="s">
        <v>118</v>
      </c>
      <c r="C2098" s="396" t="s">
        <v>10050</v>
      </c>
      <c r="D2098" s="397">
        <f t="shared" si="84"/>
        <v>1</v>
      </c>
      <c r="E2098" s="396" t="str">
        <f t="shared" si="85"/>
        <v>lhdnm_GeneralInformationAboutFormForTaxablePersonWhoSurrenderQualifyingExplorationExpenditureUnderParagraph3ATable1PetroleumActTable</v>
      </c>
      <c r="F2098" s="396" t="s">
        <v>119</v>
      </c>
      <c r="G2098" s="396" t="s">
        <v>277</v>
      </c>
      <c r="M2098" s="396" t="s">
        <v>148</v>
      </c>
      <c r="N2098" s="396" t="s">
        <v>149</v>
      </c>
      <c r="O2098" s="396" t="s">
        <v>149</v>
      </c>
      <c r="P2098" s="396" t="s">
        <v>10051</v>
      </c>
      <c r="Q2098" s="401" t="s">
        <v>10052</v>
      </c>
    </row>
    <row r="2099" spans="1:17" x14ac:dyDescent="0.25">
      <c r="A2099" s="482">
        <v>2098</v>
      </c>
      <c r="B2099" s="396" t="s">
        <v>118</v>
      </c>
      <c r="C2099" s="396" t="s">
        <v>10053</v>
      </c>
      <c r="D2099" s="397">
        <f t="shared" si="84"/>
        <v>1</v>
      </c>
      <c r="E2099" s="396" t="str">
        <f t="shared" si="85"/>
        <v>lhdnm_TypeOfFormAxis</v>
      </c>
      <c r="F2099" s="396" t="s">
        <v>119</v>
      </c>
      <c r="G2099" s="396" t="s">
        <v>278</v>
      </c>
      <c r="K2099" s="451"/>
      <c r="M2099" s="396" t="s">
        <v>148</v>
      </c>
      <c r="N2099" s="396" t="s">
        <v>149</v>
      </c>
      <c r="O2099" s="396" t="s">
        <v>149</v>
      </c>
      <c r="P2099" s="396" t="s">
        <v>10054</v>
      </c>
      <c r="Q2099" s="401" t="s">
        <v>10055</v>
      </c>
    </row>
    <row r="2100" spans="1:17" x14ac:dyDescent="0.25">
      <c r="A2100" s="482">
        <v>2099</v>
      </c>
      <c r="B2100" s="396" t="s">
        <v>118</v>
      </c>
      <c r="C2100" s="396" t="s">
        <v>10056</v>
      </c>
      <c r="D2100" s="397">
        <f t="shared" si="84"/>
        <v>1</v>
      </c>
      <c r="E2100" s="396" t="str">
        <f t="shared" si="85"/>
        <v>lhdnm_FormForTaxablePersonWhoSurrenderQualifyingExplorationExpenditureUnderParagraph3ATable1PetroleumActMember</v>
      </c>
      <c r="F2100" s="396" t="s">
        <v>1016</v>
      </c>
      <c r="G2100" s="396" t="s">
        <v>120</v>
      </c>
      <c r="M2100" s="396" t="s">
        <v>148</v>
      </c>
      <c r="N2100" s="401" t="s">
        <v>149</v>
      </c>
      <c r="O2100" s="396" t="s">
        <v>149</v>
      </c>
      <c r="P2100" s="396" t="s">
        <v>10057</v>
      </c>
      <c r="Q2100" s="401" t="s">
        <v>10058</v>
      </c>
    </row>
    <row r="2101" spans="1:17" x14ac:dyDescent="0.25">
      <c r="A2101" s="482">
        <v>2100</v>
      </c>
      <c r="B2101" s="396" t="s">
        <v>118</v>
      </c>
      <c r="C2101" s="396" t="s">
        <v>10059</v>
      </c>
      <c r="D2101" s="397">
        <f t="shared" si="84"/>
        <v>1</v>
      </c>
      <c r="E2101" s="396" t="str">
        <f t="shared" si="85"/>
        <v>lhdnm_GeneralInformationAboutFormForTaxablePersonWhoSurrenderQualifyingExplorationExpenditureUnderParagraph3ATable1PetroleumActLineItems</v>
      </c>
      <c r="F2101" s="396" t="s">
        <v>119</v>
      </c>
      <c r="G2101" s="396" t="s">
        <v>120</v>
      </c>
      <c r="M2101" s="396" t="s">
        <v>148</v>
      </c>
      <c r="N2101" s="401" t="s">
        <v>149</v>
      </c>
      <c r="O2101" s="396" t="s">
        <v>149</v>
      </c>
      <c r="P2101" s="396" t="s">
        <v>10060</v>
      </c>
      <c r="Q2101" s="401" t="s">
        <v>10061</v>
      </c>
    </row>
    <row r="2102" spans="1:17" x14ac:dyDescent="0.25">
      <c r="A2102" s="482">
        <v>2101</v>
      </c>
      <c r="B2102" s="396" t="s">
        <v>118</v>
      </c>
      <c r="C2102" s="396" t="s">
        <v>10062</v>
      </c>
      <c r="D2102" s="397">
        <f t="shared" si="84"/>
        <v>1</v>
      </c>
      <c r="E2102" s="396" t="str">
        <f t="shared" si="85"/>
        <v>lhdnm_ForPeriodEndOrAssessmentPeriod</v>
      </c>
      <c r="F2102" s="396" t="s">
        <v>157</v>
      </c>
      <c r="G2102" s="396" t="s">
        <v>120</v>
      </c>
      <c r="M2102" s="396" t="s">
        <v>158</v>
      </c>
      <c r="N2102" s="401" t="s">
        <v>153</v>
      </c>
      <c r="O2102" s="396" t="s">
        <v>149</v>
      </c>
      <c r="P2102" s="402" t="s">
        <v>14516</v>
      </c>
      <c r="Q2102" s="401" t="s">
        <v>10063</v>
      </c>
    </row>
    <row r="2103" spans="1:17" x14ac:dyDescent="0.25">
      <c r="A2103" s="482">
        <v>2102</v>
      </c>
      <c r="B2103" s="396" t="s">
        <v>118</v>
      </c>
      <c r="C2103" s="396" t="s">
        <v>10064</v>
      </c>
      <c r="D2103" s="397">
        <f t="shared" si="84"/>
        <v>1</v>
      </c>
      <c r="E2103" s="396" t="str">
        <f t="shared" si="85"/>
        <v>lhdnm_TaxablePersonParticularWhoSurrenderQualifyingExplorationExpenditureAbstract</v>
      </c>
      <c r="F2103" s="396" t="s">
        <v>119</v>
      </c>
      <c r="G2103" s="396" t="s">
        <v>120</v>
      </c>
      <c r="M2103" s="396" t="s">
        <v>148</v>
      </c>
      <c r="N2103" s="396" t="s">
        <v>149</v>
      </c>
      <c r="O2103" s="396" t="s">
        <v>149</v>
      </c>
      <c r="P2103" s="396" t="s">
        <v>10065</v>
      </c>
      <c r="Q2103" s="401" t="s">
        <v>10066</v>
      </c>
    </row>
    <row r="2104" spans="1:17" x14ac:dyDescent="0.25">
      <c r="A2104" s="482">
        <v>2103</v>
      </c>
      <c r="B2104" s="396" t="s">
        <v>118</v>
      </c>
      <c r="C2104" s="396" t="s">
        <v>10067</v>
      </c>
      <c r="D2104" s="397">
        <f t="shared" si="84"/>
        <v>1</v>
      </c>
      <c r="E2104" s="396" t="str">
        <f t="shared" si="85"/>
        <v>lhdnm_TaxablePersonParticularWhoAreClaimReferringToSurrenderQualifyingExplorationExpenditureAbstract</v>
      </c>
      <c r="F2104" s="396" t="s">
        <v>119</v>
      </c>
      <c r="G2104" s="396" t="s">
        <v>120</v>
      </c>
      <c r="M2104" s="396" t="s">
        <v>148</v>
      </c>
      <c r="N2104" s="396" t="s">
        <v>149</v>
      </c>
      <c r="O2104" s="396" t="s">
        <v>149</v>
      </c>
      <c r="P2104" s="396" t="s">
        <v>10068</v>
      </c>
      <c r="Q2104" s="401" t="s">
        <v>10069</v>
      </c>
    </row>
    <row r="2105" spans="1:17" x14ac:dyDescent="0.25">
      <c r="A2105" s="482">
        <v>2104</v>
      </c>
      <c r="B2105" s="396" t="s">
        <v>118</v>
      </c>
      <c r="C2105" s="396" t="s">
        <v>10070</v>
      </c>
      <c r="D2105" s="397">
        <f t="shared" si="84"/>
        <v>1</v>
      </c>
      <c r="E2105" s="396" t="str">
        <f t="shared" si="85"/>
        <v>lhdnm_TaxablePersonParticularWhoAreClaimReferringToSurrenderQualifyingExplorationExpenditureTable</v>
      </c>
      <c r="F2105" s="396" t="s">
        <v>119</v>
      </c>
      <c r="G2105" s="396" t="s">
        <v>277</v>
      </c>
      <c r="M2105" s="396" t="s">
        <v>148</v>
      </c>
      <c r="N2105" s="396" t="s">
        <v>149</v>
      </c>
      <c r="O2105" s="396" t="s">
        <v>149</v>
      </c>
      <c r="P2105" s="396" t="s">
        <v>10071</v>
      </c>
      <c r="Q2105" s="401" t="s">
        <v>10072</v>
      </c>
    </row>
    <row r="2106" spans="1:17" x14ac:dyDescent="0.25">
      <c r="A2106" s="482">
        <v>2105</v>
      </c>
      <c r="B2106" s="396" t="s">
        <v>118</v>
      </c>
      <c r="C2106" s="396" t="s">
        <v>10073</v>
      </c>
      <c r="D2106" s="397">
        <f t="shared" si="84"/>
        <v>1</v>
      </c>
      <c r="E2106" s="396" t="str">
        <f t="shared" si="85"/>
        <v>lhdnm_PersonIdentificationAxis</v>
      </c>
      <c r="F2106" s="396" t="s">
        <v>119</v>
      </c>
      <c r="G2106" s="396" t="s">
        <v>278</v>
      </c>
      <c r="K2106" s="396" t="s">
        <v>10074</v>
      </c>
      <c r="M2106" s="396" t="s">
        <v>148</v>
      </c>
      <c r="N2106" s="396" t="s">
        <v>149</v>
      </c>
      <c r="O2106" s="396" t="s">
        <v>149</v>
      </c>
      <c r="P2106" s="396" t="s">
        <v>10075</v>
      </c>
      <c r="Q2106" s="401" t="s">
        <v>10076</v>
      </c>
    </row>
    <row r="2107" spans="1:17" x14ac:dyDescent="0.25">
      <c r="A2107" s="482">
        <v>2106</v>
      </c>
      <c r="B2107" s="396" t="s">
        <v>118</v>
      </c>
      <c r="C2107" s="396" t="s">
        <v>10077</v>
      </c>
      <c r="D2107" s="397">
        <f t="shared" si="84"/>
        <v>1</v>
      </c>
      <c r="E2107" s="396" t="str">
        <f t="shared" si="85"/>
        <v>lhdnm_TaxablePersonParticularWhoAreClaimReferringToSurrenderQualifyingExplorationExpenditureLineItems</v>
      </c>
      <c r="F2107" s="396" t="s">
        <v>119</v>
      </c>
      <c r="G2107" s="396" t="s">
        <v>120</v>
      </c>
      <c r="M2107" s="396" t="s">
        <v>148</v>
      </c>
      <c r="N2107" s="396" t="s">
        <v>149</v>
      </c>
      <c r="O2107" s="396" t="s">
        <v>149</v>
      </c>
      <c r="P2107" s="396" t="s">
        <v>10078</v>
      </c>
      <c r="Q2107" s="401" t="s">
        <v>10079</v>
      </c>
    </row>
    <row r="2108" spans="1:17" x14ac:dyDescent="0.25">
      <c r="A2108" s="482">
        <v>2107</v>
      </c>
      <c r="B2108" s="396" t="s">
        <v>118</v>
      </c>
      <c r="C2108" s="396" t="s">
        <v>10080</v>
      </c>
      <c r="D2108" s="397">
        <f t="shared" ref="D2108:D2171" si="86">COUNTIF(C:C,C2108)</f>
        <v>1</v>
      </c>
      <c r="E2108" s="396" t="str">
        <f t="shared" si="85"/>
        <v>lhdnm_NameOfTaxablePersonWhoAreClaim</v>
      </c>
      <c r="F2108" s="396" t="s">
        <v>119</v>
      </c>
      <c r="G2108" s="396" t="s">
        <v>120</v>
      </c>
      <c r="M2108" s="396" t="s">
        <v>148</v>
      </c>
      <c r="N2108" s="396" t="s">
        <v>153</v>
      </c>
      <c r="O2108" s="396" t="s">
        <v>149</v>
      </c>
      <c r="P2108" s="396" t="s">
        <v>10081</v>
      </c>
      <c r="Q2108" s="401" t="s">
        <v>10082</v>
      </c>
    </row>
    <row r="2109" spans="1:17" x14ac:dyDescent="0.25">
      <c r="A2109" s="482">
        <v>2108</v>
      </c>
      <c r="B2109" s="396" t="s">
        <v>118</v>
      </c>
      <c r="C2109" s="396" t="s">
        <v>10083</v>
      </c>
      <c r="D2109" s="397">
        <f t="shared" si="86"/>
        <v>1</v>
      </c>
      <c r="E2109" s="396" t="str">
        <f t="shared" si="85"/>
        <v>lhdnm_ClaimedAmount</v>
      </c>
      <c r="F2109" s="396" t="s">
        <v>307</v>
      </c>
      <c r="G2109" s="396" t="s">
        <v>120</v>
      </c>
      <c r="M2109" s="396" t="s">
        <v>148</v>
      </c>
      <c r="N2109" s="396" t="s">
        <v>153</v>
      </c>
      <c r="O2109" s="396" t="s">
        <v>149</v>
      </c>
      <c r="P2109" s="396" t="s">
        <v>10084</v>
      </c>
      <c r="Q2109" s="401" t="s">
        <v>10085</v>
      </c>
    </row>
    <row r="2110" spans="1:17" x14ac:dyDescent="0.25">
      <c r="A2110" s="482">
        <v>2109</v>
      </c>
      <c r="B2110" s="396" t="s">
        <v>118</v>
      </c>
      <c r="C2110" s="396" t="s">
        <v>10086</v>
      </c>
      <c r="D2110" s="397">
        <f t="shared" si="86"/>
        <v>1</v>
      </c>
      <c r="E2110" s="396" t="str">
        <f t="shared" si="85"/>
        <v>lhdnm_SummaryOfClaimedAmountReferringToSurrenderQualifyingExplorationExpenditureAbstract</v>
      </c>
      <c r="F2110" s="396" t="s">
        <v>119</v>
      </c>
      <c r="G2110" s="396" t="s">
        <v>120</v>
      </c>
      <c r="M2110" s="396" t="s">
        <v>148</v>
      </c>
      <c r="N2110" s="396" t="s">
        <v>149</v>
      </c>
      <c r="O2110" s="396" t="s">
        <v>149</v>
      </c>
      <c r="P2110" s="396" t="s">
        <v>10087</v>
      </c>
      <c r="Q2110" s="401" t="s">
        <v>10088</v>
      </c>
    </row>
    <row r="2111" spans="1:17" x14ac:dyDescent="0.25">
      <c r="A2111" s="482">
        <v>2110</v>
      </c>
      <c r="B2111" s="396" t="s">
        <v>118</v>
      </c>
      <c r="C2111" s="396" t="s">
        <v>10089</v>
      </c>
      <c r="D2111" s="397">
        <f t="shared" si="86"/>
        <v>1</v>
      </c>
      <c r="E2111" s="396" t="str">
        <f t="shared" si="85"/>
        <v>lhdnm_SummaryOfClaimedAmountReferringToSurrenderQualifyingExplorationExpenditureTable</v>
      </c>
      <c r="F2111" s="396" t="s">
        <v>119</v>
      </c>
      <c r="G2111" s="396" t="s">
        <v>277</v>
      </c>
      <c r="M2111" s="396" t="s">
        <v>148</v>
      </c>
      <c r="N2111" s="396" t="s">
        <v>149</v>
      </c>
      <c r="O2111" s="396" t="s">
        <v>149</v>
      </c>
      <c r="P2111" s="396" t="s">
        <v>10090</v>
      </c>
      <c r="Q2111" s="401" t="s">
        <v>10091</v>
      </c>
    </row>
    <row r="2112" spans="1:17" x14ac:dyDescent="0.25">
      <c r="A2112" s="482">
        <v>2111</v>
      </c>
      <c r="B2112" s="396" t="s">
        <v>118</v>
      </c>
      <c r="C2112" s="396" t="s">
        <v>10092</v>
      </c>
      <c r="D2112" s="397">
        <f t="shared" si="86"/>
        <v>1</v>
      </c>
      <c r="E2112" s="396" t="str">
        <f t="shared" si="85"/>
        <v>lhdnm_SummaryOfClaimedAmountReferringToSurrenderQualifyingExplorationExpenditureLineItems</v>
      </c>
      <c r="F2112" s="396" t="s">
        <v>119</v>
      </c>
      <c r="G2112" s="396" t="s">
        <v>120</v>
      </c>
      <c r="M2112" s="396" t="s">
        <v>148</v>
      </c>
      <c r="N2112" s="396" t="s">
        <v>149</v>
      </c>
      <c r="O2112" s="396" t="s">
        <v>149</v>
      </c>
      <c r="P2112" s="396" t="s">
        <v>10093</v>
      </c>
      <c r="Q2112" s="401" t="s">
        <v>10094</v>
      </c>
    </row>
    <row r="2113" spans="1:17" s="395" customFormat="1" x14ac:dyDescent="0.25">
      <c r="A2113" s="481">
        <v>2112</v>
      </c>
      <c r="B2113" s="395" t="s">
        <v>118</v>
      </c>
      <c r="C2113" s="395" t="s">
        <v>10095</v>
      </c>
      <c r="D2113" s="395">
        <f t="shared" si="86"/>
        <v>1</v>
      </c>
      <c r="E2113" s="395" t="str">
        <f t="shared" si="85"/>
        <v>lhdnm_FORMPELTAbstract</v>
      </c>
      <c r="F2113" s="395" t="s">
        <v>119</v>
      </c>
      <c r="G2113" s="395" t="s">
        <v>120</v>
      </c>
      <c r="M2113" s="395" t="s">
        <v>148</v>
      </c>
      <c r="N2113" s="395" t="s">
        <v>149</v>
      </c>
      <c r="O2113" s="395" t="s">
        <v>149</v>
      </c>
      <c r="P2113" s="395" t="s">
        <v>10096</v>
      </c>
      <c r="Q2113" s="395" t="s">
        <v>10097</v>
      </c>
    </row>
    <row r="2114" spans="1:17" x14ac:dyDescent="0.25">
      <c r="A2114" s="482">
        <v>2113</v>
      </c>
      <c r="B2114" s="396" t="s">
        <v>118</v>
      </c>
      <c r="C2114" s="396" t="s">
        <v>10098</v>
      </c>
      <c r="D2114" s="397">
        <f t="shared" si="86"/>
        <v>1</v>
      </c>
      <c r="E2114" s="396" t="str">
        <f t="shared" si="85"/>
        <v>lhdnm_ClaimFormForQualifyingExplorationExpenditureUnderParagraph3ATable1PetroleumActIncomeTaxAbstract</v>
      </c>
      <c r="F2114" s="396" t="s">
        <v>119</v>
      </c>
      <c r="G2114" s="396" t="s">
        <v>120</v>
      </c>
      <c r="M2114" s="396" t="s">
        <v>148</v>
      </c>
      <c r="N2114" s="396" t="s">
        <v>149</v>
      </c>
      <c r="O2114" s="396" t="s">
        <v>149</v>
      </c>
      <c r="P2114" s="396" t="s">
        <v>10099</v>
      </c>
      <c r="Q2114" s="401" t="s">
        <v>10100</v>
      </c>
    </row>
    <row r="2115" spans="1:17" x14ac:dyDescent="0.25">
      <c r="A2115" s="482">
        <v>2114</v>
      </c>
      <c r="B2115" s="396" t="s">
        <v>118</v>
      </c>
      <c r="C2115" s="396" t="s">
        <v>10101</v>
      </c>
      <c r="D2115" s="397">
        <f t="shared" si="86"/>
        <v>1</v>
      </c>
      <c r="E2115" s="396" t="str">
        <f t="shared" si="85"/>
        <v>lhdnm_GeneralInformationAboutClaimFormForQualifyingExplorationExpenditureUnderParagraph3ATable1PetroleumActIncomeTaxAbstract</v>
      </c>
      <c r="F2115" s="396" t="s">
        <v>119</v>
      </c>
      <c r="G2115" s="396" t="s">
        <v>120</v>
      </c>
      <c r="M2115" s="396" t="s">
        <v>148</v>
      </c>
      <c r="N2115" s="396" t="s">
        <v>149</v>
      </c>
      <c r="O2115" s="396" t="s">
        <v>149</v>
      </c>
      <c r="P2115" s="396" t="s">
        <v>10102</v>
      </c>
      <c r="Q2115" s="401" t="s">
        <v>10103</v>
      </c>
    </row>
    <row r="2116" spans="1:17" x14ac:dyDescent="0.25">
      <c r="A2116" s="482">
        <v>2115</v>
      </c>
      <c r="B2116" s="396" t="s">
        <v>118</v>
      </c>
      <c r="C2116" s="396" t="s">
        <v>10104</v>
      </c>
      <c r="D2116" s="397">
        <f t="shared" si="86"/>
        <v>1</v>
      </c>
      <c r="E2116" s="396" t="str">
        <f t="shared" si="85"/>
        <v>lhdnm_GeneralInformationAboutClaimFormForQualifyingExplorationExpenditureUnderParagraph3ATable1PetroleumActIncomeTaxTable</v>
      </c>
      <c r="F2116" s="396" t="s">
        <v>119</v>
      </c>
      <c r="G2116" s="396" t="s">
        <v>277</v>
      </c>
      <c r="M2116" s="396" t="s">
        <v>148</v>
      </c>
      <c r="N2116" s="396" t="s">
        <v>149</v>
      </c>
      <c r="O2116" s="396" t="s">
        <v>149</v>
      </c>
      <c r="P2116" s="396" t="s">
        <v>10105</v>
      </c>
      <c r="Q2116" s="401" t="s">
        <v>10106</v>
      </c>
    </row>
    <row r="2117" spans="1:17" x14ac:dyDescent="0.25">
      <c r="A2117" s="482">
        <v>2116</v>
      </c>
      <c r="B2117" s="396" t="s">
        <v>118</v>
      </c>
      <c r="C2117" s="396" t="s">
        <v>10107</v>
      </c>
      <c r="D2117" s="397">
        <f t="shared" si="86"/>
        <v>1</v>
      </c>
      <c r="E2117" s="396" t="str">
        <f t="shared" si="85"/>
        <v>lhdnm_ClaimFormForQualifyingExplorationExpenditureUnderParagraph3ATable1PetroleumActMember</v>
      </c>
      <c r="F2117" s="396" t="s">
        <v>1016</v>
      </c>
      <c r="G2117" s="396" t="s">
        <v>120</v>
      </c>
      <c r="M2117" s="396" t="s">
        <v>148</v>
      </c>
      <c r="N2117" s="396" t="s">
        <v>149</v>
      </c>
      <c r="O2117" s="396" t="s">
        <v>149</v>
      </c>
      <c r="P2117" s="396" t="s">
        <v>10108</v>
      </c>
      <c r="Q2117" s="401" t="s">
        <v>10109</v>
      </c>
    </row>
    <row r="2118" spans="1:17" x14ac:dyDescent="0.25">
      <c r="A2118" s="482">
        <v>2117</v>
      </c>
      <c r="B2118" s="396" t="s">
        <v>118</v>
      </c>
      <c r="C2118" s="396" t="s">
        <v>10110</v>
      </c>
      <c r="D2118" s="397">
        <f t="shared" si="86"/>
        <v>1</v>
      </c>
      <c r="E2118" s="396" t="str">
        <f t="shared" si="85"/>
        <v>lhdnm_GeneralInformationAboutClaimFormForQualifyingExplorationExpenditureUnderParagraph3ATable1PetroleumActIncomeTaxLineItems</v>
      </c>
      <c r="F2118" s="396" t="s">
        <v>119</v>
      </c>
      <c r="G2118" s="396" t="s">
        <v>120</v>
      </c>
      <c r="M2118" s="396" t="s">
        <v>148</v>
      </c>
      <c r="N2118" s="396" t="s">
        <v>149</v>
      </c>
      <c r="O2118" s="396" t="s">
        <v>149</v>
      </c>
      <c r="P2118" s="396" t="s">
        <v>10111</v>
      </c>
      <c r="Q2118" s="401" t="s">
        <v>10112</v>
      </c>
    </row>
    <row r="2119" spans="1:17" x14ac:dyDescent="0.25">
      <c r="A2119" s="482">
        <v>2118</v>
      </c>
      <c r="B2119" s="396" t="s">
        <v>118</v>
      </c>
      <c r="C2119" s="396" t="s">
        <v>10113</v>
      </c>
      <c r="D2119" s="397">
        <f t="shared" si="86"/>
        <v>1</v>
      </c>
      <c r="E2119" s="396" t="str">
        <f t="shared" si="85"/>
        <v>lhdnm_AssessmentYearReferringToClaimFormForQualifyingExplorationExpenditure</v>
      </c>
      <c r="F2119" s="452" t="s">
        <v>157</v>
      </c>
      <c r="G2119" s="396" t="s">
        <v>120</v>
      </c>
      <c r="M2119" s="396" t="s">
        <v>148</v>
      </c>
      <c r="N2119" s="396" t="s">
        <v>153</v>
      </c>
      <c r="O2119" s="396" t="s">
        <v>149</v>
      </c>
      <c r="P2119" s="396" t="s">
        <v>10114</v>
      </c>
      <c r="Q2119" s="401" t="s">
        <v>10115</v>
      </c>
    </row>
    <row r="2120" spans="1:17" x14ac:dyDescent="0.25">
      <c r="A2120" s="482">
        <v>2119</v>
      </c>
      <c r="B2120" s="396" t="s">
        <v>118</v>
      </c>
      <c r="C2120" s="396" t="s">
        <v>10116</v>
      </c>
      <c r="D2120" s="397">
        <f t="shared" si="86"/>
        <v>1</v>
      </c>
      <c r="E2120" s="396" t="str">
        <f t="shared" si="85"/>
        <v>lhdnm_TaxablePersonParticularWhoClaimFormForQualifyingExplorationExpenditureAbstract</v>
      </c>
      <c r="F2120" s="396" t="s">
        <v>119</v>
      </c>
      <c r="G2120" s="396" t="s">
        <v>120</v>
      </c>
      <c r="M2120" s="396" t="s">
        <v>148</v>
      </c>
      <c r="N2120" s="396" t="s">
        <v>149</v>
      </c>
      <c r="O2120" s="396" t="s">
        <v>149</v>
      </c>
      <c r="P2120" s="396" t="s">
        <v>10117</v>
      </c>
      <c r="Q2120" s="401" t="s">
        <v>10118</v>
      </c>
    </row>
    <row r="2121" spans="1:17" x14ac:dyDescent="0.25">
      <c r="A2121" s="482">
        <v>2120</v>
      </c>
      <c r="B2121" s="396" t="s">
        <v>118</v>
      </c>
      <c r="C2121" s="396" t="s">
        <v>10119</v>
      </c>
      <c r="D2121" s="397">
        <f t="shared" si="86"/>
        <v>1</v>
      </c>
      <c r="E2121" s="396" t="str">
        <f t="shared" si="85"/>
        <v>lhdnm_TaxablePersonParticularWhoAreSurrenderReferringToClaimFormForQualifyingExplorationExpenditureAbstract</v>
      </c>
      <c r="F2121" s="396" t="s">
        <v>119</v>
      </c>
      <c r="G2121" s="396" t="s">
        <v>120</v>
      </c>
      <c r="M2121" s="396" t="s">
        <v>148</v>
      </c>
      <c r="N2121" s="396" t="s">
        <v>149</v>
      </c>
      <c r="O2121" s="396" t="s">
        <v>149</v>
      </c>
      <c r="P2121" s="396" t="s">
        <v>10120</v>
      </c>
      <c r="Q2121" s="401" t="s">
        <v>10121</v>
      </c>
    </row>
    <row r="2122" spans="1:17" x14ac:dyDescent="0.25">
      <c r="A2122" s="482">
        <v>2121</v>
      </c>
      <c r="B2122" s="396" t="s">
        <v>118</v>
      </c>
      <c r="C2122" s="396" t="s">
        <v>10122</v>
      </c>
      <c r="D2122" s="397">
        <f t="shared" si="86"/>
        <v>1</v>
      </c>
      <c r="E2122" s="396" t="str">
        <f t="shared" si="85"/>
        <v>lhdnm_TaxablePersonParticularWhoAreSurrenderReferringToClaimFormForQualifyingExplorationExpenditureTable</v>
      </c>
      <c r="F2122" s="396" t="s">
        <v>119</v>
      </c>
      <c r="G2122" s="396" t="s">
        <v>277</v>
      </c>
      <c r="M2122" s="396" t="s">
        <v>148</v>
      </c>
      <c r="N2122" s="396" t="s">
        <v>149</v>
      </c>
      <c r="O2122" s="396" t="s">
        <v>149</v>
      </c>
      <c r="P2122" s="396" t="s">
        <v>10123</v>
      </c>
      <c r="Q2122" s="401" t="s">
        <v>10124</v>
      </c>
    </row>
    <row r="2123" spans="1:17" x14ac:dyDescent="0.25">
      <c r="A2123" s="482">
        <v>2122</v>
      </c>
      <c r="B2123" s="396" t="s">
        <v>118</v>
      </c>
      <c r="C2123" s="396" t="s">
        <v>10125</v>
      </c>
      <c r="D2123" s="397">
        <f t="shared" si="86"/>
        <v>1</v>
      </c>
      <c r="E2123" s="396" t="str">
        <f t="shared" si="85"/>
        <v>lhdnm_TaxablePersonParticularWhoAreSurrenderReferringToClaimFormForQualifyingExplorationExpenditureLineItems</v>
      </c>
      <c r="F2123" s="396" t="s">
        <v>119</v>
      </c>
      <c r="G2123" s="396" t="s">
        <v>120</v>
      </c>
      <c r="M2123" s="396" t="s">
        <v>148</v>
      </c>
      <c r="N2123" s="396" t="s">
        <v>149</v>
      </c>
      <c r="O2123" s="396" t="s">
        <v>149</v>
      </c>
      <c r="P2123" s="396" t="s">
        <v>10126</v>
      </c>
      <c r="Q2123" s="401" t="s">
        <v>10127</v>
      </c>
    </row>
    <row r="2124" spans="1:17" x14ac:dyDescent="0.25">
      <c r="A2124" s="482">
        <v>2123</v>
      </c>
      <c r="B2124" s="396" t="s">
        <v>118</v>
      </c>
      <c r="C2124" s="396" t="s">
        <v>10128</v>
      </c>
      <c r="D2124" s="397">
        <f t="shared" si="86"/>
        <v>1</v>
      </c>
      <c r="E2124" s="396" t="str">
        <f t="shared" si="85"/>
        <v>lhdnm_SummaryOfClaimedAmountReferringToClaimFormForQualifyingExplorationExpenditureAbstract</v>
      </c>
      <c r="F2124" s="396" t="s">
        <v>119</v>
      </c>
      <c r="G2124" s="396" t="s">
        <v>120</v>
      </c>
      <c r="M2124" s="396" t="s">
        <v>148</v>
      </c>
      <c r="N2124" s="396" t="s">
        <v>149</v>
      </c>
      <c r="O2124" s="396" t="s">
        <v>149</v>
      </c>
      <c r="P2124" s="396" t="s">
        <v>10129</v>
      </c>
      <c r="Q2124" s="401" t="s">
        <v>10130</v>
      </c>
    </row>
    <row r="2125" spans="1:17" x14ac:dyDescent="0.25">
      <c r="A2125" s="482">
        <v>2124</v>
      </c>
      <c r="B2125" s="396" t="s">
        <v>118</v>
      </c>
      <c r="C2125" s="396" t="s">
        <v>10131</v>
      </c>
      <c r="D2125" s="397">
        <f t="shared" si="86"/>
        <v>1</v>
      </c>
      <c r="E2125" s="396" t="str">
        <f t="shared" si="85"/>
        <v>lhdnm_SummaryOfClaimedAmountReferringToClaimFormForQualifyingExplorationExpenditureTable</v>
      </c>
      <c r="F2125" s="396" t="s">
        <v>119</v>
      </c>
      <c r="G2125" s="396" t="s">
        <v>277</v>
      </c>
      <c r="M2125" s="396" t="s">
        <v>148</v>
      </c>
      <c r="N2125" s="396" t="s">
        <v>149</v>
      </c>
      <c r="O2125" s="396" t="s">
        <v>149</v>
      </c>
      <c r="P2125" s="396" t="s">
        <v>10132</v>
      </c>
      <c r="Q2125" s="401" t="s">
        <v>10133</v>
      </c>
    </row>
    <row r="2126" spans="1:17" x14ac:dyDescent="0.25">
      <c r="A2126" s="482">
        <v>2125</v>
      </c>
      <c r="B2126" s="396" t="s">
        <v>118</v>
      </c>
      <c r="C2126" s="396" t="s">
        <v>10134</v>
      </c>
      <c r="D2126" s="397">
        <f t="shared" si="86"/>
        <v>1</v>
      </c>
      <c r="E2126" s="396" t="str">
        <f t="shared" si="85"/>
        <v>lhdnm_SummaryOfClaimedAmountReferringToClaimFormForQualifyingExplorationExpenditureLineItems</v>
      </c>
      <c r="F2126" s="396" t="s">
        <v>119</v>
      </c>
      <c r="G2126" s="396" t="s">
        <v>120</v>
      </c>
      <c r="M2126" s="396" t="s">
        <v>148</v>
      </c>
      <c r="N2126" s="396" t="s">
        <v>149</v>
      </c>
      <c r="O2126" s="396" t="s">
        <v>149</v>
      </c>
      <c r="P2126" s="396" t="s">
        <v>10135</v>
      </c>
      <c r="Q2126" s="401" t="s">
        <v>10136</v>
      </c>
    </row>
    <row r="2127" spans="1:17" s="395" customFormat="1" x14ac:dyDescent="0.25">
      <c r="A2127" s="481">
        <v>2126</v>
      </c>
      <c r="B2127" s="395" t="s">
        <v>118</v>
      </c>
      <c r="C2127" s="395" t="s">
        <v>10801</v>
      </c>
      <c r="D2127" s="395">
        <f t="shared" si="86"/>
        <v>1</v>
      </c>
      <c r="E2127" s="395" t="str">
        <f t="shared" si="85"/>
        <v>lhdnm_HKCP30Abstract</v>
      </c>
      <c r="F2127" s="395" t="s">
        <v>119</v>
      </c>
      <c r="G2127" s="395" t="s">
        <v>120</v>
      </c>
      <c r="M2127" s="395" t="s">
        <v>148</v>
      </c>
      <c r="N2127" s="395" t="s">
        <v>149</v>
      </c>
      <c r="O2127" s="395" t="s">
        <v>149</v>
      </c>
      <c r="P2127" s="395" t="s">
        <v>10802</v>
      </c>
      <c r="Q2127" s="395" t="s">
        <v>10803</v>
      </c>
    </row>
    <row r="2128" spans="1:17" s="401" customFormat="1" x14ac:dyDescent="0.25">
      <c r="A2128" s="484">
        <v>2127</v>
      </c>
      <c r="B2128" s="401" t="s">
        <v>118</v>
      </c>
      <c r="C2128" s="401" t="s">
        <v>14314</v>
      </c>
      <c r="D2128" s="397">
        <f t="shared" si="86"/>
        <v>1</v>
      </c>
      <c r="E2128" s="401" t="str">
        <f t="shared" ref="E2128:E2130" si="87">CONCATENATE(B2128,"_",C2128)</f>
        <v>lhdnm_PartnerIdentificationAbstract</v>
      </c>
      <c r="F2128" s="401" t="s">
        <v>119</v>
      </c>
      <c r="G2128" s="401" t="s">
        <v>120</v>
      </c>
      <c r="M2128" s="401" t="s">
        <v>148</v>
      </c>
      <c r="N2128" s="401" t="s">
        <v>149</v>
      </c>
      <c r="O2128" s="401" t="s">
        <v>149</v>
      </c>
      <c r="P2128" s="453" t="s">
        <v>14324</v>
      </c>
      <c r="Q2128" s="401" t="s">
        <v>14327</v>
      </c>
    </row>
    <row r="2129" spans="1:19" s="401" customFormat="1" x14ac:dyDescent="0.25">
      <c r="A2129" s="484">
        <v>2128</v>
      </c>
      <c r="B2129" s="401" t="s">
        <v>118</v>
      </c>
      <c r="C2129" s="401" t="s">
        <v>14315</v>
      </c>
      <c r="D2129" s="397">
        <f t="shared" si="86"/>
        <v>1</v>
      </c>
      <c r="E2129" s="401" t="str">
        <f t="shared" si="87"/>
        <v>lhdnm_PartnerIdentificationTable</v>
      </c>
      <c r="F2129" s="401" t="s">
        <v>119</v>
      </c>
      <c r="G2129" s="401" t="s">
        <v>277</v>
      </c>
      <c r="M2129" s="401" t="s">
        <v>148</v>
      </c>
      <c r="N2129" s="401" t="s">
        <v>149</v>
      </c>
      <c r="O2129" s="401" t="s">
        <v>149</v>
      </c>
      <c r="P2129" s="453" t="s">
        <v>14325</v>
      </c>
      <c r="Q2129" s="401" t="s">
        <v>14328</v>
      </c>
    </row>
    <row r="2130" spans="1:19" s="401" customFormat="1" x14ac:dyDescent="0.25">
      <c r="A2130" s="484">
        <v>2129</v>
      </c>
      <c r="B2130" s="401" t="s">
        <v>118</v>
      </c>
      <c r="C2130" s="401" t="s">
        <v>14316</v>
      </c>
      <c r="D2130" s="397">
        <f t="shared" si="86"/>
        <v>1</v>
      </c>
      <c r="E2130" s="401" t="str">
        <f t="shared" si="87"/>
        <v>lhdnm_PartnerIdentificationLineItems</v>
      </c>
      <c r="F2130" s="401" t="s">
        <v>119</v>
      </c>
      <c r="G2130" s="401" t="s">
        <v>120</v>
      </c>
      <c r="M2130" s="401" t="s">
        <v>148</v>
      </c>
      <c r="N2130" s="401" t="s">
        <v>149</v>
      </c>
      <c r="O2130" s="401" t="s">
        <v>149</v>
      </c>
      <c r="P2130" s="453" t="s">
        <v>14326</v>
      </c>
      <c r="Q2130" s="401" t="s">
        <v>14329</v>
      </c>
    </row>
    <row r="2131" spans="1:19" x14ac:dyDescent="0.25">
      <c r="A2131" s="482">
        <v>2130</v>
      </c>
      <c r="B2131" s="396" t="s">
        <v>118</v>
      </c>
      <c r="C2131" s="433" t="s">
        <v>10807</v>
      </c>
      <c r="D2131" s="397">
        <f t="shared" si="86"/>
        <v>1</v>
      </c>
      <c r="E2131" s="433" t="str">
        <f t="shared" ref="E2131:E2137" si="88">CONCATENATE(B2131,"_",C2131)</f>
        <v>lhdnm_PeriodFrom</v>
      </c>
      <c r="F2131" s="396" t="s">
        <v>157</v>
      </c>
      <c r="G2131" s="396" t="s">
        <v>120</v>
      </c>
      <c r="M2131" s="396" t="s">
        <v>158</v>
      </c>
      <c r="N2131" s="396" t="s">
        <v>153</v>
      </c>
      <c r="O2131" s="396" t="s">
        <v>149</v>
      </c>
      <c r="P2131" s="396" t="s">
        <v>10808</v>
      </c>
      <c r="Q2131" s="401" t="s">
        <v>10809</v>
      </c>
    </row>
    <row r="2132" spans="1:19" x14ac:dyDescent="0.25">
      <c r="A2132" s="482">
        <v>2131</v>
      </c>
      <c r="B2132" s="396" t="s">
        <v>118</v>
      </c>
      <c r="C2132" s="396" t="s">
        <v>10810</v>
      </c>
      <c r="D2132" s="397">
        <f t="shared" si="86"/>
        <v>1</v>
      </c>
      <c r="E2132" s="396" t="str">
        <f t="shared" si="88"/>
        <v>lhdnm_PeriodTo</v>
      </c>
      <c r="F2132" s="396" t="s">
        <v>157</v>
      </c>
      <c r="G2132" s="396" t="s">
        <v>120</v>
      </c>
      <c r="M2132" s="396" t="s">
        <v>158</v>
      </c>
      <c r="N2132" s="396" t="s">
        <v>153</v>
      </c>
      <c r="O2132" s="396" t="s">
        <v>149</v>
      </c>
      <c r="P2132" s="396" t="s">
        <v>10811</v>
      </c>
      <c r="Q2132" s="401" t="s">
        <v>10812</v>
      </c>
    </row>
    <row r="2133" spans="1:19" x14ac:dyDescent="0.25">
      <c r="A2133" s="482">
        <v>2132</v>
      </c>
      <c r="B2133" s="396" t="s">
        <v>118</v>
      </c>
      <c r="C2133" s="396" t="s">
        <v>10813</v>
      </c>
      <c r="D2133" s="397">
        <f t="shared" si="86"/>
        <v>1</v>
      </c>
      <c r="E2133" s="396" t="str">
        <f t="shared" si="88"/>
        <v>lhdnm_IdentificationOrPassportOrPartnershipOrCompanyOrRegistrationNumber</v>
      </c>
      <c r="F2133" s="396" t="s">
        <v>119</v>
      </c>
      <c r="G2133" s="396" t="s">
        <v>120</v>
      </c>
      <c r="M2133" s="396" t="s">
        <v>148</v>
      </c>
      <c r="N2133" s="396" t="s">
        <v>153</v>
      </c>
      <c r="O2133" s="396" t="s">
        <v>149</v>
      </c>
      <c r="P2133" s="396" t="s">
        <v>10814</v>
      </c>
      <c r="Q2133" s="453" t="s">
        <v>14340</v>
      </c>
    </row>
    <row r="2134" spans="1:19" x14ac:dyDescent="0.25">
      <c r="A2134" s="482">
        <v>2133</v>
      </c>
      <c r="B2134" s="396" t="s">
        <v>118</v>
      </c>
      <c r="C2134" s="396" t="s">
        <v>10815</v>
      </c>
      <c r="D2134" s="397">
        <f t="shared" si="86"/>
        <v>1</v>
      </c>
      <c r="E2134" s="396" t="str">
        <f t="shared" si="88"/>
        <v>lhdnm_Share</v>
      </c>
      <c r="F2134" s="396" t="s">
        <v>315</v>
      </c>
      <c r="G2134" s="396" t="s">
        <v>120</v>
      </c>
      <c r="M2134" s="396" t="s">
        <v>148</v>
      </c>
      <c r="N2134" s="396" t="s">
        <v>153</v>
      </c>
      <c r="O2134" s="396" t="s">
        <v>149</v>
      </c>
      <c r="P2134" s="396" t="s">
        <v>10815</v>
      </c>
      <c r="Q2134" s="401" t="s">
        <v>10816</v>
      </c>
    </row>
    <row r="2135" spans="1:19" x14ac:dyDescent="0.25">
      <c r="A2135" s="482">
        <v>2134</v>
      </c>
      <c r="B2135" s="396" t="s">
        <v>118</v>
      </c>
      <c r="C2135" s="396" t="s">
        <v>10787</v>
      </c>
      <c r="D2135" s="397">
        <f t="shared" si="86"/>
        <v>1</v>
      </c>
      <c r="E2135" s="396" t="str">
        <f t="shared" si="88"/>
        <v>lhdnm_BasisOfApportionment</v>
      </c>
      <c r="F2135" s="396" t="s">
        <v>155</v>
      </c>
      <c r="G2135" s="396" t="s">
        <v>120</v>
      </c>
      <c r="M2135" s="396" t="s">
        <v>148</v>
      </c>
      <c r="N2135" s="396" t="s">
        <v>153</v>
      </c>
      <c r="O2135" s="396" t="s">
        <v>149</v>
      </c>
      <c r="P2135" s="396" t="s">
        <v>10788</v>
      </c>
      <c r="Q2135" s="401" t="s">
        <v>10817</v>
      </c>
    </row>
    <row r="2136" spans="1:19" x14ac:dyDescent="0.25">
      <c r="A2136" s="482">
        <v>2135</v>
      </c>
      <c r="B2136" s="396" t="s">
        <v>164</v>
      </c>
      <c r="C2136" s="454" t="s">
        <v>16522</v>
      </c>
      <c r="D2136" s="397">
        <f t="shared" si="86"/>
        <v>1</v>
      </c>
      <c r="E2136" s="454" t="str">
        <f t="shared" si="88"/>
        <v>lhdnm-enum_TypeOfApportionment</v>
      </c>
      <c r="F2136" s="401" t="s">
        <v>154</v>
      </c>
      <c r="G2136" s="396" t="s">
        <v>120</v>
      </c>
      <c r="H2136" s="396" t="s">
        <v>153</v>
      </c>
      <c r="I2136" s="547" t="s">
        <v>16489</v>
      </c>
      <c r="J2136" s="410" t="s">
        <v>16472</v>
      </c>
      <c r="M2136" s="396" t="s">
        <v>148</v>
      </c>
      <c r="N2136" s="396" t="s">
        <v>153</v>
      </c>
      <c r="O2136" s="396" t="s">
        <v>149</v>
      </c>
      <c r="P2136" s="455" t="s">
        <v>16567</v>
      </c>
      <c r="Q2136" s="554" t="s">
        <v>16568</v>
      </c>
    </row>
    <row r="2137" spans="1:19" x14ac:dyDescent="0.25">
      <c r="A2137" s="482">
        <v>2136</v>
      </c>
      <c r="B2137" s="396" t="s">
        <v>118</v>
      </c>
      <c r="C2137" s="396" t="s">
        <v>10818</v>
      </c>
      <c r="D2137" s="397">
        <f t="shared" si="86"/>
        <v>1</v>
      </c>
      <c r="E2137" s="396" t="str">
        <f t="shared" si="88"/>
        <v>lhdnm_AmendmentNumber</v>
      </c>
      <c r="F2137" s="396" t="s">
        <v>155</v>
      </c>
      <c r="G2137" s="396" t="s">
        <v>120</v>
      </c>
      <c r="M2137" s="396" t="s">
        <v>148</v>
      </c>
      <c r="N2137" s="396" t="s">
        <v>153</v>
      </c>
      <c r="O2137" s="396" t="s">
        <v>149</v>
      </c>
      <c r="P2137" s="433" t="s">
        <v>14341</v>
      </c>
      <c r="Q2137" s="401" t="s">
        <v>10819</v>
      </c>
    </row>
    <row r="2138" spans="1:19" x14ac:dyDescent="0.25">
      <c r="A2138" s="482">
        <v>2137</v>
      </c>
      <c r="B2138" s="396" t="s">
        <v>118</v>
      </c>
      <c r="C2138" s="396" t="s">
        <v>10804</v>
      </c>
      <c r="D2138" s="397">
        <f t="shared" si="86"/>
        <v>1</v>
      </c>
      <c r="E2138" s="396" t="str">
        <f t="shared" si="85"/>
        <v>lhdnm_ApportionmentOfPartnershipIncomeAbstract</v>
      </c>
      <c r="F2138" s="396" t="s">
        <v>119</v>
      </c>
      <c r="G2138" s="396" t="s">
        <v>120</v>
      </c>
      <c r="M2138" s="396" t="s">
        <v>148</v>
      </c>
      <c r="N2138" s="396" t="s">
        <v>149</v>
      </c>
      <c r="O2138" s="396" t="s">
        <v>149</v>
      </c>
      <c r="P2138" s="396" t="s">
        <v>10805</v>
      </c>
      <c r="Q2138" s="401" t="s">
        <v>10806</v>
      </c>
    </row>
    <row r="2139" spans="1:19" x14ac:dyDescent="0.25">
      <c r="A2139" s="482">
        <v>2138</v>
      </c>
      <c r="B2139" s="396" t="s">
        <v>118</v>
      </c>
      <c r="C2139" s="396" t="s">
        <v>10820</v>
      </c>
      <c r="D2139" s="397">
        <f t="shared" si="86"/>
        <v>1</v>
      </c>
      <c r="E2139" s="396" t="str">
        <f>CONCATENATE(B2139,"_",C2139)</f>
        <v>lhdnm_ApportionmentOfBusinessIncomeOrLossAbstract</v>
      </c>
      <c r="F2139" s="396" t="s">
        <v>119</v>
      </c>
      <c r="G2139" s="396" t="s">
        <v>120</v>
      </c>
      <c r="M2139" s="396" t="s">
        <v>148</v>
      </c>
      <c r="N2139" s="396" t="s">
        <v>149</v>
      </c>
      <c r="O2139" s="396" t="s">
        <v>149</v>
      </c>
      <c r="P2139" s="402" t="s">
        <v>14517</v>
      </c>
      <c r="Q2139" s="401" t="s">
        <v>10821</v>
      </c>
    </row>
    <row r="2140" spans="1:19" s="401" customFormat="1" x14ac:dyDescent="0.25">
      <c r="A2140" s="484">
        <v>2139</v>
      </c>
      <c r="B2140" s="401" t="s">
        <v>118</v>
      </c>
      <c r="C2140" s="401" t="s">
        <v>14317</v>
      </c>
      <c r="D2140" s="397">
        <f t="shared" si="86"/>
        <v>1</v>
      </c>
      <c r="E2140" s="401" t="str">
        <f t="shared" si="85"/>
        <v>lhdnm_ApportionmentOfBusinessIncomeOrLossByBusinessAbstract</v>
      </c>
      <c r="F2140" s="401" t="s">
        <v>119</v>
      </c>
      <c r="G2140" s="401" t="s">
        <v>120</v>
      </c>
      <c r="M2140" s="401" t="s">
        <v>148</v>
      </c>
      <c r="N2140" s="401" t="s">
        <v>149</v>
      </c>
      <c r="O2140" s="401" t="s">
        <v>149</v>
      </c>
      <c r="P2140" s="402" t="s">
        <v>14518</v>
      </c>
      <c r="Q2140" s="401" t="s">
        <v>14330</v>
      </c>
      <c r="R2140" s="396"/>
      <c r="S2140" s="396"/>
    </row>
    <row r="2141" spans="1:19" s="401" customFormat="1" x14ac:dyDescent="0.25">
      <c r="A2141" s="484">
        <v>2140</v>
      </c>
      <c r="B2141" s="401" t="s">
        <v>118</v>
      </c>
      <c r="C2141" s="401" t="s">
        <v>14318</v>
      </c>
      <c r="D2141" s="397">
        <f t="shared" si="86"/>
        <v>1</v>
      </c>
      <c r="E2141" s="401" t="str">
        <f t="shared" si="85"/>
        <v>lhdnm_ApportionmentOfBusinessIncomeOrLossByBusinessTable</v>
      </c>
      <c r="F2141" s="401" t="s">
        <v>119</v>
      </c>
      <c r="G2141" s="401" t="s">
        <v>277</v>
      </c>
      <c r="M2141" s="401" t="s">
        <v>148</v>
      </c>
      <c r="N2141" s="401" t="s">
        <v>149</v>
      </c>
      <c r="O2141" s="401" t="s">
        <v>149</v>
      </c>
      <c r="P2141" s="402" t="s">
        <v>14519</v>
      </c>
      <c r="Q2141" s="401" t="s">
        <v>14331</v>
      </c>
      <c r="R2141" s="396"/>
      <c r="S2141" s="396"/>
    </row>
    <row r="2142" spans="1:19" s="401" customFormat="1" x14ac:dyDescent="0.25">
      <c r="A2142" s="484">
        <v>2141</v>
      </c>
      <c r="B2142" s="401" t="s">
        <v>118</v>
      </c>
      <c r="C2142" s="401" t="s">
        <v>14319</v>
      </c>
      <c r="D2142" s="397">
        <f t="shared" si="86"/>
        <v>1</v>
      </c>
      <c r="E2142" s="401" t="str">
        <f t="shared" si="85"/>
        <v>lhdnm_ApportionmentOfBusinessIncomeOrLossByBusinessLineItems</v>
      </c>
      <c r="F2142" s="401" t="s">
        <v>119</v>
      </c>
      <c r="G2142" s="401" t="s">
        <v>120</v>
      </c>
      <c r="M2142" s="401" t="s">
        <v>148</v>
      </c>
      <c r="N2142" s="401" t="s">
        <v>149</v>
      </c>
      <c r="O2142" s="401" t="s">
        <v>149</v>
      </c>
      <c r="P2142" s="402" t="s">
        <v>14520</v>
      </c>
      <c r="Q2142" s="401" t="s">
        <v>14332</v>
      </c>
      <c r="R2142" s="396"/>
      <c r="S2142" s="396"/>
    </row>
    <row r="2143" spans="1:19" s="401" customFormat="1" x14ac:dyDescent="0.25">
      <c r="A2143" s="484">
        <v>2142</v>
      </c>
      <c r="B2143" s="401" t="s">
        <v>118</v>
      </c>
      <c r="C2143" s="401" t="s">
        <v>14320</v>
      </c>
      <c r="D2143" s="397">
        <f t="shared" si="86"/>
        <v>1</v>
      </c>
      <c r="E2143" s="401" t="str">
        <f t="shared" ref="E2143" si="89">CONCATENATE(B2143,"_",C2143)</f>
        <v>lhdnm_NonPioneerBusinessMember</v>
      </c>
      <c r="F2143" s="401" t="s">
        <v>1016</v>
      </c>
      <c r="G2143" s="401" t="s">
        <v>120</v>
      </c>
      <c r="M2143" s="401" t="s">
        <v>148</v>
      </c>
      <c r="N2143" s="401" t="s">
        <v>149</v>
      </c>
      <c r="O2143" s="401" t="s">
        <v>149</v>
      </c>
      <c r="P2143" s="453" t="s">
        <v>14333</v>
      </c>
      <c r="Q2143" s="401" t="s">
        <v>14334</v>
      </c>
    </row>
    <row r="2144" spans="1:19" x14ac:dyDescent="0.25">
      <c r="A2144" s="482">
        <v>2143</v>
      </c>
      <c r="B2144" s="396" t="s">
        <v>118</v>
      </c>
      <c r="C2144" s="396" t="s">
        <v>10822</v>
      </c>
      <c r="D2144" s="397">
        <f t="shared" si="86"/>
        <v>1</v>
      </c>
      <c r="E2144" s="396" t="str">
        <f t="shared" si="85"/>
        <v>lhdnm_DivisibleIncomeOrLoss</v>
      </c>
      <c r="F2144" s="396" t="s">
        <v>307</v>
      </c>
      <c r="G2144" s="396" t="s">
        <v>120</v>
      </c>
      <c r="M2144" s="396" t="s">
        <v>148</v>
      </c>
      <c r="N2144" s="396" t="s">
        <v>153</v>
      </c>
      <c r="O2144" s="396" t="s">
        <v>149</v>
      </c>
      <c r="P2144" s="402" t="s">
        <v>14521</v>
      </c>
      <c r="Q2144" s="401" t="s">
        <v>14403</v>
      </c>
    </row>
    <row r="2145" spans="1:19" x14ac:dyDescent="0.25">
      <c r="A2145" s="482">
        <v>2144</v>
      </c>
      <c r="B2145" s="396" t="s">
        <v>118</v>
      </c>
      <c r="C2145" s="396" t="s">
        <v>10793</v>
      </c>
      <c r="D2145" s="397">
        <f t="shared" si="86"/>
        <v>1</v>
      </c>
      <c r="E2145" s="396" t="str">
        <f t="shared" si="85"/>
        <v>lhdnm_PartnersBenefitsAbstract</v>
      </c>
      <c r="F2145" s="396" t="s">
        <v>119</v>
      </c>
      <c r="G2145" s="396" t="s">
        <v>120</v>
      </c>
      <c r="M2145" s="396" t="s">
        <v>148</v>
      </c>
      <c r="N2145" s="396" t="s">
        <v>149</v>
      </c>
      <c r="O2145" s="396" t="s">
        <v>149</v>
      </c>
      <c r="P2145" s="396" t="s">
        <v>10799</v>
      </c>
      <c r="Q2145" s="401" t="s">
        <v>13599</v>
      </c>
    </row>
    <row r="2146" spans="1:19" x14ac:dyDescent="0.25">
      <c r="A2146" s="482">
        <v>2145</v>
      </c>
      <c r="B2146" s="396" t="s">
        <v>118</v>
      </c>
      <c r="C2146" s="396" t="s">
        <v>13990</v>
      </c>
      <c r="D2146" s="397">
        <f t="shared" si="86"/>
        <v>1</v>
      </c>
      <c r="E2146" s="396" t="str">
        <f t="shared" si="85"/>
        <v>lhdnm_AllowancesSalariesBonusesEPF</v>
      </c>
      <c r="F2146" s="396" t="s">
        <v>307</v>
      </c>
      <c r="G2146" s="396" t="s">
        <v>120</v>
      </c>
      <c r="M2146" s="396" t="s">
        <v>148</v>
      </c>
      <c r="N2146" s="396" t="s">
        <v>153</v>
      </c>
      <c r="O2146" s="396" t="s">
        <v>149</v>
      </c>
      <c r="P2146" s="396" t="s">
        <v>10794</v>
      </c>
      <c r="Q2146" s="401" t="s">
        <v>10823</v>
      </c>
    </row>
    <row r="2147" spans="1:19" x14ac:dyDescent="0.25">
      <c r="A2147" s="482">
        <v>2146</v>
      </c>
      <c r="B2147" s="396" t="s">
        <v>118</v>
      </c>
      <c r="C2147" s="396" t="s">
        <v>10824</v>
      </c>
      <c r="D2147" s="397">
        <f t="shared" si="86"/>
        <v>1</v>
      </c>
      <c r="E2147" s="396" t="str">
        <f t="shared" si="85"/>
        <v>lhdnm_WithdrawalOfStock</v>
      </c>
      <c r="F2147" s="396" t="s">
        <v>307</v>
      </c>
      <c r="G2147" s="396" t="s">
        <v>120</v>
      </c>
      <c r="M2147" s="396" t="s">
        <v>148</v>
      </c>
      <c r="N2147" s="396" t="s">
        <v>153</v>
      </c>
      <c r="O2147" s="396" t="s">
        <v>149</v>
      </c>
      <c r="P2147" s="396" t="s">
        <v>10825</v>
      </c>
      <c r="Q2147" s="401" t="s">
        <v>10826</v>
      </c>
    </row>
    <row r="2148" spans="1:19" x14ac:dyDescent="0.25">
      <c r="A2148" s="482">
        <v>2147</v>
      </c>
      <c r="B2148" s="396" t="s">
        <v>118</v>
      </c>
      <c r="C2148" s="396" t="s">
        <v>10795</v>
      </c>
      <c r="D2148" s="397">
        <f t="shared" si="86"/>
        <v>1</v>
      </c>
      <c r="E2148" s="396" t="str">
        <f t="shared" si="85"/>
        <v>lhdnm_CashWithdrawal</v>
      </c>
      <c r="F2148" s="396" t="s">
        <v>307</v>
      </c>
      <c r="G2148" s="396" t="s">
        <v>120</v>
      </c>
      <c r="M2148" s="396" t="s">
        <v>148</v>
      </c>
      <c r="N2148" s="396" t="s">
        <v>153</v>
      </c>
      <c r="O2148" s="396" t="s">
        <v>149</v>
      </c>
      <c r="P2148" s="396" t="s">
        <v>10796</v>
      </c>
      <c r="Q2148" s="401" t="s">
        <v>10827</v>
      </c>
    </row>
    <row r="2149" spans="1:19" x14ac:dyDescent="0.25">
      <c r="A2149" s="482">
        <v>2148</v>
      </c>
      <c r="B2149" s="396" t="s">
        <v>118</v>
      </c>
      <c r="C2149" s="396" t="s">
        <v>10789</v>
      </c>
      <c r="D2149" s="397">
        <f t="shared" si="86"/>
        <v>1</v>
      </c>
      <c r="E2149" s="396" t="str">
        <f t="shared" si="85"/>
        <v>lhdnm_TravellingOrAccommodation</v>
      </c>
      <c r="F2149" s="396" t="s">
        <v>307</v>
      </c>
      <c r="G2149" s="396" t="s">
        <v>120</v>
      </c>
      <c r="M2149" s="396" t="s">
        <v>148</v>
      </c>
      <c r="N2149" s="396" t="s">
        <v>153</v>
      </c>
      <c r="O2149" s="396" t="s">
        <v>149</v>
      </c>
      <c r="P2149" s="402" t="s">
        <v>14522</v>
      </c>
      <c r="Q2149" s="401" t="s">
        <v>14413</v>
      </c>
    </row>
    <row r="2150" spans="1:19" x14ac:dyDescent="0.25">
      <c r="A2150" s="482">
        <v>2149</v>
      </c>
      <c r="B2150" s="396" t="s">
        <v>118</v>
      </c>
      <c r="C2150" s="396" t="s">
        <v>10828</v>
      </c>
      <c r="D2150" s="397">
        <f t="shared" si="86"/>
        <v>1</v>
      </c>
      <c r="E2150" s="396" t="str">
        <f t="shared" si="85"/>
        <v>lhdnm_BenefitOfMotorVehicles</v>
      </c>
      <c r="F2150" s="396" t="s">
        <v>307</v>
      </c>
      <c r="G2150" s="396" t="s">
        <v>120</v>
      </c>
      <c r="M2150" s="396" t="s">
        <v>148</v>
      </c>
      <c r="N2150" s="396" t="s">
        <v>153</v>
      </c>
      <c r="O2150" s="396" t="s">
        <v>149</v>
      </c>
      <c r="P2150" s="396" t="s">
        <v>10829</v>
      </c>
      <c r="Q2150" s="401" t="s">
        <v>10830</v>
      </c>
    </row>
    <row r="2151" spans="1:19" x14ac:dyDescent="0.25">
      <c r="A2151" s="482">
        <v>2150</v>
      </c>
      <c r="B2151" s="396" t="s">
        <v>118</v>
      </c>
      <c r="C2151" s="396" t="s">
        <v>10831</v>
      </c>
      <c r="D2151" s="397">
        <f t="shared" si="86"/>
        <v>1</v>
      </c>
      <c r="E2151" s="396" t="str">
        <f t="shared" si="85"/>
        <v>lhdnm_Telephone</v>
      </c>
      <c r="F2151" s="396" t="s">
        <v>307</v>
      </c>
      <c r="G2151" s="396" t="s">
        <v>120</v>
      </c>
      <c r="M2151" s="396" t="s">
        <v>148</v>
      </c>
      <c r="N2151" s="396" t="s">
        <v>153</v>
      </c>
      <c r="O2151" s="396" t="s">
        <v>149</v>
      </c>
      <c r="P2151" s="396" t="s">
        <v>10831</v>
      </c>
      <c r="Q2151" s="401" t="s">
        <v>10790</v>
      </c>
    </row>
    <row r="2152" spans="1:19" x14ac:dyDescent="0.25">
      <c r="A2152" s="482">
        <v>2151</v>
      </c>
      <c r="B2152" s="396" t="s">
        <v>118</v>
      </c>
      <c r="C2152" s="396" t="s">
        <v>10791</v>
      </c>
      <c r="D2152" s="397">
        <f t="shared" si="86"/>
        <v>1</v>
      </c>
      <c r="E2152" s="396" t="str">
        <f t="shared" si="85"/>
        <v>lhdnm_Medical</v>
      </c>
      <c r="F2152" s="396" t="s">
        <v>307</v>
      </c>
      <c r="G2152" s="396" t="s">
        <v>120</v>
      </c>
      <c r="M2152" s="396" t="s">
        <v>148</v>
      </c>
      <c r="N2152" s="396" t="s">
        <v>153</v>
      </c>
      <c r="O2152" s="396" t="s">
        <v>149</v>
      </c>
      <c r="P2152" s="396" t="s">
        <v>10791</v>
      </c>
      <c r="Q2152" s="401" t="s">
        <v>10792</v>
      </c>
    </row>
    <row r="2153" spans="1:19" x14ac:dyDescent="0.25">
      <c r="A2153" s="482">
        <v>2152</v>
      </c>
      <c r="B2153" s="396" t="s">
        <v>118</v>
      </c>
      <c r="C2153" s="396" t="s">
        <v>10832</v>
      </c>
      <c r="D2153" s="397">
        <f t="shared" si="86"/>
        <v>1</v>
      </c>
      <c r="E2153" s="396" t="str">
        <f t="shared" si="85"/>
        <v>lhdnm_GeneralExpenses</v>
      </c>
      <c r="F2153" s="396" t="s">
        <v>307</v>
      </c>
      <c r="G2153" s="396" t="s">
        <v>120</v>
      </c>
      <c r="M2153" s="396" t="s">
        <v>148</v>
      </c>
      <c r="N2153" s="396" t="s">
        <v>153</v>
      </c>
      <c r="O2153" s="396" t="s">
        <v>149</v>
      </c>
      <c r="P2153" s="396" t="s">
        <v>10833</v>
      </c>
      <c r="Q2153" s="401" t="s">
        <v>10834</v>
      </c>
    </row>
    <row r="2154" spans="1:19" x14ac:dyDescent="0.25">
      <c r="A2154" s="482">
        <v>2153</v>
      </c>
      <c r="B2154" s="396" t="s">
        <v>118</v>
      </c>
      <c r="C2154" s="396" t="s">
        <v>10797</v>
      </c>
      <c r="D2154" s="397">
        <f t="shared" si="86"/>
        <v>1</v>
      </c>
      <c r="E2154" s="396" t="str">
        <f t="shared" si="85"/>
        <v>lhdnm_PartnersBenefits</v>
      </c>
      <c r="F2154" s="396" t="s">
        <v>307</v>
      </c>
      <c r="G2154" s="396" t="s">
        <v>120</v>
      </c>
      <c r="M2154" s="396" t="s">
        <v>148</v>
      </c>
      <c r="N2154" s="396" t="s">
        <v>153</v>
      </c>
      <c r="O2154" s="396" t="s">
        <v>149</v>
      </c>
      <c r="P2154" s="396" t="s">
        <v>10835</v>
      </c>
      <c r="Q2154" s="401" t="s">
        <v>10836</v>
      </c>
    </row>
    <row r="2155" spans="1:19" s="401" customFormat="1" x14ac:dyDescent="0.25">
      <c r="A2155" s="484">
        <v>2154</v>
      </c>
      <c r="B2155" s="401" t="s">
        <v>118</v>
      </c>
      <c r="C2155" s="401" t="s">
        <v>10798</v>
      </c>
      <c r="D2155" s="397">
        <f t="shared" si="86"/>
        <v>1</v>
      </c>
      <c r="E2155" s="401" t="str">
        <f>CONCATENATE(B2155,"_",C2155)</f>
        <v>lhdnm_BalancingAllowanceAndCapitalAllowance</v>
      </c>
      <c r="F2155" s="401" t="s">
        <v>307</v>
      </c>
      <c r="G2155" s="401" t="s">
        <v>120</v>
      </c>
      <c r="M2155" s="401" t="s">
        <v>148</v>
      </c>
      <c r="N2155" s="401" t="s">
        <v>153</v>
      </c>
      <c r="O2155" s="401" t="s">
        <v>149</v>
      </c>
      <c r="P2155" s="453" t="s">
        <v>14339</v>
      </c>
      <c r="Q2155" s="401" t="s">
        <v>10785</v>
      </c>
    </row>
    <row r="2156" spans="1:19" x14ac:dyDescent="0.25">
      <c r="A2156" s="482">
        <v>2155</v>
      </c>
      <c r="B2156" s="396" t="s">
        <v>118</v>
      </c>
      <c r="C2156" s="396" t="s">
        <v>10837</v>
      </c>
      <c r="D2156" s="397">
        <f t="shared" si="86"/>
        <v>1</v>
      </c>
      <c r="E2156" s="396" t="str">
        <f>CONCATENATE(B2156,"_",C2156)</f>
        <v>lhdnm_IncreasedExportAllowanceForQualifyingServices</v>
      </c>
      <c r="F2156" s="396" t="s">
        <v>307</v>
      </c>
      <c r="G2156" s="396" t="s">
        <v>120</v>
      </c>
      <c r="M2156" s="396" t="s">
        <v>148</v>
      </c>
      <c r="N2156" s="396" t="s">
        <v>153</v>
      </c>
      <c r="O2156" s="396" t="s">
        <v>149</v>
      </c>
      <c r="P2156" s="433" t="s">
        <v>14338</v>
      </c>
      <c r="Q2156" s="401" t="s">
        <v>10786</v>
      </c>
    </row>
    <row r="2157" spans="1:19" s="401" customFormat="1" x14ac:dyDescent="0.25">
      <c r="A2157" s="484">
        <v>2156</v>
      </c>
      <c r="B2157" s="401" t="s">
        <v>118</v>
      </c>
      <c r="C2157" s="401" t="s">
        <v>14321</v>
      </c>
      <c r="D2157" s="397">
        <f t="shared" si="86"/>
        <v>1</v>
      </c>
      <c r="E2157" s="401" t="str">
        <f t="shared" ref="E2157:E2159" si="90">CONCATENATE(B2157,"_",C2157)</f>
        <v>lhdnm_ApportionmentOfBusinessIncomeOrLossByPartnershipAbstract</v>
      </c>
      <c r="F2157" s="401" t="s">
        <v>119</v>
      </c>
      <c r="G2157" s="401" t="s">
        <v>120</v>
      </c>
      <c r="M2157" s="401" t="s">
        <v>148</v>
      </c>
      <c r="N2157" s="401" t="s">
        <v>149</v>
      </c>
      <c r="O2157" s="401" t="s">
        <v>149</v>
      </c>
      <c r="P2157" s="402" t="s">
        <v>14523</v>
      </c>
      <c r="Q2157" s="453" t="s">
        <v>14337</v>
      </c>
      <c r="R2157" s="396"/>
      <c r="S2157" s="396"/>
    </row>
    <row r="2158" spans="1:19" s="401" customFormat="1" x14ac:dyDescent="0.25">
      <c r="A2158" s="484">
        <v>2157</v>
      </c>
      <c r="B2158" s="401" t="s">
        <v>118</v>
      </c>
      <c r="C2158" s="401" t="s">
        <v>14322</v>
      </c>
      <c r="D2158" s="397">
        <f t="shared" si="86"/>
        <v>1</v>
      </c>
      <c r="E2158" s="401" t="str">
        <f t="shared" si="90"/>
        <v>lhdnm_ApportionmentOfBusinessIncomeOrLossByPartnershipTable</v>
      </c>
      <c r="F2158" s="401" t="s">
        <v>119</v>
      </c>
      <c r="G2158" s="401" t="s">
        <v>277</v>
      </c>
      <c r="M2158" s="401" t="s">
        <v>148</v>
      </c>
      <c r="N2158" s="401" t="s">
        <v>149</v>
      </c>
      <c r="O2158" s="401" t="s">
        <v>149</v>
      </c>
      <c r="P2158" s="402" t="s">
        <v>14524</v>
      </c>
      <c r="Q2158" s="453" t="s">
        <v>14336</v>
      </c>
      <c r="R2158" s="396"/>
      <c r="S2158" s="396"/>
    </row>
    <row r="2159" spans="1:19" s="401" customFormat="1" x14ac:dyDescent="0.25">
      <c r="A2159" s="484">
        <v>2158</v>
      </c>
      <c r="B2159" s="401" t="s">
        <v>118</v>
      </c>
      <c r="C2159" s="453" t="s">
        <v>14323</v>
      </c>
      <c r="D2159" s="397">
        <f t="shared" si="86"/>
        <v>1</v>
      </c>
      <c r="E2159" s="453" t="str">
        <f t="shared" si="90"/>
        <v>lhdnm_ApportionmentOfBusinessIncomeOrLossByPartnershipLineItems</v>
      </c>
      <c r="F2159" s="401" t="s">
        <v>119</v>
      </c>
      <c r="G2159" s="401" t="s">
        <v>120</v>
      </c>
      <c r="M2159" s="401" t="s">
        <v>148</v>
      </c>
      <c r="N2159" s="401" t="s">
        <v>149</v>
      </c>
      <c r="O2159" s="401" t="s">
        <v>149</v>
      </c>
      <c r="P2159" s="402" t="s">
        <v>14525</v>
      </c>
      <c r="Q2159" s="453" t="s">
        <v>14335</v>
      </c>
      <c r="R2159" s="396"/>
      <c r="S2159" s="396"/>
    </row>
    <row r="2160" spans="1:19" x14ac:dyDescent="0.25">
      <c r="A2160" s="482">
        <v>2159</v>
      </c>
      <c r="B2160" s="396" t="s">
        <v>118</v>
      </c>
      <c r="C2160" s="396" t="s">
        <v>10838</v>
      </c>
      <c r="D2160" s="397">
        <f t="shared" si="86"/>
        <v>1</v>
      </c>
      <c r="E2160" s="396" t="str">
        <f t="shared" ref="E2160:E2218" si="91">CONCATENATE(B2160,"_",C2160)</f>
        <v>lhdnm_ApportionmentOfOtherIncomeAbstract</v>
      </c>
      <c r="F2160" s="396" t="s">
        <v>119</v>
      </c>
      <c r="G2160" s="396" t="s">
        <v>120</v>
      </c>
      <c r="M2160" s="396" t="s">
        <v>148</v>
      </c>
      <c r="N2160" s="396" t="s">
        <v>149</v>
      </c>
      <c r="O2160" s="396" t="s">
        <v>149</v>
      </c>
      <c r="P2160" s="396" t="s">
        <v>10839</v>
      </c>
      <c r="Q2160" s="401" t="s">
        <v>10840</v>
      </c>
    </row>
    <row r="2161" spans="1:17" x14ac:dyDescent="0.25">
      <c r="A2161" s="482">
        <v>2160</v>
      </c>
      <c r="B2161" s="396" t="s">
        <v>118</v>
      </c>
      <c r="C2161" s="396" t="s">
        <v>10948</v>
      </c>
      <c r="D2161" s="397">
        <f t="shared" si="86"/>
        <v>1</v>
      </c>
      <c r="E2161" s="396" t="str">
        <f t="shared" si="91"/>
        <v>lhdnm_ApportionmentOfOtherIncomeTable</v>
      </c>
      <c r="F2161" s="396" t="s">
        <v>119</v>
      </c>
      <c r="G2161" s="396" t="s">
        <v>277</v>
      </c>
      <c r="M2161" s="396" t="s">
        <v>148</v>
      </c>
      <c r="N2161" s="396" t="s">
        <v>149</v>
      </c>
      <c r="O2161" s="396" t="s">
        <v>149</v>
      </c>
      <c r="P2161" s="396" t="s">
        <v>10949</v>
      </c>
      <c r="Q2161" s="401" t="s">
        <v>10950</v>
      </c>
    </row>
    <row r="2162" spans="1:17" x14ac:dyDescent="0.25">
      <c r="A2162" s="482">
        <v>2161</v>
      </c>
      <c r="B2162" s="396" t="s">
        <v>118</v>
      </c>
      <c r="C2162" s="396" t="s">
        <v>10951</v>
      </c>
      <c r="D2162" s="397">
        <f t="shared" si="86"/>
        <v>1</v>
      </c>
      <c r="E2162" s="396" t="str">
        <f t="shared" si="91"/>
        <v>lhdnm_ApportionmentOfOtherIncomeLineItems</v>
      </c>
      <c r="F2162" s="396" t="s">
        <v>119</v>
      </c>
      <c r="G2162" s="396" t="s">
        <v>120</v>
      </c>
      <c r="M2162" s="396" t="s">
        <v>148</v>
      </c>
      <c r="N2162" s="396" t="s">
        <v>149</v>
      </c>
      <c r="O2162" s="396" t="s">
        <v>149</v>
      </c>
      <c r="P2162" s="396" t="s">
        <v>10952</v>
      </c>
      <c r="Q2162" s="401" t="s">
        <v>10953</v>
      </c>
    </row>
    <row r="2163" spans="1:17" x14ac:dyDescent="0.25">
      <c r="A2163" s="482">
        <v>2162</v>
      </c>
      <c r="B2163" s="396" t="s">
        <v>118</v>
      </c>
      <c r="C2163" s="396" t="s">
        <v>10841</v>
      </c>
      <c r="D2163" s="397">
        <f t="shared" si="86"/>
        <v>1</v>
      </c>
      <c r="E2163" s="396" t="str">
        <f t="shared" si="91"/>
        <v>lhdnm_DivisibleIncomeAbstract</v>
      </c>
      <c r="F2163" s="396" t="s">
        <v>119</v>
      </c>
      <c r="G2163" s="396" t="s">
        <v>120</v>
      </c>
      <c r="M2163" s="396" t="s">
        <v>148</v>
      </c>
      <c r="N2163" s="396" t="s">
        <v>149</v>
      </c>
      <c r="O2163" s="396" t="s">
        <v>149</v>
      </c>
      <c r="P2163" s="396" t="s">
        <v>10842</v>
      </c>
      <c r="Q2163" s="401" t="s">
        <v>10843</v>
      </c>
    </row>
    <row r="2164" spans="1:17" x14ac:dyDescent="0.25">
      <c r="A2164" s="482">
        <v>2163</v>
      </c>
      <c r="B2164" s="396" t="s">
        <v>118</v>
      </c>
      <c r="C2164" s="396" t="s">
        <v>10844</v>
      </c>
      <c r="D2164" s="397">
        <f t="shared" si="86"/>
        <v>1</v>
      </c>
      <c r="E2164" s="396" t="str">
        <f t="shared" si="91"/>
        <v>lhdnm_OtherIncomeNotListed</v>
      </c>
      <c r="F2164" s="396" t="s">
        <v>307</v>
      </c>
      <c r="G2164" s="396" t="s">
        <v>120</v>
      </c>
      <c r="M2164" s="396" t="s">
        <v>148</v>
      </c>
      <c r="N2164" s="396" t="s">
        <v>153</v>
      </c>
      <c r="O2164" s="396" t="s">
        <v>149</v>
      </c>
      <c r="P2164" s="396" t="s">
        <v>10845</v>
      </c>
      <c r="Q2164" s="401" t="s">
        <v>10846</v>
      </c>
    </row>
    <row r="2165" spans="1:17" x14ac:dyDescent="0.25">
      <c r="A2165" s="482">
        <v>2164</v>
      </c>
      <c r="B2165" s="396" t="s">
        <v>118</v>
      </c>
      <c r="C2165" s="396" t="s">
        <v>10847</v>
      </c>
      <c r="D2165" s="397">
        <f t="shared" si="86"/>
        <v>1</v>
      </c>
      <c r="E2165" s="396" t="str">
        <f t="shared" si="91"/>
        <v>lhdnm_TaxDeductionAbstract</v>
      </c>
      <c r="F2165" s="396" t="s">
        <v>119</v>
      </c>
      <c r="G2165" s="396" t="s">
        <v>120</v>
      </c>
      <c r="M2165" s="396" t="s">
        <v>148</v>
      </c>
      <c r="N2165" s="396" t="s">
        <v>149</v>
      </c>
      <c r="O2165" s="396" t="s">
        <v>149</v>
      </c>
      <c r="P2165" s="396" t="s">
        <v>10848</v>
      </c>
      <c r="Q2165" s="401" t="s">
        <v>10849</v>
      </c>
    </row>
    <row r="2166" spans="1:17" x14ac:dyDescent="0.25">
      <c r="A2166" s="482">
        <v>2165</v>
      </c>
      <c r="B2166" s="396" t="s">
        <v>118</v>
      </c>
      <c r="C2166" s="396" t="s">
        <v>10850</v>
      </c>
      <c r="D2166" s="397">
        <f t="shared" si="86"/>
        <v>1</v>
      </c>
      <c r="E2166" s="396" t="str">
        <f t="shared" si="91"/>
        <v>lhdnm_Section110Others</v>
      </c>
      <c r="F2166" s="396" t="s">
        <v>307</v>
      </c>
      <c r="G2166" s="396" t="s">
        <v>120</v>
      </c>
      <c r="M2166" s="396" t="s">
        <v>148</v>
      </c>
      <c r="N2166" s="401" t="s">
        <v>153</v>
      </c>
      <c r="O2166" s="396" t="s">
        <v>149</v>
      </c>
      <c r="P2166" s="396" t="s">
        <v>10851</v>
      </c>
      <c r="Q2166" s="401" t="s">
        <v>10852</v>
      </c>
    </row>
    <row r="2167" spans="1:17" x14ac:dyDescent="0.25">
      <c r="A2167" s="482">
        <v>2166</v>
      </c>
      <c r="B2167" s="396" t="s">
        <v>118</v>
      </c>
      <c r="C2167" s="396" t="s">
        <v>10853</v>
      </c>
      <c r="D2167" s="397">
        <f t="shared" si="86"/>
        <v>1</v>
      </c>
      <c r="E2167" s="396" t="str">
        <f t="shared" si="91"/>
        <v>lhdnm_Section132</v>
      </c>
      <c r="F2167" s="396" t="s">
        <v>307</v>
      </c>
      <c r="G2167" s="396" t="s">
        <v>120</v>
      </c>
      <c r="M2167" s="396" t="s">
        <v>148</v>
      </c>
      <c r="N2167" s="396" t="s">
        <v>153</v>
      </c>
      <c r="O2167" s="396" t="s">
        <v>149</v>
      </c>
      <c r="P2167" s="396" t="s">
        <v>10854</v>
      </c>
      <c r="Q2167" s="401" t="s">
        <v>10855</v>
      </c>
    </row>
    <row r="2168" spans="1:17" x14ac:dyDescent="0.25">
      <c r="A2168" s="482">
        <v>2167</v>
      </c>
      <c r="B2168" s="396" t="s">
        <v>118</v>
      </c>
      <c r="C2168" s="396" t="s">
        <v>10856</v>
      </c>
      <c r="D2168" s="397">
        <f t="shared" si="86"/>
        <v>1</v>
      </c>
      <c r="E2168" s="396" t="str">
        <f t="shared" si="91"/>
        <v>lhdnm_Section133</v>
      </c>
      <c r="F2168" s="396" t="s">
        <v>307</v>
      </c>
      <c r="G2168" s="396" t="s">
        <v>120</v>
      </c>
      <c r="M2168" s="396" t="s">
        <v>148</v>
      </c>
      <c r="N2168" s="396" t="s">
        <v>153</v>
      </c>
      <c r="O2168" s="396" t="s">
        <v>149</v>
      </c>
      <c r="P2168" s="396" t="s">
        <v>10857</v>
      </c>
      <c r="Q2168" s="401" t="s">
        <v>10858</v>
      </c>
    </row>
    <row r="2169" spans="1:17" x14ac:dyDescent="0.25">
      <c r="A2169" s="482">
        <v>2168</v>
      </c>
      <c r="B2169" s="396" t="s">
        <v>118</v>
      </c>
      <c r="C2169" s="396" t="s">
        <v>10859</v>
      </c>
      <c r="D2169" s="397">
        <f t="shared" si="86"/>
        <v>1</v>
      </c>
      <c r="E2169" s="396" t="str">
        <f t="shared" si="91"/>
        <v>lhdnm_ApportionmentOfExpensesOrGiftsOrClaimsAbstract</v>
      </c>
      <c r="F2169" s="396" t="s">
        <v>119</v>
      </c>
      <c r="G2169" s="396" t="s">
        <v>120</v>
      </c>
      <c r="M2169" s="396" t="s">
        <v>148</v>
      </c>
      <c r="N2169" s="401" t="s">
        <v>149</v>
      </c>
      <c r="O2169" s="396" t="s">
        <v>149</v>
      </c>
      <c r="P2169" s="396" t="s">
        <v>10860</v>
      </c>
      <c r="Q2169" s="401" t="s">
        <v>10861</v>
      </c>
    </row>
    <row r="2170" spans="1:17" x14ac:dyDescent="0.25">
      <c r="A2170" s="482">
        <v>2169</v>
      </c>
      <c r="B2170" s="396" t="s">
        <v>118</v>
      </c>
      <c r="C2170" s="396" t="s">
        <v>10977</v>
      </c>
      <c r="D2170" s="397">
        <f t="shared" si="86"/>
        <v>1</v>
      </c>
      <c r="E2170" s="396" t="str">
        <f t="shared" si="91"/>
        <v>lhdnm_ApportionmentOfExpensesOrGiftsOrClaimsTable</v>
      </c>
      <c r="F2170" s="396" t="s">
        <v>119</v>
      </c>
      <c r="G2170" s="396" t="s">
        <v>277</v>
      </c>
      <c r="M2170" s="396" t="s">
        <v>148</v>
      </c>
      <c r="N2170" s="401" t="s">
        <v>149</v>
      </c>
      <c r="O2170" s="396" t="s">
        <v>149</v>
      </c>
      <c r="P2170" s="396" t="s">
        <v>10978</v>
      </c>
      <c r="Q2170" s="401" t="s">
        <v>10979</v>
      </c>
    </row>
    <row r="2171" spans="1:17" x14ac:dyDescent="0.25">
      <c r="A2171" s="482">
        <v>2170</v>
      </c>
      <c r="B2171" s="396" t="s">
        <v>118</v>
      </c>
      <c r="C2171" s="396" t="s">
        <v>10980</v>
      </c>
      <c r="D2171" s="397">
        <f t="shared" si="86"/>
        <v>1</v>
      </c>
      <c r="E2171" s="396" t="str">
        <f t="shared" si="91"/>
        <v>lhdnm_ApportionmentOfExpensesOrGiftsOrClaimsLineItems</v>
      </c>
      <c r="F2171" s="396" t="s">
        <v>119</v>
      </c>
      <c r="G2171" s="396" t="s">
        <v>120</v>
      </c>
      <c r="M2171" s="396" t="s">
        <v>148</v>
      </c>
      <c r="N2171" s="401" t="s">
        <v>149</v>
      </c>
      <c r="O2171" s="396" t="s">
        <v>149</v>
      </c>
      <c r="P2171" s="396" t="s">
        <v>10981</v>
      </c>
      <c r="Q2171" s="401" t="s">
        <v>10982</v>
      </c>
    </row>
    <row r="2172" spans="1:17" x14ac:dyDescent="0.25">
      <c r="A2172" s="482">
        <v>2171</v>
      </c>
      <c r="B2172" s="396" t="s">
        <v>118</v>
      </c>
      <c r="C2172" s="396" t="s">
        <v>10862</v>
      </c>
      <c r="D2172" s="397">
        <f t="shared" ref="D2172:D2235" si="92">COUNTIF(C:C,C2172)</f>
        <v>1</v>
      </c>
      <c r="E2172" s="396" t="str">
        <f t="shared" si="91"/>
        <v>lhdnm_QualifyingProspectingExpenditureSchedule4AndParagraph441B</v>
      </c>
      <c r="F2172" s="396" t="s">
        <v>307</v>
      </c>
      <c r="G2172" s="396" t="s">
        <v>120</v>
      </c>
      <c r="M2172" s="396" t="s">
        <v>148</v>
      </c>
      <c r="N2172" s="401" t="s">
        <v>153</v>
      </c>
      <c r="O2172" s="396" t="s">
        <v>149</v>
      </c>
      <c r="P2172" s="396" t="s">
        <v>10863</v>
      </c>
      <c r="Q2172" s="401" t="s">
        <v>10864</v>
      </c>
    </row>
    <row r="2173" spans="1:17" x14ac:dyDescent="0.25">
      <c r="A2173" s="482">
        <v>2172</v>
      </c>
      <c r="B2173" s="396" t="s">
        <v>118</v>
      </c>
      <c r="C2173" s="396" t="s">
        <v>10865</v>
      </c>
      <c r="D2173" s="397">
        <f t="shared" si="92"/>
        <v>1</v>
      </c>
      <c r="E2173" s="396" t="str">
        <f t="shared" si="91"/>
        <v>lhdnm_GiftOfMoneyToGovernmentOrStateGovernmentLocalAuthoritiesOrApprovedInstitutionsAndOrganisations</v>
      </c>
      <c r="F2173" s="396" t="s">
        <v>307</v>
      </c>
      <c r="G2173" s="396" t="s">
        <v>120</v>
      </c>
      <c r="M2173" s="396" t="s">
        <v>148</v>
      </c>
      <c r="N2173" s="396" t="s">
        <v>153</v>
      </c>
      <c r="O2173" s="396" t="s">
        <v>149</v>
      </c>
      <c r="P2173" s="402" t="s">
        <v>14465</v>
      </c>
      <c r="Q2173" s="401" t="s">
        <v>14404</v>
      </c>
    </row>
    <row r="2174" spans="1:17" x14ac:dyDescent="0.25">
      <c r="A2174" s="482">
        <v>2173</v>
      </c>
      <c r="B2174" s="396" t="s">
        <v>118</v>
      </c>
      <c r="C2174" s="396" t="s">
        <v>10866</v>
      </c>
      <c r="D2174" s="397">
        <f t="shared" si="92"/>
        <v>1</v>
      </c>
      <c r="E2174" s="396" t="str">
        <f t="shared" si="91"/>
        <v>lhdnm_ApportionmentOfPrecedingYearsIncomeNotDeclaredAbstract</v>
      </c>
      <c r="F2174" s="396" t="s">
        <v>119</v>
      </c>
      <c r="G2174" s="396" t="s">
        <v>120</v>
      </c>
      <c r="M2174" s="396" t="s">
        <v>148</v>
      </c>
      <c r="N2174" s="396" t="s">
        <v>149</v>
      </c>
      <c r="O2174" s="396" t="s">
        <v>149</v>
      </c>
      <c r="P2174" s="396" t="s">
        <v>10867</v>
      </c>
      <c r="Q2174" s="401" t="s">
        <v>10868</v>
      </c>
    </row>
    <row r="2175" spans="1:17" x14ac:dyDescent="0.25">
      <c r="A2175" s="482">
        <v>2174</v>
      </c>
      <c r="B2175" s="396" t="s">
        <v>118</v>
      </c>
      <c r="C2175" s="396" t="s">
        <v>10994</v>
      </c>
      <c r="D2175" s="397">
        <f t="shared" si="92"/>
        <v>1</v>
      </c>
      <c r="E2175" s="396" t="str">
        <f t="shared" si="91"/>
        <v>lhdnm_ApportionmentOfPrecedingYearsIncomeNotDeclaredTable</v>
      </c>
      <c r="F2175" s="396" t="s">
        <v>119</v>
      </c>
      <c r="G2175" s="396" t="s">
        <v>277</v>
      </c>
      <c r="M2175" s="396" t="s">
        <v>148</v>
      </c>
      <c r="N2175" s="401" t="s">
        <v>149</v>
      </c>
      <c r="O2175" s="396" t="s">
        <v>149</v>
      </c>
      <c r="P2175" s="396" t="s">
        <v>10995</v>
      </c>
      <c r="Q2175" s="401" t="s">
        <v>10996</v>
      </c>
    </row>
    <row r="2176" spans="1:17" x14ac:dyDescent="0.25">
      <c r="A2176" s="482">
        <v>2175</v>
      </c>
      <c r="B2176" s="396" t="s">
        <v>118</v>
      </c>
      <c r="C2176" s="396" t="s">
        <v>10997</v>
      </c>
      <c r="D2176" s="397">
        <f t="shared" si="92"/>
        <v>1</v>
      </c>
      <c r="E2176" s="396" t="str">
        <f t="shared" si="91"/>
        <v>lhdnm_IncomeIdentificationAxis</v>
      </c>
      <c r="F2176" s="396" t="s">
        <v>119</v>
      </c>
      <c r="G2176" s="396" t="s">
        <v>278</v>
      </c>
      <c r="K2176" s="396" t="s">
        <v>11012</v>
      </c>
      <c r="M2176" s="396" t="s">
        <v>148</v>
      </c>
      <c r="N2176" s="401" t="s">
        <v>149</v>
      </c>
      <c r="O2176" s="396" t="s">
        <v>149</v>
      </c>
      <c r="P2176" s="400" t="s">
        <v>14342</v>
      </c>
      <c r="Q2176" s="553" t="s">
        <v>14343</v>
      </c>
    </row>
    <row r="2177" spans="1:17" x14ac:dyDescent="0.25">
      <c r="A2177" s="482">
        <v>2176</v>
      </c>
      <c r="B2177" s="396" t="s">
        <v>118</v>
      </c>
      <c r="C2177" s="396" t="s">
        <v>10998</v>
      </c>
      <c r="D2177" s="397">
        <f t="shared" si="92"/>
        <v>1</v>
      </c>
      <c r="E2177" s="396" t="str">
        <f t="shared" si="91"/>
        <v>lhdnm_ApportionmentOfPrecedingYearsIncomeNotDeclaredLineItems</v>
      </c>
      <c r="F2177" s="396" t="s">
        <v>119</v>
      </c>
      <c r="G2177" s="396" t="s">
        <v>120</v>
      </c>
      <c r="M2177" s="396" t="s">
        <v>148</v>
      </c>
      <c r="N2177" s="401" t="s">
        <v>149</v>
      </c>
      <c r="O2177" s="396" t="s">
        <v>149</v>
      </c>
      <c r="P2177" s="396" t="s">
        <v>10999</v>
      </c>
      <c r="Q2177" s="396" t="s">
        <v>11000</v>
      </c>
    </row>
    <row r="2178" spans="1:17" x14ac:dyDescent="0.25">
      <c r="A2178" s="482">
        <v>2177</v>
      </c>
      <c r="B2178" s="396" t="s">
        <v>118</v>
      </c>
      <c r="C2178" s="396" t="s">
        <v>11005</v>
      </c>
      <c r="D2178" s="397">
        <f t="shared" si="92"/>
        <v>1</v>
      </c>
      <c r="E2178" s="396" t="str">
        <f t="shared" si="91"/>
        <v>lhdnm_NotDeclaredIncome</v>
      </c>
      <c r="F2178" s="396" t="s">
        <v>307</v>
      </c>
      <c r="G2178" s="396" t="s">
        <v>120</v>
      </c>
      <c r="M2178" s="396" t="s">
        <v>148</v>
      </c>
      <c r="N2178" s="396" t="s">
        <v>153</v>
      </c>
      <c r="O2178" s="396" t="s">
        <v>149</v>
      </c>
      <c r="P2178" s="396" t="s">
        <v>11006</v>
      </c>
      <c r="Q2178" s="396" t="s">
        <v>11007</v>
      </c>
    </row>
    <row r="2179" spans="1:17" x14ac:dyDescent="0.25">
      <c r="A2179" s="482">
        <v>2178</v>
      </c>
      <c r="B2179" s="396" t="s">
        <v>118</v>
      </c>
      <c r="C2179" s="396" t="s">
        <v>10869</v>
      </c>
      <c r="D2179" s="397">
        <f t="shared" si="92"/>
        <v>1</v>
      </c>
      <c r="E2179" s="396" t="str">
        <f t="shared" si="91"/>
        <v>lhdnm_TaxDeduction</v>
      </c>
      <c r="F2179" s="396" t="s">
        <v>307</v>
      </c>
      <c r="G2179" s="396" t="s">
        <v>120</v>
      </c>
      <c r="M2179" s="396" t="s">
        <v>148</v>
      </c>
      <c r="N2179" s="396" t="s">
        <v>153</v>
      </c>
      <c r="O2179" s="396" t="s">
        <v>149</v>
      </c>
      <c r="P2179" s="396" t="s">
        <v>13421</v>
      </c>
      <c r="Q2179" s="396" t="s">
        <v>10870</v>
      </c>
    </row>
    <row r="2180" spans="1:17" s="395" customFormat="1" x14ac:dyDescent="0.25">
      <c r="A2180" s="481">
        <v>2179</v>
      </c>
      <c r="B2180" s="395" t="s">
        <v>118</v>
      </c>
      <c r="C2180" s="395" t="s">
        <v>11014</v>
      </c>
      <c r="D2180" s="395">
        <f t="shared" si="92"/>
        <v>1</v>
      </c>
      <c r="E2180" s="395" t="str">
        <f t="shared" si="91"/>
        <v>lhdnm_HK1Abstract</v>
      </c>
      <c r="F2180" s="395" t="s">
        <v>119</v>
      </c>
      <c r="G2180" s="395" t="s">
        <v>120</v>
      </c>
      <c r="M2180" s="395" t="s">
        <v>148</v>
      </c>
      <c r="N2180" s="395" t="s">
        <v>149</v>
      </c>
      <c r="O2180" s="395" t="s">
        <v>149</v>
      </c>
      <c r="P2180" s="395" t="s">
        <v>11015</v>
      </c>
      <c r="Q2180" s="395" t="s">
        <v>11016</v>
      </c>
    </row>
    <row r="2181" spans="1:17" x14ac:dyDescent="0.25">
      <c r="A2181" s="482">
        <v>2180</v>
      </c>
      <c r="B2181" s="396" t="s">
        <v>118</v>
      </c>
      <c r="C2181" s="396" t="s">
        <v>11017</v>
      </c>
      <c r="D2181" s="397">
        <f t="shared" si="92"/>
        <v>1</v>
      </c>
      <c r="E2181" s="396" t="str">
        <f t="shared" si="91"/>
        <v>lhdnm_ComputationOfStatutoryBusinessIncomeForIndividualEntitledToClaimIncreasedExportsAllowanceForQualifyingServicesAbstract</v>
      </c>
      <c r="F2181" s="396" t="s">
        <v>119</v>
      </c>
      <c r="G2181" s="396" t="s">
        <v>120</v>
      </c>
      <c r="M2181" s="396" t="s">
        <v>148</v>
      </c>
      <c r="N2181" s="396" t="s">
        <v>149</v>
      </c>
      <c r="O2181" s="396" t="s">
        <v>149</v>
      </c>
      <c r="P2181" s="396" t="s">
        <v>11018</v>
      </c>
      <c r="Q2181" s="401" t="s">
        <v>11019</v>
      </c>
    </row>
    <row r="2182" spans="1:17" s="401" customFormat="1" x14ac:dyDescent="0.25">
      <c r="A2182" s="484">
        <v>2181</v>
      </c>
      <c r="B2182" s="401" t="s">
        <v>118</v>
      </c>
      <c r="C2182" s="401" t="s">
        <v>14645</v>
      </c>
      <c r="E2182" s="401" t="str">
        <f t="shared" ref="E2182:E2184" si="93">CONCATENATE(B2182,"_",C2182)</f>
        <v>lhdnm_GeneralInformationAboutComputationOfStatutoryIncomeFromIndividualEntitledAbstract</v>
      </c>
      <c r="F2182" s="401" t="s">
        <v>119</v>
      </c>
      <c r="G2182" s="401" t="s">
        <v>120</v>
      </c>
      <c r="M2182" s="401" t="s">
        <v>148</v>
      </c>
      <c r="N2182" s="401" t="s">
        <v>149</v>
      </c>
      <c r="O2182" s="401" t="s">
        <v>149</v>
      </c>
      <c r="P2182" s="415" t="s">
        <v>14650</v>
      </c>
      <c r="Q2182" s="415" t="s">
        <v>14651</v>
      </c>
    </row>
    <row r="2183" spans="1:17" s="401" customFormat="1" x14ac:dyDescent="0.25">
      <c r="A2183" s="484">
        <v>2182</v>
      </c>
      <c r="B2183" s="401" t="s">
        <v>118</v>
      </c>
      <c r="C2183" s="415" t="s">
        <v>14644</v>
      </c>
      <c r="E2183" s="415" t="str">
        <f t="shared" si="93"/>
        <v>lhdnm_GeneralInformationAboutComputationOfStatutoryIncomeFromIndividualEntitledTable</v>
      </c>
      <c r="F2183" s="401" t="s">
        <v>119</v>
      </c>
      <c r="G2183" s="401" t="s">
        <v>277</v>
      </c>
      <c r="M2183" s="401" t="s">
        <v>148</v>
      </c>
      <c r="N2183" s="401" t="s">
        <v>149</v>
      </c>
      <c r="O2183" s="401" t="s">
        <v>149</v>
      </c>
      <c r="P2183" s="415" t="s">
        <v>14652</v>
      </c>
      <c r="Q2183" s="415" t="s">
        <v>14654</v>
      </c>
    </row>
    <row r="2184" spans="1:17" s="401" customFormat="1" x14ac:dyDescent="0.25">
      <c r="A2184" s="484">
        <v>2183</v>
      </c>
      <c r="B2184" s="401" t="s">
        <v>118</v>
      </c>
      <c r="C2184" s="415" t="s">
        <v>14646</v>
      </c>
      <c r="E2184" s="415" t="str">
        <f t="shared" si="93"/>
        <v>lhdnm_GeneralInformationAboutComputationOfStatutoryIncomeFromIndividualEntitledLineItems</v>
      </c>
      <c r="F2184" s="401" t="s">
        <v>119</v>
      </c>
      <c r="G2184" s="401" t="s">
        <v>120</v>
      </c>
      <c r="M2184" s="401" t="s">
        <v>148</v>
      </c>
      <c r="N2184" s="401" t="s">
        <v>149</v>
      </c>
      <c r="O2184" s="401" t="s">
        <v>149</v>
      </c>
      <c r="P2184" s="415" t="s">
        <v>14653</v>
      </c>
      <c r="Q2184" s="415" t="s">
        <v>14655</v>
      </c>
    </row>
    <row r="2185" spans="1:17" x14ac:dyDescent="0.25">
      <c r="A2185" s="482">
        <v>2184</v>
      </c>
      <c r="B2185" s="396" t="s">
        <v>164</v>
      </c>
      <c r="C2185" s="396" t="s">
        <v>11020</v>
      </c>
      <c r="D2185" s="397">
        <f t="shared" ref="D2185:D2248" si="94">COUNTIF(C:C,C2185)</f>
        <v>1</v>
      </c>
      <c r="E2185" s="396" t="str">
        <f t="shared" si="91"/>
        <v>lhdnm-enum_TypeOfQualifyingServices</v>
      </c>
      <c r="F2185" s="401" t="s">
        <v>154</v>
      </c>
      <c r="G2185" s="396" t="s">
        <v>120</v>
      </c>
      <c r="H2185" s="396" t="s">
        <v>153</v>
      </c>
      <c r="I2185" s="401" t="s">
        <v>3013</v>
      </c>
      <c r="J2185" s="396" t="s">
        <v>3014</v>
      </c>
      <c r="M2185" s="396" t="s">
        <v>148</v>
      </c>
      <c r="N2185" s="396" t="s">
        <v>153</v>
      </c>
      <c r="O2185" s="396" t="s">
        <v>149</v>
      </c>
      <c r="P2185" s="396" t="s">
        <v>11021</v>
      </c>
      <c r="Q2185" s="401" t="s">
        <v>2765</v>
      </c>
    </row>
    <row r="2186" spans="1:17" x14ac:dyDescent="0.25">
      <c r="A2186" s="482">
        <v>2185</v>
      </c>
      <c r="B2186" s="396" t="s">
        <v>118</v>
      </c>
      <c r="C2186" s="396" t="s">
        <v>11022</v>
      </c>
      <c r="D2186" s="397">
        <f t="shared" si="94"/>
        <v>1</v>
      </c>
      <c r="E2186" s="396" t="str">
        <f t="shared" si="91"/>
        <v>lhdnm_SeparationOfIncomeAccordingToClassAbstract</v>
      </c>
      <c r="F2186" s="396" t="s">
        <v>119</v>
      </c>
      <c r="G2186" s="396" t="s">
        <v>120</v>
      </c>
      <c r="M2186" s="396" t="s">
        <v>148</v>
      </c>
      <c r="N2186" s="396" t="s">
        <v>149</v>
      </c>
      <c r="O2186" s="396" t="s">
        <v>149</v>
      </c>
      <c r="P2186" s="396" t="s">
        <v>11023</v>
      </c>
      <c r="Q2186" s="401" t="s">
        <v>4427</v>
      </c>
    </row>
    <row r="2187" spans="1:17" x14ac:dyDescent="0.25">
      <c r="A2187" s="482">
        <v>2186</v>
      </c>
      <c r="B2187" s="396" t="s">
        <v>118</v>
      </c>
      <c r="C2187" s="396" t="s">
        <v>11024</v>
      </c>
      <c r="D2187" s="397">
        <f t="shared" si="94"/>
        <v>1</v>
      </c>
      <c r="E2187" s="396" t="str">
        <f t="shared" si="91"/>
        <v>lhdnm_AggregatedNonBusinessIncome</v>
      </c>
      <c r="F2187" s="396" t="s">
        <v>307</v>
      </c>
      <c r="G2187" s="396" t="s">
        <v>120</v>
      </c>
      <c r="M2187" s="396" t="s">
        <v>148</v>
      </c>
      <c r="N2187" s="396" t="s">
        <v>153</v>
      </c>
      <c r="O2187" s="396" t="s">
        <v>149</v>
      </c>
      <c r="P2187" s="396" t="s">
        <v>11025</v>
      </c>
      <c r="Q2187" s="401" t="s">
        <v>11026</v>
      </c>
    </row>
    <row r="2188" spans="1:17" x14ac:dyDescent="0.25">
      <c r="A2188" s="482">
        <v>2187</v>
      </c>
      <c r="B2188" s="396" t="s">
        <v>118</v>
      </c>
      <c r="C2188" s="396" t="s">
        <v>11027</v>
      </c>
      <c r="D2188" s="397">
        <f t="shared" si="94"/>
        <v>1</v>
      </c>
      <c r="E2188" s="396" t="str">
        <f t="shared" si="91"/>
        <v>lhdnm_AggregatedBusinessIncome</v>
      </c>
      <c r="F2188" s="396" t="s">
        <v>307</v>
      </c>
      <c r="G2188" s="396" t="s">
        <v>120</v>
      </c>
      <c r="M2188" s="396" t="s">
        <v>148</v>
      </c>
      <c r="N2188" s="396" t="s">
        <v>153</v>
      </c>
      <c r="O2188" s="396" t="s">
        <v>149</v>
      </c>
      <c r="P2188" s="396" t="s">
        <v>11028</v>
      </c>
      <c r="Q2188" s="401" t="s">
        <v>11029</v>
      </c>
    </row>
    <row r="2189" spans="1:17" x14ac:dyDescent="0.25">
      <c r="A2189" s="482">
        <v>2188</v>
      </c>
      <c r="B2189" s="396" t="s">
        <v>118</v>
      </c>
      <c r="C2189" s="396" t="s">
        <v>11030</v>
      </c>
      <c r="D2189" s="397">
        <f t="shared" si="94"/>
        <v>1</v>
      </c>
      <c r="E2189" s="396" t="str">
        <f t="shared" si="91"/>
        <v>lhdnm_LossOnDisposalOfAssets</v>
      </c>
      <c r="F2189" s="396" t="s">
        <v>307</v>
      </c>
      <c r="G2189" s="396" t="s">
        <v>120</v>
      </c>
      <c r="M2189" s="396" t="s">
        <v>148</v>
      </c>
      <c r="N2189" s="396" t="s">
        <v>153</v>
      </c>
      <c r="O2189" s="396" t="s">
        <v>149</v>
      </c>
      <c r="P2189" s="396" t="s">
        <v>11031</v>
      </c>
      <c r="Q2189" s="401" t="s">
        <v>11032</v>
      </c>
    </row>
    <row r="2190" spans="1:17" x14ac:dyDescent="0.25">
      <c r="A2190" s="482">
        <v>2189</v>
      </c>
      <c r="B2190" s="396" t="s">
        <v>118</v>
      </c>
      <c r="C2190" s="396" t="s">
        <v>11033</v>
      </c>
      <c r="D2190" s="397">
        <f t="shared" si="94"/>
        <v>1</v>
      </c>
      <c r="E2190" s="396" t="str">
        <f t="shared" si="91"/>
        <v>lhdnm_ForeignExchangeLoss</v>
      </c>
      <c r="F2190" s="396" t="s">
        <v>307</v>
      </c>
      <c r="G2190" s="396" t="s">
        <v>120</v>
      </c>
      <c r="M2190" s="396" t="s">
        <v>148</v>
      </c>
      <c r="N2190" s="396" t="s">
        <v>153</v>
      </c>
      <c r="O2190" s="396" t="s">
        <v>149</v>
      </c>
      <c r="P2190" s="396" t="s">
        <v>11034</v>
      </c>
      <c r="Q2190" s="401" t="s">
        <v>11035</v>
      </c>
    </row>
    <row r="2191" spans="1:17" x14ac:dyDescent="0.25">
      <c r="A2191" s="482">
        <v>2190</v>
      </c>
      <c r="B2191" s="396" t="s">
        <v>118</v>
      </c>
      <c r="C2191" s="396" t="s">
        <v>11036</v>
      </c>
      <c r="D2191" s="397">
        <f t="shared" si="94"/>
        <v>1</v>
      </c>
      <c r="E2191" s="396" t="str">
        <f t="shared" si="91"/>
        <v>lhdnm_LossFromInvestments</v>
      </c>
      <c r="F2191" s="396" t="s">
        <v>307</v>
      </c>
      <c r="G2191" s="396" t="s">
        <v>120</v>
      </c>
      <c r="M2191" s="396" t="s">
        <v>148</v>
      </c>
      <c r="N2191" s="396" t="s">
        <v>153</v>
      </c>
      <c r="O2191" s="396" t="s">
        <v>149</v>
      </c>
      <c r="P2191" s="396" t="s">
        <v>11037</v>
      </c>
      <c r="Q2191" s="401" t="s">
        <v>11038</v>
      </c>
    </row>
    <row r="2192" spans="1:17" x14ac:dyDescent="0.25">
      <c r="A2192" s="482">
        <v>2191</v>
      </c>
      <c r="B2192" s="396" t="s">
        <v>118</v>
      </c>
      <c r="C2192" s="396" t="s">
        <v>11039</v>
      </c>
      <c r="D2192" s="397">
        <f t="shared" si="94"/>
        <v>1</v>
      </c>
      <c r="E2192" s="396" t="str">
        <f t="shared" si="91"/>
        <v>lhdnm_LossOnDisposalOfAssetsAndSurplusRecoveredExpenditureMining</v>
      </c>
      <c r="F2192" s="396" t="s">
        <v>307</v>
      </c>
      <c r="G2192" s="396" t="s">
        <v>120</v>
      </c>
      <c r="M2192" s="396" t="s">
        <v>148</v>
      </c>
      <c r="N2192" s="396" t="s">
        <v>153</v>
      </c>
      <c r="O2192" s="396" t="s">
        <v>149</v>
      </c>
      <c r="P2192" s="396" t="s">
        <v>11040</v>
      </c>
      <c r="Q2192" s="401" t="s">
        <v>11041</v>
      </c>
    </row>
    <row r="2193" spans="1:17" x14ac:dyDescent="0.25">
      <c r="A2193" s="482">
        <v>2192</v>
      </c>
      <c r="B2193" s="396" t="s">
        <v>118</v>
      </c>
      <c r="C2193" s="396" t="s">
        <v>11042</v>
      </c>
      <c r="D2193" s="397">
        <f t="shared" si="94"/>
        <v>1</v>
      </c>
      <c r="E2193" s="396" t="str">
        <f t="shared" si="91"/>
        <v>lhdnm_ProfitOnDisposalOfAssets</v>
      </c>
      <c r="F2193" s="396" t="s">
        <v>307</v>
      </c>
      <c r="G2193" s="396" t="s">
        <v>120</v>
      </c>
      <c r="M2193" s="396" t="s">
        <v>148</v>
      </c>
      <c r="N2193" s="396" t="s">
        <v>153</v>
      </c>
      <c r="O2193" s="396" t="s">
        <v>149</v>
      </c>
      <c r="P2193" s="396" t="s">
        <v>11043</v>
      </c>
      <c r="Q2193" s="401" t="s">
        <v>11044</v>
      </c>
    </row>
    <row r="2194" spans="1:17" x14ac:dyDescent="0.25">
      <c r="A2194" s="482">
        <v>2193</v>
      </c>
      <c r="B2194" s="396" t="s">
        <v>118</v>
      </c>
      <c r="C2194" s="396" t="s">
        <v>11045</v>
      </c>
      <c r="D2194" s="397">
        <f t="shared" si="94"/>
        <v>1</v>
      </c>
      <c r="E2194" s="396" t="str">
        <f t="shared" si="91"/>
        <v>lhdnm_ForeignExchangeGain</v>
      </c>
      <c r="F2194" s="396" t="s">
        <v>307</v>
      </c>
      <c r="G2194" s="396" t="s">
        <v>120</v>
      </c>
      <c r="M2194" s="396" t="s">
        <v>148</v>
      </c>
      <c r="N2194" s="396" t="s">
        <v>153</v>
      </c>
      <c r="O2194" s="396" t="s">
        <v>149</v>
      </c>
      <c r="P2194" s="396" t="s">
        <v>11046</v>
      </c>
      <c r="Q2194" s="401" t="s">
        <v>11047</v>
      </c>
    </row>
    <row r="2195" spans="1:17" x14ac:dyDescent="0.25">
      <c r="A2195" s="482">
        <v>2194</v>
      </c>
      <c r="B2195" s="396" t="s">
        <v>118</v>
      </c>
      <c r="C2195" s="396" t="s">
        <v>11048</v>
      </c>
      <c r="D2195" s="397">
        <f t="shared" si="94"/>
        <v>1</v>
      </c>
      <c r="E2195" s="396" t="str">
        <f t="shared" si="91"/>
        <v>lhdnm_ProfitFromInvestments</v>
      </c>
      <c r="F2195" s="396" t="s">
        <v>307</v>
      </c>
      <c r="G2195" s="396" t="s">
        <v>120</v>
      </c>
      <c r="M2195" s="396" t="s">
        <v>148</v>
      </c>
      <c r="N2195" s="396" t="s">
        <v>153</v>
      </c>
      <c r="O2195" s="396" t="s">
        <v>149</v>
      </c>
      <c r="P2195" s="396" t="s">
        <v>11049</v>
      </c>
      <c r="Q2195" s="401" t="s">
        <v>11050</v>
      </c>
    </row>
    <row r="2196" spans="1:17" x14ac:dyDescent="0.25">
      <c r="A2196" s="482">
        <v>2195</v>
      </c>
      <c r="B2196" s="396" t="s">
        <v>118</v>
      </c>
      <c r="C2196" s="396" t="s">
        <v>11051</v>
      </c>
      <c r="D2196" s="397">
        <f t="shared" si="94"/>
        <v>1</v>
      </c>
      <c r="E2196" s="396" t="str">
        <f t="shared" si="91"/>
        <v>lhdnm_LossOnDisposalOfAssetsSurplusRecoveredExpenditureAndNonTaxableGainsOrIncome</v>
      </c>
      <c r="F2196" s="396" t="s">
        <v>307</v>
      </c>
      <c r="G2196" s="396" t="s">
        <v>120</v>
      </c>
      <c r="M2196" s="396" t="s">
        <v>148</v>
      </c>
      <c r="N2196" s="396" t="s">
        <v>153</v>
      </c>
      <c r="O2196" s="396" t="s">
        <v>149</v>
      </c>
      <c r="P2196" s="402" t="s">
        <v>14466</v>
      </c>
      <c r="Q2196" s="401" t="s">
        <v>11052</v>
      </c>
    </row>
    <row r="2197" spans="1:17" x14ac:dyDescent="0.25">
      <c r="A2197" s="482">
        <v>2196</v>
      </c>
      <c r="B2197" s="396" t="s">
        <v>118</v>
      </c>
      <c r="C2197" s="582" t="s">
        <v>20998</v>
      </c>
      <c r="D2197" s="397">
        <f t="shared" si="94"/>
        <v>1</v>
      </c>
      <c r="E2197" s="396" t="str">
        <f t="shared" si="91"/>
        <v>lhdnm_NonAllowableExpenditureAndCharges</v>
      </c>
      <c r="F2197" s="396" t="s">
        <v>307</v>
      </c>
      <c r="G2197" s="396" t="s">
        <v>120</v>
      </c>
      <c r="M2197" s="396" t="s">
        <v>148</v>
      </c>
      <c r="N2197" s="396" t="s">
        <v>153</v>
      </c>
      <c r="O2197" s="396" t="s">
        <v>149</v>
      </c>
      <c r="P2197" s="582" t="s">
        <v>20999</v>
      </c>
      <c r="Q2197" s="583" t="s">
        <v>21000</v>
      </c>
    </row>
    <row r="2198" spans="1:17" x14ac:dyDescent="0.25">
      <c r="A2198" s="482">
        <v>2197</v>
      </c>
      <c r="B2198" s="396" t="s">
        <v>118</v>
      </c>
      <c r="C2198" s="396" t="s">
        <v>13991</v>
      </c>
      <c r="D2198" s="397">
        <f t="shared" si="94"/>
        <v>1</v>
      </c>
      <c r="E2198" s="396" t="str">
        <f t="shared" si="91"/>
        <v>lhdnm_OwnSalaryAllowancesBonusEPF</v>
      </c>
      <c r="F2198" s="396" t="s">
        <v>307</v>
      </c>
      <c r="G2198" s="396" t="s">
        <v>120</v>
      </c>
      <c r="M2198" s="396" t="s">
        <v>148</v>
      </c>
      <c r="N2198" s="396" t="s">
        <v>153</v>
      </c>
      <c r="O2198" s="396" t="s">
        <v>149</v>
      </c>
      <c r="P2198" s="396" t="s">
        <v>11055</v>
      </c>
      <c r="Q2198" s="401" t="s">
        <v>11056</v>
      </c>
    </row>
    <row r="2199" spans="1:17" x14ac:dyDescent="0.25">
      <c r="A2199" s="482">
        <v>2198</v>
      </c>
      <c r="B2199" s="396" t="s">
        <v>118</v>
      </c>
      <c r="C2199" s="396" t="s">
        <v>11057</v>
      </c>
      <c r="D2199" s="397">
        <f t="shared" si="94"/>
        <v>1</v>
      </c>
      <c r="E2199" s="396" t="str">
        <f t="shared" si="91"/>
        <v>lhdnm_Entertainment</v>
      </c>
      <c r="F2199" s="396" t="s">
        <v>307</v>
      </c>
      <c r="G2199" s="396" t="s">
        <v>120</v>
      </c>
      <c r="M2199" s="396" t="s">
        <v>148</v>
      </c>
      <c r="N2199" s="396" t="s">
        <v>153</v>
      </c>
      <c r="O2199" s="396" t="s">
        <v>149</v>
      </c>
      <c r="P2199" s="396" t="s">
        <v>11057</v>
      </c>
      <c r="Q2199" s="401" t="s">
        <v>11058</v>
      </c>
    </row>
    <row r="2200" spans="1:17" x14ac:dyDescent="0.25">
      <c r="A2200" s="482">
        <v>2199</v>
      </c>
      <c r="B2200" s="396" t="s">
        <v>118</v>
      </c>
      <c r="C2200" s="396" t="s">
        <v>11059</v>
      </c>
      <c r="D2200" s="397">
        <f t="shared" si="94"/>
        <v>1</v>
      </c>
      <c r="E2200" s="396" t="str">
        <f t="shared" si="91"/>
        <v>lhdnm_Gifts</v>
      </c>
      <c r="F2200" s="396" t="s">
        <v>307</v>
      </c>
      <c r="G2200" s="396" t="s">
        <v>120</v>
      </c>
      <c r="M2200" s="396" t="s">
        <v>148</v>
      </c>
      <c r="N2200" s="396" t="s">
        <v>153</v>
      </c>
      <c r="O2200" s="396" t="s">
        <v>149</v>
      </c>
      <c r="P2200" s="396" t="s">
        <v>11059</v>
      </c>
      <c r="Q2200" s="401" t="s">
        <v>11060</v>
      </c>
    </row>
    <row r="2201" spans="1:17" x14ac:dyDescent="0.25">
      <c r="A2201" s="482">
        <v>2200</v>
      </c>
      <c r="B2201" s="396" t="s">
        <v>118</v>
      </c>
      <c r="C2201" s="396" t="s">
        <v>11061</v>
      </c>
      <c r="D2201" s="397">
        <f t="shared" si="94"/>
        <v>1</v>
      </c>
      <c r="E2201" s="396" t="str">
        <f t="shared" si="91"/>
        <v>lhdnm_Donations</v>
      </c>
      <c r="F2201" s="396" t="s">
        <v>307</v>
      </c>
      <c r="G2201" s="396" t="s">
        <v>120</v>
      </c>
      <c r="M2201" s="396" t="s">
        <v>148</v>
      </c>
      <c r="N2201" s="396" t="s">
        <v>153</v>
      </c>
      <c r="O2201" s="396" t="s">
        <v>149</v>
      </c>
      <c r="P2201" s="396" t="s">
        <v>11061</v>
      </c>
      <c r="Q2201" s="401" t="s">
        <v>11062</v>
      </c>
    </row>
    <row r="2202" spans="1:17" x14ac:dyDescent="0.25">
      <c r="A2202" s="482">
        <v>2201</v>
      </c>
      <c r="B2202" s="396" t="s">
        <v>118</v>
      </c>
      <c r="C2202" s="396" t="s">
        <v>11063</v>
      </c>
      <c r="D2202" s="397">
        <f t="shared" si="94"/>
        <v>1</v>
      </c>
      <c r="E2202" s="396" t="str">
        <f t="shared" si="91"/>
        <v>lhdnm_PenaltiesOrFinesOrCompound</v>
      </c>
      <c r="F2202" s="396" t="s">
        <v>307</v>
      </c>
      <c r="G2202" s="396" t="s">
        <v>120</v>
      </c>
      <c r="M2202" s="396" t="s">
        <v>148</v>
      </c>
      <c r="N2202" s="396" t="s">
        <v>153</v>
      </c>
      <c r="O2202" s="396" t="s">
        <v>149</v>
      </c>
      <c r="P2202" s="402" t="s">
        <v>14749</v>
      </c>
      <c r="Q2202" s="401" t="s">
        <v>11064</v>
      </c>
    </row>
    <row r="2203" spans="1:17" x14ac:dyDescent="0.25">
      <c r="A2203" s="482">
        <v>2202</v>
      </c>
      <c r="B2203" s="396" t="s">
        <v>118</v>
      </c>
      <c r="C2203" s="396" t="s">
        <v>11065</v>
      </c>
      <c r="D2203" s="397">
        <f t="shared" si="94"/>
        <v>1</v>
      </c>
      <c r="E2203" s="396" t="str">
        <f t="shared" si="91"/>
        <v>lhdnm_WithdrawalOfStockInTradeForOwnUse</v>
      </c>
      <c r="F2203" s="396" t="s">
        <v>307</v>
      </c>
      <c r="G2203" s="396" t="s">
        <v>120</v>
      </c>
      <c r="M2203" s="396" t="s">
        <v>148</v>
      </c>
      <c r="N2203" s="396" t="s">
        <v>153</v>
      </c>
      <c r="O2203" s="396" t="s">
        <v>149</v>
      </c>
      <c r="P2203" s="396" t="s">
        <v>11066</v>
      </c>
      <c r="Q2203" s="401" t="s">
        <v>11067</v>
      </c>
    </row>
    <row r="2204" spans="1:17" x14ac:dyDescent="0.25">
      <c r="A2204" s="482">
        <v>2203</v>
      </c>
      <c r="B2204" s="396" t="s">
        <v>118</v>
      </c>
      <c r="C2204" s="456" t="s">
        <v>11068</v>
      </c>
      <c r="D2204" s="397">
        <f t="shared" si="94"/>
        <v>1</v>
      </c>
      <c r="E2204" s="456" t="str">
        <f t="shared" si="91"/>
        <v>lhdnm_CashDrawings</v>
      </c>
      <c r="F2204" s="396" t="s">
        <v>307</v>
      </c>
      <c r="G2204" s="396" t="s">
        <v>120</v>
      </c>
      <c r="M2204" s="396" t="s">
        <v>148</v>
      </c>
      <c r="N2204" s="396" t="s">
        <v>153</v>
      </c>
      <c r="O2204" s="396" t="s">
        <v>149</v>
      </c>
      <c r="P2204" s="396" t="s">
        <v>11069</v>
      </c>
      <c r="Q2204" s="401" t="s">
        <v>11070</v>
      </c>
    </row>
    <row r="2205" spans="1:17" x14ac:dyDescent="0.25">
      <c r="A2205" s="482">
        <v>2204</v>
      </c>
      <c r="B2205" s="396" t="s">
        <v>118</v>
      </c>
      <c r="C2205" s="396" t="s">
        <v>11071</v>
      </c>
      <c r="D2205" s="397">
        <f t="shared" si="94"/>
        <v>1</v>
      </c>
      <c r="E2205" s="396" t="str">
        <f t="shared" si="91"/>
        <v>lhdnm_ProvisionForBadOrDoubtfulDebts</v>
      </c>
      <c r="F2205" s="396" t="s">
        <v>307</v>
      </c>
      <c r="G2205" s="396" t="s">
        <v>120</v>
      </c>
      <c r="M2205" s="396" t="s">
        <v>148</v>
      </c>
      <c r="N2205" s="396" t="s">
        <v>153</v>
      </c>
      <c r="O2205" s="396" t="s">
        <v>149</v>
      </c>
      <c r="P2205" s="402" t="s">
        <v>14467</v>
      </c>
      <c r="Q2205" s="401" t="s">
        <v>11072</v>
      </c>
    </row>
    <row r="2206" spans="1:17" x14ac:dyDescent="0.25">
      <c r="A2206" s="482">
        <v>2205</v>
      </c>
      <c r="B2206" s="396" t="s">
        <v>118</v>
      </c>
      <c r="C2206" s="396" t="s">
        <v>11073</v>
      </c>
      <c r="D2206" s="397">
        <f t="shared" si="94"/>
        <v>1</v>
      </c>
      <c r="E2206" s="396" t="str">
        <f t="shared" si="91"/>
        <v>lhdnm_InitialOrTerminationOfBusinessExpenditures</v>
      </c>
      <c r="F2206" s="396" t="s">
        <v>307</v>
      </c>
      <c r="G2206" s="396" t="s">
        <v>120</v>
      </c>
      <c r="M2206" s="396" t="s">
        <v>148</v>
      </c>
      <c r="N2206" s="396" t="s">
        <v>153</v>
      </c>
      <c r="O2206" s="396" t="s">
        <v>149</v>
      </c>
      <c r="P2206" s="402" t="s">
        <v>14468</v>
      </c>
      <c r="Q2206" s="401" t="s">
        <v>11074</v>
      </c>
    </row>
    <row r="2207" spans="1:17" x14ac:dyDescent="0.25">
      <c r="A2207" s="482">
        <v>2206</v>
      </c>
      <c r="B2207" s="396" t="s">
        <v>118</v>
      </c>
      <c r="C2207" s="396" t="s">
        <v>11075</v>
      </c>
      <c r="D2207" s="397">
        <f t="shared" si="94"/>
        <v>1</v>
      </c>
      <c r="E2207" s="396" t="str">
        <f t="shared" si="91"/>
        <v>lhdnm_CapitalExpenditure</v>
      </c>
      <c r="F2207" s="396" t="s">
        <v>307</v>
      </c>
      <c r="G2207" s="396" t="s">
        <v>120</v>
      </c>
      <c r="M2207" s="396" t="s">
        <v>148</v>
      </c>
      <c r="N2207" s="396" t="s">
        <v>153</v>
      </c>
      <c r="O2207" s="396" t="s">
        <v>149</v>
      </c>
      <c r="P2207" s="396" t="s">
        <v>11076</v>
      </c>
      <c r="Q2207" s="401" t="s">
        <v>11077</v>
      </c>
    </row>
    <row r="2208" spans="1:17" x14ac:dyDescent="0.25">
      <c r="A2208" s="482">
        <v>2207</v>
      </c>
      <c r="B2208" s="396" t="s">
        <v>118</v>
      </c>
      <c r="C2208" s="396" t="s">
        <v>11078</v>
      </c>
      <c r="D2208" s="397">
        <f t="shared" si="94"/>
        <v>1</v>
      </c>
      <c r="E2208" s="396" t="str">
        <f t="shared" si="91"/>
        <v>lhdnm_LegalFees</v>
      </c>
      <c r="F2208" s="396" t="s">
        <v>307</v>
      </c>
      <c r="G2208" s="396" t="s">
        <v>120</v>
      </c>
      <c r="M2208" s="396" t="s">
        <v>148</v>
      </c>
      <c r="N2208" s="396" t="s">
        <v>153</v>
      </c>
      <c r="O2208" s="396" t="s">
        <v>149</v>
      </c>
      <c r="P2208" s="396" t="s">
        <v>11079</v>
      </c>
      <c r="Q2208" s="401" t="s">
        <v>11080</v>
      </c>
    </row>
    <row r="2209" spans="1:17" x14ac:dyDescent="0.25">
      <c r="A2209" s="482">
        <v>2208</v>
      </c>
      <c r="B2209" s="396" t="s">
        <v>118</v>
      </c>
      <c r="C2209" s="396" t="s">
        <v>11081</v>
      </c>
      <c r="D2209" s="397">
        <f t="shared" si="94"/>
        <v>1</v>
      </c>
      <c r="E2209" s="396" t="str">
        <f t="shared" si="91"/>
        <v>lhdnm_ExpenditureOnInterest</v>
      </c>
      <c r="F2209" s="396" t="s">
        <v>307</v>
      </c>
      <c r="G2209" s="396" t="s">
        <v>120</v>
      </c>
      <c r="M2209" s="396" t="s">
        <v>148</v>
      </c>
      <c r="N2209" s="396" t="s">
        <v>153</v>
      </c>
      <c r="O2209" s="396" t="s">
        <v>149</v>
      </c>
      <c r="P2209" s="396" t="s">
        <v>11082</v>
      </c>
      <c r="Q2209" s="401" t="s">
        <v>10784</v>
      </c>
    </row>
    <row r="2210" spans="1:17" x14ac:dyDescent="0.25">
      <c r="A2210" s="482">
        <v>2209</v>
      </c>
      <c r="B2210" s="396" t="s">
        <v>118</v>
      </c>
      <c r="C2210" s="396" t="s">
        <v>13992</v>
      </c>
      <c r="D2210" s="397">
        <f t="shared" si="94"/>
        <v>1</v>
      </c>
      <c r="E2210" s="396" t="str">
        <f t="shared" si="91"/>
        <v>lhdnm_RestrictionOnEPF</v>
      </c>
      <c r="F2210" s="396" t="s">
        <v>307</v>
      </c>
      <c r="G2210" s="396" t="s">
        <v>120</v>
      </c>
      <c r="M2210" s="396" t="s">
        <v>148</v>
      </c>
      <c r="N2210" s="396" t="s">
        <v>153</v>
      </c>
      <c r="O2210" s="396" t="s">
        <v>149</v>
      </c>
      <c r="P2210" s="396" t="s">
        <v>11083</v>
      </c>
      <c r="Q2210" s="401" t="s">
        <v>11084</v>
      </c>
    </row>
    <row r="2211" spans="1:17" x14ac:dyDescent="0.25">
      <c r="A2211" s="482">
        <v>2210</v>
      </c>
      <c r="B2211" s="396" t="s">
        <v>118</v>
      </c>
      <c r="C2211" s="396" t="s">
        <v>11085</v>
      </c>
      <c r="D2211" s="397">
        <f t="shared" si="94"/>
        <v>1</v>
      </c>
      <c r="E2211" s="396" t="str">
        <f t="shared" si="91"/>
        <v>lhdnm_AssetsWrittenOff</v>
      </c>
      <c r="F2211" s="396" t="s">
        <v>307</v>
      </c>
      <c r="G2211" s="396" t="s">
        <v>120</v>
      </c>
      <c r="M2211" s="396" t="s">
        <v>148</v>
      </c>
      <c r="N2211" s="396" t="s">
        <v>153</v>
      </c>
      <c r="O2211" s="396" t="s">
        <v>149</v>
      </c>
      <c r="P2211" s="396" t="s">
        <v>11086</v>
      </c>
      <c r="Q2211" s="401" t="s">
        <v>11087</v>
      </c>
    </row>
    <row r="2212" spans="1:17" x14ac:dyDescent="0.25">
      <c r="A2212" s="482">
        <v>2211</v>
      </c>
      <c r="B2212" s="396" t="s">
        <v>118</v>
      </c>
      <c r="C2212" s="396" t="s">
        <v>11088</v>
      </c>
      <c r="D2212" s="397">
        <f t="shared" si="94"/>
        <v>1</v>
      </c>
      <c r="E2212" s="396" t="str">
        <f t="shared" si="91"/>
        <v>lhdnm_PersonalExpenditureAbstract</v>
      </c>
      <c r="F2212" s="396" t="s">
        <v>119</v>
      </c>
      <c r="G2212" s="396" t="s">
        <v>120</v>
      </c>
      <c r="M2212" s="396" t="s">
        <v>148</v>
      </c>
      <c r="N2212" s="396" t="s">
        <v>149</v>
      </c>
      <c r="O2212" s="396" t="s">
        <v>149</v>
      </c>
      <c r="P2212" s="396" t="s">
        <v>11089</v>
      </c>
      <c r="Q2212" s="401" t="s">
        <v>11090</v>
      </c>
    </row>
    <row r="2213" spans="1:17" x14ac:dyDescent="0.25">
      <c r="A2213" s="482">
        <v>2212</v>
      </c>
      <c r="B2213" s="396" t="s">
        <v>118</v>
      </c>
      <c r="C2213" s="396" t="s">
        <v>11091</v>
      </c>
      <c r="D2213" s="397">
        <f t="shared" si="94"/>
        <v>1</v>
      </c>
      <c r="E2213" s="396" t="str">
        <f t="shared" si="91"/>
        <v>lhdnm_UseOfMotorVehicles</v>
      </c>
      <c r="F2213" s="396" t="s">
        <v>307</v>
      </c>
      <c r="G2213" s="396" t="s">
        <v>120</v>
      </c>
      <c r="M2213" s="396" t="s">
        <v>148</v>
      </c>
      <c r="N2213" s="396" t="s">
        <v>153</v>
      </c>
      <c r="O2213" s="396" t="s">
        <v>149</v>
      </c>
      <c r="P2213" s="396" t="s">
        <v>11092</v>
      </c>
      <c r="Q2213" s="401" t="s">
        <v>11093</v>
      </c>
    </row>
    <row r="2214" spans="1:17" x14ac:dyDescent="0.25">
      <c r="A2214" s="482">
        <v>2213</v>
      </c>
      <c r="B2214" s="396" t="s">
        <v>118</v>
      </c>
      <c r="C2214" s="396" t="s">
        <v>11094</v>
      </c>
      <c r="D2214" s="397">
        <f t="shared" si="94"/>
        <v>1</v>
      </c>
      <c r="E2214" s="396" t="str">
        <f t="shared" si="91"/>
        <v>lhdnm_HouseholdBenefits</v>
      </c>
      <c r="F2214" s="396" t="s">
        <v>307</v>
      </c>
      <c r="G2214" s="396" t="s">
        <v>120</v>
      </c>
      <c r="M2214" s="396" t="s">
        <v>148</v>
      </c>
      <c r="N2214" s="396" t="s">
        <v>153</v>
      </c>
      <c r="O2214" s="396" t="s">
        <v>149</v>
      </c>
      <c r="P2214" s="396" t="s">
        <v>11095</v>
      </c>
      <c r="Q2214" s="401" t="s">
        <v>11096</v>
      </c>
    </row>
    <row r="2215" spans="1:17" x14ac:dyDescent="0.25">
      <c r="A2215" s="482">
        <v>2214</v>
      </c>
      <c r="B2215" s="396" t="s">
        <v>118</v>
      </c>
      <c r="C2215" s="396" t="s">
        <v>11097</v>
      </c>
      <c r="D2215" s="397">
        <f t="shared" si="94"/>
        <v>1</v>
      </c>
      <c r="E2215" s="396" t="str">
        <f t="shared" si="91"/>
        <v>lhdnm_TelephonesOrHandphones</v>
      </c>
      <c r="F2215" s="396" t="s">
        <v>307</v>
      </c>
      <c r="G2215" s="396" t="s">
        <v>120</v>
      </c>
      <c r="M2215" s="396" t="s">
        <v>148</v>
      </c>
      <c r="N2215" s="396" t="s">
        <v>153</v>
      </c>
      <c r="O2215" s="396" t="s">
        <v>149</v>
      </c>
      <c r="P2215" s="402" t="s">
        <v>14469</v>
      </c>
      <c r="Q2215" s="401" t="s">
        <v>11098</v>
      </c>
    </row>
    <row r="2216" spans="1:17" x14ac:dyDescent="0.25">
      <c r="A2216" s="482">
        <v>2215</v>
      </c>
      <c r="B2216" s="396" t="s">
        <v>118</v>
      </c>
      <c r="C2216" s="396" t="s">
        <v>11099</v>
      </c>
      <c r="D2216" s="397">
        <f t="shared" si="94"/>
        <v>1</v>
      </c>
      <c r="E2216" s="396" t="str">
        <f t="shared" si="91"/>
        <v>lhdnm_FeesOrSubscriptionsUnrelatedToBusiness</v>
      </c>
      <c r="F2216" s="396" t="s">
        <v>307</v>
      </c>
      <c r="G2216" s="396" t="s">
        <v>120</v>
      </c>
      <c r="M2216" s="396" t="s">
        <v>148</v>
      </c>
      <c r="N2216" s="396" t="s">
        <v>153</v>
      </c>
      <c r="O2216" s="396" t="s">
        <v>149</v>
      </c>
      <c r="P2216" s="402" t="s">
        <v>14470</v>
      </c>
      <c r="Q2216" s="401" t="s">
        <v>11100</v>
      </c>
    </row>
    <row r="2217" spans="1:17" x14ac:dyDescent="0.25">
      <c r="A2217" s="482">
        <v>2216</v>
      </c>
      <c r="B2217" s="396" t="s">
        <v>118</v>
      </c>
      <c r="C2217" s="396" t="s">
        <v>11101</v>
      </c>
      <c r="D2217" s="397">
        <f t="shared" si="94"/>
        <v>1</v>
      </c>
      <c r="E2217" s="396" t="str">
        <f t="shared" si="91"/>
        <v>lhdnm_Seminars</v>
      </c>
      <c r="F2217" s="396" t="s">
        <v>307</v>
      </c>
      <c r="G2217" s="396" t="s">
        <v>120</v>
      </c>
      <c r="M2217" s="396" t="s">
        <v>148</v>
      </c>
      <c r="N2217" s="396" t="s">
        <v>153</v>
      </c>
      <c r="O2217" s="396" t="s">
        <v>149</v>
      </c>
      <c r="P2217" s="396" t="s">
        <v>11101</v>
      </c>
      <c r="Q2217" s="401" t="s">
        <v>11102</v>
      </c>
    </row>
    <row r="2218" spans="1:17" x14ac:dyDescent="0.25">
      <c r="A2218" s="482">
        <v>2217</v>
      </c>
      <c r="B2218" s="396" t="s">
        <v>118</v>
      </c>
      <c r="C2218" s="396" t="s">
        <v>11103</v>
      </c>
      <c r="D2218" s="397">
        <f t="shared" si="94"/>
        <v>1</v>
      </c>
      <c r="E2218" s="396" t="str">
        <f t="shared" si="91"/>
        <v>lhdnm_OtherExpenditure</v>
      </c>
      <c r="F2218" s="396" t="s">
        <v>307</v>
      </c>
      <c r="G2218" s="396" t="s">
        <v>120</v>
      </c>
      <c r="M2218" s="396" t="s">
        <v>148</v>
      </c>
      <c r="N2218" s="396" t="s">
        <v>153</v>
      </c>
      <c r="O2218" s="396" t="s">
        <v>149</v>
      </c>
      <c r="P2218" s="396" t="s">
        <v>11104</v>
      </c>
      <c r="Q2218" s="401" t="s">
        <v>8784</v>
      </c>
    </row>
    <row r="2219" spans="1:17" x14ac:dyDescent="0.25">
      <c r="A2219" s="482">
        <v>2218</v>
      </c>
      <c r="B2219" s="396" t="s">
        <v>118</v>
      </c>
      <c r="C2219" s="396" t="s">
        <v>11105</v>
      </c>
      <c r="D2219" s="397">
        <f t="shared" si="94"/>
        <v>1</v>
      </c>
      <c r="E2219" s="396" t="str">
        <f t="shared" ref="E2219:E2279" si="95">CONCATENATE(B2219,"_",C2219)</f>
        <v>lhdnm_AllowableExpenditureAndDeductions</v>
      </c>
      <c r="F2219" s="396" t="s">
        <v>307</v>
      </c>
      <c r="G2219" s="396" t="s">
        <v>120</v>
      </c>
      <c r="M2219" s="396" t="s">
        <v>148</v>
      </c>
      <c r="N2219" s="396" t="s">
        <v>153</v>
      </c>
      <c r="O2219" s="396" t="s">
        <v>149</v>
      </c>
      <c r="P2219" s="396" t="s">
        <v>11106</v>
      </c>
      <c r="Q2219" s="401" t="s">
        <v>16651</v>
      </c>
    </row>
    <row r="2220" spans="1:17" x14ac:dyDescent="0.25">
      <c r="A2220" s="482">
        <v>2219</v>
      </c>
      <c r="B2220" s="396" t="s">
        <v>118</v>
      </c>
      <c r="C2220" s="396" t="s">
        <v>11107</v>
      </c>
      <c r="D2220" s="397">
        <f t="shared" si="94"/>
        <v>1</v>
      </c>
      <c r="E2220" s="396" t="str">
        <f t="shared" si="95"/>
        <v>lhdnm_AmountOfFurtherDeductions</v>
      </c>
      <c r="F2220" s="396" t="s">
        <v>307</v>
      </c>
      <c r="G2220" s="396" t="s">
        <v>120</v>
      </c>
      <c r="M2220" s="396" t="s">
        <v>148</v>
      </c>
      <c r="N2220" s="396" t="s">
        <v>153</v>
      </c>
      <c r="O2220" s="396" t="s">
        <v>149</v>
      </c>
      <c r="P2220" s="396" t="s">
        <v>11108</v>
      </c>
      <c r="Q2220" s="401" t="s">
        <v>11109</v>
      </c>
    </row>
    <row r="2221" spans="1:17" x14ac:dyDescent="0.25">
      <c r="A2221" s="482">
        <v>2220</v>
      </c>
      <c r="B2221" s="396" t="s">
        <v>118</v>
      </c>
      <c r="C2221" s="396" t="s">
        <v>11641</v>
      </c>
      <c r="D2221" s="397">
        <f t="shared" si="94"/>
        <v>1</v>
      </c>
      <c r="E2221" s="396" t="str">
        <f t="shared" si="95"/>
        <v>lhdnm_AdjustedExpenditure</v>
      </c>
      <c r="F2221" s="396" t="s">
        <v>307</v>
      </c>
      <c r="G2221" s="396" t="s">
        <v>120</v>
      </c>
      <c r="M2221" s="396" t="s">
        <v>148</v>
      </c>
      <c r="N2221" s="396" t="s">
        <v>153</v>
      </c>
      <c r="O2221" s="396" t="s">
        <v>149</v>
      </c>
      <c r="P2221" s="396" t="s">
        <v>11642</v>
      </c>
      <c r="Q2221" s="401" t="s">
        <v>11874</v>
      </c>
    </row>
    <row r="2222" spans="1:17" x14ac:dyDescent="0.25">
      <c r="A2222" s="482">
        <v>2221</v>
      </c>
      <c r="B2222" s="396" t="s">
        <v>118</v>
      </c>
      <c r="C2222" s="396" t="s">
        <v>11110</v>
      </c>
      <c r="D2222" s="397">
        <f t="shared" si="94"/>
        <v>1</v>
      </c>
      <c r="E2222" s="396" t="str">
        <f t="shared" si="95"/>
        <v>lhdnm_AdjustedIncomeAndBalancingChargeUnderCapitalAllowances</v>
      </c>
      <c r="F2222" s="396" t="s">
        <v>307</v>
      </c>
      <c r="G2222" s="396" t="s">
        <v>120</v>
      </c>
      <c r="M2222" s="396" t="s">
        <v>148</v>
      </c>
      <c r="N2222" s="396" t="s">
        <v>153</v>
      </c>
      <c r="O2222" s="396" t="s">
        <v>149</v>
      </c>
      <c r="P2222" s="396" t="s">
        <v>11111</v>
      </c>
      <c r="Q2222" s="401" t="s">
        <v>11112</v>
      </c>
    </row>
    <row r="2223" spans="1:17" x14ac:dyDescent="0.25">
      <c r="A2223" s="482">
        <v>2222</v>
      </c>
      <c r="B2223" s="396" t="s">
        <v>118</v>
      </c>
      <c r="C2223" s="396" t="s">
        <v>11240</v>
      </c>
      <c r="D2223" s="397">
        <f t="shared" si="94"/>
        <v>1</v>
      </c>
      <c r="E2223" s="396" t="str">
        <f t="shared" si="95"/>
        <v>lhdnm_ComputationOfClaimForIncreasedExportsAllowanceForQualifyingServicesAbstract</v>
      </c>
      <c r="F2223" s="396" t="s">
        <v>119</v>
      </c>
      <c r="G2223" s="396" t="s">
        <v>120</v>
      </c>
      <c r="M2223" s="396" t="s">
        <v>148</v>
      </c>
      <c r="N2223" s="396" t="s">
        <v>149</v>
      </c>
      <c r="O2223" s="396" t="s">
        <v>149</v>
      </c>
      <c r="P2223" s="396" t="s">
        <v>11241</v>
      </c>
      <c r="Q2223" s="401" t="s">
        <v>11242</v>
      </c>
    </row>
    <row r="2224" spans="1:17" x14ac:dyDescent="0.25">
      <c r="A2224" s="482">
        <v>2223</v>
      </c>
      <c r="B2224" s="396" t="s">
        <v>118</v>
      </c>
      <c r="C2224" s="396" t="s">
        <v>13622</v>
      </c>
      <c r="D2224" s="397">
        <f t="shared" si="94"/>
        <v>1</v>
      </c>
      <c r="E2224" s="396" t="str">
        <f t="shared" si="95"/>
        <v>lhdnm_SeventyPercentOfStatutoryIncome</v>
      </c>
      <c r="F2224" s="396" t="s">
        <v>307</v>
      </c>
      <c r="G2224" s="396" t="s">
        <v>120</v>
      </c>
      <c r="M2224" s="396" t="s">
        <v>148</v>
      </c>
      <c r="N2224" s="396" t="s">
        <v>153</v>
      </c>
      <c r="O2224" s="396" t="s">
        <v>149</v>
      </c>
      <c r="P2224" s="396" t="s">
        <v>11113</v>
      </c>
      <c r="Q2224" s="401" t="s">
        <v>11114</v>
      </c>
    </row>
    <row r="2225" spans="1:17" x14ac:dyDescent="0.25">
      <c r="A2225" s="482">
        <v>2224</v>
      </c>
      <c r="B2225" s="396" t="s">
        <v>118</v>
      </c>
      <c r="C2225" s="396" t="s">
        <v>11115</v>
      </c>
      <c r="D2225" s="397">
        <f t="shared" si="94"/>
        <v>1</v>
      </c>
      <c r="E2225" s="396" t="str">
        <f t="shared" si="95"/>
        <v>lhdnm_EligibleClaimForIncreasedExportsAllowanceForQualifyingServicesForIndividual</v>
      </c>
      <c r="F2225" s="396" t="s">
        <v>307</v>
      </c>
      <c r="G2225" s="396" t="s">
        <v>120</v>
      </c>
      <c r="M2225" s="396" t="s">
        <v>148</v>
      </c>
      <c r="N2225" s="396" t="s">
        <v>153</v>
      </c>
      <c r="O2225" s="396" t="s">
        <v>149</v>
      </c>
      <c r="P2225" s="396" t="s">
        <v>11116</v>
      </c>
      <c r="Q2225" s="401" t="s">
        <v>11117</v>
      </c>
    </row>
    <row r="2226" spans="1:17" x14ac:dyDescent="0.25">
      <c r="A2226" s="482">
        <v>2225</v>
      </c>
      <c r="B2226" s="396" t="s">
        <v>118</v>
      </c>
      <c r="C2226" s="396" t="s">
        <v>11118</v>
      </c>
      <c r="D2226" s="397">
        <f t="shared" si="94"/>
        <v>1</v>
      </c>
      <c r="E2226" s="396" t="str">
        <f t="shared" si="95"/>
        <v>lhdnm_IncreasedExportsAllowanceForQualifyingServicesAbsorbedForIndividual</v>
      </c>
      <c r="F2226" s="396" t="s">
        <v>307</v>
      </c>
      <c r="G2226" s="396" t="s">
        <v>120</v>
      </c>
      <c r="M2226" s="396" t="s">
        <v>148</v>
      </c>
      <c r="N2226" s="396" t="s">
        <v>153</v>
      </c>
      <c r="O2226" s="396" t="s">
        <v>149</v>
      </c>
      <c r="P2226" s="396" t="s">
        <v>11119</v>
      </c>
      <c r="Q2226" s="401" t="s">
        <v>11120</v>
      </c>
    </row>
    <row r="2227" spans="1:17" x14ac:dyDescent="0.25">
      <c r="A2227" s="482">
        <v>2226</v>
      </c>
      <c r="B2227" s="396" t="s">
        <v>118</v>
      </c>
      <c r="C2227" s="396" t="s">
        <v>11121</v>
      </c>
      <c r="D2227" s="397">
        <f t="shared" si="94"/>
        <v>1</v>
      </c>
      <c r="E2227" s="396" t="str">
        <f t="shared" si="95"/>
        <v>lhdnm_AdjustmentOfBalanceOfIncreasedExportsAllowanceForQualifyingServicesForIndividualAbstract</v>
      </c>
      <c r="F2227" s="396" t="s">
        <v>119</v>
      </c>
      <c r="G2227" s="396" t="s">
        <v>120</v>
      </c>
      <c r="M2227" s="396" t="s">
        <v>148</v>
      </c>
      <c r="N2227" s="396" t="s">
        <v>149</v>
      </c>
      <c r="O2227" s="396" t="s">
        <v>149</v>
      </c>
      <c r="P2227" s="396" t="s">
        <v>11122</v>
      </c>
      <c r="Q2227" s="401" t="s">
        <v>14750</v>
      </c>
    </row>
    <row r="2228" spans="1:17" x14ac:dyDescent="0.25">
      <c r="A2228" s="482">
        <v>2227</v>
      </c>
      <c r="B2228" s="396" t="s">
        <v>118</v>
      </c>
      <c r="C2228" s="396" t="s">
        <v>11123</v>
      </c>
      <c r="D2228" s="397">
        <f t="shared" si="94"/>
        <v>1</v>
      </c>
      <c r="E2228" s="396" t="str">
        <f t="shared" si="95"/>
        <v>lhdnm_BalanceOfIncreasedExportsAllowanceForQualifyingServicesBroughtForwardForIndividual</v>
      </c>
      <c r="F2228" s="396" t="s">
        <v>307</v>
      </c>
      <c r="G2228" s="396" t="s">
        <v>120</v>
      </c>
      <c r="M2228" s="396" t="s">
        <v>148</v>
      </c>
      <c r="N2228" s="396" t="s">
        <v>153</v>
      </c>
      <c r="O2228" s="396" t="s">
        <v>149</v>
      </c>
      <c r="P2228" s="396" t="s">
        <v>11124</v>
      </c>
      <c r="Q2228" s="401" t="s">
        <v>11125</v>
      </c>
    </row>
    <row r="2229" spans="1:17" x14ac:dyDescent="0.25">
      <c r="A2229" s="482">
        <v>2228</v>
      </c>
      <c r="B2229" s="396" t="s">
        <v>118</v>
      </c>
      <c r="C2229" s="396" t="s">
        <v>11126</v>
      </c>
      <c r="D2229" s="397">
        <f t="shared" si="94"/>
        <v>1</v>
      </c>
      <c r="E2229" s="396" t="str">
        <f t="shared" si="95"/>
        <v>lhdnm_CurrentlyYearIncomeFromExportsOfQualifyingServices</v>
      </c>
      <c r="F2229" s="396" t="s">
        <v>307</v>
      </c>
      <c r="G2229" s="396" t="s">
        <v>120</v>
      </c>
      <c r="M2229" s="396" t="s">
        <v>148</v>
      </c>
      <c r="N2229" s="396" t="s">
        <v>153</v>
      </c>
      <c r="O2229" s="396" t="s">
        <v>149</v>
      </c>
      <c r="P2229" s="396" t="s">
        <v>11127</v>
      </c>
      <c r="Q2229" s="401" t="s">
        <v>11128</v>
      </c>
    </row>
    <row r="2230" spans="1:17" x14ac:dyDescent="0.25">
      <c r="A2230" s="482">
        <v>2229</v>
      </c>
      <c r="B2230" s="396" t="s">
        <v>118</v>
      </c>
      <c r="C2230" s="396" t="s">
        <v>11129</v>
      </c>
      <c r="D2230" s="397">
        <f t="shared" si="94"/>
        <v>1</v>
      </c>
      <c r="E2230" s="396" t="str">
        <f t="shared" si="95"/>
        <v>lhdnm_PreviousYearsIncomeFromExportsOfQualifyingServicesForIndividual</v>
      </c>
      <c r="F2230" s="396" t="s">
        <v>307</v>
      </c>
      <c r="G2230" s="396" t="s">
        <v>120</v>
      </c>
      <c r="M2230" s="396" t="s">
        <v>148</v>
      </c>
      <c r="N2230" s="396" t="s">
        <v>153</v>
      </c>
      <c r="O2230" s="396" t="s">
        <v>149</v>
      </c>
      <c r="P2230" s="396" t="s">
        <v>11130</v>
      </c>
      <c r="Q2230" s="401" t="s">
        <v>11131</v>
      </c>
    </row>
    <row r="2231" spans="1:17" x14ac:dyDescent="0.25">
      <c r="A2231" s="482">
        <v>2230</v>
      </c>
      <c r="B2231" s="396" t="s">
        <v>118</v>
      </c>
      <c r="C2231" s="396" t="s">
        <v>11132</v>
      </c>
      <c r="D2231" s="397">
        <f t="shared" si="94"/>
        <v>1</v>
      </c>
      <c r="E2231" s="396" t="str">
        <f t="shared" si="95"/>
        <v>lhdnm_ValueOfIncreasedExportsOfQualifyingServicesForIndividual</v>
      </c>
      <c r="F2231" s="396" t="s">
        <v>307</v>
      </c>
      <c r="G2231" s="396" t="s">
        <v>120</v>
      </c>
      <c r="M2231" s="396" t="s">
        <v>148</v>
      </c>
      <c r="N2231" s="396" t="s">
        <v>153</v>
      </c>
      <c r="O2231" s="396" t="s">
        <v>149</v>
      </c>
      <c r="P2231" s="396" t="s">
        <v>11133</v>
      </c>
      <c r="Q2231" s="401" t="s">
        <v>11134</v>
      </c>
    </row>
    <row r="2232" spans="1:17" x14ac:dyDescent="0.25">
      <c r="A2232" s="482">
        <v>2231</v>
      </c>
      <c r="B2232" s="396" t="s">
        <v>118</v>
      </c>
      <c r="C2232" s="396" t="s">
        <v>13623</v>
      </c>
      <c r="D2232" s="397">
        <f t="shared" si="94"/>
        <v>1</v>
      </c>
      <c r="E2232" s="396" t="str">
        <f t="shared" si="95"/>
        <v>lhdnm_FiftyPercentOfValueOfIncreasedExportsOfQualifyingServicesForIndividual</v>
      </c>
      <c r="F2232" s="396" t="s">
        <v>307</v>
      </c>
      <c r="G2232" s="396" t="s">
        <v>120</v>
      </c>
      <c r="M2232" s="396" t="s">
        <v>148</v>
      </c>
      <c r="N2232" s="396" t="s">
        <v>153</v>
      </c>
      <c r="O2232" s="396" t="s">
        <v>149</v>
      </c>
      <c r="P2232" s="396" t="s">
        <v>11135</v>
      </c>
      <c r="Q2232" s="401" t="s">
        <v>11136</v>
      </c>
    </row>
    <row r="2233" spans="1:17" x14ac:dyDescent="0.25">
      <c r="A2233" s="482">
        <v>2232</v>
      </c>
      <c r="B2233" s="396" t="s">
        <v>118</v>
      </c>
      <c r="C2233" s="396" t="s">
        <v>11137</v>
      </c>
      <c r="D2233" s="397">
        <f t="shared" si="94"/>
        <v>1</v>
      </c>
      <c r="E2233" s="396" t="str">
        <f t="shared" si="95"/>
        <v>lhdnm_BalanceCarriedForwardOfExportsAllowance</v>
      </c>
      <c r="F2233" s="396" t="s">
        <v>307</v>
      </c>
      <c r="G2233" s="396" t="s">
        <v>120</v>
      </c>
      <c r="M2233" s="396" t="s">
        <v>148</v>
      </c>
      <c r="N2233" s="396" t="s">
        <v>153</v>
      </c>
      <c r="O2233" s="396" t="s">
        <v>149</v>
      </c>
      <c r="P2233" s="396" t="s">
        <v>11138</v>
      </c>
      <c r="Q2233" s="401" t="s">
        <v>11139</v>
      </c>
    </row>
    <row r="2234" spans="1:17" x14ac:dyDescent="0.25">
      <c r="A2234" s="482">
        <v>2233</v>
      </c>
      <c r="B2234" s="396" t="s">
        <v>118</v>
      </c>
      <c r="C2234" s="396" t="s">
        <v>11275</v>
      </c>
      <c r="D2234" s="397">
        <f t="shared" si="94"/>
        <v>1</v>
      </c>
      <c r="E2234" s="396" t="str">
        <f t="shared" si="95"/>
        <v>lhdnm_AdjustmentOfBalanceOfCapitalAllowanceAbstract</v>
      </c>
      <c r="F2234" s="396" t="s">
        <v>119</v>
      </c>
      <c r="G2234" s="396" t="s">
        <v>120</v>
      </c>
      <c r="M2234" s="396" t="s">
        <v>148</v>
      </c>
      <c r="N2234" s="396" t="s">
        <v>149</v>
      </c>
      <c r="O2234" s="396" t="s">
        <v>149</v>
      </c>
      <c r="P2234" s="396" t="s">
        <v>11276</v>
      </c>
      <c r="Q2234" s="401" t="s">
        <v>343</v>
      </c>
    </row>
    <row r="2235" spans="1:17" x14ac:dyDescent="0.25">
      <c r="A2235" s="482">
        <v>2234</v>
      </c>
      <c r="B2235" s="396" t="s">
        <v>118</v>
      </c>
      <c r="C2235" s="396" t="s">
        <v>11140</v>
      </c>
      <c r="D2235" s="397">
        <f t="shared" si="94"/>
        <v>1</v>
      </c>
      <c r="E2235" s="396" t="str">
        <f t="shared" si="95"/>
        <v>lhdnm_BalanceCarriedForwardOfAdjustmentOfBalanceOfCapitalAllowance</v>
      </c>
      <c r="F2235" s="396" t="s">
        <v>307</v>
      </c>
      <c r="G2235" s="396" t="s">
        <v>120</v>
      </c>
      <c r="M2235" s="396" t="s">
        <v>148</v>
      </c>
      <c r="N2235" s="396" t="s">
        <v>153</v>
      </c>
      <c r="O2235" s="396" t="s">
        <v>149</v>
      </c>
      <c r="P2235" s="396" t="s">
        <v>11141</v>
      </c>
      <c r="Q2235" s="401" t="s">
        <v>11142</v>
      </c>
    </row>
    <row r="2236" spans="1:17" s="395" customFormat="1" x14ac:dyDescent="0.25">
      <c r="A2236" s="481">
        <v>2235</v>
      </c>
      <c r="B2236" s="395" t="s">
        <v>118</v>
      </c>
      <c r="C2236" s="395" t="s">
        <v>11295</v>
      </c>
      <c r="D2236" s="395">
        <f t="shared" si="94"/>
        <v>1</v>
      </c>
      <c r="E2236" s="395" t="str">
        <f t="shared" si="95"/>
        <v>lhdnm_HKC30Abstract</v>
      </c>
      <c r="F2236" s="395" t="s">
        <v>119</v>
      </c>
      <c r="G2236" s="395" t="s">
        <v>120</v>
      </c>
      <c r="M2236" s="395" t="s">
        <v>148</v>
      </c>
      <c r="N2236" s="395" t="s">
        <v>149</v>
      </c>
      <c r="O2236" s="395" t="s">
        <v>149</v>
      </c>
      <c r="P2236" s="395" t="s">
        <v>11296</v>
      </c>
      <c r="Q2236" s="395" t="s">
        <v>11297</v>
      </c>
    </row>
    <row r="2237" spans="1:17" x14ac:dyDescent="0.25">
      <c r="A2237" s="482">
        <v>2236</v>
      </c>
      <c r="B2237" s="396" t="s">
        <v>118</v>
      </c>
      <c r="C2237" s="396" t="s">
        <v>13932</v>
      </c>
      <c r="D2237" s="397">
        <f t="shared" si="94"/>
        <v>1</v>
      </c>
      <c r="E2237" s="396" t="str">
        <f t="shared" si="95"/>
        <v>lhdnm_DeductionsProvidedOnlyUnderSubsection65AAAbstract</v>
      </c>
      <c r="F2237" s="396" t="s">
        <v>119</v>
      </c>
      <c r="G2237" s="396" t="s">
        <v>120</v>
      </c>
      <c r="M2237" s="396" t="s">
        <v>148</v>
      </c>
      <c r="N2237" s="396" t="s">
        <v>149</v>
      </c>
      <c r="O2237" s="396" t="s">
        <v>149</v>
      </c>
      <c r="P2237" s="396" t="s">
        <v>11298</v>
      </c>
      <c r="Q2237" s="457" t="s">
        <v>14640</v>
      </c>
    </row>
    <row r="2238" spans="1:17" x14ac:dyDescent="0.25">
      <c r="A2238" s="482">
        <v>2237</v>
      </c>
      <c r="B2238" s="396" t="s">
        <v>118</v>
      </c>
      <c r="C2238" s="396" t="s">
        <v>13933</v>
      </c>
      <c r="D2238" s="397">
        <f t="shared" si="94"/>
        <v>1</v>
      </c>
      <c r="E2238" s="396" t="str">
        <f t="shared" si="95"/>
        <v>lhdnm_DeductionsProvidedOnlyUnderSubsection65AATable</v>
      </c>
      <c r="F2238" s="396" t="s">
        <v>119</v>
      </c>
      <c r="G2238" s="396" t="s">
        <v>277</v>
      </c>
      <c r="M2238" s="396" t="s">
        <v>148</v>
      </c>
      <c r="N2238" s="396" t="s">
        <v>149</v>
      </c>
      <c r="O2238" s="396" t="s">
        <v>149</v>
      </c>
      <c r="P2238" s="396" t="s">
        <v>11299</v>
      </c>
      <c r="Q2238" s="396" t="s">
        <v>11300</v>
      </c>
    </row>
    <row r="2239" spans="1:17" x14ac:dyDescent="0.25">
      <c r="A2239" s="482">
        <v>2238</v>
      </c>
      <c r="B2239" s="396" t="s">
        <v>118</v>
      </c>
      <c r="C2239" s="396" t="s">
        <v>13934</v>
      </c>
      <c r="D2239" s="397">
        <f t="shared" si="94"/>
        <v>1</v>
      </c>
      <c r="E2239" s="396" t="str">
        <f t="shared" si="95"/>
        <v>lhdnm_DeductionsProvidedOnlyUnderSubsection65AALineItems</v>
      </c>
      <c r="F2239" s="396" t="s">
        <v>119</v>
      </c>
      <c r="G2239" s="396" t="s">
        <v>120</v>
      </c>
      <c r="M2239" s="396" t="s">
        <v>148</v>
      </c>
      <c r="N2239" s="396" t="s">
        <v>149</v>
      </c>
      <c r="O2239" s="396" t="s">
        <v>149</v>
      </c>
      <c r="P2239" s="396" t="s">
        <v>11301</v>
      </c>
      <c r="Q2239" s="396" t="s">
        <v>13945</v>
      </c>
    </row>
    <row r="2240" spans="1:17" s="401" customFormat="1" x14ac:dyDescent="0.25">
      <c r="A2240" s="484">
        <v>2239</v>
      </c>
      <c r="B2240" s="401" t="s">
        <v>118</v>
      </c>
      <c r="C2240" s="401" t="s">
        <v>13929</v>
      </c>
      <c r="D2240" s="397">
        <f t="shared" si="94"/>
        <v>1</v>
      </c>
      <c r="E2240" s="401" t="str">
        <f t="shared" si="95"/>
        <v>lhdnm_NetProfitOfAccountAbstract</v>
      </c>
      <c r="F2240" s="401" t="s">
        <v>119</v>
      </c>
      <c r="G2240" s="401" t="s">
        <v>120</v>
      </c>
      <c r="M2240" s="401" t="s">
        <v>148</v>
      </c>
      <c r="N2240" s="401" t="s">
        <v>149</v>
      </c>
      <c r="O2240" s="401" t="s">
        <v>149</v>
      </c>
      <c r="P2240" s="401" t="s">
        <v>13930</v>
      </c>
      <c r="Q2240" s="401" t="s">
        <v>13931</v>
      </c>
    </row>
    <row r="2241" spans="1:17" s="401" customFormat="1" x14ac:dyDescent="0.25">
      <c r="A2241" s="484">
        <v>2240</v>
      </c>
      <c r="B2241" s="401" t="s">
        <v>118</v>
      </c>
      <c r="C2241" s="401" t="s">
        <v>11303</v>
      </c>
      <c r="D2241" s="397">
        <f t="shared" si="94"/>
        <v>1</v>
      </c>
      <c r="E2241" s="401" t="str">
        <f t="shared" si="95"/>
        <v>lhdnm_NetProfitOfAccount</v>
      </c>
      <c r="F2241" s="401" t="s">
        <v>307</v>
      </c>
      <c r="G2241" s="401" t="s">
        <v>120</v>
      </c>
      <c r="M2241" s="401" t="s">
        <v>148</v>
      </c>
      <c r="N2241" s="401" t="s">
        <v>153</v>
      </c>
      <c r="O2241" s="401" t="s">
        <v>149</v>
      </c>
      <c r="P2241" s="401" t="s">
        <v>11304</v>
      </c>
      <c r="Q2241" s="401" t="s">
        <v>11305</v>
      </c>
    </row>
    <row r="2242" spans="1:17" x14ac:dyDescent="0.25">
      <c r="A2242" s="482">
        <v>2241</v>
      </c>
      <c r="B2242" s="396" t="s">
        <v>118</v>
      </c>
      <c r="C2242" s="396" t="s">
        <v>11308</v>
      </c>
      <c r="D2242" s="397">
        <f t="shared" si="94"/>
        <v>1</v>
      </c>
      <c r="E2242" s="396" t="str">
        <f t="shared" si="95"/>
        <v>lhdnm_TwentyFivePercentOfNetProfitOfAccount</v>
      </c>
      <c r="F2242" s="396" t="s">
        <v>307</v>
      </c>
      <c r="G2242" s="396" t="s">
        <v>120</v>
      </c>
      <c r="M2242" s="396" t="s">
        <v>148</v>
      </c>
      <c r="N2242" s="396" t="s">
        <v>153</v>
      </c>
      <c r="O2242" s="396" t="s">
        <v>149</v>
      </c>
      <c r="P2242" s="401" t="s">
        <v>11309</v>
      </c>
      <c r="Q2242" s="401" t="s">
        <v>11310</v>
      </c>
    </row>
    <row r="2243" spans="1:17" s="401" customFormat="1" x14ac:dyDescent="0.25">
      <c r="A2243" s="484">
        <v>2242</v>
      </c>
      <c r="B2243" s="401" t="s">
        <v>118</v>
      </c>
      <c r="C2243" s="401" t="s">
        <v>13953</v>
      </c>
      <c r="D2243" s="397">
        <f t="shared" si="94"/>
        <v>1</v>
      </c>
      <c r="E2243" s="401" t="str">
        <f t="shared" si="95"/>
        <v>lhdnm_DeductionsUnderSubsection65AAAbstract</v>
      </c>
      <c r="F2243" s="401" t="s">
        <v>119</v>
      </c>
      <c r="G2243" s="401" t="s">
        <v>120</v>
      </c>
      <c r="M2243" s="401" t="s">
        <v>148</v>
      </c>
      <c r="N2243" s="401" t="s">
        <v>149</v>
      </c>
      <c r="O2243" s="401" t="s">
        <v>149</v>
      </c>
      <c r="P2243" s="401" t="s">
        <v>13935</v>
      </c>
      <c r="Q2243" s="401" t="s">
        <v>13949</v>
      </c>
    </row>
    <row r="2244" spans="1:17" x14ac:dyDescent="0.25">
      <c r="A2244" s="482">
        <v>2243</v>
      </c>
      <c r="B2244" s="396" t="s">
        <v>118</v>
      </c>
      <c r="C2244" s="396" t="s">
        <v>11314</v>
      </c>
      <c r="D2244" s="397">
        <f t="shared" si="94"/>
        <v>1</v>
      </c>
      <c r="E2244" s="396" t="str">
        <f t="shared" si="95"/>
        <v>lhdnm_AmountTransferredToStatutoryReserveFund</v>
      </c>
      <c r="F2244" s="396" t="s">
        <v>307</v>
      </c>
      <c r="G2244" s="396" t="s">
        <v>120</v>
      </c>
      <c r="M2244" s="396" t="s">
        <v>148</v>
      </c>
      <c r="N2244" s="396" t="s">
        <v>153</v>
      </c>
      <c r="O2244" s="396" t="s">
        <v>149</v>
      </c>
      <c r="P2244" s="401" t="s">
        <v>11315</v>
      </c>
      <c r="Q2244" s="401" t="s">
        <v>11316</v>
      </c>
    </row>
    <row r="2245" spans="1:17" x14ac:dyDescent="0.25">
      <c r="A2245" s="482">
        <v>2244</v>
      </c>
      <c r="B2245" s="396" t="s">
        <v>118</v>
      </c>
      <c r="C2245" s="396" t="s">
        <v>11318</v>
      </c>
      <c r="D2245" s="397">
        <f t="shared" si="94"/>
        <v>1</v>
      </c>
      <c r="E2245" s="396" t="str">
        <f t="shared" si="95"/>
        <v>lhdnm_ContributionsToTrustFundCooperativeEducation</v>
      </c>
      <c r="F2245" s="396" t="s">
        <v>307</v>
      </c>
      <c r="G2245" s="396" t="s">
        <v>120</v>
      </c>
      <c r="M2245" s="396" t="s">
        <v>148</v>
      </c>
      <c r="N2245" s="396" t="s">
        <v>153</v>
      </c>
      <c r="O2245" s="396" t="s">
        <v>149</v>
      </c>
      <c r="P2245" s="401" t="s">
        <v>11319</v>
      </c>
      <c r="Q2245" s="401" t="s">
        <v>11320</v>
      </c>
    </row>
    <row r="2246" spans="1:17" x14ac:dyDescent="0.25">
      <c r="A2246" s="482">
        <v>2245</v>
      </c>
      <c r="B2246" s="396" t="s">
        <v>118</v>
      </c>
      <c r="C2246" s="396" t="s">
        <v>11322</v>
      </c>
      <c r="D2246" s="397">
        <f t="shared" si="94"/>
        <v>1</v>
      </c>
      <c r="E2246" s="396" t="str">
        <f t="shared" si="95"/>
        <v>lhdnm_ContributionsToTrustFundCooperativeDevelopment</v>
      </c>
      <c r="F2246" s="396" t="s">
        <v>307</v>
      </c>
      <c r="G2246" s="396" t="s">
        <v>120</v>
      </c>
      <c r="M2246" s="396" t="s">
        <v>148</v>
      </c>
      <c r="N2246" s="396" t="s">
        <v>153</v>
      </c>
      <c r="O2246" s="396" t="s">
        <v>149</v>
      </c>
      <c r="P2246" s="401" t="s">
        <v>11323</v>
      </c>
      <c r="Q2246" s="401" t="s">
        <v>11324</v>
      </c>
    </row>
    <row r="2247" spans="1:17" s="401" customFormat="1" x14ac:dyDescent="0.25">
      <c r="A2247" s="484">
        <v>2246</v>
      </c>
      <c r="B2247" s="401" t="s">
        <v>118</v>
      </c>
      <c r="C2247" s="401" t="s">
        <v>13954</v>
      </c>
      <c r="D2247" s="397">
        <f t="shared" si="94"/>
        <v>1</v>
      </c>
      <c r="E2247" s="401" t="str">
        <f t="shared" si="95"/>
        <v>lhdnm_DeductionsUnderSubsection65AA</v>
      </c>
      <c r="F2247" s="401" t="s">
        <v>307</v>
      </c>
      <c r="G2247" s="401" t="s">
        <v>120</v>
      </c>
      <c r="M2247" s="401" t="s">
        <v>148</v>
      </c>
      <c r="N2247" s="401" t="s">
        <v>153</v>
      </c>
      <c r="O2247" s="401" t="s">
        <v>149</v>
      </c>
      <c r="P2247" s="401" t="s">
        <v>14624</v>
      </c>
      <c r="Q2247" s="401" t="s">
        <v>13950</v>
      </c>
    </row>
    <row r="2248" spans="1:17" s="401" customFormat="1" x14ac:dyDescent="0.25">
      <c r="A2248" s="484">
        <v>2247</v>
      </c>
      <c r="B2248" s="401" t="s">
        <v>118</v>
      </c>
      <c r="C2248" s="401" t="s">
        <v>13951</v>
      </c>
      <c r="D2248" s="397">
        <f t="shared" si="94"/>
        <v>1</v>
      </c>
      <c r="E2248" s="401" t="str">
        <f t="shared" si="95"/>
        <v>lhdnm_AllowableDeductionUnderSubsection65AAAbstract</v>
      </c>
      <c r="F2248" s="401" t="s">
        <v>119</v>
      </c>
      <c r="G2248" s="401" t="s">
        <v>120</v>
      </c>
      <c r="M2248" s="401" t="s">
        <v>148</v>
      </c>
      <c r="N2248" s="401" t="s">
        <v>149</v>
      </c>
      <c r="O2248" s="401" t="s">
        <v>149</v>
      </c>
      <c r="P2248" s="401" t="s">
        <v>13948</v>
      </c>
      <c r="Q2248" s="401" t="s">
        <v>13946</v>
      </c>
    </row>
    <row r="2249" spans="1:17" s="401" customFormat="1" x14ac:dyDescent="0.25">
      <c r="A2249" s="484">
        <v>2248</v>
      </c>
      <c r="B2249" s="401" t="s">
        <v>118</v>
      </c>
      <c r="C2249" s="401" t="s">
        <v>13952</v>
      </c>
      <c r="D2249" s="397">
        <f t="shared" ref="D2249:D2312" si="96">COUNTIF(C:C,C2249)</f>
        <v>1</v>
      </c>
      <c r="E2249" s="401" t="str">
        <f t="shared" si="95"/>
        <v>lhdnm_AllowableDeductionUnderSubsection65AA</v>
      </c>
      <c r="F2249" s="401" t="s">
        <v>307</v>
      </c>
      <c r="G2249" s="401" t="s">
        <v>120</v>
      </c>
      <c r="M2249" s="401" t="s">
        <v>148</v>
      </c>
      <c r="N2249" s="401" t="s">
        <v>153</v>
      </c>
      <c r="O2249" s="401" t="s">
        <v>149</v>
      </c>
      <c r="P2249" s="401" t="s">
        <v>14625</v>
      </c>
      <c r="Q2249" s="401" t="s">
        <v>13947</v>
      </c>
    </row>
    <row r="2250" spans="1:17" s="395" customFormat="1" x14ac:dyDescent="0.25">
      <c r="A2250" s="481">
        <v>2249</v>
      </c>
      <c r="B2250" s="395" t="s">
        <v>118</v>
      </c>
      <c r="C2250" s="395" t="s">
        <v>11332</v>
      </c>
      <c r="D2250" s="395">
        <f t="shared" si="96"/>
        <v>1</v>
      </c>
      <c r="E2250" s="395" t="str">
        <f t="shared" si="95"/>
        <v>lhdnm_HKC31Abstract</v>
      </c>
      <c r="F2250" s="395" t="s">
        <v>119</v>
      </c>
      <c r="G2250" s="395" t="s">
        <v>120</v>
      </c>
      <c r="M2250" s="395" t="s">
        <v>148</v>
      </c>
      <c r="N2250" s="395" t="s">
        <v>149</v>
      </c>
      <c r="O2250" s="395" t="s">
        <v>149</v>
      </c>
      <c r="P2250" s="395" t="s">
        <v>11333</v>
      </c>
      <c r="Q2250" s="395" t="s">
        <v>11334</v>
      </c>
    </row>
    <row r="2251" spans="1:17" x14ac:dyDescent="0.25">
      <c r="A2251" s="482">
        <v>2250</v>
      </c>
      <c r="B2251" s="396" t="s">
        <v>118</v>
      </c>
      <c r="C2251" s="396" t="s">
        <v>13959</v>
      </c>
      <c r="D2251" s="397">
        <f t="shared" si="96"/>
        <v>1</v>
      </c>
      <c r="E2251" s="396" t="str">
        <f t="shared" si="95"/>
        <v>lhdnm_DeductionsProvidedOnlyUnderSubsection65ABAbstract</v>
      </c>
      <c r="F2251" s="396" t="s">
        <v>119</v>
      </c>
      <c r="G2251" s="396" t="s">
        <v>120</v>
      </c>
      <c r="M2251" s="396" t="s">
        <v>148</v>
      </c>
      <c r="N2251" s="396" t="s">
        <v>149</v>
      </c>
      <c r="O2251" s="396" t="s">
        <v>149</v>
      </c>
      <c r="P2251" s="396" t="s">
        <v>11335</v>
      </c>
      <c r="Q2251" s="396" t="s">
        <v>11336</v>
      </c>
    </row>
    <row r="2252" spans="1:17" x14ac:dyDescent="0.25">
      <c r="A2252" s="482">
        <v>2251</v>
      </c>
      <c r="B2252" s="396" t="s">
        <v>118</v>
      </c>
      <c r="C2252" s="396" t="s">
        <v>13960</v>
      </c>
      <c r="D2252" s="397">
        <f t="shared" si="96"/>
        <v>1</v>
      </c>
      <c r="E2252" s="396" t="str">
        <f t="shared" si="95"/>
        <v>lhdnm_DeductionsProvidedOnlyUnderSubsection65ABTable</v>
      </c>
      <c r="F2252" s="396" t="s">
        <v>119</v>
      </c>
      <c r="G2252" s="396" t="s">
        <v>277</v>
      </c>
      <c r="M2252" s="396" t="s">
        <v>148</v>
      </c>
      <c r="N2252" s="396" t="s">
        <v>149</v>
      </c>
      <c r="O2252" s="396" t="s">
        <v>149</v>
      </c>
      <c r="P2252" s="401" t="s">
        <v>11337</v>
      </c>
      <c r="Q2252" s="396" t="s">
        <v>11338</v>
      </c>
    </row>
    <row r="2253" spans="1:17" x14ac:dyDescent="0.25">
      <c r="A2253" s="482">
        <v>2252</v>
      </c>
      <c r="B2253" s="396" t="s">
        <v>118</v>
      </c>
      <c r="C2253" s="396" t="s">
        <v>13961</v>
      </c>
      <c r="D2253" s="397">
        <f t="shared" si="96"/>
        <v>1</v>
      </c>
      <c r="E2253" s="396" t="str">
        <f t="shared" si="95"/>
        <v>lhdnm_DeductionsProvidedOnlyUnderSubsection65ABLineItems</v>
      </c>
      <c r="F2253" s="396" t="s">
        <v>119</v>
      </c>
      <c r="G2253" s="396" t="s">
        <v>120</v>
      </c>
      <c r="M2253" s="396" t="s">
        <v>148</v>
      </c>
      <c r="N2253" s="396" t="s">
        <v>149</v>
      </c>
      <c r="O2253" s="396" t="s">
        <v>149</v>
      </c>
      <c r="P2253" s="401" t="s">
        <v>11339</v>
      </c>
      <c r="Q2253" s="396" t="s">
        <v>11340</v>
      </c>
    </row>
    <row r="2254" spans="1:17" x14ac:dyDescent="0.25">
      <c r="A2254" s="482">
        <v>2253</v>
      </c>
      <c r="B2254" s="396" t="s">
        <v>118</v>
      </c>
      <c r="C2254" s="396" t="s">
        <v>13701</v>
      </c>
      <c r="D2254" s="397">
        <f t="shared" si="96"/>
        <v>1</v>
      </c>
      <c r="E2254" s="396" t="str">
        <f t="shared" si="95"/>
        <v>lhdnm_PaidUpCapitalExcludingBonusShares</v>
      </c>
      <c r="F2254" s="396" t="s">
        <v>307</v>
      </c>
      <c r="G2254" s="396" t="s">
        <v>120</v>
      </c>
      <c r="M2254" s="396" t="s">
        <v>148</v>
      </c>
      <c r="N2254" s="396" t="s">
        <v>153</v>
      </c>
      <c r="O2254" s="396" t="s">
        <v>149</v>
      </c>
      <c r="P2254" s="468" t="s">
        <v>14724</v>
      </c>
      <c r="Q2254" s="396" t="s">
        <v>13700</v>
      </c>
    </row>
    <row r="2255" spans="1:17" x14ac:dyDescent="0.25">
      <c r="A2255" s="482">
        <v>2254</v>
      </c>
      <c r="B2255" s="396" t="s">
        <v>118</v>
      </c>
      <c r="C2255" s="401" t="s">
        <v>13941</v>
      </c>
      <c r="D2255" s="397">
        <f t="shared" si="96"/>
        <v>1</v>
      </c>
      <c r="E2255" s="401" t="str">
        <f t="shared" si="95"/>
        <v>lhdnm_DeductionsUnderSubsection65ABAbstract</v>
      </c>
      <c r="F2255" s="396" t="s">
        <v>119</v>
      </c>
      <c r="G2255" s="396" t="s">
        <v>120</v>
      </c>
      <c r="M2255" s="396" t="s">
        <v>148</v>
      </c>
      <c r="N2255" s="396" t="s">
        <v>149</v>
      </c>
      <c r="O2255" s="396" t="s">
        <v>149</v>
      </c>
      <c r="P2255" s="401" t="s">
        <v>13936</v>
      </c>
      <c r="Q2255" s="396" t="s">
        <v>13957</v>
      </c>
    </row>
    <row r="2256" spans="1:17" x14ac:dyDescent="0.25">
      <c r="A2256" s="482">
        <v>2255</v>
      </c>
      <c r="B2256" s="396" t="s">
        <v>118</v>
      </c>
      <c r="C2256" s="396" t="s">
        <v>11343</v>
      </c>
      <c r="D2256" s="397">
        <f t="shared" si="96"/>
        <v>1</v>
      </c>
      <c r="E2256" s="396" t="str">
        <f t="shared" si="95"/>
        <v>lhdnm_StatutoryReserveFund</v>
      </c>
      <c r="F2256" s="396" t="s">
        <v>307</v>
      </c>
      <c r="G2256" s="396" t="s">
        <v>120</v>
      </c>
      <c r="M2256" s="396" t="s">
        <v>148</v>
      </c>
      <c r="N2256" s="396" t="s">
        <v>153</v>
      </c>
      <c r="O2256" s="396" t="s">
        <v>149</v>
      </c>
      <c r="P2256" s="401" t="s">
        <v>13940</v>
      </c>
      <c r="Q2256" s="396" t="s">
        <v>11344</v>
      </c>
    </row>
    <row r="2257" spans="1:17" x14ac:dyDescent="0.25">
      <c r="A2257" s="482">
        <v>2256</v>
      </c>
      <c r="B2257" s="396" t="s">
        <v>118</v>
      </c>
      <c r="C2257" s="396" t="s">
        <v>11346</v>
      </c>
      <c r="D2257" s="397">
        <f t="shared" si="96"/>
        <v>1</v>
      </c>
      <c r="E2257" s="396" t="str">
        <f t="shared" si="95"/>
        <v>lhdnm_Reserves</v>
      </c>
      <c r="F2257" s="396" t="s">
        <v>307</v>
      </c>
      <c r="G2257" s="396" t="s">
        <v>120</v>
      </c>
      <c r="M2257" s="396" t="s">
        <v>148</v>
      </c>
      <c r="N2257" s="396" t="s">
        <v>153</v>
      </c>
      <c r="O2257" s="396" t="s">
        <v>149</v>
      </c>
      <c r="P2257" s="401" t="s">
        <v>11346</v>
      </c>
      <c r="Q2257" s="396" t="s">
        <v>13519</v>
      </c>
    </row>
    <row r="2258" spans="1:17" x14ac:dyDescent="0.25">
      <c r="A2258" s="482">
        <v>2257</v>
      </c>
      <c r="B2258" s="396" t="s">
        <v>118</v>
      </c>
      <c r="C2258" s="396" t="s">
        <v>13520</v>
      </c>
      <c r="D2258" s="397">
        <f t="shared" si="96"/>
        <v>1</v>
      </c>
      <c r="E2258" s="396" t="str">
        <f t="shared" si="95"/>
        <v>lhdnm_SharePremiumAccountBalance</v>
      </c>
      <c r="F2258" s="396" t="s">
        <v>307</v>
      </c>
      <c r="G2258" s="396" t="s">
        <v>120</v>
      </c>
      <c r="M2258" s="396" t="s">
        <v>148</v>
      </c>
      <c r="N2258" s="396" t="s">
        <v>153</v>
      </c>
      <c r="O2258" s="396" t="s">
        <v>149</v>
      </c>
      <c r="P2258" s="401" t="s">
        <v>13939</v>
      </c>
      <c r="Q2258" s="396" t="s">
        <v>13521</v>
      </c>
    </row>
    <row r="2259" spans="1:17" x14ac:dyDescent="0.25">
      <c r="A2259" s="482">
        <v>2258</v>
      </c>
      <c r="B2259" s="396" t="s">
        <v>118</v>
      </c>
      <c r="C2259" s="396" t="s">
        <v>11349</v>
      </c>
      <c r="D2259" s="397">
        <f t="shared" si="96"/>
        <v>1</v>
      </c>
      <c r="E2259" s="396" t="str">
        <f t="shared" si="95"/>
        <v>lhdnm_SeparationOfAccountBalances</v>
      </c>
      <c r="F2259" s="396" t="s">
        <v>307</v>
      </c>
      <c r="G2259" s="396" t="s">
        <v>120</v>
      </c>
      <c r="M2259" s="396" t="s">
        <v>148</v>
      </c>
      <c r="N2259" s="396" t="s">
        <v>153</v>
      </c>
      <c r="O2259" s="396" t="s">
        <v>149</v>
      </c>
      <c r="P2259" s="401" t="s">
        <v>11350</v>
      </c>
      <c r="Q2259" s="396" t="s">
        <v>11351</v>
      </c>
    </row>
    <row r="2260" spans="1:17" x14ac:dyDescent="0.25">
      <c r="A2260" s="482">
        <v>2259</v>
      </c>
      <c r="B2260" s="396" t="s">
        <v>118</v>
      </c>
      <c r="C2260" s="396" t="s">
        <v>13944</v>
      </c>
      <c r="D2260" s="397">
        <f t="shared" si="96"/>
        <v>1</v>
      </c>
      <c r="E2260" s="396" t="str">
        <f t="shared" si="95"/>
        <v>lhdnm_DeductionsUnderSubsection65AB</v>
      </c>
      <c r="F2260" s="396" t="s">
        <v>307</v>
      </c>
      <c r="G2260" s="396" t="s">
        <v>120</v>
      </c>
      <c r="M2260" s="396" t="s">
        <v>148</v>
      </c>
      <c r="N2260" s="396" t="s">
        <v>153</v>
      </c>
      <c r="O2260" s="396" t="s">
        <v>149</v>
      </c>
      <c r="P2260" s="401" t="s">
        <v>13937</v>
      </c>
      <c r="Q2260" s="401" t="s">
        <v>13938</v>
      </c>
    </row>
    <row r="2261" spans="1:17" s="401" customFormat="1" x14ac:dyDescent="0.25">
      <c r="A2261" s="484">
        <v>2260</v>
      </c>
      <c r="B2261" s="401" t="s">
        <v>118</v>
      </c>
      <c r="C2261" s="401" t="s">
        <v>13958</v>
      </c>
      <c r="D2261" s="397">
        <f t="shared" si="96"/>
        <v>1</v>
      </c>
      <c r="E2261" s="401" t="str">
        <f t="shared" si="95"/>
        <v>lhdnm_AllowableDeductionUnderSubsection65ABAbstract</v>
      </c>
      <c r="F2261" s="401" t="s">
        <v>119</v>
      </c>
      <c r="G2261" s="401" t="s">
        <v>120</v>
      </c>
      <c r="M2261" s="401" t="s">
        <v>148</v>
      </c>
      <c r="N2261" s="401" t="s">
        <v>149</v>
      </c>
      <c r="O2261" s="401" t="s">
        <v>149</v>
      </c>
      <c r="P2261" s="401" t="s">
        <v>13955</v>
      </c>
      <c r="Q2261" s="401" t="s">
        <v>13956</v>
      </c>
    </row>
    <row r="2262" spans="1:17" x14ac:dyDescent="0.25">
      <c r="A2262" s="482">
        <v>2261</v>
      </c>
      <c r="B2262" s="396" t="s">
        <v>118</v>
      </c>
      <c r="C2262" s="396" t="s">
        <v>13943</v>
      </c>
      <c r="D2262" s="397">
        <f t="shared" si="96"/>
        <v>1</v>
      </c>
      <c r="E2262" s="396" t="str">
        <f t="shared" si="95"/>
        <v>lhdnm_EightPercentOfDeductionsUnderSubsection65AB</v>
      </c>
      <c r="F2262" s="396" t="s">
        <v>307</v>
      </c>
      <c r="G2262" s="396" t="s">
        <v>120</v>
      </c>
      <c r="M2262" s="396" t="s">
        <v>148</v>
      </c>
      <c r="N2262" s="396" t="s">
        <v>153</v>
      </c>
      <c r="O2262" s="396" t="s">
        <v>149</v>
      </c>
      <c r="P2262" s="401" t="s">
        <v>13942</v>
      </c>
      <c r="Q2262" s="401" t="s">
        <v>11355</v>
      </c>
    </row>
    <row r="2263" spans="1:17" s="395" customFormat="1" x14ac:dyDescent="0.25">
      <c r="A2263" s="481">
        <v>2262</v>
      </c>
      <c r="B2263" s="395" t="s">
        <v>118</v>
      </c>
      <c r="C2263" s="395" t="s">
        <v>11362</v>
      </c>
      <c r="D2263" s="395">
        <f t="shared" si="96"/>
        <v>1</v>
      </c>
      <c r="E2263" s="395" t="str">
        <f t="shared" si="95"/>
        <v>lhdnm_HKHAbstract</v>
      </c>
      <c r="F2263" s="395" t="s">
        <v>119</v>
      </c>
      <c r="G2263" s="395" t="s">
        <v>120</v>
      </c>
      <c r="M2263" s="395" t="s">
        <v>148</v>
      </c>
      <c r="N2263" s="395" t="s">
        <v>149</v>
      </c>
      <c r="O2263" s="395" t="s">
        <v>149</v>
      </c>
      <c r="P2263" s="395" t="s">
        <v>11363</v>
      </c>
      <c r="Q2263" s="395" t="s">
        <v>11364</v>
      </c>
    </row>
    <row r="2264" spans="1:17" x14ac:dyDescent="0.25">
      <c r="A2264" s="487">
        <v>2263</v>
      </c>
      <c r="B2264" s="133" t="s">
        <v>118</v>
      </c>
      <c r="C2264" s="396" t="s">
        <v>11430</v>
      </c>
      <c r="D2264" s="397">
        <f t="shared" si="96"/>
        <v>1</v>
      </c>
      <c r="E2264" s="396" t="str">
        <f t="shared" si="95"/>
        <v>lhdnm_ComputationOfAdjustedIncomeForFamilyTakafulBusinessTable</v>
      </c>
      <c r="F2264" s="396" t="s">
        <v>119</v>
      </c>
      <c r="G2264" s="396" t="s">
        <v>277</v>
      </c>
      <c r="H2264" s="403"/>
      <c r="I2264" s="403"/>
      <c r="J2264" s="403"/>
      <c r="K2264" s="403"/>
      <c r="L2264" s="403"/>
      <c r="M2264" s="396" t="s">
        <v>148</v>
      </c>
      <c r="N2264" s="396" t="s">
        <v>149</v>
      </c>
      <c r="O2264" s="396" t="s">
        <v>149</v>
      </c>
      <c r="P2264" s="396" t="s">
        <v>11365</v>
      </c>
      <c r="Q2264" s="402" t="s">
        <v>11458</v>
      </c>
    </row>
    <row r="2265" spans="1:17" x14ac:dyDescent="0.25">
      <c r="A2265" s="487">
        <v>2264</v>
      </c>
      <c r="B2265" s="133" t="s">
        <v>118</v>
      </c>
      <c r="C2265" s="396" t="s">
        <v>11431</v>
      </c>
      <c r="D2265" s="397">
        <f t="shared" si="96"/>
        <v>1</v>
      </c>
      <c r="E2265" s="396" t="str">
        <f t="shared" si="95"/>
        <v>lhdnm_ComputationOfAdjustedIncomeForFamilyTakafulBusinessLineItems</v>
      </c>
      <c r="F2265" s="396" t="s">
        <v>119</v>
      </c>
      <c r="G2265" s="396" t="s">
        <v>120</v>
      </c>
      <c r="H2265" s="403"/>
      <c r="I2265" s="403"/>
      <c r="J2265" s="403"/>
      <c r="K2265" s="403"/>
      <c r="L2265" s="403"/>
      <c r="M2265" s="396" t="s">
        <v>148</v>
      </c>
      <c r="N2265" s="396" t="s">
        <v>149</v>
      </c>
      <c r="O2265" s="396" t="s">
        <v>149</v>
      </c>
      <c r="P2265" s="396" t="s">
        <v>11366</v>
      </c>
      <c r="Q2265" s="402" t="s">
        <v>11459</v>
      </c>
    </row>
    <row r="2266" spans="1:17" x14ac:dyDescent="0.25">
      <c r="A2266" s="487">
        <v>2265</v>
      </c>
      <c r="B2266" s="133" t="s">
        <v>118</v>
      </c>
      <c r="C2266" s="396" t="s">
        <v>11432</v>
      </c>
      <c r="D2266" s="397">
        <f t="shared" si="96"/>
        <v>1</v>
      </c>
      <c r="E2266" s="396" t="str">
        <f t="shared" si="95"/>
        <v>lhdnm_LossesAbstract</v>
      </c>
      <c r="F2266" s="396" t="s">
        <v>119</v>
      </c>
      <c r="G2266" s="396" t="s">
        <v>120</v>
      </c>
      <c r="H2266" s="403"/>
      <c r="I2266" s="403"/>
      <c r="J2266" s="403"/>
      <c r="K2266" s="403"/>
      <c r="L2266" s="403"/>
      <c r="M2266" s="396" t="s">
        <v>148</v>
      </c>
      <c r="N2266" s="396" t="s">
        <v>149</v>
      </c>
      <c r="O2266" s="396" t="s">
        <v>149</v>
      </c>
      <c r="P2266" s="396" t="s">
        <v>11367</v>
      </c>
      <c r="Q2266" s="402" t="s">
        <v>11456</v>
      </c>
    </row>
    <row r="2267" spans="1:17" x14ac:dyDescent="0.25">
      <c r="A2267" s="487">
        <v>2266</v>
      </c>
      <c r="B2267" s="133" t="s">
        <v>118</v>
      </c>
      <c r="C2267" s="396" t="s">
        <v>11433</v>
      </c>
      <c r="D2267" s="397">
        <f t="shared" si="96"/>
        <v>1</v>
      </c>
      <c r="E2267" s="396" t="str">
        <f t="shared" si="95"/>
        <v>lhdnm_BalanceFromCurrentYearLossesNotAbsorbedForBusinessAndPartnership</v>
      </c>
      <c r="F2267" s="396" t="s">
        <v>307</v>
      </c>
      <c r="G2267" s="396" t="s">
        <v>120</v>
      </c>
      <c r="H2267" s="403"/>
      <c r="I2267" s="403"/>
      <c r="J2267" s="403"/>
      <c r="K2267" s="403"/>
      <c r="L2267" s="403"/>
      <c r="M2267" s="403" t="s">
        <v>148</v>
      </c>
      <c r="N2267" s="396" t="s">
        <v>153</v>
      </c>
      <c r="O2267" s="396" t="s">
        <v>149</v>
      </c>
      <c r="P2267" s="396" t="s">
        <v>11370</v>
      </c>
      <c r="Q2267" s="402" t="s">
        <v>11460</v>
      </c>
    </row>
    <row r="2268" spans="1:17" x14ac:dyDescent="0.25">
      <c r="A2268" s="487">
        <v>2267</v>
      </c>
      <c r="B2268" s="133" t="s">
        <v>118</v>
      </c>
      <c r="C2268" s="396" t="s">
        <v>11434</v>
      </c>
      <c r="D2268" s="397">
        <f t="shared" si="96"/>
        <v>1</v>
      </c>
      <c r="E2268" s="396" t="str">
        <f t="shared" si="95"/>
        <v>lhdnm_BalanceFromPreviousYearsLossesCarriedForwardForBusinessAndPartnership</v>
      </c>
      <c r="F2268" s="396" t="s">
        <v>307</v>
      </c>
      <c r="G2268" s="396" t="s">
        <v>120</v>
      </c>
      <c r="H2268" s="403"/>
      <c r="I2268" s="403"/>
      <c r="J2268" s="403"/>
      <c r="K2268" s="403"/>
      <c r="L2268" s="403"/>
      <c r="M2268" s="403" t="s">
        <v>148</v>
      </c>
      <c r="N2268" s="396" t="s">
        <v>153</v>
      </c>
      <c r="O2268" s="396" t="s">
        <v>149</v>
      </c>
      <c r="P2268" s="396" t="s">
        <v>11373</v>
      </c>
      <c r="Q2268" s="402" t="s">
        <v>11461</v>
      </c>
    </row>
    <row r="2269" spans="1:17" x14ac:dyDescent="0.25">
      <c r="A2269" s="487">
        <v>2268</v>
      </c>
      <c r="B2269" s="133" t="s">
        <v>118</v>
      </c>
      <c r="C2269" s="396" t="s">
        <v>11480</v>
      </c>
      <c r="D2269" s="397">
        <f t="shared" si="96"/>
        <v>1</v>
      </c>
      <c r="E2269" s="396" t="str">
        <f t="shared" si="95"/>
        <v>lhdnm_LossesCarriedForwardForBusinessAndPartnership</v>
      </c>
      <c r="F2269" s="396" t="s">
        <v>307</v>
      </c>
      <c r="G2269" s="396" t="s">
        <v>120</v>
      </c>
      <c r="H2269" s="403"/>
      <c r="I2269" s="403"/>
      <c r="J2269" s="403"/>
      <c r="K2269" s="403"/>
      <c r="L2269" s="403"/>
      <c r="M2269" s="403" t="s">
        <v>148</v>
      </c>
      <c r="N2269" s="396" t="s">
        <v>153</v>
      </c>
      <c r="O2269" s="396" t="s">
        <v>149</v>
      </c>
      <c r="P2269" s="396" t="s">
        <v>11478</v>
      </c>
      <c r="Q2269" s="402" t="s">
        <v>11479</v>
      </c>
    </row>
    <row r="2270" spans="1:17" x14ac:dyDescent="0.25">
      <c r="A2270" s="487">
        <v>2269</v>
      </c>
      <c r="B2270" s="133" t="s">
        <v>118</v>
      </c>
      <c r="C2270" s="396" t="s">
        <v>11435</v>
      </c>
      <c r="D2270" s="397">
        <f t="shared" si="96"/>
        <v>1</v>
      </c>
      <c r="E2270" s="396" t="str">
        <f t="shared" si="95"/>
        <v>lhdnm_PioneerLossAbstract</v>
      </c>
      <c r="F2270" s="396" t="s">
        <v>119</v>
      </c>
      <c r="G2270" s="396" t="s">
        <v>120</v>
      </c>
      <c r="H2270" s="403"/>
      <c r="I2270" s="403"/>
      <c r="J2270" s="403"/>
      <c r="K2270" s="403"/>
      <c r="L2270" s="403"/>
      <c r="M2270" s="396" t="s">
        <v>148</v>
      </c>
      <c r="N2270" s="396" t="s">
        <v>149</v>
      </c>
      <c r="O2270" s="396" t="s">
        <v>149</v>
      </c>
      <c r="P2270" s="396" t="s">
        <v>11378</v>
      </c>
      <c r="Q2270" s="402" t="s">
        <v>8966</v>
      </c>
    </row>
    <row r="2271" spans="1:17" x14ac:dyDescent="0.25">
      <c r="A2271" s="487">
        <v>2270</v>
      </c>
      <c r="B2271" s="133" t="s">
        <v>118</v>
      </c>
      <c r="C2271" s="396" t="s">
        <v>11436</v>
      </c>
      <c r="D2271" s="397">
        <f t="shared" si="96"/>
        <v>1</v>
      </c>
      <c r="E2271" s="396" t="str">
        <f t="shared" si="95"/>
        <v>lhdnm_LossesAbsorbedForPioneerBusiness</v>
      </c>
      <c r="F2271" s="396" t="s">
        <v>307</v>
      </c>
      <c r="G2271" s="396" t="s">
        <v>120</v>
      </c>
      <c r="H2271" s="403"/>
      <c r="I2271" s="403"/>
      <c r="J2271" s="403"/>
      <c r="K2271" s="403"/>
      <c r="L2271" s="403"/>
      <c r="M2271" s="403" t="s">
        <v>148</v>
      </c>
      <c r="N2271" s="396" t="s">
        <v>153</v>
      </c>
      <c r="O2271" s="396" t="s">
        <v>149</v>
      </c>
      <c r="P2271" s="396" t="s">
        <v>11381</v>
      </c>
      <c r="Q2271" s="402" t="s">
        <v>11462</v>
      </c>
    </row>
    <row r="2272" spans="1:17" x14ac:dyDescent="0.25">
      <c r="A2272" s="487">
        <v>2271</v>
      </c>
      <c r="B2272" s="133" t="s">
        <v>118</v>
      </c>
      <c r="C2272" s="396" t="s">
        <v>11437</v>
      </c>
      <c r="D2272" s="397">
        <f t="shared" si="96"/>
        <v>1</v>
      </c>
      <c r="E2272" s="396" t="str">
        <f t="shared" si="95"/>
        <v>lhdnm_LossesCarriedForwardForPioneerBusiness</v>
      </c>
      <c r="F2272" s="396" t="s">
        <v>307</v>
      </c>
      <c r="G2272" s="396" t="s">
        <v>120</v>
      </c>
      <c r="H2272" s="403"/>
      <c r="I2272" s="403"/>
      <c r="J2272" s="403"/>
      <c r="K2272" s="403"/>
      <c r="L2272" s="403"/>
      <c r="M2272" s="403" t="s">
        <v>148</v>
      </c>
      <c r="N2272" s="396" t="s">
        <v>153</v>
      </c>
      <c r="O2272" s="396" t="s">
        <v>149</v>
      </c>
      <c r="P2272" s="396" t="s">
        <v>11384</v>
      </c>
      <c r="Q2272" s="402" t="s">
        <v>11463</v>
      </c>
    </row>
    <row r="2273" spans="1:17" x14ac:dyDescent="0.25">
      <c r="A2273" s="487">
        <v>2272</v>
      </c>
      <c r="B2273" s="133" t="s">
        <v>118</v>
      </c>
      <c r="C2273" s="396" t="s">
        <v>11438</v>
      </c>
      <c r="D2273" s="397">
        <f t="shared" si="96"/>
        <v>1</v>
      </c>
      <c r="E2273" s="396" t="str">
        <f t="shared" si="95"/>
        <v>lhdnm_CapitalAllowancesAbstract</v>
      </c>
      <c r="F2273" s="396" t="s">
        <v>119</v>
      </c>
      <c r="G2273" s="396" t="s">
        <v>120</v>
      </c>
      <c r="H2273" s="403"/>
      <c r="I2273" s="403"/>
      <c r="J2273" s="403"/>
      <c r="K2273" s="403"/>
      <c r="L2273" s="403"/>
      <c r="M2273" s="396" t="s">
        <v>148</v>
      </c>
      <c r="N2273" s="396" t="s">
        <v>149</v>
      </c>
      <c r="O2273" s="396" t="s">
        <v>149</v>
      </c>
      <c r="P2273" s="396" t="s">
        <v>11387</v>
      </c>
      <c r="Q2273" s="402" t="s">
        <v>11457</v>
      </c>
    </row>
    <row r="2274" spans="1:17" x14ac:dyDescent="0.25">
      <c r="A2274" s="487">
        <v>2273</v>
      </c>
      <c r="B2274" s="133" t="s">
        <v>118</v>
      </c>
      <c r="C2274" s="396" t="s">
        <v>11439</v>
      </c>
      <c r="D2274" s="397">
        <f t="shared" si="96"/>
        <v>1</v>
      </c>
      <c r="E2274" s="396" t="str">
        <f t="shared" si="95"/>
        <v>lhdnm_ComputationOfAdjustedIncomeForBusinessTable</v>
      </c>
      <c r="F2274" s="396" t="s">
        <v>119</v>
      </c>
      <c r="G2274" s="396" t="s">
        <v>277</v>
      </c>
      <c r="H2274" s="403"/>
      <c r="I2274" s="403"/>
      <c r="J2274" s="403"/>
      <c r="K2274" s="403"/>
      <c r="L2274" s="403"/>
      <c r="M2274" s="396" t="s">
        <v>148</v>
      </c>
      <c r="N2274" s="396" t="s">
        <v>149</v>
      </c>
      <c r="O2274" s="396" t="s">
        <v>149</v>
      </c>
      <c r="P2274" s="396" t="s">
        <v>11390</v>
      </c>
      <c r="Q2274" s="402" t="s">
        <v>11464</v>
      </c>
    </row>
    <row r="2275" spans="1:17" x14ac:dyDescent="0.25">
      <c r="A2275" s="487">
        <v>2274</v>
      </c>
      <c r="B2275" s="133" t="s">
        <v>118</v>
      </c>
      <c r="C2275" s="396" t="s">
        <v>11440</v>
      </c>
      <c r="D2275" s="397">
        <f t="shared" si="96"/>
        <v>1</v>
      </c>
      <c r="E2275" s="396" t="str">
        <f t="shared" si="95"/>
        <v>lhdnm_ComputationOfAdjustedIncomeForBusinessLineItems</v>
      </c>
      <c r="F2275" s="396" t="s">
        <v>119</v>
      </c>
      <c r="G2275" s="396" t="s">
        <v>120</v>
      </c>
      <c r="H2275" s="403"/>
      <c r="I2275" s="403"/>
      <c r="J2275" s="403"/>
      <c r="K2275" s="403"/>
      <c r="L2275" s="403"/>
      <c r="M2275" s="396" t="s">
        <v>148</v>
      </c>
      <c r="N2275" s="396" t="s">
        <v>149</v>
      </c>
      <c r="O2275" s="396" t="s">
        <v>149</v>
      </c>
      <c r="P2275" s="396" t="s">
        <v>11393</v>
      </c>
      <c r="Q2275" s="402" t="s">
        <v>11465</v>
      </c>
    </row>
    <row r="2276" spans="1:17" x14ac:dyDescent="0.25">
      <c r="A2276" s="487">
        <v>2275</v>
      </c>
      <c r="B2276" s="133" t="s">
        <v>118</v>
      </c>
      <c r="C2276" s="396" t="s">
        <v>11441</v>
      </c>
      <c r="D2276" s="397">
        <f t="shared" si="96"/>
        <v>1</v>
      </c>
      <c r="E2276" s="396" t="str">
        <f t="shared" si="95"/>
        <v>lhdnm_CapitalAllowanceAbsorbedForIndividualEntitledToClaimIncreasedExportsAllowanceForQualifyingServices</v>
      </c>
      <c r="F2276" s="396" t="s">
        <v>307</v>
      </c>
      <c r="G2276" s="396" t="s">
        <v>120</v>
      </c>
      <c r="H2276" s="403"/>
      <c r="I2276" s="403"/>
      <c r="J2276" s="403"/>
      <c r="K2276" s="403"/>
      <c r="L2276" s="403"/>
      <c r="M2276" s="403" t="s">
        <v>148</v>
      </c>
      <c r="N2276" s="396" t="s">
        <v>153</v>
      </c>
      <c r="O2276" s="396" t="s">
        <v>149</v>
      </c>
      <c r="P2276" s="396" t="s">
        <v>11394</v>
      </c>
      <c r="Q2276" s="402" t="s">
        <v>11466</v>
      </c>
    </row>
    <row r="2277" spans="1:17" x14ac:dyDescent="0.25">
      <c r="A2277" s="487">
        <v>2276</v>
      </c>
      <c r="B2277" s="133" t="s">
        <v>118</v>
      </c>
      <c r="C2277" s="396" t="s">
        <v>11442</v>
      </c>
      <c r="D2277" s="397">
        <f t="shared" si="96"/>
        <v>1</v>
      </c>
      <c r="E2277" s="396" t="str">
        <f t="shared" si="95"/>
        <v>lhdnm_BalanceCarriedForwardOfAdjustmentOfBalanceOfCapitalAllowanceForIndividualEntitledToClaimIncreasedExportsAllowanceForQualifyingServices</v>
      </c>
      <c r="F2277" s="396" t="s">
        <v>307</v>
      </c>
      <c r="G2277" s="396" t="s">
        <v>120</v>
      </c>
      <c r="H2277" s="403"/>
      <c r="I2277" s="403"/>
      <c r="J2277" s="403"/>
      <c r="K2277" s="403"/>
      <c r="L2277" s="403"/>
      <c r="M2277" s="403" t="s">
        <v>148</v>
      </c>
      <c r="N2277" s="396" t="s">
        <v>153</v>
      </c>
      <c r="O2277" s="396" t="s">
        <v>149</v>
      </c>
      <c r="P2277" s="396" t="s">
        <v>11397</v>
      </c>
      <c r="Q2277" s="402" t="s">
        <v>11467</v>
      </c>
    </row>
    <row r="2278" spans="1:17" x14ac:dyDescent="0.25">
      <c r="A2278" s="487">
        <v>2277</v>
      </c>
      <c r="B2278" s="133" t="s">
        <v>118</v>
      </c>
      <c r="C2278" s="396" t="s">
        <v>11443</v>
      </c>
      <c r="D2278" s="397">
        <f t="shared" si="96"/>
        <v>1</v>
      </c>
      <c r="E2278" s="396" t="str">
        <f t="shared" si="95"/>
        <v>lhdnm_ComputationOfAdjustedIncomeForPartnershipAbstract</v>
      </c>
      <c r="F2278" s="396" t="s">
        <v>119</v>
      </c>
      <c r="G2278" s="396" t="s">
        <v>120</v>
      </c>
      <c r="H2278" s="403"/>
      <c r="I2278" s="403"/>
      <c r="J2278" s="403"/>
      <c r="K2278" s="403"/>
      <c r="L2278" s="403"/>
      <c r="M2278" s="396" t="s">
        <v>148</v>
      </c>
      <c r="N2278" s="396" t="s">
        <v>149</v>
      </c>
      <c r="O2278" s="396" t="s">
        <v>149</v>
      </c>
      <c r="P2278" s="396" t="s">
        <v>11400</v>
      </c>
      <c r="Q2278" s="402" t="s">
        <v>11468</v>
      </c>
    </row>
    <row r="2279" spans="1:17" x14ac:dyDescent="0.25">
      <c r="A2279" s="487">
        <v>2278</v>
      </c>
      <c r="B2279" s="133" t="s">
        <v>118</v>
      </c>
      <c r="C2279" s="396" t="s">
        <v>11444</v>
      </c>
      <c r="D2279" s="397">
        <f t="shared" si="96"/>
        <v>1</v>
      </c>
      <c r="E2279" s="396" t="str">
        <f t="shared" si="95"/>
        <v>lhdnm_ComputationOfAdjustedIncomeForPartnershipTable</v>
      </c>
      <c r="F2279" s="396" t="s">
        <v>119</v>
      </c>
      <c r="G2279" s="396" t="s">
        <v>277</v>
      </c>
      <c r="H2279" s="403"/>
      <c r="I2279" s="403"/>
      <c r="J2279" s="403"/>
      <c r="K2279" s="403"/>
      <c r="L2279" s="403"/>
      <c r="M2279" s="396" t="s">
        <v>148</v>
      </c>
      <c r="N2279" s="396" t="s">
        <v>149</v>
      </c>
      <c r="O2279" s="396" t="s">
        <v>149</v>
      </c>
      <c r="P2279" s="396" t="s">
        <v>11452</v>
      </c>
      <c r="Q2279" s="402" t="s">
        <v>11469</v>
      </c>
    </row>
    <row r="2280" spans="1:17" x14ac:dyDescent="0.25">
      <c r="A2280" s="488">
        <v>2279</v>
      </c>
      <c r="B2280" s="130" t="s">
        <v>118</v>
      </c>
      <c r="C2280" s="396" t="s">
        <v>11445</v>
      </c>
      <c r="D2280" s="397">
        <f t="shared" si="96"/>
        <v>1</v>
      </c>
      <c r="E2280" s="396" t="str">
        <f t="shared" ref="E2280:E2341" si="97">CONCATENATE(B2280,"_",C2280)</f>
        <v>lhdnm_ComputationOfAdjustedIncomeForPartnershipLineItems</v>
      </c>
      <c r="F2280" s="396" t="s">
        <v>119</v>
      </c>
      <c r="G2280" s="396" t="s">
        <v>120</v>
      </c>
      <c r="H2280" s="403"/>
      <c r="I2280" s="403"/>
      <c r="J2280" s="403"/>
      <c r="K2280" s="403"/>
      <c r="L2280" s="403"/>
      <c r="M2280" s="396" t="s">
        <v>148</v>
      </c>
      <c r="N2280" s="396" t="s">
        <v>149</v>
      </c>
      <c r="O2280" s="396" t="s">
        <v>149</v>
      </c>
      <c r="P2280" s="396" t="s">
        <v>11453</v>
      </c>
      <c r="Q2280" s="402" t="s">
        <v>11470</v>
      </c>
    </row>
    <row r="2281" spans="1:17" x14ac:dyDescent="0.25">
      <c r="A2281" s="487">
        <v>2280</v>
      </c>
      <c r="B2281" s="133" t="s">
        <v>118</v>
      </c>
      <c r="C2281" s="396" t="s">
        <v>11446</v>
      </c>
      <c r="D2281" s="397">
        <f t="shared" si="96"/>
        <v>1</v>
      </c>
      <c r="E2281" s="396" t="str">
        <f t="shared" si="97"/>
        <v>lhdnm_ComputationOfParticularsOfWithholdingTaxesAbstract</v>
      </c>
      <c r="F2281" s="396" t="s">
        <v>119</v>
      </c>
      <c r="G2281" s="396" t="s">
        <v>120</v>
      </c>
      <c r="H2281" s="403"/>
      <c r="I2281" s="403"/>
      <c r="J2281" s="403"/>
      <c r="K2281" s="403"/>
      <c r="L2281" s="403"/>
      <c r="M2281" s="396" t="s">
        <v>148</v>
      </c>
      <c r="N2281" s="396" t="s">
        <v>149</v>
      </c>
      <c r="O2281" s="396" t="s">
        <v>149</v>
      </c>
      <c r="P2281" s="396" t="s">
        <v>11404</v>
      </c>
      <c r="Q2281" s="402" t="s">
        <v>11471</v>
      </c>
    </row>
    <row r="2282" spans="1:17" x14ac:dyDescent="0.25">
      <c r="A2282" s="487">
        <v>2281</v>
      </c>
      <c r="B2282" s="133" t="s">
        <v>118</v>
      </c>
      <c r="C2282" s="396" t="s">
        <v>11447</v>
      </c>
      <c r="D2282" s="397">
        <f t="shared" si="96"/>
        <v>1</v>
      </c>
      <c r="E2282" s="396" t="str">
        <f t="shared" si="97"/>
        <v>lhdnm_Section107AAbstract</v>
      </c>
      <c r="F2282" s="396" t="s">
        <v>119</v>
      </c>
      <c r="G2282" s="396" t="s">
        <v>120</v>
      </c>
      <c r="H2282" s="403"/>
      <c r="I2282" s="403"/>
      <c r="J2282" s="403"/>
      <c r="K2282" s="403"/>
      <c r="L2282" s="403"/>
      <c r="M2282" s="396" t="s">
        <v>148</v>
      </c>
      <c r="N2282" s="396" t="s">
        <v>149</v>
      </c>
      <c r="O2282" s="396" t="s">
        <v>149</v>
      </c>
      <c r="P2282" s="396" t="s">
        <v>11407</v>
      </c>
      <c r="Q2282" s="402" t="s">
        <v>11472</v>
      </c>
    </row>
    <row r="2283" spans="1:17" x14ac:dyDescent="0.25">
      <c r="A2283" s="487">
        <v>2282</v>
      </c>
      <c r="B2283" s="133" t="s">
        <v>118</v>
      </c>
      <c r="C2283" s="396" t="s">
        <v>11448</v>
      </c>
      <c r="D2283" s="397">
        <f t="shared" si="96"/>
        <v>1</v>
      </c>
      <c r="E2283" s="396" t="str">
        <f t="shared" si="97"/>
        <v>lhdnm_Section107ATable</v>
      </c>
      <c r="F2283" s="396" t="s">
        <v>119</v>
      </c>
      <c r="G2283" s="396" t="s">
        <v>277</v>
      </c>
      <c r="H2283" s="403"/>
      <c r="I2283" s="403"/>
      <c r="J2283" s="403"/>
      <c r="K2283" s="403"/>
      <c r="L2283" s="403"/>
      <c r="M2283" s="396" t="s">
        <v>148</v>
      </c>
      <c r="N2283" s="396" t="s">
        <v>149</v>
      </c>
      <c r="O2283" s="396" t="s">
        <v>149</v>
      </c>
      <c r="P2283" s="396" t="s">
        <v>11408</v>
      </c>
      <c r="Q2283" s="402" t="s">
        <v>11473</v>
      </c>
    </row>
    <row r="2284" spans="1:17" x14ac:dyDescent="0.25">
      <c r="A2284" s="487">
        <v>2283</v>
      </c>
      <c r="B2284" s="133" t="s">
        <v>118</v>
      </c>
      <c r="C2284" s="451" t="s">
        <v>11449</v>
      </c>
      <c r="D2284" s="397">
        <f t="shared" si="96"/>
        <v>1</v>
      </c>
      <c r="E2284" s="451" t="str">
        <f t="shared" si="97"/>
        <v>lhdnm_TypeOfSectionAxis</v>
      </c>
      <c r="F2284" s="396" t="s">
        <v>119</v>
      </c>
      <c r="G2284" s="396" t="s">
        <v>278</v>
      </c>
      <c r="H2284" s="403"/>
      <c r="I2284" s="403"/>
      <c r="J2284" s="403"/>
      <c r="K2284" s="403"/>
      <c r="L2284" s="403"/>
      <c r="M2284" s="396" t="s">
        <v>148</v>
      </c>
      <c r="N2284" s="401" t="s">
        <v>149</v>
      </c>
      <c r="O2284" s="396" t="s">
        <v>149</v>
      </c>
      <c r="P2284" s="396" t="s">
        <v>11409</v>
      </c>
      <c r="Q2284" s="402" t="s">
        <v>11474</v>
      </c>
    </row>
    <row r="2285" spans="1:17" x14ac:dyDescent="0.25">
      <c r="A2285" s="487">
        <v>2284</v>
      </c>
      <c r="B2285" s="133" t="s">
        <v>118</v>
      </c>
      <c r="C2285" s="396" t="s">
        <v>11450</v>
      </c>
      <c r="D2285" s="397">
        <f t="shared" si="96"/>
        <v>1</v>
      </c>
      <c r="E2285" s="396" t="str">
        <f t="shared" si="97"/>
        <v>lhdnm_Section109DMember</v>
      </c>
      <c r="F2285" s="396" t="s">
        <v>1016</v>
      </c>
      <c r="G2285" s="396" t="s">
        <v>120</v>
      </c>
      <c r="H2285" s="403"/>
      <c r="I2285" s="403"/>
      <c r="J2285" s="403"/>
      <c r="K2285" s="403"/>
      <c r="L2285" s="403"/>
      <c r="M2285" s="396" t="s">
        <v>148</v>
      </c>
      <c r="N2285" s="401" t="s">
        <v>149</v>
      </c>
      <c r="O2285" s="396" t="s">
        <v>149</v>
      </c>
      <c r="P2285" s="396" t="s">
        <v>11418</v>
      </c>
      <c r="Q2285" s="131" t="s">
        <v>13613</v>
      </c>
    </row>
    <row r="2286" spans="1:17" x14ac:dyDescent="0.25">
      <c r="A2286" s="487">
        <v>2285</v>
      </c>
      <c r="B2286" s="133" t="s">
        <v>118</v>
      </c>
      <c r="C2286" s="396" t="s">
        <v>11451</v>
      </c>
      <c r="D2286" s="397">
        <f t="shared" si="96"/>
        <v>1</v>
      </c>
      <c r="E2286" s="396" t="str">
        <f t="shared" si="97"/>
        <v>lhdnm_Section107ALineItems</v>
      </c>
      <c r="F2286" s="396" t="s">
        <v>119</v>
      </c>
      <c r="G2286" s="396" t="s">
        <v>120</v>
      </c>
      <c r="H2286" s="403"/>
      <c r="I2286" s="403"/>
      <c r="J2286" s="403"/>
      <c r="K2286" s="403"/>
      <c r="L2286" s="403"/>
      <c r="M2286" s="396" t="s">
        <v>148</v>
      </c>
      <c r="N2286" s="396" t="s">
        <v>149</v>
      </c>
      <c r="O2286" s="396" t="s">
        <v>149</v>
      </c>
      <c r="P2286" s="396" t="s">
        <v>11423</v>
      </c>
      <c r="Q2286" s="402" t="s">
        <v>11475</v>
      </c>
    </row>
    <row r="2287" spans="1:17" x14ac:dyDescent="0.25">
      <c r="A2287" s="487">
        <v>2286</v>
      </c>
      <c r="B2287" s="133" t="s">
        <v>118</v>
      </c>
      <c r="C2287" s="396" t="s">
        <v>11454</v>
      </c>
      <c r="D2287" s="397">
        <f t="shared" si="96"/>
        <v>1</v>
      </c>
      <c r="E2287" s="396" t="str">
        <f t="shared" si="97"/>
        <v>lhdnm_GrossAmountPaidToNonResidentsWithholdingTax</v>
      </c>
      <c r="F2287" s="396" t="s">
        <v>307</v>
      </c>
      <c r="G2287" s="396" t="s">
        <v>120</v>
      </c>
      <c r="H2287" s="403"/>
      <c r="I2287" s="403"/>
      <c r="J2287" s="403"/>
      <c r="K2287" s="403"/>
      <c r="L2287" s="403"/>
      <c r="M2287" s="403" t="s">
        <v>148</v>
      </c>
      <c r="N2287" s="396" t="s">
        <v>153</v>
      </c>
      <c r="O2287" s="396" t="s">
        <v>149</v>
      </c>
      <c r="P2287" s="396" t="s">
        <v>11424</v>
      </c>
      <c r="Q2287" s="402" t="s">
        <v>11476</v>
      </c>
    </row>
    <row r="2288" spans="1:17" x14ac:dyDescent="0.25">
      <c r="A2288" s="487">
        <v>2287</v>
      </c>
      <c r="B2288" s="133" t="s">
        <v>118</v>
      </c>
      <c r="C2288" s="396" t="s">
        <v>11455</v>
      </c>
      <c r="D2288" s="397">
        <f t="shared" si="96"/>
        <v>1</v>
      </c>
      <c r="E2288" s="396" t="str">
        <f t="shared" si="97"/>
        <v>lhdnm_WitholdingTaxRemittedToLhdnmReferringToBasisYearPaymentToNonResidentsWithholdingTax</v>
      </c>
      <c r="F2288" s="396" t="s">
        <v>307</v>
      </c>
      <c r="G2288" s="396" t="s">
        <v>120</v>
      </c>
      <c r="H2288" s="403"/>
      <c r="I2288" s="403"/>
      <c r="J2288" s="403"/>
      <c r="K2288" s="403"/>
      <c r="L2288" s="403"/>
      <c r="M2288" s="403" t="s">
        <v>148</v>
      </c>
      <c r="N2288" s="396" t="s">
        <v>153</v>
      </c>
      <c r="O2288" s="396" t="s">
        <v>149</v>
      </c>
      <c r="P2288" s="396" t="s">
        <v>11427</v>
      </c>
      <c r="Q2288" s="402" t="s">
        <v>11477</v>
      </c>
    </row>
    <row r="2289" spans="1:17" s="395" customFormat="1" x14ac:dyDescent="0.25">
      <c r="A2289" s="481">
        <v>2288</v>
      </c>
      <c r="B2289" s="395" t="s">
        <v>118</v>
      </c>
      <c r="C2289" s="395" t="s">
        <v>11482</v>
      </c>
      <c r="D2289" s="395">
        <f t="shared" si="96"/>
        <v>1</v>
      </c>
      <c r="E2289" s="395" t="str">
        <f t="shared" si="97"/>
        <v>lhdnm_HK1AAbstract</v>
      </c>
      <c r="F2289" s="395" t="s">
        <v>119</v>
      </c>
      <c r="G2289" s="395" t="s">
        <v>120</v>
      </c>
      <c r="M2289" s="395" t="s">
        <v>148</v>
      </c>
      <c r="N2289" s="395" t="s">
        <v>149</v>
      </c>
      <c r="O2289" s="395" t="s">
        <v>149</v>
      </c>
      <c r="P2289" s="395" t="s">
        <v>11483</v>
      </c>
      <c r="Q2289" s="395" t="s">
        <v>11484</v>
      </c>
    </row>
    <row r="2290" spans="1:17" x14ac:dyDescent="0.25">
      <c r="A2290" s="482">
        <v>2289</v>
      </c>
      <c r="B2290" s="396" t="s">
        <v>118</v>
      </c>
      <c r="C2290" s="396" t="s">
        <v>11485</v>
      </c>
      <c r="D2290" s="397">
        <f t="shared" si="96"/>
        <v>1</v>
      </c>
      <c r="E2290" s="396" t="str">
        <f t="shared" si="97"/>
        <v>lhdnm_ComputationOfDivisibleBusinessIncomePartnershipAbstract</v>
      </c>
      <c r="F2290" s="396" t="s">
        <v>119</v>
      </c>
      <c r="G2290" s="396" t="s">
        <v>120</v>
      </c>
      <c r="M2290" s="396" t="s">
        <v>148</v>
      </c>
      <c r="N2290" s="396" t="s">
        <v>149</v>
      </c>
      <c r="O2290" s="396" t="s">
        <v>149</v>
      </c>
      <c r="P2290" s="396" t="s">
        <v>11486</v>
      </c>
      <c r="Q2290" s="131" t="s">
        <v>11487</v>
      </c>
    </row>
    <row r="2291" spans="1:17" s="401" customFormat="1" x14ac:dyDescent="0.25">
      <c r="A2291" s="484">
        <v>2290</v>
      </c>
      <c r="B2291" s="401" t="s">
        <v>118</v>
      </c>
      <c r="C2291" s="415" t="s">
        <v>14647</v>
      </c>
      <c r="D2291" s="401">
        <f t="shared" si="96"/>
        <v>1</v>
      </c>
      <c r="E2291" s="415" t="str">
        <f t="shared" ref="E2291:E2293" si="98">CONCATENATE(B2291,"_",C2291)</f>
        <v>lhdnm_GeneralInformationAboutComputationOfStatutoryIncomeFromPartnershipBusinessAbstract</v>
      </c>
      <c r="F2291" s="401" t="s">
        <v>119</v>
      </c>
      <c r="G2291" s="401" t="s">
        <v>120</v>
      </c>
      <c r="M2291" s="401" t="s">
        <v>148</v>
      </c>
      <c r="N2291" s="401" t="s">
        <v>149</v>
      </c>
      <c r="O2291" s="401" t="s">
        <v>149</v>
      </c>
      <c r="P2291" s="415" t="s">
        <v>14656</v>
      </c>
      <c r="Q2291" s="439" t="s">
        <v>14657</v>
      </c>
    </row>
    <row r="2292" spans="1:17" s="401" customFormat="1" x14ac:dyDescent="0.25">
      <c r="A2292" s="484">
        <v>2291</v>
      </c>
      <c r="B2292" s="401" t="s">
        <v>118</v>
      </c>
      <c r="C2292" s="415" t="s">
        <v>14648</v>
      </c>
      <c r="D2292" s="401">
        <f t="shared" si="96"/>
        <v>1</v>
      </c>
      <c r="E2292" s="415" t="str">
        <f t="shared" si="98"/>
        <v>lhdnm_GeneralInformationAboutComputationOfStatutoryIncomeFromPartnershipBusinessTable</v>
      </c>
      <c r="F2292" s="401" t="s">
        <v>119</v>
      </c>
      <c r="G2292" s="401" t="s">
        <v>277</v>
      </c>
      <c r="M2292" s="401" t="s">
        <v>148</v>
      </c>
      <c r="N2292" s="401" t="s">
        <v>149</v>
      </c>
      <c r="O2292" s="401" t="s">
        <v>149</v>
      </c>
      <c r="P2292" s="415" t="s">
        <v>14658</v>
      </c>
      <c r="Q2292" s="439" t="s">
        <v>14660</v>
      </c>
    </row>
    <row r="2293" spans="1:17" s="401" customFormat="1" x14ac:dyDescent="0.25">
      <c r="A2293" s="484">
        <v>2292</v>
      </c>
      <c r="B2293" s="401" t="s">
        <v>118</v>
      </c>
      <c r="C2293" s="415" t="s">
        <v>14649</v>
      </c>
      <c r="D2293" s="401">
        <f t="shared" si="96"/>
        <v>1</v>
      </c>
      <c r="E2293" s="415" t="str">
        <f t="shared" si="98"/>
        <v>lhdnm_GeneralInformationAboutComputationOfStatutoryIncomeFromPartnershipBusinessLineItems</v>
      </c>
      <c r="F2293" s="401" t="s">
        <v>119</v>
      </c>
      <c r="G2293" s="401" t="s">
        <v>120</v>
      </c>
      <c r="M2293" s="401" t="s">
        <v>148</v>
      </c>
      <c r="N2293" s="401" t="s">
        <v>149</v>
      </c>
      <c r="O2293" s="401" t="s">
        <v>149</v>
      </c>
      <c r="P2293" s="415" t="s">
        <v>14659</v>
      </c>
      <c r="Q2293" s="439" t="s">
        <v>14661</v>
      </c>
    </row>
    <row r="2294" spans="1:17" x14ac:dyDescent="0.25">
      <c r="A2294" s="482">
        <v>2293</v>
      </c>
      <c r="B2294" s="396" t="s">
        <v>118</v>
      </c>
      <c r="C2294" s="401" t="s">
        <v>11629</v>
      </c>
      <c r="D2294" s="397">
        <f t="shared" si="96"/>
        <v>1</v>
      </c>
      <c r="E2294" s="401" t="str">
        <f t="shared" si="97"/>
        <v>lhdnm_OthersAdjustmentOfBusinessIncome</v>
      </c>
      <c r="F2294" s="396" t="s">
        <v>307</v>
      </c>
      <c r="G2294" s="396" t="s">
        <v>120</v>
      </c>
      <c r="M2294" s="403" t="s">
        <v>148</v>
      </c>
      <c r="N2294" s="396" t="s">
        <v>153</v>
      </c>
      <c r="O2294" s="396" t="s">
        <v>149</v>
      </c>
      <c r="P2294" s="396" t="s">
        <v>11509</v>
      </c>
      <c r="Q2294" s="402" t="s">
        <v>11654</v>
      </c>
    </row>
    <row r="2295" spans="1:17" x14ac:dyDescent="0.25">
      <c r="A2295" s="482">
        <v>2294</v>
      </c>
      <c r="B2295" s="396" t="s">
        <v>118</v>
      </c>
      <c r="C2295" s="458" t="s">
        <v>11639</v>
      </c>
      <c r="D2295" s="397">
        <f t="shared" si="96"/>
        <v>1</v>
      </c>
      <c r="E2295" s="458" t="str">
        <f t="shared" si="97"/>
        <v>lhdnm_NonAllowableLossesAndSurplusRecoveredExpenditureMining</v>
      </c>
      <c r="F2295" s="396" t="s">
        <v>307</v>
      </c>
      <c r="G2295" s="396" t="s">
        <v>120</v>
      </c>
      <c r="M2295" s="403" t="s">
        <v>148</v>
      </c>
      <c r="N2295" s="396" t="s">
        <v>153</v>
      </c>
      <c r="O2295" s="396" t="s">
        <v>149</v>
      </c>
      <c r="P2295" s="445" t="s">
        <v>11513</v>
      </c>
      <c r="Q2295" s="402" t="s">
        <v>14549</v>
      </c>
    </row>
    <row r="2296" spans="1:17" x14ac:dyDescent="0.25">
      <c r="A2296" s="482">
        <v>2295</v>
      </c>
      <c r="B2296" s="396" t="s">
        <v>118</v>
      </c>
      <c r="C2296" s="401" t="s">
        <v>11640</v>
      </c>
      <c r="D2296" s="397">
        <f t="shared" si="96"/>
        <v>1</v>
      </c>
      <c r="E2296" s="401" t="str">
        <f t="shared" si="97"/>
        <v>lhdnm_NonTaxableGainsOrIncomeEnteredInProfitAndLossAccount</v>
      </c>
      <c r="F2296" s="396" t="s">
        <v>307</v>
      </c>
      <c r="G2296" s="396" t="s">
        <v>120</v>
      </c>
      <c r="M2296" s="403" t="s">
        <v>148</v>
      </c>
      <c r="N2296" s="396" t="s">
        <v>153</v>
      </c>
      <c r="O2296" s="396" t="s">
        <v>149</v>
      </c>
      <c r="P2296" s="402" t="s">
        <v>14471</v>
      </c>
      <c r="Q2296" s="402" t="s">
        <v>11655</v>
      </c>
    </row>
    <row r="2297" spans="1:17" x14ac:dyDescent="0.25">
      <c r="A2297" s="482">
        <v>2296</v>
      </c>
      <c r="B2297" s="396" t="s">
        <v>118</v>
      </c>
      <c r="C2297" s="401" t="s">
        <v>13987</v>
      </c>
      <c r="D2297" s="397">
        <f t="shared" si="96"/>
        <v>1</v>
      </c>
      <c r="E2297" s="401" t="str">
        <f t="shared" si="97"/>
        <v>lhdnm_NonAllowableLossesAndSurplusRecoveredExpenditureMiningLessNonTaxableGainsOrIncomeEnteredInProfitAndLossAccount</v>
      </c>
      <c r="F2297" s="396" t="s">
        <v>307</v>
      </c>
      <c r="G2297" s="396" t="s">
        <v>120</v>
      </c>
      <c r="M2297" s="403" t="s">
        <v>148</v>
      </c>
      <c r="N2297" s="396" t="s">
        <v>153</v>
      </c>
      <c r="O2297" s="396" t="s">
        <v>149</v>
      </c>
      <c r="P2297" s="402" t="s">
        <v>14472</v>
      </c>
      <c r="Q2297" s="402" t="s">
        <v>11653</v>
      </c>
    </row>
    <row r="2298" spans="1:17" x14ac:dyDescent="0.25">
      <c r="A2298" s="482">
        <v>2297</v>
      </c>
      <c r="B2298" s="396" t="s">
        <v>118</v>
      </c>
      <c r="C2298" s="401" t="s">
        <v>13993</v>
      </c>
      <c r="D2298" s="397">
        <f t="shared" si="96"/>
        <v>1</v>
      </c>
      <c r="E2298" s="401" t="str">
        <f t="shared" si="97"/>
        <v>lhdnm_PartnersSalariesAllowancesBonusesEPF</v>
      </c>
      <c r="F2298" s="396" t="s">
        <v>307</v>
      </c>
      <c r="G2298" s="396" t="s">
        <v>120</v>
      </c>
      <c r="M2298" s="403" t="s">
        <v>148</v>
      </c>
      <c r="N2298" s="396" t="s">
        <v>153</v>
      </c>
      <c r="O2298" s="396" t="s">
        <v>149</v>
      </c>
      <c r="P2298" s="396" t="s">
        <v>11528</v>
      </c>
      <c r="Q2298" s="402" t="s">
        <v>11656</v>
      </c>
    </row>
    <row r="2299" spans="1:17" x14ac:dyDescent="0.25">
      <c r="A2299" s="482">
        <v>2298</v>
      </c>
      <c r="B2299" s="396" t="s">
        <v>118</v>
      </c>
      <c r="C2299" s="401" t="s">
        <v>11630</v>
      </c>
      <c r="D2299" s="397">
        <f t="shared" si="96"/>
        <v>1</v>
      </c>
      <c r="E2299" s="401" t="str">
        <f t="shared" si="97"/>
        <v>lhdnm_InitialOrTerminationOfBusinessExpenditure</v>
      </c>
      <c r="F2299" s="396" t="s">
        <v>307</v>
      </c>
      <c r="G2299" s="396" t="s">
        <v>120</v>
      </c>
      <c r="M2299" s="403" t="s">
        <v>148</v>
      </c>
      <c r="N2299" s="396" t="s">
        <v>153</v>
      </c>
      <c r="O2299" s="396" t="s">
        <v>149</v>
      </c>
      <c r="P2299" s="402" t="s">
        <v>14473</v>
      </c>
      <c r="Q2299" s="401" t="s">
        <v>14405</v>
      </c>
    </row>
    <row r="2300" spans="1:17" x14ac:dyDescent="0.25">
      <c r="A2300" s="482">
        <v>2299</v>
      </c>
      <c r="B2300" s="396" t="s">
        <v>118</v>
      </c>
      <c r="C2300" s="401" t="s">
        <v>13994</v>
      </c>
      <c r="D2300" s="397">
        <f t="shared" si="96"/>
        <v>1</v>
      </c>
      <c r="E2300" s="401" t="str">
        <f t="shared" si="97"/>
        <v>lhdnm_RestrictionOnEPFExcludingPartners</v>
      </c>
      <c r="F2300" s="396" t="s">
        <v>307</v>
      </c>
      <c r="G2300" s="396" t="s">
        <v>120</v>
      </c>
      <c r="M2300" s="403" t="s">
        <v>148</v>
      </c>
      <c r="N2300" s="396" t="s">
        <v>153</v>
      </c>
      <c r="O2300" s="396" t="s">
        <v>149</v>
      </c>
      <c r="P2300" s="396" t="s">
        <v>11557</v>
      </c>
      <c r="Q2300" s="402" t="s">
        <v>11658</v>
      </c>
    </row>
    <row r="2301" spans="1:17" x14ac:dyDescent="0.25">
      <c r="A2301" s="482">
        <v>2300</v>
      </c>
      <c r="B2301" s="396" t="s">
        <v>118</v>
      </c>
      <c r="C2301" s="401" t="s">
        <v>11737</v>
      </c>
      <c r="D2301" s="397">
        <f t="shared" si="96"/>
        <v>1</v>
      </c>
      <c r="E2301" s="401" t="str">
        <f t="shared" si="97"/>
        <v>lhdnm_InterestPartnersBenefits</v>
      </c>
      <c r="F2301" s="396" t="s">
        <v>307</v>
      </c>
      <c r="G2301" s="396" t="s">
        <v>120</v>
      </c>
      <c r="M2301" s="403" t="s">
        <v>148</v>
      </c>
      <c r="N2301" s="396" t="s">
        <v>153</v>
      </c>
      <c r="O2301" s="396" t="s">
        <v>149</v>
      </c>
      <c r="P2301" s="396" t="s">
        <v>11746</v>
      </c>
      <c r="Q2301" s="402" t="s">
        <v>11755</v>
      </c>
    </row>
    <row r="2302" spans="1:17" x14ac:dyDescent="0.25">
      <c r="A2302" s="482">
        <v>2301</v>
      </c>
      <c r="B2302" s="396" t="s">
        <v>118</v>
      </c>
      <c r="C2302" s="401" t="s">
        <v>13995</v>
      </c>
      <c r="D2302" s="397">
        <f t="shared" si="96"/>
        <v>1</v>
      </c>
      <c r="E2302" s="401" t="str">
        <f t="shared" si="97"/>
        <v>lhdnm_AllowancesSalariesBonusesEPFPartnersBenefits</v>
      </c>
      <c r="F2302" s="396" t="s">
        <v>307</v>
      </c>
      <c r="G2302" s="396" t="s">
        <v>120</v>
      </c>
      <c r="M2302" s="403" t="s">
        <v>148</v>
      </c>
      <c r="N2302" s="396" t="s">
        <v>153</v>
      </c>
      <c r="O2302" s="396" t="s">
        <v>149</v>
      </c>
      <c r="P2302" s="396" t="s">
        <v>11747</v>
      </c>
      <c r="Q2302" s="402" t="s">
        <v>11756</v>
      </c>
    </row>
    <row r="2303" spans="1:17" x14ac:dyDescent="0.25">
      <c r="A2303" s="482">
        <v>2302</v>
      </c>
      <c r="B2303" s="396" t="s">
        <v>118</v>
      </c>
      <c r="C2303" s="401" t="s">
        <v>11740</v>
      </c>
      <c r="D2303" s="397">
        <f t="shared" si="96"/>
        <v>1</v>
      </c>
      <c r="E2303" s="401" t="str">
        <f t="shared" si="97"/>
        <v>lhdnm_WithdrawalOfStockInTradePartnersBenefits</v>
      </c>
      <c r="F2303" s="396" t="s">
        <v>307</v>
      </c>
      <c r="G2303" s="396" t="s">
        <v>120</v>
      </c>
      <c r="M2303" s="403" t="s">
        <v>148</v>
      </c>
      <c r="N2303" s="396" t="s">
        <v>153</v>
      </c>
      <c r="O2303" s="396" t="s">
        <v>149</v>
      </c>
      <c r="P2303" s="396" t="s">
        <v>11748</v>
      </c>
      <c r="Q2303" s="402" t="s">
        <v>11757</v>
      </c>
    </row>
    <row r="2304" spans="1:17" x14ac:dyDescent="0.25">
      <c r="A2304" s="482">
        <v>2303</v>
      </c>
      <c r="B2304" s="396" t="s">
        <v>118</v>
      </c>
      <c r="C2304" s="401" t="s">
        <v>11741</v>
      </c>
      <c r="D2304" s="397">
        <f t="shared" si="96"/>
        <v>1</v>
      </c>
      <c r="E2304" s="401" t="str">
        <f t="shared" si="97"/>
        <v>lhdnm_CashWithdrawalPartnersBenefits</v>
      </c>
      <c r="F2304" s="396" t="s">
        <v>307</v>
      </c>
      <c r="G2304" s="396" t="s">
        <v>120</v>
      </c>
      <c r="M2304" s="403" t="s">
        <v>148</v>
      </c>
      <c r="N2304" s="396" t="s">
        <v>153</v>
      </c>
      <c r="O2304" s="396" t="s">
        <v>149</v>
      </c>
      <c r="P2304" s="396" t="s">
        <v>11749</v>
      </c>
      <c r="Q2304" s="402" t="s">
        <v>11758</v>
      </c>
    </row>
    <row r="2305" spans="1:17" x14ac:dyDescent="0.25">
      <c r="A2305" s="482">
        <v>2304</v>
      </c>
      <c r="B2305" s="396" t="s">
        <v>118</v>
      </c>
      <c r="C2305" s="401" t="s">
        <v>11742</v>
      </c>
      <c r="D2305" s="397">
        <f t="shared" si="96"/>
        <v>1</v>
      </c>
      <c r="E2305" s="401" t="str">
        <f t="shared" si="97"/>
        <v>lhdnm_TravellingOrAccommodationPartnersBenefits</v>
      </c>
      <c r="F2305" s="396" t="s">
        <v>307</v>
      </c>
      <c r="G2305" s="396" t="s">
        <v>120</v>
      </c>
      <c r="M2305" s="403" t="s">
        <v>148</v>
      </c>
      <c r="N2305" s="396" t="s">
        <v>153</v>
      </c>
      <c r="O2305" s="396" t="s">
        <v>149</v>
      </c>
      <c r="P2305" s="402" t="s">
        <v>14474</v>
      </c>
      <c r="Q2305" s="402" t="s">
        <v>11759</v>
      </c>
    </row>
    <row r="2306" spans="1:17" x14ac:dyDescent="0.25">
      <c r="A2306" s="482">
        <v>2305</v>
      </c>
      <c r="B2306" s="396" t="s">
        <v>118</v>
      </c>
      <c r="C2306" s="401" t="s">
        <v>11738</v>
      </c>
      <c r="D2306" s="397">
        <f t="shared" si="96"/>
        <v>1</v>
      </c>
      <c r="E2306" s="401" t="str">
        <f t="shared" si="97"/>
        <v>lhdnm_UseOfMotorVehiclesPartnersBenefits</v>
      </c>
      <c r="F2306" s="396" t="s">
        <v>307</v>
      </c>
      <c r="G2306" s="396" t="s">
        <v>120</v>
      </c>
      <c r="M2306" s="403" t="s">
        <v>148</v>
      </c>
      <c r="N2306" s="396" t="s">
        <v>153</v>
      </c>
      <c r="O2306" s="396" t="s">
        <v>149</v>
      </c>
      <c r="P2306" s="396" t="s">
        <v>11750</v>
      </c>
      <c r="Q2306" s="402" t="s">
        <v>11760</v>
      </c>
    </row>
    <row r="2307" spans="1:17" x14ac:dyDescent="0.25">
      <c r="A2307" s="482">
        <v>2306</v>
      </c>
      <c r="B2307" s="396" t="s">
        <v>118</v>
      </c>
      <c r="C2307" s="401" t="s">
        <v>11739</v>
      </c>
      <c r="D2307" s="397">
        <f t="shared" si="96"/>
        <v>1</v>
      </c>
      <c r="E2307" s="401" t="str">
        <f t="shared" si="97"/>
        <v>lhdnm_TelephonesPartnersBenefits</v>
      </c>
      <c r="F2307" s="396" t="s">
        <v>307</v>
      </c>
      <c r="G2307" s="396" t="s">
        <v>120</v>
      </c>
      <c r="M2307" s="403" t="s">
        <v>148</v>
      </c>
      <c r="N2307" s="396" t="s">
        <v>153</v>
      </c>
      <c r="O2307" s="396" t="s">
        <v>149</v>
      </c>
      <c r="P2307" s="396" t="s">
        <v>11751</v>
      </c>
      <c r="Q2307" s="402" t="s">
        <v>11762</v>
      </c>
    </row>
    <row r="2308" spans="1:17" x14ac:dyDescent="0.25">
      <c r="A2308" s="482">
        <v>2307</v>
      </c>
      <c r="B2308" s="396" t="s">
        <v>118</v>
      </c>
      <c r="C2308" s="401" t="s">
        <v>11743</v>
      </c>
      <c r="D2308" s="397">
        <f t="shared" si="96"/>
        <v>1</v>
      </c>
      <c r="E2308" s="401" t="str">
        <f t="shared" si="97"/>
        <v>lhdnm_FeesPartnersBenefits</v>
      </c>
      <c r="F2308" s="396" t="s">
        <v>307</v>
      </c>
      <c r="G2308" s="396" t="s">
        <v>120</v>
      </c>
      <c r="M2308" s="403" t="s">
        <v>148</v>
      </c>
      <c r="N2308" s="396" t="s">
        <v>153</v>
      </c>
      <c r="O2308" s="396" t="s">
        <v>149</v>
      </c>
      <c r="P2308" s="396" t="s">
        <v>11752</v>
      </c>
      <c r="Q2308" s="402" t="s">
        <v>11761</v>
      </c>
    </row>
    <row r="2309" spans="1:17" x14ac:dyDescent="0.25">
      <c r="A2309" s="482">
        <v>2308</v>
      </c>
      <c r="B2309" s="396" t="s">
        <v>118</v>
      </c>
      <c r="C2309" s="401" t="s">
        <v>11744</v>
      </c>
      <c r="D2309" s="397">
        <f t="shared" si="96"/>
        <v>1</v>
      </c>
      <c r="E2309" s="401" t="str">
        <f t="shared" si="97"/>
        <v>lhdnm_MedicalPartnersBenefits</v>
      </c>
      <c r="F2309" s="396" t="s">
        <v>307</v>
      </c>
      <c r="G2309" s="396" t="s">
        <v>120</v>
      </c>
      <c r="M2309" s="403" t="s">
        <v>148</v>
      </c>
      <c r="N2309" s="396" t="s">
        <v>153</v>
      </c>
      <c r="O2309" s="396" t="s">
        <v>149</v>
      </c>
      <c r="P2309" s="396" t="s">
        <v>11753</v>
      </c>
      <c r="Q2309" s="402" t="s">
        <v>11763</v>
      </c>
    </row>
    <row r="2310" spans="1:17" x14ac:dyDescent="0.25">
      <c r="A2310" s="482">
        <v>2309</v>
      </c>
      <c r="B2310" s="396" t="s">
        <v>118</v>
      </c>
      <c r="C2310" s="401" t="s">
        <v>11745</v>
      </c>
      <c r="D2310" s="397">
        <f t="shared" si="96"/>
        <v>1</v>
      </c>
      <c r="E2310" s="401" t="str">
        <f t="shared" si="97"/>
        <v>lhdnm_GeneralExpensesEtcPartnersBenefits</v>
      </c>
      <c r="F2310" s="396" t="s">
        <v>307</v>
      </c>
      <c r="G2310" s="396" t="s">
        <v>120</v>
      </c>
      <c r="M2310" s="403" t="s">
        <v>148</v>
      </c>
      <c r="N2310" s="396" t="s">
        <v>153</v>
      </c>
      <c r="O2310" s="396" t="s">
        <v>149</v>
      </c>
      <c r="P2310" s="396" t="s">
        <v>11754</v>
      </c>
      <c r="Q2310" s="402" t="s">
        <v>11764</v>
      </c>
    </row>
    <row r="2311" spans="1:17" x14ac:dyDescent="0.25">
      <c r="A2311" s="482">
        <v>2310</v>
      </c>
      <c r="B2311" s="396" t="s">
        <v>118</v>
      </c>
      <c r="C2311" s="396" t="s">
        <v>1593</v>
      </c>
      <c r="D2311" s="397">
        <f t="shared" si="96"/>
        <v>1</v>
      </c>
      <c r="E2311" s="396" t="str">
        <f t="shared" si="97"/>
        <v>lhdnm_Interest</v>
      </c>
      <c r="F2311" s="396" t="s">
        <v>307</v>
      </c>
      <c r="G2311" s="396" t="s">
        <v>120</v>
      </c>
      <c r="M2311" s="403" t="s">
        <v>148</v>
      </c>
      <c r="N2311" s="396" t="s">
        <v>153</v>
      </c>
      <c r="O2311" s="396" t="s">
        <v>149</v>
      </c>
      <c r="P2311" s="396" t="s">
        <v>1593</v>
      </c>
      <c r="Q2311" s="402" t="s">
        <v>11657</v>
      </c>
    </row>
    <row r="2312" spans="1:17" x14ac:dyDescent="0.25">
      <c r="A2312" s="482">
        <v>2311</v>
      </c>
      <c r="B2312" s="396" t="s">
        <v>118</v>
      </c>
      <c r="C2312" s="396" t="s">
        <v>11631</v>
      </c>
      <c r="D2312" s="397">
        <f t="shared" si="96"/>
        <v>1</v>
      </c>
      <c r="E2312" s="396" t="str">
        <f t="shared" si="97"/>
        <v>lhdnm_WithdrawalOfStockInTrade</v>
      </c>
      <c r="F2312" s="396" t="s">
        <v>307</v>
      </c>
      <c r="G2312" s="396" t="s">
        <v>120</v>
      </c>
      <c r="M2312" s="403" t="s">
        <v>148</v>
      </c>
      <c r="N2312" s="396" t="s">
        <v>153</v>
      </c>
      <c r="O2312" s="396" t="s">
        <v>149</v>
      </c>
      <c r="P2312" s="396" t="s">
        <v>11592</v>
      </c>
      <c r="Q2312" s="402" t="s">
        <v>10826</v>
      </c>
    </row>
    <row r="2313" spans="1:17" x14ac:dyDescent="0.25">
      <c r="A2313" s="482">
        <v>2312</v>
      </c>
      <c r="B2313" s="396" t="s">
        <v>118</v>
      </c>
      <c r="C2313" s="396" t="s">
        <v>11570</v>
      </c>
      <c r="D2313" s="397">
        <f t="shared" ref="D2313:D2376" si="99">COUNTIF(C:C,C2313)</f>
        <v>1</v>
      </c>
      <c r="E2313" s="396" t="str">
        <f t="shared" si="97"/>
        <v>lhdnm_Telephones</v>
      </c>
      <c r="F2313" s="396" t="s">
        <v>307</v>
      </c>
      <c r="G2313" s="396" t="s">
        <v>120</v>
      </c>
      <c r="M2313" s="403" t="s">
        <v>148</v>
      </c>
      <c r="N2313" s="396" t="s">
        <v>153</v>
      </c>
      <c r="O2313" s="396" t="s">
        <v>149</v>
      </c>
      <c r="P2313" s="396" t="s">
        <v>11570</v>
      </c>
      <c r="Q2313" s="402" t="s">
        <v>10790</v>
      </c>
    </row>
    <row r="2314" spans="1:17" x14ac:dyDescent="0.25">
      <c r="A2314" s="482">
        <v>2313</v>
      </c>
      <c r="B2314" s="396" t="s">
        <v>118</v>
      </c>
      <c r="C2314" s="396" t="s">
        <v>11632</v>
      </c>
      <c r="D2314" s="397">
        <f t="shared" si="99"/>
        <v>1</v>
      </c>
      <c r="E2314" s="396" t="str">
        <f t="shared" si="97"/>
        <v>lhdnm_GeneralExpensesEtc</v>
      </c>
      <c r="F2314" s="396" t="s">
        <v>307</v>
      </c>
      <c r="G2314" s="396" t="s">
        <v>120</v>
      </c>
      <c r="M2314" s="403" t="s">
        <v>148</v>
      </c>
      <c r="N2314" s="396" t="s">
        <v>153</v>
      </c>
      <c r="O2314" s="396" t="s">
        <v>149</v>
      </c>
      <c r="P2314" s="396" t="s">
        <v>11607</v>
      </c>
      <c r="Q2314" s="402" t="s">
        <v>11659</v>
      </c>
    </row>
    <row r="2315" spans="1:17" x14ac:dyDescent="0.25">
      <c r="A2315" s="482">
        <v>2314</v>
      </c>
      <c r="B2315" s="396" t="s">
        <v>118</v>
      </c>
      <c r="C2315" s="445" t="s">
        <v>11633</v>
      </c>
      <c r="D2315" s="397">
        <f t="shared" si="99"/>
        <v>1</v>
      </c>
      <c r="E2315" s="445" t="str">
        <f t="shared" si="97"/>
        <v>lhdnm_DivisibleIncomeOrLossSubsection553</v>
      </c>
      <c r="F2315" s="396" t="s">
        <v>307</v>
      </c>
      <c r="G2315" s="396" t="s">
        <v>120</v>
      </c>
      <c r="M2315" s="403" t="s">
        <v>148</v>
      </c>
      <c r="N2315" s="396" t="s">
        <v>153</v>
      </c>
      <c r="O2315" s="396" t="s">
        <v>149</v>
      </c>
      <c r="P2315" s="402" t="s">
        <v>14526</v>
      </c>
      <c r="Q2315" s="458" t="s">
        <v>14406</v>
      </c>
    </row>
    <row r="2316" spans="1:17" x14ac:dyDescent="0.25">
      <c r="A2316" s="482">
        <v>2315</v>
      </c>
      <c r="B2316" s="396" t="s">
        <v>118</v>
      </c>
      <c r="C2316" s="396" t="s">
        <v>11634</v>
      </c>
      <c r="D2316" s="397">
        <f t="shared" si="99"/>
        <v>1</v>
      </c>
      <c r="E2316" s="396" t="str">
        <f t="shared" si="97"/>
        <v>lhdnm_IncreasedExportsAllowanceForQualifyingServices</v>
      </c>
      <c r="F2316" s="396" t="s">
        <v>307</v>
      </c>
      <c r="G2316" s="396" t="s">
        <v>120</v>
      </c>
      <c r="M2316" s="403" t="s">
        <v>148</v>
      </c>
      <c r="N2316" s="396" t="s">
        <v>153</v>
      </c>
      <c r="O2316" s="396" t="s">
        <v>149</v>
      </c>
      <c r="P2316" s="396" t="s">
        <v>11614</v>
      </c>
      <c r="Q2316" s="402" t="s">
        <v>10786</v>
      </c>
    </row>
    <row r="2317" spans="1:17" x14ac:dyDescent="0.25">
      <c r="A2317" s="482">
        <v>2316</v>
      </c>
      <c r="B2317" s="396" t="s">
        <v>118</v>
      </c>
      <c r="C2317" s="396" t="s">
        <v>11635</v>
      </c>
      <c r="D2317" s="397">
        <f t="shared" si="99"/>
        <v>1</v>
      </c>
      <c r="E2317" s="396" t="str">
        <f t="shared" si="97"/>
        <v>lhdnm_CurrentYearIncomeFromExportsOfQualifyingServices</v>
      </c>
      <c r="F2317" s="396" t="s">
        <v>307</v>
      </c>
      <c r="G2317" s="396" t="s">
        <v>120</v>
      </c>
      <c r="M2317" s="403" t="s">
        <v>148</v>
      </c>
      <c r="N2317" s="396" t="s">
        <v>153</v>
      </c>
      <c r="O2317" s="396" t="s">
        <v>149</v>
      </c>
      <c r="P2317" s="396" t="s">
        <v>11617</v>
      </c>
      <c r="Q2317" s="402" t="s">
        <v>11661</v>
      </c>
    </row>
    <row r="2318" spans="1:17" x14ac:dyDescent="0.25">
      <c r="A2318" s="482">
        <v>2317</v>
      </c>
      <c r="B2318" s="396" t="s">
        <v>118</v>
      </c>
      <c r="C2318" s="396" t="s">
        <v>11636</v>
      </c>
      <c r="D2318" s="397">
        <f t="shared" si="99"/>
        <v>1</v>
      </c>
      <c r="E2318" s="396" t="str">
        <f t="shared" si="97"/>
        <v>lhdnm_PreviousYearsIncomeFromExportsOfQualifyingServices</v>
      </c>
      <c r="F2318" s="396" t="s">
        <v>307</v>
      </c>
      <c r="G2318" s="396" t="s">
        <v>120</v>
      </c>
      <c r="M2318" s="403" t="s">
        <v>148</v>
      </c>
      <c r="N2318" s="396" t="s">
        <v>153</v>
      </c>
      <c r="O2318" s="396" t="s">
        <v>149</v>
      </c>
      <c r="P2318" s="396" t="s">
        <v>11620</v>
      </c>
      <c r="Q2318" s="402" t="s">
        <v>11662</v>
      </c>
    </row>
    <row r="2319" spans="1:17" x14ac:dyDescent="0.25">
      <c r="A2319" s="482">
        <v>2318</v>
      </c>
      <c r="B2319" s="396" t="s">
        <v>118</v>
      </c>
      <c r="C2319" s="396" t="s">
        <v>11637</v>
      </c>
      <c r="D2319" s="397">
        <f t="shared" si="99"/>
        <v>1</v>
      </c>
      <c r="E2319" s="396" t="str">
        <f t="shared" si="97"/>
        <v>lhdnm_ValueOfIncreasedExportsOfQualifyingServices</v>
      </c>
      <c r="F2319" s="396" t="s">
        <v>307</v>
      </c>
      <c r="G2319" s="396" t="s">
        <v>120</v>
      </c>
      <c r="M2319" s="403" t="s">
        <v>148</v>
      </c>
      <c r="N2319" s="396" t="s">
        <v>153</v>
      </c>
      <c r="O2319" s="396" t="s">
        <v>149</v>
      </c>
      <c r="P2319" s="396" t="s">
        <v>11623</v>
      </c>
      <c r="Q2319" s="403" t="s">
        <v>11660</v>
      </c>
    </row>
    <row r="2320" spans="1:17" x14ac:dyDescent="0.25">
      <c r="A2320" s="482">
        <v>2319</v>
      </c>
      <c r="B2320" s="396" t="s">
        <v>118</v>
      </c>
      <c r="C2320" s="396" t="s">
        <v>11638</v>
      </c>
      <c r="D2320" s="397">
        <f t="shared" si="99"/>
        <v>1</v>
      </c>
      <c r="E2320" s="396" t="str">
        <f t="shared" si="97"/>
        <v>lhdnm_HalfOfValueOfIncreasedExportsOfQualifyingServices</v>
      </c>
      <c r="F2320" s="396" t="s">
        <v>307</v>
      </c>
      <c r="G2320" s="396" t="s">
        <v>120</v>
      </c>
      <c r="M2320" s="403" t="s">
        <v>148</v>
      </c>
      <c r="N2320" s="396" t="s">
        <v>153</v>
      </c>
      <c r="O2320" s="396" t="s">
        <v>149</v>
      </c>
      <c r="P2320" s="396" t="s">
        <v>11626</v>
      </c>
      <c r="Q2320" s="403" t="s">
        <v>10786</v>
      </c>
    </row>
    <row r="2321" spans="1:17" x14ac:dyDescent="0.25">
      <c r="A2321" s="482">
        <v>2320</v>
      </c>
      <c r="B2321" s="396" t="s">
        <v>118</v>
      </c>
      <c r="C2321" s="396" t="s">
        <v>13962</v>
      </c>
      <c r="D2321" s="397">
        <f t="shared" si="99"/>
        <v>1</v>
      </c>
      <c r="E2321" s="396" t="str">
        <f t="shared" si="97"/>
        <v>lhdnm_BusinessIncomeAfterAdjustment</v>
      </c>
      <c r="F2321" s="396" t="s">
        <v>307</v>
      </c>
      <c r="G2321" s="396" t="s">
        <v>120</v>
      </c>
      <c r="M2321" s="396" t="s">
        <v>148</v>
      </c>
      <c r="N2321" s="396" t="s">
        <v>153</v>
      </c>
      <c r="O2321" s="396" t="s">
        <v>149</v>
      </c>
      <c r="P2321" s="403" t="s">
        <v>13963</v>
      </c>
      <c r="Q2321" s="402" t="s">
        <v>13964</v>
      </c>
    </row>
    <row r="2322" spans="1:17" s="395" customFormat="1" x14ac:dyDescent="0.25">
      <c r="A2322" s="481">
        <v>2321</v>
      </c>
      <c r="B2322" s="395" t="s">
        <v>118</v>
      </c>
      <c r="C2322" s="395" t="s">
        <v>11665</v>
      </c>
      <c r="D2322" s="395">
        <f t="shared" si="99"/>
        <v>1</v>
      </c>
      <c r="E2322" s="395" t="str">
        <f t="shared" si="97"/>
        <v>lhdnm_HK1BAbstract</v>
      </c>
      <c r="F2322" s="395" t="s">
        <v>119</v>
      </c>
      <c r="G2322" s="395" t="s">
        <v>120</v>
      </c>
      <c r="M2322" s="395" t="s">
        <v>148</v>
      </c>
      <c r="N2322" s="395" t="s">
        <v>149</v>
      </c>
      <c r="O2322" s="395" t="s">
        <v>149</v>
      </c>
      <c r="P2322" s="395" t="s">
        <v>11666</v>
      </c>
      <c r="Q2322" s="395" t="s">
        <v>11667</v>
      </c>
    </row>
    <row r="2323" spans="1:17" x14ac:dyDescent="0.25">
      <c r="A2323" s="487">
        <v>2322</v>
      </c>
      <c r="B2323" s="133" t="s">
        <v>118</v>
      </c>
      <c r="C2323" s="403" t="s">
        <v>11709</v>
      </c>
      <c r="D2323" s="397">
        <f t="shared" si="99"/>
        <v>1</v>
      </c>
      <c r="E2323" s="403" t="str">
        <f t="shared" si="97"/>
        <v>lhdnm_ComputationOfStatutoryIncomeFromPartnershipBusinessAbstract</v>
      </c>
      <c r="F2323" s="396" t="s">
        <v>119</v>
      </c>
      <c r="G2323" s="396" t="s">
        <v>120</v>
      </c>
      <c r="H2323" s="402"/>
      <c r="I2323" s="403"/>
      <c r="J2323" s="403"/>
      <c r="K2323" s="403"/>
      <c r="L2323" s="403"/>
      <c r="M2323" s="403" t="s">
        <v>148</v>
      </c>
      <c r="N2323" s="396" t="s">
        <v>149</v>
      </c>
      <c r="O2323" s="396" t="s">
        <v>149</v>
      </c>
      <c r="P2323" s="396" t="s">
        <v>11668</v>
      </c>
      <c r="Q2323" s="403" t="s">
        <v>13600</v>
      </c>
    </row>
    <row r="2324" spans="1:17" x14ac:dyDescent="0.25">
      <c r="A2324" s="487">
        <v>2323</v>
      </c>
      <c r="B2324" s="133" t="s">
        <v>118</v>
      </c>
      <c r="C2324" s="403" t="s">
        <v>11710</v>
      </c>
      <c r="D2324" s="397">
        <f t="shared" si="99"/>
        <v>1</v>
      </c>
      <c r="E2324" s="403" t="str">
        <f t="shared" si="97"/>
        <v>lhdnm_ComputationOfStatutoryIncomeFromPartnershipBusinessTable</v>
      </c>
      <c r="F2324" s="396" t="s">
        <v>119</v>
      </c>
      <c r="G2324" s="396" t="s">
        <v>277</v>
      </c>
      <c r="M2324" s="403" t="s">
        <v>148</v>
      </c>
      <c r="N2324" s="396" t="s">
        <v>149</v>
      </c>
      <c r="O2324" s="396" t="s">
        <v>149</v>
      </c>
      <c r="P2324" s="396" t="s">
        <v>11670</v>
      </c>
      <c r="Q2324" s="402" t="s">
        <v>11725</v>
      </c>
    </row>
    <row r="2325" spans="1:17" x14ac:dyDescent="0.25">
      <c r="A2325" s="487">
        <v>2324</v>
      </c>
      <c r="B2325" s="133" t="s">
        <v>118</v>
      </c>
      <c r="C2325" s="403" t="s">
        <v>11711</v>
      </c>
      <c r="D2325" s="397">
        <f t="shared" si="99"/>
        <v>1</v>
      </c>
      <c r="E2325" s="403" t="str">
        <f t="shared" si="97"/>
        <v>lhdnm_ComputationOfStatutoryIncomeFromPartnershipBusinessLineItems</v>
      </c>
      <c r="F2325" s="396" t="s">
        <v>119</v>
      </c>
      <c r="G2325" s="396" t="s">
        <v>120</v>
      </c>
      <c r="M2325" s="403" t="s">
        <v>148</v>
      </c>
      <c r="N2325" s="396" t="s">
        <v>149</v>
      </c>
      <c r="O2325" s="396" t="s">
        <v>149</v>
      </c>
      <c r="P2325" s="396" t="s">
        <v>11671</v>
      </c>
      <c r="Q2325" s="402" t="s">
        <v>11766</v>
      </c>
    </row>
    <row r="2326" spans="1:17" x14ac:dyDescent="0.25">
      <c r="A2326" s="487">
        <v>2325</v>
      </c>
      <c r="B2326" s="133" t="s">
        <v>118</v>
      </c>
      <c r="C2326" s="403" t="s">
        <v>11712</v>
      </c>
      <c r="D2326" s="397">
        <f t="shared" si="99"/>
        <v>1</v>
      </c>
      <c r="E2326" s="403" t="str">
        <f t="shared" si="97"/>
        <v>lhdnm_IncreasedExportsAllowanceForQualifyingServicesClaimed</v>
      </c>
      <c r="F2326" s="396" t="s">
        <v>307</v>
      </c>
      <c r="G2326" s="396" t="s">
        <v>120</v>
      </c>
      <c r="H2326" s="403"/>
      <c r="I2326" s="403"/>
      <c r="J2326" s="403"/>
      <c r="K2326" s="459"/>
      <c r="M2326" s="403" t="s">
        <v>148</v>
      </c>
      <c r="N2326" s="396" t="s">
        <v>153</v>
      </c>
      <c r="O2326" s="396" t="s">
        <v>149</v>
      </c>
      <c r="P2326" s="396" t="s">
        <v>11685</v>
      </c>
      <c r="Q2326" s="402" t="s">
        <v>11765</v>
      </c>
    </row>
    <row r="2327" spans="1:17" x14ac:dyDescent="0.25">
      <c r="A2327" s="487">
        <v>2326</v>
      </c>
      <c r="B2327" s="133" t="s">
        <v>118</v>
      </c>
      <c r="C2327" s="403" t="s">
        <v>11713</v>
      </c>
      <c r="D2327" s="397">
        <f t="shared" si="99"/>
        <v>1</v>
      </c>
      <c r="E2327" s="403" t="str">
        <f t="shared" si="97"/>
        <v>lhdnm_StatutoryIncomeAfterDeductionOfIncreasedExportsAllowanceForQualifyingServices</v>
      </c>
      <c r="F2327" s="396" t="s">
        <v>307</v>
      </c>
      <c r="G2327" s="396" t="s">
        <v>120</v>
      </c>
      <c r="H2327" s="403"/>
      <c r="I2327" s="403"/>
      <c r="J2327" s="403"/>
      <c r="K2327" s="459"/>
      <c r="M2327" s="403" t="s">
        <v>148</v>
      </c>
      <c r="N2327" s="396" t="s">
        <v>153</v>
      </c>
      <c r="O2327" s="396" t="s">
        <v>149</v>
      </c>
      <c r="P2327" s="396" t="s">
        <v>11690</v>
      </c>
      <c r="Q2327" s="443" t="s">
        <v>14400</v>
      </c>
    </row>
    <row r="2328" spans="1:17" x14ac:dyDescent="0.25">
      <c r="A2328" s="487">
        <v>2327</v>
      </c>
      <c r="B2328" s="133" t="s">
        <v>118</v>
      </c>
      <c r="C2328" s="403" t="s">
        <v>11714</v>
      </c>
      <c r="D2328" s="397">
        <f t="shared" si="99"/>
        <v>1</v>
      </c>
      <c r="E2328" s="403" t="str">
        <f t="shared" si="97"/>
        <v>lhdnm_BalanceBroughtForwardAdjustmentOfBalanceOfCapitalAllowance</v>
      </c>
      <c r="F2328" s="396" t="s">
        <v>307</v>
      </c>
      <c r="G2328" s="396" t="s">
        <v>120</v>
      </c>
      <c r="H2328" s="403"/>
      <c r="I2328" s="403"/>
      <c r="J2328" s="403"/>
      <c r="K2328" s="459"/>
      <c r="M2328" s="403" t="s">
        <v>148</v>
      </c>
      <c r="N2328" s="396" t="s">
        <v>153</v>
      </c>
      <c r="O2328" s="396" t="s">
        <v>149</v>
      </c>
      <c r="P2328" s="396" t="s">
        <v>13522</v>
      </c>
      <c r="Q2328" s="402" t="s">
        <v>11726</v>
      </c>
    </row>
    <row r="2329" spans="1:17" x14ac:dyDescent="0.25">
      <c r="A2329" s="487">
        <v>2328</v>
      </c>
      <c r="B2329" s="133" t="s">
        <v>118</v>
      </c>
      <c r="C2329" s="403" t="s">
        <v>11715</v>
      </c>
      <c r="D2329" s="397">
        <f t="shared" si="99"/>
        <v>1</v>
      </c>
      <c r="E2329" s="403" t="str">
        <f t="shared" si="97"/>
        <v>lhdnm_BalancingAllowanceAndCapitalAllowanceAdjustmentOfBalanceOfCapitalAllowance</v>
      </c>
      <c r="F2329" s="396" t="s">
        <v>307</v>
      </c>
      <c r="G2329" s="396" t="s">
        <v>120</v>
      </c>
      <c r="H2329" s="403"/>
      <c r="I2329" s="403"/>
      <c r="J2329" s="403"/>
      <c r="K2329" s="459"/>
      <c r="M2329" s="403" t="s">
        <v>148</v>
      </c>
      <c r="N2329" s="396" t="s">
        <v>153</v>
      </c>
      <c r="O2329" s="396" t="s">
        <v>149</v>
      </c>
      <c r="P2329" s="396" t="s">
        <v>13523</v>
      </c>
      <c r="Q2329" s="402" t="s">
        <v>11727</v>
      </c>
    </row>
    <row r="2330" spans="1:17" x14ac:dyDescent="0.25">
      <c r="A2330" s="487">
        <v>2329</v>
      </c>
      <c r="B2330" s="133" t="s">
        <v>118</v>
      </c>
      <c r="C2330" s="403" t="s">
        <v>11716</v>
      </c>
      <c r="D2330" s="397">
        <f t="shared" si="99"/>
        <v>1</v>
      </c>
      <c r="E2330" s="403" t="str">
        <f t="shared" si="97"/>
        <v>lhdnm_BalanceBroughtForwardAdjustmentOfBalanceOfCapitalAllowanceAddBalancingAllowanceAndCapitalAllowanceAdjustmentOfBalanceOfCapitalAllowance</v>
      </c>
      <c r="F2330" s="396" t="s">
        <v>307</v>
      </c>
      <c r="G2330" s="396" t="s">
        <v>120</v>
      </c>
      <c r="H2330" s="403"/>
      <c r="I2330" s="403"/>
      <c r="J2330" s="403"/>
      <c r="K2330" s="459"/>
      <c r="M2330" s="403" t="s">
        <v>148</v>
      </c>
      <c r="N2330" s="396" t="s">
        <v>153</v>
      </c>
      <c r="O2330" s="396" t="s">
        <v>149</v>
      </c>
      <c r="P2330" s="396" t="s">
        <v>13524</v>
      </c>
      <c r="Q2330" s="402" t="s">
        <v>11728</v>
      </c>
    </row>
    <row r="2331" spans="1:17" x14ac:dyDescent="0.25">
      <c r="A2331" s="487">
        <v>2330</v>
      </c>
      <c r="B2331" s="133" t="s">
        <v>118</v>
      </c>
      <c r="C2331" s="403" t="s">
        <v>11717</v>
      </c>
      <c r="D2331" s="397">
        <f t="shared" si="99"/>
        <v>1</v>
      </c>
      <c r="E2331" s="403" t="str">
        <f t="shared" si="97"/>
        <v>lhdnm_ClaimAbsorbedInCurrentYearAdjustmentOfBalanceOfCapitalAllowance</v>
      </c>
      <c r="F2331" s="396" t="s">
        <v>307</v>
      </c>
      <c r="G2331" s="396" t="s">
        <v>120</v>
      </c>
      <c r="H2331" s="402"/>
      <c r="I2331" s="403"/>
      <c r="J2331" s="403"/>
      <c r="K2331" s="459"/>
      <c r="M2331" s="403" t="s">
        <v>148</v>
      </c>
      <c r="N2331" s="396" t="s">
        <v>153</v>
      </c>
      <c r="O2331" s="396" t="s">
        <v>149</v>
      </c>
      <c r="P2331" s="396" t="s">
        <v>13525</v>
      </c>
      <c r="Q2331" s="402" t="s">
        <v>11729</v>
      </c>
    </row>
    <row r="2332" spans="1:17" x14ac:dyDescent="0.25">
      <c r="A2332" s="487">
        <v>2331</v>
      </c>
      <c r="B2332" s="133" t="s">
        <v>118</v>
      </c>
      <c r="C2332" s="403" t="s">
        <v>11718</v>
      </c>
      <c r="D2332" s="397">
        <f t="shared" si="99"/>
        <v>1</v>
      </c>
      <c r="E2332" s="403" t="str">
        <f t="shared" si="97"/>
        <v>lhdnm_BalanceCarriedForwardAdjustmentOfBalanceOfCapitalAllowance</v>
      </c>
      <c r="F2332" s="396" t="s">
        <v>307</v>
      </c>
      <c r="G2332" s="396" t="s">
        <v>120</v>
      </c>
      <c r="H2332" s="403"/>
      <c r="I2332" s="403"/>
      <c r="J2332" s="403"/>
      <c r="K2332" s="459"/>
      <c r="M2332" s="403" t="s">
        <v>148</v>
      </c>
      <c r="N2332" s="396" t="s">
        <v>153</v>
      </c>
      <c r="O2332" s="396" t="s">
        <v>149</v>
      </c>
      <c r="P2332" s="396" t="s">
        <v>13526</v>
      </c>
      <c r="Q2332" s="402" t="s">
        <v>11726</v>
      </c>
    </row>
    <row r="2333" spans="1:17" x14ac:dyDescent="0.25">
      <c r="A2333" s="487">
        <v>2332</v>
      </c>
      <c r="B2333" s="133" t="s">
        <v>118</v>
      </c>
      <c r="C2333" s="403" t="s">
        <v>11719</v>
      </c>
      <c r="D2333" s="397">
        <f t="shared" si="99"/>
        <v>1</v>
      </c>
      <c r="E2333" s="403" t="str">
        <f t="shared" si="97"/>
        <v>lhdnm_AdjustmentOfBalanceOfIncreasedExportsAllowanceForQualifyingServicesAbstract</v>
      </c>
      <c r="F2333" s="396" t="s">
        <v>119</v>
      </c>
      <c r="G2333" s="396" t="s">
        <v>120</v>
      </c>
      <c r="H2333" s="403"/>
      <c r="I2333" s="403"/>
      <c r="J2333" s="403"/>
      <c r="K2333" s="459"/>
      <c r="M2333" s="403" t="s">
        <v>148</v>
      </c>
      <c r="N2333" s="396" t="s">
        <v>149</v>
      </c>
      <c r="O2333" s="396" t="s">
        <v>149</v>
      </c>
      <c r="P2333" s="396" t="s">
        <v>11696</v>
      </c>
      <c r="Q2333" s="402" t="s">
        <v>13601</v>
      </c>
    </row>
    <row r="2334" spans="1:17" x14ac:dyDescent="0.25">
      <c r="A2334" s="487">
        <v>2333</v>
      </c>
      <c r="B2334" s="133" t="s">
        <v>118</v>
      </c>
      <c r="C2334" s="403" t="s">
        <v>11720</v>
      </c>
      <c r="D2334" s="397">
        <f t="shared" si="99"/>
        <v>1</v>
      </c>
      <c r="E2334" s="403" t="str">
        <f t="shared" si="97"/>
        <v>lhdnm_BalanceBroughtForwardAdjustmentOfBalanceOfIncreasedExportsAllowanceForQualifyingServices</v>
      </c>
      <c r="F2334" s="396" t="s">
        <v>307</v>
      </c>
      <c r="G2334" s="396" t="s">
        <v>120</v>
      </c>
      <c r="H2334" s="403"/>
      <c r="I2334" s="403"/>
      <c r="J2334" s="403"/>
      <c r="K2334" s="459"/>
      <c r="M2334" s="403" t="s">
        <v>148</v>
      </c>
      <c r="N2334" s="396" t="s">
        <v>153</v>
      </c>
      <c r="O2334" s="396" t="s">
        <v>149</v>
      </c>
      <c r="P2334" s="396" t="s">
        <v>11699</v>
      </c>
      <c r="Q2334" s="402" t="s">
        <v>11730</v>
      </c>
    </row>
    <row r="2335" spans="1:17" x14ac:dyDescent="0.25">
      <c r="A2335" s="487">
        <v>2334</v>
      </c>
      <c r="B2335" s="133" t="s">
        <v>118</v>
      </c>
      <c r="C2335" s="403" t="s">
        <v>11721</v>
      </c>
      <c r="D2335" s="397">
        <f t="shared" si="99"/>
        <v>1</v>
      </c>
      <c r="E2335" s="403" t="str">
        <f t="shared" si="97"/>
        <v>lhdnm_CurrentYearsIncreasedExportsAllowanceForQualifyingServicesAdjustmentOfBalanceOfIncreasedExportsAllowanceForQualifyingServices</v>
      </c>
      <c r="F2335" s="396" t="s">
        <v>307</v>
      </c>
      <c r="G2335" s="396" t="s">
        <v>120</v>
      </c>
      <c r="H2335" s="403"/>
      <c r="I2335" s="403"/>
      <c r="J2335" s="403"/>
      <c r="K2335" s="459"/>
      <c r="M2335" s="403" t="s">
        <v>148</v>
      </c>
      <c r="N2335" s="396" t="s">
        <v>153</v>
      </c>
      <c r="O2335" s="396" t="s">
        <v>149</v>
      </c>
      <c r="P2335" s="396" t="s">
        <v>11700</v>
      </c>
      <c r="Q2335" s="402" t="s">
        <v>11733</v>
      </c>
    </row>
    <row r="2336" spans="1:17" x14ac:dyDescent="0.25">
      <c r="A2336" s="487">
        <v>2335</v>
      </c>
      <c r="B2336" s="133" t="s">
        <v>118</v>
      </c>
      <c r="C2336" s="403" t="s">
        <v>11722</v>
      </c>
      <c r="D2336" s="397">
        <f t="shared" si="99"/>
        <v>1</v>
      </c>
      <c r="E2336" s="403" t="str">
        <f t="shared" si="97"/>
        <v>lhdnm_BalanceBroughtForwardAdjustmentOfBalanceOfIncreasedExportsAllowanceForQualifyingServicesAddCurrentYearsIncreasedExportsAllowanceForQualifyingServicesAdjustmentOfBalanceOfIncreasedExportsAllowanceForQualifyingServices</v>
      </c>
      <c r="F2336" s="396" t="s">
        <v>307</v>
      </c>
      <c r="G2336" s="396" t="s">
        <v>120</v>
      </c>
      <c r="H2336" s="403"/>
      <c r="I2336" s="403"/>
      <c r="J2336" s="403"/>
      <c r="K2336" s="459"/>
      <c r="M2336" s="403" t="s">
        <v>148</v>
      </c>
      <c r="N2336" s="396" t="s">
        <v>153</v>
      </c>
      <c r="O2336" s="396" t="s">
        <v>149</v>
      </c>
      <c r="P2336" s="396" t="s">
        <v>11705</v>
      </c>
      <c r="Q2336" s="402" t="s">
        <v>11731</v>
      </c>
    </row>
    <row r="2337" spans="1:17" x14ac:dyDescent="0.25">
      <c r="A2337" s="487">
        <v>2336</v>
      </c>
      <c r="B2337" s="133" t="s">
        <v>118</v>
      </c>
      <c r="C2337" s="403" t="s">
        <v>11723</v>
      </c>
      <c r="D2337" s="397">
        <f t="shared" si="99"/>
        <v>1</v>
      </c>
      <c r="E2337" s="403" t="str">
        <f t="shared" si="97"/>
        <v>lhdnm_ClaimAbsorbedInCurrentYearAdjustmentOfBalanceOfIncreasedExportsAllowanceForQualifyingServices</v>
      </c>
      <c r="F2337" s="396" t="s">
        <v>307</v>
      </c>
      <c r="G2337" s="396" t="s">
        <v>120</v>
      </c>
      <c r="H2337" s="403"/>
      <c r="I2337" s="403"/>
      <c r="J2337" s="403"/>
      <c r="K2337" s="459"/>
      <c r="M2337" s="403" t="s">
        <v>148</v>
      </c>
      <c r="N2337" s="396" t="s">
        <v>153</v>
      </c>
      <c r="O2337" s="396" t="s">
        <v>149</v>
      </c>
      <c r="P2337" s="396" t="s">
        <v>11706</v>
      </c>
      <c r="Q2337" s="402" t="s">
        <v>11732</v>
      </c>
    </row>
    <row r="2338" spans="1:17" x14ac:dyDescent="0.25">
      <c r="A2338" s="487">
        <v>2337</v>
      </c>
      <c r="B2338" s="133" t="s">
        <v>118</v>
      </c>
      <c r="C2338" s="403" t="s">
        <v>11724</v>
      </c>
      <c r="D2338" s="397">
        <f t="shared" si="99"/>
        <v>1</v>
      </c>
      <c r="E2338" s="403" t="str">
        <f t="shared" si="97"/>
        <v>lhdnm_BalanceCarriedForwardAdjustmentOfBalanceOfIncreasedExportsAllowanceForQualifyingServices</v>
      </c>
      <c r="F2338" s="396" t="s">
        <v>307</v>
      </c>
      <c r="G2338" s="396" t="s">
        <v>120</v>
      </c>
      <c r="H2338" s="403"/>
      <c r="I2338" s="403"/>
      <c r="J2338" s="403"/>
      <c r="K2338" s="459"/>
      <c r="M2338" s="403" t="s">
        <v>148</v>
      </c>
      <c r="N2338" s="396" t="s">
        <v>153</v>
      </c>
      <c r="O2338" s="396" t="s">
        <v>149</v>
      </c>
      <c r="P2338" s="396" t="s">
        <v>11708</v>
      </c>
      <c r="Q2338" s="402" t="s">
        <v>11730</v>
      </c>
    </row>
    <row r="2339" spans="1:17" s="395" customFormat="1" x14ac:dyDescent="0.25">
      <c r="A2339" s="481">
        <v>2338</v>
      </c>
      <c r="B2339" s="395" t="s">
        <v>118</v>
      </c>
      <c r="C2339" s="395" t="s">
        <v>11769</v>
      </c>
      <c r="D2339" s="395">
        <f t="shared" si="99"/>
        <v>1</v>
      </c>
      <c r="E2339" s="395" t="str">
        <f t="shared" si="97"/>
        <v>lhdnm_HK1EAbstract</v>
      </c>
      <c r="F2339" s="395" t="s">
        <v>119</v>
      </c>
      <c r="G2339" s="395" t="s">
        <v>120</v>
      </c>
      <c r="M2339" s="395" t="s">
        <v>148</v>
      </c>
      <c r="N2339" s="395" t="s">
        <v>149</v>
      </c>
      <c r="O2339" s="395" t="s">
        <v>149</v>
      </c>
      <c r="P2339" s="395" t="s">
        <v>11770</v>
      </c>
      <c r="Q2339" s="395" t="s">
        <v>11771</v>
      </c>
    </row>
    <row r="2340" spans="1:17" x14ac:dyDescent="0.25">
      <c r="A2340" s="485">
        <v>2339</v>
      </c>
      <c r="B2340" s="403" t="s">
        <v>118</v>
      </c>
      <c r="C2340" s="403" t="s">
        <v>11772</v>
      </c>
      <c r="D2340" s="397">
        <f t="shared" si="99"/>
        <v>1</v>
      </c>
      <c r="E2340" s="403" t="str">
        <f t="shared" si="97"/>
        <v>lhdnm_ComputationOfStatutoryIncomeFromPioneerBusinessAbstract</v>
      </c>
      <c r="F2340" s="396" t="s">
        <v>119</v>
      </c>
      <c r="G2340" s="396" t="s">
        <v>120</v>
      </c>
      <c r="M2340" s="403" t="s">
        <v>148</v>
      </c>
      <c r="N2340" s="396" t="s">
        <v>149</v>
      </c>
      <c r="O2340" s="396" t="s">
        <v>149</v>
      </c>
      <c r="P2340" s="396" t="s">
        <v>11773</v>
      </c>
      <c r="Q2340" s="402" t="s">
        <v>11774</v>
      </c>
    </row>
    <row r="2341" spans="1:17" x14ac:dyDescent="0.25">
      <c r="A2341" s="485">
        <v>2340</v>
      </c>
      <c r="B2341" s="403" t="s">
        <v>118</v>
      </c>
      <c r="C2341" s="403" t="s">
        <v>11844</v>
      </c>
      <c r="D2341" s="397">
        <f t="shared" si="99"/>
        <v>1</v>
      </c>
      <c r="E2341" s="403" t="str">
        <f t="shared" si="97"/>
        <v>lhdnm_GeneralInformationAboutComputationOfStatutoryIncomeFromPioneerBusinessAbstract</v>
      </c>
      <c r="F2341" s="396" t="s">
        <v>119</v>
      </c>
      <c r="G2341" s="396" t="s">
        <v>120</v>
      </c>
      <c r="M2341" s="403" t="s">
        <v>148</v>
      </c>
      <c r="N2341" s="396" t="s">
        <v>149</v>
      </c>
      <c r="O2341" s="396" t="s">
        <v>149</v>
      </c>
      <c r="P2341" s="396" t="s">
        <v>11775</v>
      </c>
      <c r="Q2341" s="402" t="s">
        <v>11868</v>
      </c>
    </row>
    <row r="2342" spans="1:17" x14ac:dyDescent="0.25">
      <c r="A2342" s="485">
        <v>2341</v>
      </c>
      <c r="B2342" s="403" t="s">
        <v>118</v>
      </c>
      <c r="C2342" s="403" t="s">
        <v>11845</v>
      </c>
      <c r="D2342" s="397">
        <f t="shared" si="99"/>
        <v>1</v>
      </c>
      <c r="E2342" s="403" t="str">
        <f t="shared" ref="E2342:E2377" si="100">CONCATENATE(B2342,"_",C2342)</f>
        <v>lhdnm_GeneralInformationAboutComputationOfStatutoryIncomeFromPioneerBusinessTable</v>
      </c>
      <c r="F2342" s="396" t="s">
        <v>119</v>
      </c>
      <c r="G2342" s="396" t="s">
        <v>277</v>
      </c>
      <c r="M2342" s="403" t="s">
        <v>148</v>
      </c>
      <c r="N2342" s="396" t="s">
        <v>149</v>
      </c>
      <c r="O2342" s="396" t="s">
        <v>149</v>
      </c>
      <c r="P2342" s="396" t="s">
        <v>11776</v>
      </c>
      <c r="Q2342" s="402" t="s">
        <v>11869</v>
      </c>
    </row>
    <row r="2343" spans="1:17" x14ac:dyDescent="0.25">
      <c r="A2343" s="485">
        <v>2342</v>
      </c>
      <c r="B2343" s="403" t="s">
        <v>118</v>
      </c>
      <c r="C2343" s="403" t="s">
        <v>11846</v>
      </c>
      <c r="D2343" s="397">
        <f t="shared" si="99"/>
        <v>1</v>
      </c>
      <c r="E2343" s="403" t="str">
        <f t="shared" si="100"/>
        <v>lhdnm_GeneralInformationAboutComputationOfStatutoryIncomeFromPioneerBusinessLineItems</v>
      </c>
      <c r="F2343" s="396" t="s">
        <v>119</v>
      </c>
      <c r="G2343" s="396" t="s">
        <v>120</v>
      </c>
      <c r="M2343" s="403" t="s">
        <v>148</v>
      </c>
      <c r="N2343" s="396" t="s">
        <v>149</v>
      </c>
      <c r="O2343" s="396" t="s">
        <v>149</v>
      </c>
      <c r="P2343" s="396" t="s">
        <v>11777</v>
      </c>
      <c r="Q2343" s="402" t="s">
        <v>11870</v>
      </c>
    </row>
    <row r="2344" spans="1:17" x14ac:dyDescent="0.25">
      <c r="A2344" s="485">
        <v>2343</v>
      </c>
      <c r="B2344" s="403" t="s">
        <v>118</v>
      </c>
      <c r="C2344" s="403" t="s">
        <v>11847</v>
      </c>
      <c r="D2344" s="397">
        <f t="shared" si="99"/>
        <v>1</v>
      </c>
      <c r="E2344" s="403" t="str">
        <f t="shared" si="100"/>
        <v>lhdnm_TypeOfPromotedActivityOrProduct</v>
      </c>
      <c r="F2344" s="396" t="s">
        <v>119</v>
      </c>
      <c r="G2344" s="396" t="s">
        <v>120</v>
      </c>
      <c r="M2344" s="403" t="s">
        <v>148</v>
      </c>
      <c r="N2344" s="396" t="s">
        <v>153</v>
      </c>
      <c r="O2344" s="396" t="s">
        <v>149</v>
      </c>
      <c r="P2344" s="402" t="s">
        <v>14475</v>
      </c>
      <c r="Q2344" s="402" t="s">
        <v>11863</v>
      </c>
    </row>
    <row r="2345" spans="1:17" x14ac:dyDescent="0.25">
      <c r="A2345" s="485">
        <v>2344</v>
      </c>
      <c r="B2345" s="403" t="s">
        <v>118</v>
      </c>
      <c r="C2345" s="460" t="s">
        <v>14392</v>
      </c>
      <c r="D2345" s="397">
        <f t="shared" si="99"/>
        <v>1</v>
      </c>
      <c r="E2345" s="460" t="str">
        <f t="shared" si="100"/>
        <v>lhdnm_NonAllowableLossesLessNonTaxableGainsOrIncomeEnteredInProfitAndLossAccount</v>
      </c>
      <c r="F2345" s="396" t="s">
        <v>307</v>
      </c>
      <c r="G2345" s="396" t="s">
        <v>120</v>
      </c>
      <c r="M2345" s="403" t="s">
        <v>148</v>
      </c>
      <c r="N2345" s="396" t="s">
        <v>153</v>
      </c>
      <c r="O2345" s="396" t="s">
        <v>149</v>
      </c>
      <c r="P2345" s="442" t="s">
        <v>14393</v>
      </c>
      <c r="Q2345" s="443" t="s">
        <v>14394</v>
      </c>
    </row>
    <row r="2346" spans="1:17" x14ac:dyDescent="0.25">
      <c r="A2346" s="485">
        <v>2345</v>
      </c>
      <c r="B2346" s="403" t="s">
        <v>118</v>
      </c>
      <c r="C2346" s="403" t="s">
        <v>11860</v>
      </c>
      <c r="D2346" s="397">
        <f t="shared" si="99"/>
        <v>1</v>
      </c>
      <c r="E2346" s="403" t="str">
        <f t="shared" si="100"/>
        <v>lhdnm_AdjustmentOfBusinessIncomeForPioneerBusiness</v>
      </c>
      <c r="F2346" s="396" t="s">
        <v>307</v>
      </c>
      <c r="G2346" s="396" t="s">
        <v>120</v>
      </c>
      <c r="M2346" s="403" t="s">
        <v>148</v>
      </c>
      <c r="N2346" s="396" t="s">
        <v>153</v>
      </c>
      <c r="O2346" s="396" t="s">
        <v>149</v>
      </c>
      <c r="P2346" s="396" t="s">
        <v>11861</v>
      </c>
      <c r="Q2346" s="402" t="s">
        <v>11876</v>
      </c>
    </row>
    <row r="2347" spans="1:17" x14ac:dyDescent="0.25">
      <c r="A2347" s="485">
        <v>2346</v>
      </c>
      <c r="B2347" s="403" t="s">
        <v>118</v>
      </c>
      <c r="C2347" s="403" t="s">
        <v>11848</v>
      </c>
      <c r="D2347" s="397">
        <f t="shared" si="99"/>
        <v>1</v>
      </c>
      <c r="E2347" s="403" t="str">
        <f t="shared" si="100"/>
        <v>lhdnm_FurtherDeductionsAbstract</v>
      </c>
      <c r="F2347" s="396" t="s">
        <v>119</v>
      </c>
      <c r="G2347" s="396" t="s">
        <v>120</v>
      </c>
      <c r="M2347" s="403" t="s">
        <v>148</v>
      </c>
      <c r="N2347" s="396" t="s">
        <v>149</v>
      </c>
      <c r="O2347" s="396" t="s">
        <v>149</v>
      </c>
      <c r="P2347" s="396" t="s">
        <v>11786</v>
      </c>
      <c r="Q2347" s="402" t="s">
        <v>11864</v>
      </c>
    </row>
    <row r="2348" spans="1:17" x14ac:dyDescent="0.25">
      <c r="A2348" s="485">
        <v>2347</v>
      </c>
      <c r="B2348" s="403" t="s">
        <v>118</v>
      </c>
      <c r="C2348" s="403" t="s">
        <v>11849</v>
      </c>
      <c r="D2348" s="397">
        <f t="shared" si="99"/>
        <v>1</v>
      </c>
      <c r="E2348" s="403" t="str">
        <f t="shared" si="100"/>
        <v>lhdnm_FurtherDeductionsTable</v>
      </c>
      <c r="F2348" s="396" t="s">
        <v>119</v>
      </c>
      <c r="G2348" s="396" t="s">
        <v>277</v>
      </c>
      <c r="M2348" s="403" t="s">
        <v>148</v>
      </c>
      <c r="N2348" s="396" t="s">
        <v>149</v>
      </c>
      <c r="O2348" s="396" t="s">
        <v>149</v>
      </c>
      <c r="P2348" s="396" t="s">
        <v>11787</v>
      </c>
      <c r="Q2348" s="402" t="s">
        <v>11865</v>
      </c>
    </row>
    <row r="2349" spans="1:17" x14ac:dyDescent="0.25">
      <c r="A2349" s="485">
        <v>2348</v>
      </c>
      <c r="B2349" s="403" t="s">
        <v>118</v>
      </c>
      <c r="C2349" s="403" t="s">
        <v>11850</v>
      </c>
      <c r="D2349" s="397">
        <f t="shared" si="99"/>
        <v>1</v>
      </c>
      <c r="E2349" s="403" t="str">
        <f t="shared" si="100"/>
        <v>lhdnm_FurtherDeductionsIdentificationAxis</v>
      </c>
      <c r="F2349" s="396" t="s">
        <v>119</v>
      </c>
      <c r="G2349" s="396" t="s">
        <v>278</v>
      </c>
      <c r="K2349" s="403" t="s">
        <v>11875</v>
      </c>
      <c r="M2349" s="403" t="s">
        <v>148</v>
      </c>
      <c r="N2349" s="396" t="s">
        <v>149</v>
      </c>
      <c r="O2349" s="396" t="s">
        <v>149</v>
      </c>
      <c r="P2349" s="396" t="s">
        <v>11788</v>
      </c>
      <c r="Q2349" s="402" t="s">
        <v>11866</v>
      </c>
    </row>
    <row r="2350" spans="1:17" x14ac:dyDescent="0.25">
      <c r="A2350" s="485">
        <v>2349</v>
      </c>
      <c r="B2350" s="403" t="s">
        <v>118</v>
      </c>
      <c r="C2350" s="403" t="s">
        <v>11851</v>
      </c>
      <c r="D2350" s="397">
        <f t="shared" si="99"/>
        <v>1</v>
      </c>
      <c r="E2350" s="403" t="str">
        <f t="shared" si="100"/>
        <v>lhdnm_FurtherDeductionsLineItems</v>
      </c>
      <c r="F2350" s="396" t="s">
        <v>119</v>
      </c>
      <c r="G2350" s="396" t="s">
        <v>120</v>
      </c>
      <c r="M2350" s="403" t="s">
        <v>148</v>
      </c>
      <c r="N2350" s="396" t="s">
        <v>149</v>
      </c>
      <c r="O2350" s="396" t="s">
        <v>149</v>
      </c>
      <c r="P2350" s="396" t="s">
        <v>11789</v>
      </c>
      <c r="Q2350" s="402" t="s">
        <v>11867</v>
      </c>
    </row>
    <row r="2351" spans="1:17" x14ac:dyDescent="0.25">
      <c r="A2351" s="485">
        <v>2350</v>
      </c>
      <c r="B2351" s="403" t="s">
        <v>164</v>
      </c>
      <c r="C2351" s="403" t="s">
        <v>11852</v>
      </c>
      <c r="D2351" s="397">
        <f t="shared" si="99"/>
        <v>1</v>
      </c>
      <c r="E2351" s="403" t="str">
        <f t="shared" si="100"/>
        <v>lhdnm-enum_CodeOfFurtherDeductions</v>
      </c>
      <c r="F2351" s="401" t="s">
        <v>154</v>
      </c>
      <c r="G2351" s="396" t="s">
        <v>120</v>
      </c>
      <c r="H2351" s="396" t="s">
        <v>153</v>
      </c>
      <c r="I2351" s="409" t="s">
        <v>3544</v>
      </c>
      <c r="J2351" s="410" t="s">
        <v>16662</v>
      </c>
      <c r="M2351" s="403" t="s">
        <v>148</v>
      </c>
      <c r="N2351" s="396" t="s">
        <v>153</v>
      </c>
      <c r="O2351" s="396" t="s">
        <v>149</v>
      </c>
      <c r="P2351" s="396" t="s">
        <v>11790</v>
      </c>
      <c r="Q2351" s="402" t="s">
        <v>11877</v>
      </c>
    </row>
    <row r="2352" spans="1:17" x14ac:dyDescent="0.25">
      <c r="A2352" s="485">
        <v>2351</v>
      </c>
      <c r="B2352" s="403" t="s">
        <v>118</v>
      </c>
      <c r="C2352" s="403" t="s">
        <v>11853</v>
      </c>
      <c r="D2352" s="397">
        <f t="shared" si="99"/>
        <v>1</v>
      </c>
      <c r="E2352" s="403" t="str">
        <f t="shared" si="100"/>
        <v>lhdnm_FurtherDeductionsOfBusinessExpenditures</v>
      </c>
      <c r="F2352" s="396" t="s">
        <v>307</v>
      </c>
      <c r="G2352" s="396" t="s">
        <v>120</v>
      </c>
      <c r="M2352" s="403" t="s">
        <v>148</v>
      </c>
      <c r="N2352" s="396" t="s">
        <v>153</v>
      </c>
      <c r="O2352" s="396" t="s">
        <v>149</v>
      </c>
      <c r="P2352" s="396" t="s">
        <v>11793</v>
      </c>
      <c r="Q2352" s="402" t="s">
        <v>11878</v>
      </c>
    </row>
    <row r="2353" spans="1:17" x14ac:dyDescent="0.25">
      <c r="A2353" s="485">
        <v>2352</v>
      </c>
      <c r="B2353" s="403" t="s">
        <v>118</v>
      </c>
      <c r="C2353" s="403" t="s">
        <v>11854</v>
      </c>
      <c r="D2353" s="397">
        <f t="shared" si="99"/>
        <v>1</v>
      </c>
      <c r="E2353" s="403" t="str">
        <f t="shared" si="100"/>
        <v>lhdnm_GeneralInformationAboutComputationOfStatutoryIncomeAbstract</v>
      </c>
      <c r="F2353" s="396" t="s">
        <v>119</v>
      </c>
      <c r="G2353" s="396" t="s">
        <v>120</v>
      </c>
      <c r="M2353" s="403" t="s">
        <v>148</v>
      </c>
      <c r="N2353" s="396" t="s">
        <v>149</v>
      </c>
      <c r="O2353" s="396" t="s">
        <v>149</v>
      </c>
      <c r="P2353" s="396" t="s">
        <v>11796</v>
      </c>
      <c r="Q2353" s="402" t="s">
        <v>11871</v>
      </c>
    </row>
    <row r="2354" spans="1:17" x14ac:dyDescent="0.25">
      <c r="A2354" s="485">
        <v>2353</v>
      </c>
      <c r="B2354" s="403" t="s">
        <v>118</v>
      </c>
      <c r="C2354" s="403" t="s">
        <v>11855</v>
      </c>
      <c r="D2354" s="397">
        <f t="shared" si="99"/>
        <v>1</v>
      </c>
      <c r="E2354" s="403" t="str">
        <f t="shared" si="100"/>
        <v>lhdnm_GeneralInformationAboutComputationOfStatutoryIncomeTable</v>
      </c>
      <c r="F2354" s="396" t="s">
        <v>119</v>
      </c>
      <c r="G2354" s="396" t="s">
        <v>277</v>
      </c>
      <c r="M2354" s="403" t="s">
        <v>148</v>
      </c>
      <c r="N2354" s="396" t="s">
        <v>149</v>
      </c>
      <c r="O2354" s="396" t="s">
        <v>149</v>
      </c>
      <c r="P2354" s="396" t="s">
        <v>11797</v>
      </c>
      <c r="Q2354" s="402" t="s">
        <v>11872</v>
      </c>
    </row>
    <row r="2355" spans="1:17" x14ac:dyDescent="0.25">
      <c r="A2355" s="485">
        <v>2354</v>
      </c>
      <c r="B2355" s="403" t="s">
        <v>118</v>
      </c>
      <c r="C2355" s="403" t="s">
        <v>11856</v>
      </c>
      <c r="D2355" s="397">
        <f t="shared" si="99"/>
        <v>1</v>
      </c>
      <c r="E2355" s="403" t="str">
        <f t="shared" si="100"/>
        <v>lhdnm_GeneralInformationAboutComputationOfStatutoryIncomeLineItems</v>
      </c>
      <c r="F2355" s="396" t="s">
        <v>119</v>
      </c>
      <c r="G2355" s="396" t="s">
        <v>120</v>
      </c>
      <c r="M2355" s="403" t="s">
        <v>148</v>
      </c>
      <c r="N2355" s="396" t="s">
        <v>149</v>
      </c>
      <c r="O2355" s="396" t="s">
        <v>149</v>
      </c>
      <c r="P2355" s="396" t="s">
        <v>11798</v>
      </c>
      <c r="Q2355" s="402" t="s">
        <v>11873</v>
      </c>
    </row>
    <row r="2356" spans="1:17" x14ac:dyDescent="0.25">
      <c r="A2356" s="485">
        <v>2355</v>
      </c>
      <c r="B2356" s="403" t="s">
        <v>118</v>
      </c>
      <c r="C2356" s="403" t="s">
        <v>11857</v>
      </c>
      <c r="D2356" s="397">
        <f t="shared" si="99"/>
        <v>1</v>
      </c>
      <c r="E2356" s="403" t="str">
        <f t="shared" si="100"/>
        <v>lhdnm_AdjustedAndStatutoryIncomeForDeductionOfLossesAbstract</v>
      </c>
      <c r="F2356" s="396" t="s">
        <v>119</v>
      </c>
      <c r="G2356" s="396" t="s">
        <v>120</v>
      </c>
      <c r="M2356" s="403" t="s">
        <v>148</v>
      </c>
      <c r="N2356" s="396" t="s">
        <v>149</v>
      </c>
      <c r="O2356" s="396" t="s">
        <v>149</v>
      </c>
      <c r="P2356" s="396" t="s">
        <v>11817</v>
      </c>
      <c r="Q2356" s="402" t="s">
        <v>11879</v>
      </c>
    </row>
    <row r="2357" spans="1:17" x14ac:dyDescent="0.25">
      <c r="A2357" s="485">
        <v>2356</v>
      </c>
      <c r="B2357" s="403" t="s">
        <v>118</v>
      </c>
      <c r="C2357" s="403" t="s">
        <v>11858</v>
      </c>
      <c r="D2357" s="397">
        <f t="shared" si="99"/>
        <v>1</v>
      </c>
      <c r="E2357" s="403" t="str">
        <f t="shared" si="100"/>
        <v>lhdnm_TaxExemptStatutoryIncomeOrAdjustedBusinessIncomeOrStatutoryIncome</v>
      </c>
      <c r="F2357" s="396" t="s">
        <v>307</v>
      </c>
      <c r="G2357" s="396" t="s">
        <v>120</v>
      </c>
      <c r="M2357" s="403" t="s">
        <v>148</v>
      </c>
      <c r="N2357" s="396" t="s">
        <v>153</v>
      </c>
      <c r="O2357" s="396" t="s">
        <v>149</v>
      </c>
      <c r="P2357" s="396" t="s">
        <v>11825</v>
      </c>
      <c r="Q2357" s="402" t="s">
        <v>11880</v>
      </c>
    </row>
    <row r="2358" spans="1:17" s="395" customFormat="1" x14ac:dyDescent="0.25">
      <c r="A2358" s="481">
        <v>2357</v>
      </c>
      <c r="B2358" s="395" t="s">
        <v>118</v>
      </c>
      <c r="C2358" s="395" t="s">
        <v>11882</v>
      </c>
      <c r="D2358" s="395">
        <f t="shared" si="99"/>
        <v>1</v>
      </c>
      <c r="E2358" s="395" t="str">
        <f t="shared" si="100"/>
        <v>lhdnm_HK1FAbstract</v>
      </c>
      <c r="F2358" s="395" t="s">
        <v>119</v>
      </c>
      <c r="G2358" s="395" t="s">
        <v>120</v>
      </c>
      <c r="M2358" s="395" t="s">
        <v>148</v>
      </c>
      <c r="N2358" s="395" t="s">
        <v>149</v>
      </c>
      <c r="O2358" s="395" t="s">
        <v>149</v>
      </c>
      <c r="P2358" s="395" t="s">
        <v>11883</v>
      </c>
      <c r="Q2358" s="395" t="s">
        <v>11884</v>
      </c>
    </row>
    <row r="2359" spans="1:17" x14ac:dyDescent="0.25">
      <c r="A2359" s="485">
        <v>2358</v>
      </c>
      <c r="B2359" s="403" t="s">
        <v>118</v>
      </c>
      <c r="C2359" s="403" t="s">
        <v>11921</v>
      </c>
      <c r="D2359" s="397">
        <f t="shared" si="99"/>
        <v>1</v>
      </c>
      <c r="E2359" s="403" t="str">
        <f t="shared" si="100"/>
        <v>lhdnm_SeparationOfIncomeByClassForBusinessAbstract</v>
      </c>
      <c r="F2359" s="396" t="s">
        <v>119</v>
      </c>
      <c r="G2359" s="396" t="s">
        <v>120</v>
      </c>
      <c r="M2359" s="403" t="s">
        <v>148</v>
      </c>
      <c r="N2359" s="396" t="s">
        <v>149</v>
      </c>
      <c r="O2359" s="396" t="s">
        <v>149</v>
      </c>
      <c r="P2359" s="396" t="s">
        <v>11887</v>
      </c>
      <c r="Q2359" s="402" t="s">
        <v>11943</v>
      </c>
    </row>
    <row r="2360" spans="1:17" x14ac:dyDescent="0.25">
      <c r="A2360" s="485">
        <v>2359</v>
      </c>
      <c r="B2360" s="403" t="s">
        <v>118</v>
      </c>
      <c r="C2360" s="403" t="s">
        <v>11922</v>
      </c>
      <c r="D2360" s="397">
        <f t="shared" si="99"/>
        <v>1</v>
      </c>
      <c r="E2360" s="403" t="str">
        <f t="shared" si="100"/>
        <v>lhdnm_DividendIncomeForBusiness</v>
      </c>
      <c r="F2360" s="396" t="s">
        <v>307</v>
      </c>
      <c r="G2360" s="396" t="s">
        <v>120</v>
      </c>
      <c r="M2360" s="403" t="s">
        <v>148</v>
      </c>
      <c r="N2360" s="396" t="s">
        <v>153</v>
      </c>
      <c r="O2360" s="396" t="s">
        <v>149</v>
      </c>
      <c r="P2360" s="396" t="s">
        <v>11888</v>
      </c>
      <c r="Q2360" s="402" t="s">
        <v>11944</v>
      </c>
    </row>
    <row r="2361" spans="1:17" x14ac:dyDescent="0.25">
      <c r="A2361" s="485">
        <v>2360</v>
      </c>
      <c r="B2361" s="403" t="s">
        <v>118</v>
      </c>
      <c r="C2361" s="403" t="s">
        <v>11923</v>
      </c>
      <c r="D2361" s="397">
        <f t="shared" si="99"/>
        <v>1</v>
      </c>
      <c r="E2361" s="403" t="str">
        <f t="shared" si="100"/>
        <v>lhdnm_RentalIncomeForBusiness</v>
      </c>
      <c r="F2361" s="396" t="s">
        <v>307</v>
      </c>
      <c r="G2361" s="396" t="s">
        <v>120</v>
      </c>
      <c r="M2361" s="403" t="s">
        <v>148</v>
      </c>
      <c r="N2361" s="396" t="s">
        <v>153</v>
      </c>
      <c r="O2361" s="396" t="s">
        <v>149</v>
      </c>
      <c r="P2361" s="396" t="s">
        <v>11889</v>
      </c>
      <c r="Q2361" s="402" t="s">
        <v>11945</v>
      </c>
    </row>
    <row r="2362" spans="1:17" x14ac:dyDescent="0.25">
      <c r="A2362" s="485">
        <v>2361</v>
      </c>
      <c r="B2362" s="403" t="s">
        <v>118</v>
      </c>
      <c r="C2362" s="403" t="s">
        <v>11924</v>
      </c>
      <c r="D2362" s="397">
        <f t="shared" si="99"/>
        <v>1</v>
      </c>
      <c r="E2362" s="403" t="str">
        <f t="shared" si="100"/>
        <v>lhdnm_RoyaltyIncomeForBusiness</v>
      </c>
      <c r="F2362" s="396" t="s">
        <v>307</v>
      </c>
      <c r="G2362" s="396" t="s">
        <v>120</v>
      </c>
      <c r="M2362" s="403" t="s">
        <v>148</v>
      </c>
      <c r="N2362" s="396" t="s">
        <v>153</v>
      </c>
      <c r="O2362" s="396" t="s">
        <v>149</v>
      </c>
      <c r="P2362" s="396" t="s">
        <v>11890</v>
      </c>
      <c r="Q2362" s="402" t="s">
        <v>11946</v>
      </c>
    </row>
    <row r="2363" spans="1:17" x14ac:dyDescent="0.25">
      <c r="A2363" s="485">
        <v>2362</v>
      </c>
      <c r="B2363" s="403" t="s">
        <v>118</v>
      </c>
      <c r="C2363" s="403" t="s">
        <v>11925</v>
      </c>
      <c r="D2363" s="397">
        <f t="shared" si="99"/>
        <v>1</v>
      </c>
      <c r="E2363" s="403" t="str">
        <f t="shared" si="100"/>
        <v>lhdnm_InterestIncomeForBusiness</v>
      </c>
      <c r="F2363" s="396" t="s">
        <v>307</v>
      </c>
      <c r="G2363" s="396" t="s">
        <v>120</v>
      </c>
      <c r="M2363" s="403" t="s">
        <v>148</v>
      </c>
      <c r="N2363" s="396" t="s">
        <v>153</v>
      </c>
      <c r="O2363" s="396" t="s">
        <v>149</v>
      </c>
      <c r="P2363" s="396" t="s">
        <v>11891</v>
      </c>
      <c r="Q2363" s="402" t="s">
        <v>11947</v>
      </c>
    </row>
    <row r="2364" spans="1:17" x14ac:dyDescent="0.25">
      <c r="A2364" s="485">
        <v>2363</v>
      </c>
      <c r="B2364" s="403" t="s">
        <v>118</v>
      </c>
      <c r="C2364" s="403" t="s">
        <v>11926</v>
      </c>
      <c r="D2364" s="397">
        <f t="shared" si="99"/>
        <v>1</v>
      </c>
      <c r="E2364" s="403" t="str">
        <f t="shared" si="100"/>
        <v>lhdnm_OtherIncomeForBusiness</v>
      </c>
      <c r="F2364" s="396" t="s">
        <v>307</v>
      </c>
      <c r="G2364" s="396" t="s">
        <v>120</v>
      </c>
      <c r="M2364" s="403" t="s">
        <v>148</v>
      </c>
      <c r="N2364" s="396" t="s">
        <v>153</v>
      </c>
      <c r="O2364" s="396" t="s">
        <v>149</v>
      </c>
      <c r="P2364" s="396" t="s">
        <v>11892</v>
      </c>
      <c r="Q2364" s="402" t="s">
        <v>11948</v>
      </c>
    </row>
    <row r="2365" spans="1:17" x14ac:dyDescent="0.25">
      <c r="A2365" s="485">
        <v>2364</v>
      </c>
      <c r="B2365" s="403" t="s">
        <v>118</v>
      </c>
      <c r="C2365" s="403" t="s">
        <v>13988</v>
      </c>
      <c r="D2365" s="397">
        <f t="shared" si="99"/>
        <v>1</v>
      </c>
      <c r="E2365" s="403" t="str">
        <f t="shared" si="100"/>
        <v>lhdnm_NonBusinessIncomeForBusiness</v>
      </c>
      <c r="F2365" s="396" t="s">
        <v>307</v>
      </c>
      <c r="G2365" s="396" t="s">
        <v>120</v>
      </c>
      <c r="M2365" s="403" t="s">
        <v>148</v>
      </c>
      <c r="N2365" s="396" t="s">
        <v>153</v>
      </c>
      <c r="O2365" s="396" t="s">
        <v>149</v>
      </c>
      <c r="P2365" s="396" t="s">
        <v>11965</v>
      </c>
      <c r="Q2365" s="402" t="s">
        <v>11967</v>
      </c>
    </row>
    <row r="2366" spans="1:17" x14ac:dyDescent="0.25">
      <c r="A2366" s="485">
        <v>2365</v>
      </c>
      <c r="B2366" s="403" t="s">
        <v>118</v>
      </c>
      <c r="C2366" s="403" t="s">
        <v>11964</v>
      </c>
      <c r="D2366" s="397">
        <f t="shared" si="99"/>
        <v>1</v>
      </c>
      <c r="E2366" s="403" t="str">
        <f t="shared" si="100"/>
        <v>lhdnm_BusinessIncomeForBusiness</v>
      </c>
      <c r="F2366" s="396" t="s">
        <v>307</v>
      </c>
      <c r="G2366" s="396" t="s">
        <v>120</v>
      </c>
      <c r="M2366" s="403" t="s">
        <v>148</v>
      </c>
      <c r="N2366" s="396" t="s">
        <v>153</v>
      </c>
      <c r="O2366" s="396" t="s">
        <v>149</v>
      </c>
      <c r="P2366" s="396" t="s">
        <v>11966</v>
      </c>
      <c r="Q2366" s="402" t="s">
        <v>11968</v>
      </c>
    </row>
    <row r="2367" spans="1:17" x14ac:dyDescent="0.25">
      <c r="A2367" s="485">
        <v>2366</v>
      </c>
      <c r="B2367" s="403" t="s">
        <v>118</v>
      </c>
      <c r="C2367" s="403" t="s">
        <v>11927</v>
      </c>
      <c r="D2367" s="397">
        <f t="shared" si="99"/>
        <v>1</v>
      </c>
      <c r="E2367" s="403" t="str">
        <f t="shared" si="100"/>
        <v>lhdnm_AdjustmentOfBusinessIncomeForBusinessAbstract</v>
      </c>
      <c r="F2367" s="396" t="s">
        <v>119</v>
      </c>
      <c r="G2367" s="396" t="s">
        <v>120</v>
      </c>
      <c r="M2367" s="403" t="s">
        <v>148</v>
      </c>
      <c r="N2367" s="396" t="s">
        <v>149</v>
      </c>
      <c r="O2367" s="396" t="s">
        <v>149</v>
      </c>
      <c r="P2367" s="396" t="s">
        <v>11893</v>
      </c>
      <c r="Q2367" s="402" t="s">
        <v>11958</v>
      </c>
    </row>
    <row r="2368" spans="1:17" x14ac:dyDescent="0.25">
      <c r="A2368" s="485">
        <v>2367</v>
      </c>
      <c r="B2368" s="403" t="s">
        <v>118</v>
      </c>
      <c r="C2368" s="403" t="s">
        <v>11933</v>
      </c>
      <c r="D2368" s="397">
        <f t="shared" si="99"/>
        <v>1</v>
      </c>
      <c r="E2368" s="403" t="str">
        <f t="shared" si="100"/>
        <v>lhdnm_NonAllowableLossesForBusinessAbstract</v>
      </c>
      <c r="F2368" s="396" t="s">
        <v>119</v>
      </c>
      <c r="G2368" s="396" t="s">
        <v>120</v>
      </c>
      <c r="M2368" s="403" t="s">
        <v>148</v>
      </c>
      <c r="N2368" s="396" t="s">
        <v>149</v>
      </c>
      <c r="O2368" s="396" t="s">
        <v>149</v>
      </c>
      <c r="P2368" s="396" t="s">
        <v>11894</v>
      </c>
      <c r="Q2368" s="402" t="s">
        <v>11949</v>
      </c>
    </row>
    <row r="2369" spans="1:17" x14ac:dyDescent="0.25">
      <c r="A2369" s="485">
        <v>2368</v>
      </c>
      <c r="B2369" s="403" t="s">
        <v>118</v>
      </c>
      <c r="C2369" s="403" t="s">
        <v>11934</v>
      </c>
      <c r="D2369" s="397">
        <f t="shared" si="99"/>
        <v>1</v>
      </c>
      <c r="E2369" s="403" t="str">
        <f t="shared" si="100"/>
        <v>lhdnm_LossOnDisposalOfAssetsNonAllowableLossesForBusiness</v>
      </c>
      <c r="F2369" s="396" t="s">
        <v>307</v>
      </c>
      <c r="G2369" s="396" t="s">
        <v>120</v>
      </c>
      <c r="M2369" s="403" t="s">
        <v>148</v>
      </c>
      <c r="N2369" s="396" t="s">
        <v>153</v>
      </c>
      <c r="O2369" s="396" t="s">
        <v>149</v>
      </c>
      <c r="P2369" s="396" t="s">
        <v>11895</v>
      </c>
      <c r="Q2369" s="402" t="s">
        <v>11950</v>
      </c>
    </row>
    <row r="2370" spans="1:17" x14ac:dyDescent="0.25">
      <c r="A2370" s="485">
        <v>2369</v>
      </c>
      <c r="B2370" s="403" t="s">
        <v>118</v>
      </c>
      <c r="C2370" s="403" t="s">
        <v>11935</v>
      </c>
      <c r="D2370" s="397">
        <f t="shared" si="99"/>
        <v>1</v>
      </c>
      <c r="E2370" s="403" t="str">
        <f t="shared" si="100"/>
        <v>lhdnm_ForeignExchangeLossNonAllowableLossesForBusiness</v>
      </c>
      <c r="F2370" s="396" t="s">
        <v>307</v>
      </c>
      <c r="G2370" s="396" t="s">
        <v>120</v>
      </c>
      <c r="M2370" s="403" t="s">
        <v>148</v>
      </c>
      <c r="N2370" s="396" t="s">
        <v>153</v>
      </c>
      <c r="O2370" s="396" t="s">
        <v>149</v>
      </c>
      <c r="P2370" s="396" t="s">
        <v>11896</v>
      </c>
      <c r="Q2370" s="402" t="s">
        <v>11951</v>
      </c>
    </row>
    <row r="2371" spans="1:17" x14ac:dyDescent="0.25">
      <c r="A2371" s="485">
        <v>2370</v>
      </c>
      <c r="B2371" s="403" t="s">
        <v>118</v>
      </c>
      <c r="C2371" s="403" t="s">
        <v>11936</v>
      </c>
      <c r="D2371" s="397">
        <f t="shared" si="99"/>
        <v>1</v>
      </c>
      <c r="E2371" s="403" t="str">
        <f t="shared" si="100"/>
        <v>lhdnm_LossFromInvestmentsNonAllowableLossesForBusiness</v>
      </c>
      <c r="F2371" s="396" t="s">
        <v>307</v>
      </c>
      <c r="G2371" s="396" t="s">
        <v>120</v>
      </c>
      <c r="M2371" s="403" t="s">
        <v>148</v>
      </c>
      <c r="N2371" s="396" t="s">
        <v>153</v>
      </c>
      <c r="O2371" s="396" t="s">
        <v>149</v>
      </c>
      <c r="P2371" s="396" t="s">
        <v>11897</v>
      </c>
      <c r="Q2371" s="402" t="s">
        <v>11952</v>
      </c>
    </row>
    <row r="2372" spans="1:17" x14ac:dyDescent="0.25">
      <c r="A2372" s="485">
        <v>2371</v>
      </c>
      <c r="B2372" s="403" t="s">
        <v>118</v>
      </c>
      <c r="C2372" s="403" t="s">
        <v>11937</v>
      </c>
      <c r="D2372" s="397">
        <f t="shared" si="99"/>
        <v>1</v>
      </c>
      <c r="E2372" s="403" t="str">
        <f t="shared" si="100"/>
        <v>lhdnm_OthersNonAllowableLossesForBusiness</v>
      </c>
      <c r="F2372" s="396" t="s">
        <v>307</v>
      </c>
      <c r="G2372" s="396" t="s">
        <v>120</v>
      </c>
      <c r="M2372" s="403" t="s">
        <v>148</v>
      </c>
      <c r="N2372" s="396" t="s">
        <v>153</v>
      </c>
      <c r="O2372" s="396" t="s">
        <v>149</v>
      </c>
      <c r="P2372" s="396" t="s">
        <v>11898</v>
      </c>
      <c r="Q2372" s="402" t="s">
        <v>11959</v>
      </c>
    </row>
    <row r="2373" spans="1:17" x14ac:dyDescent="0.25">
      <c r="A2373" s="485">
        <v>2372</v>
      </c>
      <c r="B2373" s="403" t="s">
        <v>118</v>
      </c>
      <c r="C2373" s="403" t="s">
        <v>11938</v>
      </c>
      <c r="D2373" s="397">
        <f t="shared" si="99"/>
        <v>1</v>
      </c>
      <c r="E2373" s="403" t="str">
        <f t="shared" si="100"/>
        <v>lhdnm_NonAllowableLossesForBusiness</v>
      </c>
      <c r="F2373" s="396" t="s">
        <v>307</v>
      </c>
      <c r="G2373" s="396" t="s">
        <v>120</v>
      </c>
      <c r="M2373" s="403" t="s">
        <v>148</v>
      </c>
      <c r="N2373" s="396" t="s">
        <v>153</v>
      </c>
      <c r="O2373" s="396" t="s">
        <v>149</v>
      </c>
      <c r="P2373" s="396" t="s">
        <v>11900</v>
      </c>
      <c r="Q2373" s="402" t="s">
        <v>11953</v>
      </c>
    </row>
    <row r="2374" spans="1:17" x14ac:dyDescent="0.25">
      <c r="A2374" s="485">
        <v>2373</v>
      </c>
      <c r="B2374" s="403" t="s">
        <v>118</v>
      </c>
      <c r="C2374" s="403" t="s">
        <v>11939</v>
      </c>
      <c r="D2374" s="397">
        <f t="shared" si="99"/>
        <v>1</v>
      </c>
      <c r="E2374" s="403" t="str">
        <f t="shared" si="100"/>
        <v>lhdnm_NonTaxableGainsOrIncomeEnteredInProfitAndLossAccountForBusinessAbstract</v>
      </c>
      <c r="F2374" s="396" t="s">
        <v>119</v>
      </c>
      <c r="G2374" s="396" t="s">
        <v>120</v>
      </c>
      <c r="M2374" s="403" t="s">
        <v>148</v>
      </c>
      <c r="N2374" s="396" t="s">
        <v>149</v>
      </c>
      <c r="O2374" s="396" t="s">
        <v>149</v>
      </c>
      <c r="P2374" s="402" t="s">
        <v>14476</v>
      </c>
      <c r="Q2374" s="402" t="s">
        <v>11960</v>
      </c>
    </row>
    <row r="2375" spans="1:17" x14ac:dyDescent="0.25">
      <c r="A2375" s="485">
        <v>2374</v>
      </c>
      <c r="B2375" s="403" t="s">
        <v>118</v>
      </c>
      <c r="C2375" s="403" t="s">
        <v>11928</v>
      </c>
      <c r="D2375" s="397">
        <f t="shared" si="99"/>
        <v>1</v>
      </c>
      <c r="E2375" s="403" t="str">
        <f t="shared" si="100"/>
        <v>lhdnm_ProfitOnDisposalOfAssetsEnteredInProfitAndLossAccountForBusiness</v>
      </c>
      <c r="F2375" s="396" t="s">
        <v>307</v>
      </c>
      <c r="G2375" s="396" t="s">
        <v>120</v>
      </c>
      <c r="M2375" s="403" t="s">
        <v>148</v>
      </c>
      <c r="N2375" s="396" t="s">
        <v>153</v>
      </c>
      <c r="O2375" s="396" t="s">
        <v>149</v>
      </c>
      <c r="P2375" s="396" t="s">
        <v>11901</v>
      </c>
      <c r="Q2375" s="402" t="s">
        <v>11954</v>
      </c>
    </row>
    <row r="2376" spans="1:17" x14ac:dyDescent="0.25">
      <c r="A2376" s="485">
        <v>2375</v>
      </c>
      <c r="B2376" s="403" t="s">
        <v>118</v>
      </c>
      <c r="C2376" s="403" t="s">
        <v>11929</v>
      </c>
      <c r="D2376" s="397">
        <f t="shared" si="99"/>
        <v>1</v>
      </c>
      <c r="E2376" s="403" t="str">
        <f t="shared" si="100"/>
        <v>lhdnm_ForeignExchangeGainEnteredInProfitAndLossAccountForBusiness</v>
      </c>
      <c r="F2376" s="396" t="s">
        <v>307</v>
      </c>
      <c r="G2376" s="396" t="s">
        <v>120</v>
      </c>
      <c r="M2376" s="403" t="s">
        <v>148</v>
      </c>
      <c r="N2376" s="396" t="s">
        <v>153</v>
      </c>
      <c r="O2376" s="396" t="s">
        <v>149</v>
      </c>
      <c r="P2376" s="396" t="s">
        <v>11904</v>
      </c>
      <c r="Q2376" s="402" t="s">
        <v>11955</v>
      </c>
    </row>
    <row r="2377" spans="1:17" x14ac:dyDescent="0.25">
      <c r="A2377" s="485">
        <v>2376</v>
      </c>
      <c r="B2377" s="403" t="s">
        <v>118</v>
      </c>
      <c r="C2377" s="403" t="s">
        <v>11930</v>
      </c>
      <c r="D2377" s="397">
        <f t="shared" ref="D2377:D2440" si="101">COUNTIF(C:C,C2377)</f>
        <v>1</v>
      </c>
      <c r="E2377" s="403" t="str">
        <f t="shared" si="100"/>
        <v>lhdnm_ProfitFromInvestmentsEnteredInProfitAndLossAccountForBusiness</v>
      </c>
      <c r="F2377" s="396" t="s">
        <v>307</v>
      </c>
      <c r="G2377" s="396" t="s">
        <v>120</v>
      </c>
      <c r="M2377" s="403" t="s">
        <v>148</v>
      </c>
      <c r="N2377" s="396" t="s">
        <v>153</v>
      </c>
      <c r="O2377" s="396" t="s">
        <v>149</v>
      </c>
      <c r="P2377" s="396" t="s">
        <v>11907</v>
      </c>
      <c r="Q2377" s="402" t="s">
        <v>11956</v>
      </c>
    </row>
    <row r="2378" spans="1:17" x14ac:dyDescent="0.25">
      <c r="A2378" s="485">
        <v>2377</v>
      </c>
      <c r="B2378" s="403" t="s">
        <v>118</v>
      </c>
      <c r="C2378" s="403" t="s">
        <v>11940</v>
      </c>
      <c r="D2378" s="397">
        <f t="shared" si="101"/>
        <v>1</v>
      </c>
      <c r="E2378" s="403" t="str">
        <f t="shared" ref="E2378:E2441" si="102">CONCATENATE(B2378,"_",C2378)</f>
        <v>lhdnm_OthersNonTaxableGainsOrIncomeEnteredInProfitAndLossAccountForBusiness</v>
      </c>
      <c r="F2378" s="396" t="s">
        <v>307</v>
      </c>
      <c r="G2378" s="396" t="s">
        <v>120</v>
      </c>
      <c r="M2378" s="403" t="s">
        <v>148</v>
      </c>
      <c r="N2378" s="396" t="s">
        <v>153</v>
      </c>
      <c r="O2378" s="396" t="s">
        <v>149</v>
      </c>
      <c r="P2378" s="402" t="s">
        <v>14477</v>
      </c>
      <c r="Q2378" s="402" t="s">
        <v>11957</v>
      </c>
    </row>
    <row r="2379" spans="1:17" x14ac:dyDescent="0.25">
      <c r="A2379" s="485">
        <v>2378</v>
      </c>
      <c r="B2379" s="403" t="s">
        <v>118</v>
      </c>
      <c r="C2379" s="403" t="s">
        <v>11941</v>
      </c>
      <c r="D2379" s="397">
        <f t="shared" si="101"/>
        <v>1</v>
      </c>
      <c r="E2379" s="403" t="str">
        <f t="shared" si="102"/>
        <v>lhdnm_NonTaxableGainsOrIncomeEnteredInProfitAndLossAccountForBusiness</v>
      </c>
      <c r="F2379" s="396" t="s">
        <v>307</v>
      </c>
      <c r="G2379" s="396" t="s">
        <v>120</v>
      </c>
      <c r="M2379" s="403" t="s">
        <v>148</v>
      </c>
      <c r="N2379" s="396" t="s">
        <v>153</v>
      </c>
      <c r="O2379" s="396" t="s">
        <v>149</v>
      </c>
      <c r="P2379" s="402" t="s">
        <v>14478</v>
      </c>
      <c r="Q2379" s="402" t="s">
        <v>11961</v>
      </c>
    </row>
    <row r="2380" spans="1:17" x14ac:dyDescent="0.25">
      <c r="A2380" s="485">
        <v>2379</v>
      </c>
      <c r="B2380" s="403" t="s">
        <v>118</v>
      </c>
      <c r="C2380" s="403" t="s">
        <v>14395</v>
      </c>
      <c r="D2380" s="397">
        <f t="shared" si="101"/>
        <v>1</v>
      </c>
      <c r="E2380" s="403" t="str">
        <f t="shared" si="102"/>
        <v>lhdnm_NonAllowableLossesForBusinessLessNonTaxableGainsOrIncomeEnteredInProfitAndLossAccountForBusiness</v>
      </c>
      <c r="F2380" s="396" t="s">
        <v>307</v>
      </c>
      <c r="G2380" s="396" t="s">
        <v>120</v>
      </c>
      <c r="M2380" s="403" t="s">
        <v>148</v>
      </c>
      <c r="N2380" s="396" t="s">
        <v>153</v>
      </c>
      <c r="O2380" s="396" t="s">
        <v>149</v>
      </c>
      <c r="P2380" s="442" t="s">
        <v>14396</v>
      </c>
      <c r="Q2380" s="443" t="s">
        <v>14397</v>
      </c>
    </row>
    <row r="2381" spans="1:17" x14ac:dyDescent="0.25">
      <c r="A2381" s="485">
        <v>2380</v>
      </c>
      <c r="B2381" s="403" t="s">
        <v>118</v>
      </c>
      <c r="C2381" s="461" t="s">
        <v>11931</v>
      </c>
      <c r="D2381" s="397">
        <f t="shared" si="101"/>
        <v>1</v>
      </c>
      <c r="E2381" s="461" t="str">
        <f t="shared" si="102"/>
        <v>lhdnm_AdjustmentOfBusinessExpenditureForBusinessAbstract</v>
      </c>
      <c r="F2381" s="396" t="s">
        <v>119</v>
      </c>
      <c r="G2381" s="396" t="s">
        <v>120</v>
      </c>
      <c r="M2381" s="403" t="s">
        <v>148</v>
      </c>
      <c r="N2381" s="396" t="s">
        <v>149</v>
      </c>
      <c r="O2381" s="396" t="s">
        <v>149</v>
      </c>
      <c r="P2381" s="396" t="s">
        <v>11912</v>
      </c>
      <c r="Q2381" s="402" t="s">
        <v>11962</v>
      </c>
    </row>
    <row r="2382" spans="1:17" x14ac:dyDescent="0.25">
      <c r="A2382" s="485">
        <v>2381</v>
      </c>
      <c r="B2382" s="403" t="s">
        <v>118</v>
      </c>
      <c r="C2382" s="403" t="s">
        <v>11932</v>
      </c>
      <c r="D2382" s="397">
        <f t="shared" si="101"/>
        <v>1</v>
      </c>
      <c r="E2382" s="403" t="str">
        <f t="shared" si="102"/>
        <v>lhdnm_DivisiableIncomeOrLossSubsection553</v>
      </c>
      <c r="F2382" s="396" t="s">
        <v>307</v>
      </c>
      <c r="G2382" s="396" t="s">
        <v>120</v>
      </c>
      <c r="M2382" s="403" t="s">
        <v>148</v>
      </c>
      <c r="N2382" s="396" t="s">
        <v>153</v>
      </c>
      <c r="O2382" s="396" t="s">
        <v>149</v>
      </c>
      <c r="P2382" s="402" t="s">
        <v>11917</v>
      </c>
      <c r="Q2382" s="401" t="s">
        <v>14406</v>
      </c>
    </row>
    <row r="2383" spans="1:17" s="395" customFormat="1" x14ac:dyDescent="0.25">
      <c r="A2383" s="481">
        <v>2382</v>
      </c>
      <c r="B2383" s="395" t="s">
        <v>118</v>
      </c>
      <c r="C2383" s="395" t="s">
        <v>13430</v>
      </c>
      <c r="D2383" s="395">
        <f t="shared" si="101"/>
        <v>1</v>
      </c>
      <c r="E2383" s="395" t="str">
        <f t="shared" si="102"/>
        <v>lhdnm_HK1-3Abstract</v>
      </c>
      <c r="F2383" s="395" t="s">
        <v>119</v>
      </c>
      <c r="G2383" s="395" t="s">
        <v>120</v>
      </c>
      <c r="M2383" s="395" t="s">
        <v>148</v>
      </c>
      <c r="N2383" s="395" t="s">
        <v>149</v>
      </c>
      <c r="O2383" s="395" t="s">
        <v>149</v>
      </c>
      <c r="P2383" s="395" t="s">
        <v>13625</v>
      </c>
      <c r="Q2383" s="395" t="s">
        <v>13626</v>
      </c>
    </row>
    <row r="2384" spans="1:17" x14ac:dyDescent="0.25">
      <c r="A2384" s="485">
        <v>2383</v>
      </c>
      <c r="B2384" s="403" t="s">
        <v>118</v>
      </c>
      <c r="C2384" s="403" t="s">
        <v>12002</v>
      </c>
      <c r="D2384" s="397">
        <f t="shared" si="101"/>
        <v>1</v>
      </c>
      <c r="E2384" s="403" t="str">
        <f t="shared" si="102"/>
        <v>lhdnm_AdjustmentOfLossesForBusinessAndPartnershipAbstract</v>
      </c>
      <c r="F2384" s="396" t="s">
        <v>119</v>
      </c>
      <c r="G2384" s="396" t="s">
        <v>120</v>
      </c>
      <c r="M2384" s="403" t="s">
        <v>148</v>
      </c>
      <c r="N2384" s="396" t="s">
        <v>149</v>
      </c>
      <c r="O2384" s="396" t="s">
        <v>149</v>
      </c>
      <c r="P2384" s="396" t="s">
        <v>11971</v>
      </c>
      <c r="Q2384" s="402" t="s">
        <v>13602</v>
      </c>
    </row>
    <row r="2385" spans="1:17" x14ac:dyDescent="0.25">
      <c r="A2385" s="485">
        <v>2384</v>
      </c>
      <c r="B2385" s="403" t="s">
        <v>118</v>
      </c>
      <c r="C2385" s="403" t="s">
        <v>12003</v>
      </c>
      <c r="D2385" s="397">
        <f t="shared" si="101"/>
        <v>1</v>
      </c>
      <c r="E2385" s="403" t="str">
        <f t="shared" si="102"/>
        <v>lhdnm_AdjustmentOfLossesForBusinessAbstract</v>
      </c>
      <c r="F2385" s="396" t="s">
        <v>119</v>
      </c>
      <c r="G2385" s="396" t="s">
        <v>120</v>
      </c>
      <c r="M2385" s="403" t="s">
        <v>148</v>
      </c>
      <c r="N2385" s="396" t="s">
        <v>149</v>
      </c>
      <c r="O2385" s="396" t="s">
        <v>149</v>
      </c>
      <c r="P2385" s="396" t="s">
        <v>11974</v>
      </c>
      <c r="Q2385" s="402" t="s">
        <v>12017</v>
      </c>
    </row>
    <row r="2386" spans="1:17" x14ac:dyDescent="0.25">
      <c r="A2386" s="485">
        <v>2385</v>
      </c>
      <c r="B2386" s="403" t="s">
        <v>118</v>
      </c>
      <c r="C2386" s="403" t="s">
        <v>12004</v>
      </c>
      <c r="D2386" s="397">
        <f t="shared" si="101"/>
        <v>1</v>
      </c>
      <c r="E2386" s="403" t="str">
        <f t="shared" si="102"/>
        <v>lhdnm_AdjustmentOfLossesForBusinessTable</v>
      </c>
      <c r="F2386" s="396" t="s">
        <v>119</v>
      </c>
      <c r="G2386" s="396" t="s">
        <v>277</v>
      </c>
      <c r="M2386" s="403" t="s">
        <v>148</v>
      </c>
      <c r="N2386" s="396" t="s">
        <v>149</v>
      </c>
      <c r="O2386" s="396" t="s">
        <v>149</v>
      </c>
      <c r="P2386" s="396" t="s">
        <v>11975</v>
      </c>
      <c r="Q2386" s="402" t="s">
        <v>12018</v>
      </c>
    </row>
    <row r="2387" spans="1:17" x14ac:dyDescent="0.25">
      <c r="A2387" s="485">
        <v>2386</v>
      </c>
      <c r="B2387" s="403" t="s">
        <v>118</v>
      </c>
      <c r="C2387" s="403" t="s">
        <v>12005</v>
      </c>
      <c r="D2387" s="397">
        <f t="shared" si="101"/>
        <v>1</v>
      </c>
      <c r="E2387" s="403" t="str">
        <f t="shared" si="102"/>
        <v>lhdnm_AdjustmentOfLossesForBusinessLineItems</v>
      </c>
      <c r="F2387" s="396" t="s">
        <v>119</v>
      </c>
      <c r="G2387" s="396" t="s">
        <v>120</v>
      </c>
      <c r="M2387" s="403" t="s">
        <v>148</v>
      </c>
      <c r="N2387" s="396" t="s">
        <v>149</v>
      </c>
      <c r="O2387" s="396" t="s">
        <v>149</v>
      </c>
      <c r="P2387" s="396" t="s">
        <v>11976</v>
      </c>
      <c r="Q2387" s="402" t="s">
        <v>12019</v>
      </c>
    </row>
    <row r="2388" spans="1:17" x14ac:dyDescent="0.25">
      <c r="A2388" s="485">
        <v>2387</v>
      </c>
      <c r="B2388" s="403" t="s">
        <v>118</v>
      </c>
      <c r="C2388" s="403" t="s">
        <v>12025</v>
      </c>
      <c r="D2388" s="397">
        <f t="shared" si="101"/>
        <v>1</v>
      </c>
      <c r="E2388" s="403" t="str">
        <f t="shared" si="102"/>
        <v>lhdnm_PreviousYearsLossesBroughtForward</v>
      </c>
      <c r="F2388" s="396" t="s">
        <v>307</v>
      </c>
      <c r="G2388" s="396" t="s">
        <v>120</v>
      </c>
      <c r="M2388" s="403" t="s">
        <v>148</v>
      </c>
      <c r="N2388" s="396" t="s">
        <v>153</v>
      </c>
      <c r="O2388" s="396" t="s">
        <v>149</v>
      </c>
      <c r="P2388" s="396" t="s">
        <v>12024</v>
      </c>
      <c r="Q2388" s="402" t="s">
        <v>2215</v>
      </c>
    </row>
    <row r="2389" spans="1:17" x14ac:dyDescent="0.25">
      <c r="A2389" s="485">
        <v>2388</v>
      </c>
      <c r="B2389" s="403" t="s">
        <v>118</v>
      </c>
      <c r="C2389" s="403" t="s">
        <v>13997</v>
      </c>
      <c r="D2389" s="397">
        <f t="shared" si="101"/>
        <v>1</v>
      </c>
      <c r="E2389" s="403" t="str">
        <f t="shared" si="102"/>
        <v>lhdnm_PreviousYearsLossesAbsorbedByCurrentYearsAggregateStatutoryIncomeFromBusinesses</v>
      </c>
      <c r="F2389" s="396" t="s">
        <v>307</v>
      </c>
      <c r="G2389" s="396" t="s">
        <v>120</v>
      </c>
      <c r="M2389" s="403" t="s">
        <v>148</v>
      </c>
      <c r="N2389" s="396" t="s">
        <v>153</v>
      </c>
      <c r="O2389" s="396" t="s">
        <v>149</v>
      </c>
      <c r="P2389" s="396" t="s">
        <v>13998</v>
      </c>
      <c r="Q2389" s="402" t="s">
        <v>12022</v>
      </c>
    </row>
    <row r="2390" spans="1:17" x14ac:dyDescent="0.25">
      <c r="A2390" s="485">
        <v>2389</v>
      </c>
      <c r="B2390" s="403" t="s">
        <v>118</v>
      </c>
      <c r="C2390" s="403" t="s">
        <v>12006</v>
      </c>
      <c r="D2390" s="397">
        <f t="shared" si="101"/>
        <v>1</v>
      </c>
      <c r="E2390" s="403" t="str">
        <f t="shared" si="102"/>
        <v>lhdnm_BalanceFromPreviousYearsLossesCarriedForward</v>
      </c>
      <c r="F2390" s="396" t="s">
        <v>307</v>
      </c>
      <c r="G2390" s="396" t="s">
        <v>120</v>
      </c>
      <c r="M2390" s="403" t="s">
        <v>148</v>
      </c>
      <c r="N2390" s="396" t="s">
        <v>153</v>
      </c>
      <c r="O2390" s="396" t="s">
        <v>149</v>
      </c>
      <c r="P2390" s="396" t="s">
        <v>11981</v>
      </c>
      <c r="Q2390" s="402" t="s">
        <v>12027</v>
      </c>
    </row>
    <row r="2391" spans="1:17" x14ac:dyDescent="0.25">
      <c r="A2391" s="485">
        <v>2390</v>
      </c>
      <c r="B2391" s="403" t="s">
        <v>118</v>
      </c>
      <c r="C2391" s="403" t="s">
        <v>12007</v>
      </c>
      <c r="D2391" s="397">
        <f t="shared" si="101"/>
        <v>1</v>
      </c>
      <c r="E2391" s="403" t="str">
        <f t="shared" si="102"/>
        <v>lhdnm_CurrentYearLossesForBusinessAbstract</v>
      </c>
      <c r="F2391" s="396" t="s">
        <v>119</v>
      </c>
      <c r="G2391" s="396" t="s">
        <v>120</v>
      </c>
      <c r="M2391" s="403" t="s">
        <v>148</v>
      </c>
      <c r="N2391" s="396" t="s">
        <v>149</v>
      </c>
      <c r="O2391" s="396" t="s">
        <v>149</v>
      </c>
      <c r="P2391" s="396" t="s">
        <v>11984</v>
      </c>
      <c r="Q2391" s="402" t="s">
        <v>12028</v>
      </c>
    </row>
    <row r="2392" spans="1:17" x14ac:dyDescent="0.25">
      <c r="A2392" s="485">
        <v>2391</v>
      </c>
      <c r="B2392" s="403" t="s">
        <v>118</v>
      </c>
      <c r="C2392" s="403" t="s">
        <v>12008</v>
      </c>
      <c r="D2392" s="397">
        <f t="shared" si="101"/>
        <v>1</v>
      </c>
      <c r="E2392" s="403" t="str">
        <f t="shared" si="102"/>
        <v>lhdnm_AggregatedAdjustedIncomeOrLossFromBusiness</v>
      </c>
      <c r="F2392" s="396" t="s">
        <v>307</v>
      </c>
      <c r="G2392" s="396" t="s">
        <v>120</v>
      </c>
      <c r="M2392" s="403" t="s">
        <v>148</v>
      </c>
      <c r="N2392" s="396" t="s">
        <v>153</v>
      </c>
      <c r="O2392" s="396" t="s">
        <v>149</v>
      </c>
      <c r="P2392" s="402" t="s">
        <v>14479</v>
      </c>
      <c r="Q2392" s="402" t="s">
        <v>16</v>
      </c>
    </row>
    <row r="2393" spans="1:17" x14ac:dyDescent="0.25">
      <c r="A2393" s="485">
        <v>2392</v>
      </c>
      <c r="B2393" s="403" t="s">
        <v>118</v>
      </c>
      <c r="C2393" s="403" t="s">
        <v>12009</v>
      </c>
      <c r="D2393" s="397">
        <f t="shared" si="101"/>
        <v>1</v>
      </c>
      <c r="E2393" s="403" t="str">
        <f t="shared" si="102"/>
        <v>lhdnm_AggregatedAdjustedIncomeOrLossFromPartnership</v>
      </c>
      <c r="F2393" s="396" t="s">
        <v>307</v>
      </c>
      <c r="G2393" s="396" t="s">
        <v>120</v>
      </c>
      <c r="M2393" s="403" t="s">
        <v>148</v>
      </c>
      <c r="N2393" s="396" t="s">
        <v>153</v>
      </c>
      <c r="O2393" s="396" t="s">
        <v>149</v>
      </c>
      <c r="P2393" s="402" t="s">
        <v>14480</v>
      </c>
      <c r="Q2393" s="402" t="s">
        <v>1191</v>
      </c>
    </row>
    <row r="2394" spans="1:17" x14ac:dyDescent="0.25">
      <c r="A2394" s="485">
        <v>2393</v>
      </c>
      <c r="B2394" s="403" t="s">
        <v>118</v>
      </c>
      <c r="C2394" s="403" t="s">
        <v>12010</v>
      </c>
      <c r="D2394" s="397">
        <f t="shared" si="101"/>
        <v>1</v>
      </c>
      <c r="E2394" s="403" t="str">
        <f t="shared" si="102"/>
        <v>lhdnm_AggregatedAdjustedIncomeOrLossFromBusinessAddAggregatedAdjustedIncomeOrLossFromPartnership</v>
      </c>
      <c r="F2394" s="396" t="s">
        <v>307</v>
      </c>
      <c r="G2394" s="396" t="s">
        <v>120</v>
      </c>
      <c r="M2394" s="403" t="s">
        <v>148</v>
      </c>
      <c r="N2394" s="396" t="s">
        <v>153</v>
      </c>
      <c r="O2394" s="396" t="s">
        <v>149</v>
      </c>
      <c r="P2394" s="402" t="s">
        <v>14481</v>
      </c>
      <c r="Q2394" s="402" t="s">
        <v>12029</v>
      </c>
    </row>
    <row r="2395" spans="1:17" x14ac:dyDescent="0.25">
      <c r="A2395" s="485">
        <v>2394</v>
      </c>
      <c r="B2395" s="403" t="s">
        <v>118</v>
      </c>
      <c r="C2395" s="403" t="s">
        <v>12011</v>
      </c>
      <c r="D2395" s="397">
        <f t="shared" si="101"/>
        <v>1</v>
      </c>
      <c r="E2395" s="403" t="str">
        <f t="shared" si="102"/>
        <v>lhdnm_LossesAbsorbedByCurrentYearsAggregateIncome</v>
      </c>
      <c r="F2395" s="396" t="s">
        <v>307</v>
      </c>
      <c r="G2395" s="396" t="s">
        <v>120</v>
      </c>
      <c r="M2395" s="403" t="s">
        <v>148</v>
      </c>
      <c r="N2395" s="396" t="s">
        <v>153</v>
      </c>
      <c r="O2395" s="396" t="s">
        <v>149</v>
      </c>
      <c r="P2395" s="396" t="s">
        <v>11990</v>
      </c>
      <c r="Q2395" s="402" t="s">
        <v>12023</v>
      </c>
    </row>
    <row r="2396" spans="1:17" x14ac:dyDescent="0.25">
      <c r="A2396" s="485">
        <v>2395</v>
      </c>
      <c r="B2396" s="403" t="s">
        <v>118</v>
      </c>
      <c r="C2396" s="403" t="s">
        <v>12012</v>
      </c>
      <c r="D2396" s="397">
        <f t="shared" si="101"/>
        <v>1</v>
      </c>
      <c r="E2396" s="403" t="str">
        <f t="shared" si="102"/>
        <v>lhdnm_BalanceFromCurrentYearLossesNotAbsorbed</v>
      </c>
      <c r="F2396" s="396" t="s">
        <v>307</v>
      </c>
      <c r="G2396" s="396" t="s">
        <v>120</v>
      </c>
      <c r="M2396" s="403" t="s">
        <v>148</v>
      </c>
      <c r="N2396" s="396" t="s">
        <v>153</v>
      </c>
      <c r="O2396" s="396" t="s">
        <v>149</v>
      </c>
      <c r="P2396" s="396" t="s">
        <v>11993</v>
      </c>
      <c r="Q2396" s="402" t="s">
        <v>12026</v>
      </c>
    </row>
    <row r="2397" spans="1:17" x14ac:dyDescent="0.25">
      <c r="A2397" s="485">
        <v>2396</v>
      </c>
      <c r="B2397" s="403" t="s">
        <v>118</v>
      </c>
      <c r="C2397" s="403" t="s">
        <v>12013</v>
      </c>
      <c r="D2397" s="397">
        <f t="shared" si="101"/>
        <v>1</v>
      </c>
      <c r="E2397" s="403" t="str">
        <f t="shared" si="102"/>
        <v>lhdnm_AdjustmentOfLossesForPartnershipAbstract</v>
      </c>
      <c r="F2397" s="396" t="s">
        <v>119</v>
      </c>
      <c r="G2397" s="396" t="s">
        <v>120</v>
      </c>
      <c r="M2397" s="403" t="s">
        <v>148</v>
      </c>
      <c r="N2397" s="396" t="s">
        <v>149</v>
      </c>
      <c r="O2397" s="396" t="s">
        <v>149</v>
      </c>
      <c r="P2397" s="396" t="s">
        <v>11998</v>
      </c>
      <c r="Q2397" s="402" t="s">
        <v>13602</v>
      </c>
    </row>
    <row r="2398" spans="1:17" x14ac:dyDescent="0.25">
      <c r="A2398" s="485">
        <v>2397</v>
      </c>
      <c r="B2398" s="403" t="s">
        <v>118</v>
      </c>
      <c r="C2398" s="403" t="s">
        <v>12014</v>
      </c>
      <c r="D2398" s="397">
        <f t="shared" si="101"/>
        <v>1</v>
      </c>
      <c r="E2398" s="403" t="str">
        <f t="shared" si="102"/>
        <v>lhdnm_AdjustmentOfLossesForPartnershipTable</v>
      </c>
      <c r="F2398" s="396" t="s">
        <v>119</v>
      </c>
      <c r="G2398" s="396" t="s">
        <v>277</v>
      </c>
      <c r="M2398" s="403" t="s">
        <v>148</v>
      </c>
      <c r="N2398" s="396" t="s">
        <v>149</v>
      </c>
      <c r="O2398" s="396" t="s">
        <v>149</v>
      </c>
      <c r="P2398" s="396" t="s">
        <v>11999</v>
      </c>
      <c r="Q2398" s="402" t="s">
        <v>12020</v>
      </c>
    </row>
    <row r="2399" spans="1:17" x14ac:dyDescent="0.25">
      <c r="A2399" s="485">
        <v>2398</v>
      </c>
      <c r="B2399" s="403" t="s">
        <v>118</v>
      </c>
      <c r="C2399" s="403" t="s">
        <v>12015</v>
      </c>
      <c r="D2399" s="397">
        <f t="shared" si="101"/>
        <v>1</v>
      </c>
      <c r="E2399" s="403" t="str">
        <f t="shared" si="102"/>
        <v>lhdnm_AdjustmentOfLossesForPartnershipLineItems</v>
      </c>
      <c r="F2399" s="396" t="s">
        <v>119</v>
      </c>
      <c r="G2399" s="396" t="s">
        <v>120</v>
      </c>
      <c r="M2399" s="403" t="s">
        <v>148</v>
      </c>
      <c r="N2399" s="396" t="s">
        <v>149</v>
      </c>
      <c r="O2399" s="396" t="s">
        <v>149</v>
      </c>
      <c r="P2399" s="396" t="s">
        <v>12000</v>
      </c>
      <c r="Q2399" s="402" t="s">
        <v>12021</v>
      </c>
    </row>
    <row r="2400" spans="1:17" x14ac:dyDescent="0.25">
      <c r="A2400" s="485">
        <v>2399</v>
      </c>
      <c r="B2400" s="403" t="s">
        <v>118</v>
      </c>
      <c r="C2400" s="403" t="s">
        <v>12016</v>
      </c>
      <c r="D2400" s="397">
        <f t="shared" si="101"/>
        <v>1</v>
      </c>
      <c r="E2400" s="403" t="str">
        <f t="shared" si="102"/>
        <v>lhdnm_CurrentYearLossesForPartnershipAbstract</v>
      </c>
      <c r="F2400" s="396" t="s">
        <v>119</v>
      </c>
      <c r="G2400" s="396" t="s">
        <v>120</v>
      </c>
      <c r="M2400" s="403" t="s">
        <v>148</v>
      </c>
      <c r="N2400" s="396" t="s">
        <v>149</v>
      </c>
      <c r="O2400" s="396" t="s">
        <v>149</v>
      </c>
      <c r="P2400" s="396" t="s">
        <v>12001</v>
      </c>
      <c r="Q2400" s="402" t="s">
        <v>12030</v>
      </c>
    </row>
    <row r="2401" spans="1:17" s="395" customFormat="1" x14ac:dyDescent="0.25">
      <c r="A2401" s="481">
        <v>2400</v>
      </c>
      <c r="B2401" s="395" t="s">
        <v>118</v>
      </c>
      <c r="C2401" s="395" t="s">
        <v>13431</v>
      </c>
      <c r="D2401" s="395">
        <f t="shared" si="101"/>
        <v>1</v>
      </c>
      <c r="E2401" s="395" t="str">
        <f t="shared" si="102"/>
        <v>lhdnm_HK1-4Abstract</v>
      </c>
      <c r="F2401" s="395" t="s">
        <v>119</v>
      </c>
      <c r="G2401" s="395" t="s">
        <v>120</v>
      </c>
      <c r="M2401" s="395" t="s">
        <v>148</v>
      </c>
      <c r="N2401" s="395" t="s">
        <v>149</v>
      </c>
      <c r="O2401" s="395" t="s">
        <v>149</v>
      </c>
      <c r="P2401" s="462" t="s">
        <v>14725</v>
      </c>
      <c r="Q2401" s="462" t="s">
        <v>14726</v>
      </c>
    </row>
    <row r="2402" spans="1:17" x14ac:dyDescent="0.25">
      <c r="A2402" s="485">
        <v>2401</v>
      </c>
      <c r="B2402" s="403" t="s">
        <v>118</v>
      </c>
      <c r="C2402" s="403" t="s">
        <v>12048</v>
      </c>
      <c r="D2402" s="397">
        <f t="shared" si="101"/>
        <v>1</v>
      </c>
      <c r="E2402" s="403" t="str">
        <f t="shared" si="102"/>
        <v>lhdnm_AdjustmentOfLossesForPioneerBusinessAbstract</v>
      </c>
      <c r="F2402" s="396" t="s">
        <v>119</v>
      </c>
      <c r="G2402" s="396" t="s">
        <v>120</v>
      </c>
      <c r="M2402" s="403" t="s">
        <v>148</v>
      </c>
      <c r="N2402" s="396" t="s">
        <v>149</v>
      </c>
      <c r="O2402" s="396" t="s">
        <v>149</v>
      </c>
      <c r="P2402" s="396" t="s">
        <v>12033</v>
      </c>
      <c r="Q2402" s="131" t="s">
        <v>13603</v>
      </c>
    </row>
    <row r="2403" spans="1:17" x14ac:dyDescent="0.25">
      <c r="A2403" s="485">
        <v>2402</v>
      </c>
      <c r="B2403" s="403" t="s">
        <v>118</v>
      </c>
      <c r="C2403" s="403" t="s">
        <v>12049</v>
      </c>
      <c r="D2403" s="397">
        <f t="shared" si="101"/>
        <v>1</v>
      </c>
      <c r="E2403" s="403" t="str">
        <f t="shared" si="102"/>
        <v>lhdnm_AdjustmentOfLossesForPioneerBusinessTable</v>
      </c>
      <c r="F2403" s="396" t="s">
        <v>119</v>
      </c>
      <c r="G2403" s="396" t="s">
        <v>277</v>
      </c>
      <c r="M2403" s="403" t="s">
        <v>148</v>
      </c>
      <c r="N2403" s="396" t="s">
        <v>149</v>
      </c>
      <c r="O2403" s="396" t="s">
        <v>149</v>
      </c>
      <c r="P2403" s="396" t="s">
        <v>12036</v>
      </c>
      <c r="Q2403" s="131" t="s">
        <v>12055</v>
      </c>
    </row>
    <row r="2404" spans="1:17" x14ac:dyDescent="0.25">
      <c r="A2404" s="485">
        <v>2403</v>
      </c>
      <c r="B2404" s="403" t="s">
        <v>118</v>
      </c>
      <c r="C2404" s="403" t="s">
        <v>12050</v>
      </c>
      <c r="D2404" s="397">
        <f t="shared" si="101"/>
        <v>1</v>
      </c>
      <c r="E2404" s="403" t="str">
        <f t="shared" si="102"/>
        <v>lhdnm_AdjustmentOfLossesForPioneerBusinessLineItems</v>
      </c>
      <c r="F2404" s="396" t="s">
        <v>119</v>
      </c>
      <c r="G2404" s="396" t="s">
        <v>120</v>
      </c>
      <c r="M2404" s="403" t="s">
        <v>148</v>
      </c>
      <c r="N2404" s="396" t="s">
        <v>149</v>
      </c>
      <c r="O2404" s="396" t="s">
        <v>149</v>
      </c>
      <c r="P2404" s="396" t="s">
        <v>12037</v>
      </c>
      <c r="Q2404" s="131" t="s">
        <v>12056</v>
      </c>
    </row>
    <row r="2405" spans="1:17" x14ac:dyDescent="0.25">
      <c r="A2405" s="485">
        <v>2404</v>
      </c>
      <c r="B2405" s="403" t="s">
        <v>118</v>
      </c>
      <c r="C2405" s="403" t="s">
        <v>12051</v>
      </c>
      <c r="D2405" s="397">
        <f t="shared" si="101"/>
        <v>1</v>
      </c>
      <c r="E2405" s="403" t="str">
        <f t="shared" si="102"/>
        <v>lhdnm_CurrentYearsAdjustedLoss</v>
      </c>
      <c r="F2405" s="396" t="s">
        <v>307</v>
      </c>
      <c r="G2405" s="396" t="s">
        <v>120</v>
      </c>
      <c r="M2405" s="403" t="s">
        <v>148</v>
      </c>
      <c r="N2405" s="396" t="s">
        <v>153</v>
      </c>
      <c r="O2405" s="396" t="s">
        <v>149</v>
      </c>
      <c r="P2405" s="396" t="s">
        <v>12039</v>
      </c>
      <c r="Q2405" s="408" t="s">
        <v>12054</v>
      </c>
    </row>
    <row r="2406" spans="1:17" x14ac:dyDescent="0.25">
      <c r="A2406" s="485">
        <v>2405</v>
      </c>
      <c r="B2406" s="403" t="s">
        <v>118</v>
      </c>
      <c r="C2406" s="403" t="s">
        <v>12052</v>
      </c>
      <c r="D2406" s="397">
        <f t="shared" si="101"/>
        <v>1</v>
      </c>
      <c r="E2406" s="403" t="str">
        <f t="shared" si="102"/>
        <v>lhdnm_CurrentYearsAdjustedLossAddLossesBroughtForward</v>
      </c>
      <c r="F2406" s="396" t="s">
        <v>307</v>
      </c>
      <c r="G2406" s="396" t="s">
        <v>120</v>
      </c>
      <c r="M2406" s="403" t="s">
        <v>148</v>
      </c>
      <c r="N2406" s="396" t="s">
        <v>153</v>
      </c>
      <c r="O2406" s="396" t="s">
        <v>149</v>
      </c>
      <c r="P2406" s="396" t="s">
        <v>12042</v>
      </c>
      <c r="Q2406" s="408" t="s">
        <v>12057</v>
      </c>
    </row>
    <row r="2407" spans="1:17" x14ac:dyDescent="0.25">
      <c r="A2407" s="485">
        <v>2406</v>
      </c>
      <c r="B2407" s="403" t="s">
        <v>118</v>
      </c>
      <c r="C2407" s="403" t="s">
        <v>12053</v>
      </c>
      <c r="D2407" s="397">
        <f t="shared" si="101"/>
        <v>1</v>
      </c>
      <c r="E2407" s="403" t="str">
        <f t="shared" si="102"/>
        <v>lhdnm_LossesAbsorbed</v>
      </c>
      <c r="F2407" s="396" t="s">
        <v>307</v>
      </c>
      <c r="G2407" s="396" t="s">
        <v>120</v>
      </c>
      <c r="M2407" s="403" t="s">
        <v>148</v>
      </c>
      <c r="N2407" s="396" t="s">
        <v>153</v>
      </c>
      <c r="O2407" s="396" t="s">
        <v>149</v>
      </c>
      <c r="P2407" s="396" t="s">
        <v>12043</v>
      </c>
      <c r="Q2407" s="459" t="s">
        <v>12058</v>
      </c>
    </row>
    <row r="2408" spans="1:17" s="395" customFormat="1" x14ac:dyDescent="0.25">
      <c r="A2408" s="481">
        <v>2407</v>
      </c>
      <c r="B2408" s="395" t="s">
        <v>118</v>
      </c>
      <c r="C2408" s="395" t="s">
        <v>12060</v>
      </c>
      <c r="D2408" s="395">
        <f t="shared" si="101"/>
        <v>1</v>
      </c>
      <c r="E2408" s="395" t="str">
        <f t="shared" si="102"/>
        <v>lhdnm_HK2Abstract</v>
      </c>
      <c r="F2408" s="395" t="s">
        <v>119</v>
      </c>
      <c r="G2408" s="395" t="s">
        <v>120</v>
      </c>
      <c r="M2408" s="395" t="s">
        <v>148</v>
      </c>
      <c r="N2408" s="395" t="s">
        <v>149</v>
      </c>
      <c r="O2408" s="395" t="s">
        <v>149</v>
      </c>
      <c r="P2408" s="395" t="s">
        <v>12061</v>
      </c>
      <c r="Q2408" s="395" t="s">
        <v>12062</v>
      </c>
    </row>
    <row r="2409" spans="1:17" x14ac:dyDescent="0.25">
      <c r="A2409" s="485">
        <v>2408</v>
      </c>
      <c r="B2409" s="403" t="s">
        <v>118</v>
      </c>
      <c r="C2409" s="403" t="s">
        <v>12063</v>
      </c>
      <c r="D2409" s="397">
        <f t="shared" si="101"/>
        <v>1</v>
      </c>
      <c r="E2409" s="403" t="str">
        <f t="shared" si="102"/>
        <v>lhdnm_ComputationOfStatutoryIncomeFromEmploymentAbstract</v>
      </c>
      <c r="F2409" s="396" t="s">
        <v>119</v>
      </c>
      <c r="G2409" s="396" t="s">
        <v>120</v>
      </c>
      <c r="M2409" s="403" t="s">
        <v>148</v>
      </c>
      <c r="N2409" s="396" t="s">
        <v>149</v>
      </c>
      <c r="O2409" s="396" t="s">
        <v>149</v>
      </c>
      <c r="P2409" s="396" t="s">
        <v>12064</v>
      </c>
      <c r="Q2409" s="402" t="s">
        <v>12065</v>
      </c>
    </row>
    <row r="2410" spans="1:17" x14ac:dyDescent="0.25">
      <c r="A2410" s="485">
        <v>2409</v>
      </c>
      <c r="B2410" s="403" t="s">
        <v>118</v>
      </c>
      <c r="C2410" s="403" t="s">
        <v>13482</v>
      </c>
      <c r="D2410" s="397">
        <f t="shared" si="101"/>
        <v>1</v>
      </c>
      <c r="E2410" s="403" t="str">
        <f t="shared" si="102"/>
        <v>lhdnm_EmploymentIdentificationAbstract</v>
      </c>
      <c r="F2410" s="396" t="s">
        <v>119</v>
      </c>
      <c r="G2410" s="396" t="s">
        <v>120</v>
      </c>
      <c r="M2410" s="403" t="s">
        <v>148</v>
      </c>
      <c r="N2410" s="396" t="s">
        <v>149</v>
      </c>
      <c r="O2410" s="396" t="s">
        <v>149</v>
      </c>
      <c r="P2410" s="396" t="s">
        <v>13485</v>
      </c>
      <c r="Q2410" s="402" t="s">
        <v>13488</v>
      </c>
    </row>
    <row r="2411" spans="1:17" x14ac:dyDescent="0.25">
      <c r="A2411" s="485">
        <v>2410</v>
      </c>
      <c r="B2411" s="403" t="s">
        <v>118</v>
      </c>
      <c r="C2411" s="403" t="s">
        <v>13483</v>
      </c>
      <c r="D2411" s="397">
        <f t="shared" si="101"/>
        <v>1</v>
      </c>
      <c r="E2411" s="403" t="str">
        <f t="shared" si="102"/>
        <v>lhdnm_EmploymentIdentificationTable</v>
      </c>
      <c r="F2411" s="396" t="s">
        <v>119</v>
      </c>
      <c r="G2411" s="396" t="s">
        <v>277</v>
      </c>
      <c r="M2411" s="403" t="s">
        <v>148</v>
      </c>
      <c r="N2411" s="396" t="s">
        <v>149</v>
      </c>
      <c r="O2411" s="396" t="s">
        <v>149</v>
      </c>
      <c r="P2411" s="396" t="s">
        <v>13486</v>
      </c>
      <c r="Q2411" s="402" t="s">
        <v>13489</v>
      </c>
    </row>
    <row r="2412" spans="1:17" x14ac:dyDescent="0.25">
      <c r="A2412" s="485">
        <v>2411</v>
      </c>
      <c r="B2412" s="403" t="s">
        <v>118</v>
      </c>
      <c r="C2412" s="403" t="s">
        <v>12150</v>
      </c>
      <c r="D2412" s="397">
        <f t="shared" si="101"/>
        <v>1</v>
      </c>
      <c r="E2412" s="403" t="str">
        <f t="shared" si="102"/>
        <v>lhdnm_EmploymentIdentificationAxis</v>
      </c>
      <c r="F2412" s="396" t="s">
        <v>119</v>
      </c>
      <c r="G2412" s="396" t="s">
        <v>278</v>
      </c>
      <c r="K2412" s="396" t="s">
        <v>12195</v>
      </c>
      <c r="M2412" s="403" t="s">
        <v>148</v>
      </c>
      <c r="N2412" s="396" t="s">
        <v>149</v>
      </c>
      <c r="O2412" s="396" t="s">
        <v>149</v>
      </c>
      <c r="P2412" s="396" t="s">
        <v>12072</v>
      </c>
      <c r="Q2412" s="402" t="s">
        <v>12192</v>
      </c>
    </row>
    <row r="2413" spans="1:17" x14ac:dyDescent="0.25">
      <c r="A2413" s="485">
        <v>2412</v>
      </c>
      <c r="B2413" s="403" t="s">
        <v>118</v>
      </c>
      <c r="C2413" s="403" t="s">
        <v>13484</v>
      </c>
      <c r="D2413" s="397">
        <f t="shared" si="101"/>
        <v>1</v>
      </c>
      <c r="E2413" s="403" t="str">
        <f t="shared" si="102"/>
        <v>lhdnm_EmploymentIdentificationLineItems</v>
      </c>
      <c r="F2413" s="396" t="s">
        <v>119</v>
      </c>
      <c r="G2413" s="396" t="s">
        <v>120</v>
      </c>
      <c r="M2413" s="403" t="s">
        <v>148</v>
      </c>
      <c r="N2413" s="396" t="s">
        <v>149</v>
      </c>
      <c r="O2413" s="396" t="s">
        <v>149</v>
      </c>
      <c r="P2413" s="396" t="s">
        <v>13487</v>
      </c>
      <c r="Q2413" s="402" t="s">
        <v>13490</v>
      </c>
    </row>
    <row r="2414" spans="1:17" x14ac:dyDescent="0.25">
      <c r="A2414" s="485">
        <v>2413</v>
      </c>
      <c r="B2414" s="403" t="s">
        <v>118</v>
      </c>
      <c r="C2414" s="403" t="s">
        <v>13439</v>
      </c>
      <c r="D2414" s="397">
        <f t="shared" si="101"/>
        <v>1</v>
      </c>
      <c r="E2414" s="403" t="str">
        <f t="shared" si="102"/>
        <v>lhdnm_EmployerNumber</v>
      </c>
      <c r="F2414" s="396" t="s">
        <v>119</v>
      </c>
      <c r="G2414" s="396" t="s">
        <v>120</v>
      </c>
      <c r="M2414" s="403" t="s">
        <v>148</v>
      </c>
      <c r="N2414" s="396" t="s">
        <v>153</v>
      </c>
      <c r="O2414" s="396" t="s">
        <v>149</v>
      </c>
      <c r="P2414" s="396" t="s">
        <v>13480</v>
      </c>
      <c r="Q2414" s="402" t="s">
        <v>13481</v>
      </c>
    </row>
    <row r="2415" spans="1:17" x14ac:dyDescent="0.25">
      <c r="A2415" s="485">
        <v>2414</v>
      </c>
      <c r="B2415" s="403" t="s">
        <v>118</v>
      </c>
      <c r="C2415" s="403" t="s">
        <v>13442</v>
      </c>
      <c r="D2415" s="397">
        <f t="shared" si="101"/>
        <v>1</v>
      </c>
      <c r="E2415" s="403" t="str">
        <f t="shared" si="102"/>
        <v>lhdnm_EmployerName</v>
      </c>
      <c r="F2415" s="396" t="s">
        <v>119</v>
      </c>
      <c r="G2415" s="396" t="s">
        <v>120</v>
      </c>
      <c r="M2415" s="403" t="s">
        <v>148</v>
      </c>
      <c r="N2415" s="396" t="s">
        <v>153</v>
      </c>
      <c r="O2415" s="396" t="s">
        <v>149</v>
      </c>
      <c r="P2415" s="396" t="s">
        <v>13443</v>
      </c>
      <c r="Q2415" s="402" t="s">
        <v>13444</v>
      </c>
    </row>
    <row r="2416" spans="1:17" x14ac:dyDescent="0.25">
      <c r="A2416" s="485">
        <v>2415</v>
      </c>
      <c r="B2416" s="403" t="s">
        <v>118</v>
      </c>
      <c r="C2416" s="403" t="s">
        <v>13445</v>
      </c>
      <c r="D2416" s="397">
        <f t="shared" si="101"/>
        <v>1</v>
      </c>
      <c r="E2416" s="403" t="str">
        <f t="shared" si="102"/>
        <v>lhdnm_EmployersAddress</v>
      </c>
      <c r="F2416" s="396" t="s">
        <v>119</v>
      </c>
      <c r="G2416" s="396" t="s">
        <v>120</v>
      </c>
      <c r="M2416" s="403" t="s">
        <v>148</v>
      </c>
      <c r="N2416" s="396" t="s">
        <v>153</v>
      </c>
      <c r="O2416" s="396" t="s">
        <v>149</v>
      </c>
      <c r="P2416" s="396" t="s">
        <v>13446</v>
      </c>
      <c r="Q2416" s="402" t="s">
        <v>13447</v>
      </c>
    </row>
    <row r="2417" spans="1:17" x14ac:dyDescent="0.25">
      <c r="A2417" s="485">
        <v>2416</v>
      </c>
      <c r="B2417" s="403" t="s">
        <v>118</v>
      </c>
      <c r="C2417" s="403" t="s">
        <v>13448</v>
      </c>
      <c r="D2417" s="397">
        <f t="shared" si="101"/>
        <v>1</v>
      </c>
      <c r="E2417" s="403" t="str">
        <f t="shared" si="102"/>
        <v>lhdnm_EmployersPostcode</v>
      </c>
      <c r="F2417" s="396" t="s">
        <v>119</v>
      </c>
      <c r="G2417" s="396" t="s">
        <v>120</v>
      </c>
      <c r="M2417" s="403" t="s">
        <v>148</v>
      </c>
      <c r="N2417" s="396" t="s">
        <v>153</v>
      </c>
      <c r="O2417" s="396" t="s">
        <v>149</v>
      </c>
      <c r="P2417" s="396" t="s">
        <v>13449</v>
      </c>
      <c r="Q2417" s="402" t="s">
        <v>13450</v>
      </c>
    </row>
    <row r="2418" spans="1:17" x14ac:dyDescent="0.25">
      <c r="A2418" s="485">
        <v>2417</v>
      </c>
      <c r="B2418" s="403" t="s">
        <v>118</v>
      </c>
      <c r="C2418" s="403" t="s">
        <v>13451</v>
      </c>
      <c r="D2418" s="397">
        <f t="shared" si="101"/>
        <v>1</v>
      </c>
      <c r="E2418" s="403" t="str">
        <f t="shared" si="102"/>
        <v>lhdnm_EmployersTown</v>
      </c>
      <c r="F2418" s="396" t="s">
        <v>119</v>
      </c>
      <c r="G2418" s="396" t="s">
        <v>120</v>
      </c>
      <c r="M2418" s="403" t="s">
        <v>148</v>
      </c>
      <c r="N2418" s="396" t="s">
        <v>153</v>
      </c>
      <c r="O2418" s="396" t="s">
        <v>149</v>
      </c>
      <c r="P2418" s="396" t="s">
        <v>13452</v>
      </c>
      <c r="Q2418" s="402" t="s">
        <v>13453</v>
      </c>
    </row>
    <row r="2419" spans="1:17" x14ac:dyDescent="0.25">
      <c r="A2419" s="485">
        <v>2418</v>
      </c>
      <c r="B2419" s="403" t="s">
        <v>118</v>
      </c>
      <c r="C2419" s="403" t="s">
        <v>13454</v>
      </c>
      <c r="D2419" s="397">
        <f t="shared" si="101"/>
        <v>1</v>
      </c>
      <c r="E2419" s="403" t="str">
        <f t="shared" si="102"/>
        <v>lhdnm_EmployersState</v>
      </c>
      <c r="F2419" s="396" t="s">
        <v>119</v>
      </c>
      <c r="G2419" s="396" t="s">
        <v>120</v>
      </c>
      <c r="M2419" s="403" t="s">
        <v>148</v>
      </c>
      <c r="N2419" s="396" t="s">
        <v>153</v>
      </c>
      <c r="O2419" s="396" t="s">
        <v>149</v>
      </c>
      <c r="P2419" s="396" t="s">
        <v>13455</v>
      </c>
      <c r="Q2419" s="402" t="s">
        <v>13456</v>
      </c>
    </row>
    <row r="2420" spans="1:17" x14ac:dyDescent="0.25">
      <c r="A2420" s="485">
        <v>2419</v>
      </c>
      <c r="B2420" s="403" t="s">
        <v>118</v>
      </c>
      <c r="C2420" s="403" t="s">
        <v>13457</v>
      </c>
      <c r="D2420" s="397">
        <f t="shared" si="101"/>
        <v>1</v>
      </c>
      <c r="E2420" s="403" t="str">
        <f t="shared" si="102"/>
        <v>lhdnm_EmployersIncomeTaxFileType</v>
      </c>
      <c r="F2420" s="396" t="s">
        <v>119</v>
      </c>
      <c r="G2420" s="396" t="s">
        <v>120</v>
      </c>
      <c r="M2420" s="403" t="s">
        <v>148</v>
      </c>
      <c r="N2420" s="396" t="s">
        <v>153</v>
      </c>
      <c r="O2420" s="396" t="s">
        <v>149</v>
      </c>
      <c r="P2420" s="396" t="s">
        <v>13458</v>
      </c>
      <c r="Q2420" s="402" t="s">
        <v>13527</v>
      </c>
    </row>
    <row r="2421" spans="1:17" x14ac:dyDescent="0.25">
      <c r="A2421" s="485">
        <v>2420</v>
      </c>
      <c r="B2421" s="403" t="s">
        <v>118</v>
      </c>
      <c r="C2421" s="403" t="s">
        <v>13459</v>
      </c>
      <c r="D2421" s="397">
        <f t="shared" si="101"/>
        <v>1</v>
      </c>
      <c r="E2421" s="403" t="str">
        <f t="shared" si="102"/>
        <v>lhdnm_EmployersIncomeTaxNumber</v>
      </c>
      <c r="F2421" s="396" t="s">
        <v>119</v>
      </c>
      <c r="G2421" s="396" t="s">
        <v>120</v>
      </c>
      <c r="M2421" s="403" t="s">
        <v>148</v>
      </c>
      <c r="N2421" s="396" t="s">
        <v>153</v>
      </c>
      <c r="O2421" s="396" t="s">
        <v>149</v>
      </c>
      <c r="P2421" s="396" t="s">
        <v>13460</v>
      </c>
      <c r="Q2421" s="402" t="s">
        <v>13461</v>
      </c>
    </row>
    <row r="2422" spans="1:17" x14ac:dyDescent="0.25">
      <c r="A2422" s="485">
        <v>2421</v>
      </c>
      <c r="B2422" s="403" t="s">
        <v>118</v>
      </c>
      <c r="C2422" s="403" t="s">
        <v>13462</v>
      </c>
      <c r="D2422" s="397">
        <f t="shared" si="101"/>
        <v>1</v>
      </c>
      <c r="E2422" s="403" t="str">
        <f t="shared" si="102"/>
        <v>lhdnm_EmployersIdentificationNumber</v>
      </c>
      <c r="F2422" s="396" t="s">
        <v>119</v>
      </c>
      <c r="G2422" s="396" t="s">
        <v>120</v>
      </c>
      <c r="M2422" s="403" t="s">
        <v>148</v>
      </c>
      <c r="N2422" s="396" t="s">
        <v>153</v>
      </c>
      <c r="O2422" s="396" t="s">
        <v>149</v>
      </c>
      <c r="P2422" s="396" t="s">
        <v>13463</v>
      </c>
      <c r="Q2422" s="402" t="s">
        <v>13464</v>
      </c>
    </row>
    <row r="2423" spans="1:17" x14ac:dyDescent="0.25">
      <c r="A2423" s="485">
        <v>2422</v>
      </c>
      <c r="B2423" s="403" t="s">
        <v>118</v>
      </c>
      <c r="C2423" s="403" t="s">
        <v>13467</v>
      </c>
      <c r="D2423" s="397">
        <f t="shared" si="101"/>
        <v>1</v>
      </c>
      <c r="E2423" s="403" t="str">
        <f t="shared" si="102"/>
        <v>lhdnm_EmploymentPeriodFrom</v>
      </c>
      <c r="F2423" s="396" t="s">
        <v>157</v>
      </c>
      <c r="G2423" s="396" t="s">
        <v>120</v>
      </c>
      <c r="M2423" s="396" t="s">
        <v>158</v>
      </c>
      <c r="N2423" s="396" t="s">
        <v>153</v>
      </c>
      <c r="O2423" s="396" t="s">
        <v>149</v>
      </c>
      <c r="P2423" s="396" t="s">
        <v>13468</v>
      </c>
      <c r="Q2423" s="402" t="s">
        <v>13469</v>
      </c>
    </row>
    <row r="2424" spans="1:17" x14ac:dyDescent="0.25">
      <c r="A2424" s="485">
        <v>2423</v>
      </c>
      <c r="B2424" s="403" t="s">
        <v>118</v>
      </c>
      <c r="C2424" s="403" t="s">
        <v>13470</v>
      </c>
      <c r="D2424" s="397">
        <f t="shared" si="101"/>
        <v>1</v>
      </c>
      <c r="E2424" s="403" t="str">
        <f t="shared" si="102"/>
        <v>lhdnm_EmploymentPeriodTo</v>
      </c>
      <c r="F2424" s="396" t="s">
        <v>157</v>
      </c>
      <c r="G2424" s="396" t="s">
        <v>120</v>
      </c>
      <c r="M2424" s="396" t="s">
        <v>158</v>
      </c>
      <c r="N2424" s="396" t="s">
        <v>153</v>
      </c>
      <c r="O2424" s="396" t="s">
        <v>149</v>
      </c>
      <c r="P2424" s="396" t="s">
        <v>13471</v>
      </c>
      <c r="Q2424" s="402" t="s">
        <v>13472</v>
      </c>
    </row>
    <row r="2425" spans="1:17" x14ac:dyDescent="0.25">
      <c r="A2425" s="485">
        <v>2424</v>
      </c>
      <c r="B2425" s="403" t="s">
        <v>118</v>
      </c>
      <c r="C2425" s="403" t="s">
        <v>12148</v>
      </c>
      <c r="D2425" s="397">
        <f t="shared" si="101"/>
        <v>1</v>
      </c>
      <c r="E2425" s="403" t="str">
        <f t="shared" si="102"/>
        <v>lhdnm_DetailsOfComputationOfStatutoryIncomeFromEmploymentAbstract</v>
      </c>
      <c r="F2425" s="396" t="s">
        <v>119</v>
      </c>
      <c r="G2425" s="396" t="s">
        <v>120</v>
      </c>
      <c r="M2425" s="403" t="s">
        <v>148</v>
      </c>
      <c r="N2425" s="396" t="s">
        <v>149</v>
      </c>
      <c r="O2425" s="396" t="s">
        <v>149</v>
      </c>
      <c r="P2425" s="396" t="s">
        <v>12068</v>
      </c>
      <c r="Q2425" s="402" t="s">
        <v>12183</v>
      </c>
    </row>
    <row r="2426" spans="1:17" x14ac:dyDescent="0.25">
      <c r="A2426" s="485">
        <v>2425</v>
      </c>
      <c r="B2426" s="403" t="s">
        <v>118</v>
      </c>
      <c r="C2426" s="403" t="s">
        <v>12149</v>
      </c>
      <c r="D2426" s="397">
        <f t="shared" si="101"/>
        <v>1</v>
      </c>
      <c r="E2426" s="403" t="str">
        <f t="shared" si="102"/>
        <v>lhdnm_DetailsOfComputationOfStatutoryIncomeFromEmploymentTable</v>
      </c>
      <c r="F2426" s="396" t="s">
        <v>119</v>
      </c>
      <c r="G2426" s="396" t="s">
        <v>277</v>
      </c>
      <c r="M2426" s="403" t="s">
        <v>148</v>
      </c>
      <c r="N2426" s="396" t="s">
        <v>149</v>
      </c>
      <c r="O2426" s="396" t="s">
        <v>149</v>
      </c>
      <c r="P2426" s="396" t="s">
        <v>12071</v>
      </c>
      <c r="Q2426" s="402" t="s">
        <v>12184</v>
      </c>
    </row>
    <row r="2427" spans="1:17" x14ac:dyDescent="0.25">
      <c r="A2427" s="485">
        <v>2426</v>
      </c>
      <c r="B2427" s="403" t="s">
        <v>118</v>
      </c>
      <c r="C2427" s="403" t="s">
        <v>12151</v>
      </c>
      <c r="D2427" s="397">
        <f t="shared" si="101"/>
        <v>1</v>
      </c>
      <c r="E2427" s="403" t="str">
        <f t="shared" si="102"/>
        <v>lhdnm_DetailsOfComputationOfStatutoryIncomeFromEmploymentLineItems</v>
      </c>
      <c r="F2427" s="396" t="s">
        <v>119</v>
      </c>
      <c r="G2427" s="396" t="s">
        <v>120</v>
      </c>
      <c r="M2427" s="403" t="s">
        <v>148</v>
      </c>
      <c r="N2427" s="396" t="s">
        <v>149</v>
      </c>
      <c r="O2427" s="396" t="s">
        <v>149</v>
      </c>
      <c r="P2427" s="396" t="s">
        <v>12073</v>
      </c>
      <c r="Q2427" s="402" t="s">
        <v>12185</v>
      </c>
    </row>
    <row r="2428" spans="1:17" x14ac:dyDescent="0.25">
      <c r="A2428" s="485">
        <v>2427</v>
      </c>
      <c r="B2428" s="403" t="s">
        <v>118</v>
      </c>
      <c r="C2428" s="403" t="s">
        <v>12152</v>
      </c>
      <c r="D2428" s="397">
        <f t="shared" si="101"/>
        <v>1</v>
      </c>
      <c r="E2428" s="403" t="str">
        <f t="shared" si="102"/>
        <v>lhdnm_ReceiptsUnderParagraph131AAbstract</v>
      </c>
      <c r="F2428" s="396" t="s">
        <v>119</v>
      </c>
      <c r="G2428" s="396" t="s">
        <v>120</v>
      </c>
      <c r="M2428" s="403" t="s">
        <v>148</v>
      </c>
      <c r="N2428" s="396" t="s">
        <v>149</v>
      </c>
      <c r="O2428" s="396" t="s">
        <v>149</v>
      </c>
      <c r="P2428" s="396" t="s">
        <v>12076</v>
      </c>
      <c r="Q2428" s="408" t="s">
        <v>12193</v>
      </c>
    </row>
    <row r="2429" spans="1:17" x14ac:dyDescent="0.25">
      <c r="A2429" s="485">
        <v>2428</v>
      </c>
      <c r="B2429" s="403" t="s">
        <v>118</v>
      </c>
      <c r="C2429" s="403" t="s">
        <v>12153</v>
      </c>
      <c r="D2429" s="397">
        <f t="shared" si="101"/>
        <v>1</v>
      </c>
      <c r="E2429" s="403" t="str">
        <f t="shared" si="102"/>
        <v>lhdnm_MoneyOrBenefitsOrAmenitiesConvertibleIntoMoney</v>
      </c>
      <c r="F2429" s="396" t="s">
        <v>307</v>
      </c>
      <c r="G2429" s="396" t="s">
        <v>120</v>
      </c>
      <c r="M2429" s="403" t="s">
        <v>148</v>
      </c>
      <c r="N2429" s="396" t="s">
        <v>153</v>
      </c>
      <c r="O2429" s="396" t="s">
        <v>149</v>
      </c>
      <c r="P2429" s="402" t="s">
        <v>14482</v>
      </c>
      <c r="Q2429" s="401" t="s">
        <v>14407</v>
      </c>
    </row>
    <row r="2430" spans="1:17" x14ac:dyDescent="0.25">
      <c r="A2430" s="485">
        <v>2429</v>
      </c>
      <c r="B2430" s="403" t="s">
        <v>118</v>
      </c>
      <c r="C2430" s="403" t="s">
        <v>12081</v>
      </c>
      <c r="D2430" s="397">
        <f t="shared" si="101"/>
        <v>1</v>
      </c>
      <c r="E2430" s="403" t="str">
        <f t="shared" si="102"/>
        <v>lhdnm_Gratuity</v>
      </c>
      <c r="F2430" s="396" t="s">
        <v>307</v>
      </c>
      <c r="G2430" s="396" t="s">
        <v>120</v>
      </c>
      <c r="M2430" s="403" t="s">
        <v>148</v>
      </c>
      <c r="N2430" s="396" t="s">
        <v>153</v>
      </c>
      <c r="O2430" s="396" t="s">
        <v>149</v>
      </c>
      <c r="P2430" s="396" t="s">
        <v>12081</v>
      </c>
      <c r="Q2430" s="408" t="s">
        <v>12166</v>
      </c>
    </row>
    <row r="2431" spans="1:17" x14ac:dyDescent="0.25">
      <c r="A2431" s="485">
        <v>2430</v>
      </c>
      <c r="B2431" s="403" t="s">
        <v>118</v>
      </c>
      <c r="C2431" s="403" t="s">
        <v>12154</v>
      </c>
      <c r="D2431" s="397">
        <f t="shared" si="101"/>
        <v>1</v>
      </c>
      <c r="E2431" s="403" t="str">
        <f t="shared" si="102"/>
        <v>lhdnm_TaxAllowance</v>
      </c>
      <c r="F2431" s="396" t="s">
        <v>307</v>
      </c>
      <c r="G2431" s="396" t="s">
        <v>120</v>
      </c>
      <c r="M2431" s="403" t="s">
        <v>148</v>
      </c>
      <c r="N2431" s="396" t="s">
        <v>153</v>
      </c>
      <c r="O2431" s="396" t="s">
        <v>149</v>
      </c>
      <c r="P2431" s="396" t="s">
        <v>12086</v>
      </c>
      <c r="Q2431" s="408" t="s">
        <v>12170</v>
      </c>
    </row>
    <row r="2432" spans="1:17" x14ac:dyDescent="0.25">
      <c r="A2432" s="485">
        <v>2431</v>
      </c>
      <c r="B2432" s="403" t="s">
        <v>118</v>
      </c>
      <c r="C2432" s="403" t="s">
        <v>12091</v>
      </c>
      <c r="D2432" s="397">
        <f t="shared" si="101"/>
        <v>1</v>
      </c>
      <c r="E2432" s="403" t="str">
        <f t="shared" si="102"/>
        <v>lhdnm_Receipts</v>
      </c>
      <c r="F2432" s="396" t="s">
        <v>307</v>
      </c>
      <c r="G2432" s="396" t="s">
        <v>120</v>
      </c>
      <c r="M2432" s="403" t="s">
        <v>148</v>
      </c>
      <c r="N2432" s="396" t="s">
        <v>153</v>
      </c>
      <c r="O2432" s="396" t="s">
        <v>149</v>
      </c>
      <c r="P2432" s="396" t="s">
        <v>12091</v>
      </c>
      <c r="Q2432" s="402" t="s">
        <v>12191</v>
      </c>
    </row>
    <row r="2433" spans="1:17" x14ac:dyDescent="0.25">
      <c r="A2433" s="485">
        <v>2432</v>
      </c>
      <c r="B2433" s="403" t="s">
        <v>118</v>
      </c>
      <c r="C2433" s="403" t="s">
        <v>12203</v>
      </c>
      <c r="D2433" s="397">
        <f t="shared" si="101"/>
        <v>1</v>
      </c>
      <c r="E2433" s="403" t="str">
        <f t="shared" si="102"/>
        <v>lhdnm_BenefitsInKind</v>
      </c>
      <c r="F2433" s="396" t="s">
        <v>307</v>
      </c>
      <c r="G2433" s="396" t="s">
        <v>120</v>
      </c>
      <c r="M2433" s="403" t="s">
        <v>148</v>
      </c>
      <c r="N2433" s="396" t="s">
        <v>153</v>
      </c>
      <c r="O2433" s="396" t="s">
        <v>149</v>
      </c>
      <c r="P2433" s="396" t="s">
        <v>12094</v>
      </c>
      <c r="Q2433" s="408" t="s">
        <v>12171</v>
      </c>
    </row>
    <row r="2434" spans="1:17" x14ac:dyDescent="0.25">
      <c r="A2434" s="485">
        <v>2433</v>
      </c>
      <c r="B2434" s="403" t="s">
        <v>118</v>
      </c>
      <c r="C2434" s="403" t="s">
        <v>12155</v>
      </c>
      <c r="D2434" s="397">
        <f t="shared" si="101"/>
        <v>1</v>
      </c>
      <c r="E2434" s="403" t="str">
        <f t="shared" si="102"/>
        <v>lhdnm_ValueOfLivingAccommodationBenefit</v>
      </c>
      <c r="F2434" s="396" t="s">
        <v>307</v>
      </c>
      <c r="G2434" s="396" t="s">
        <v>120</v>
      </c>
      <c r="M2434" s="403" t="s">
        <v>148</v>
      </c>
      <c r="N2434" s="396" t="s">
        <v>153</v>
      </c>
      <c r="O2434" s="396" t="s">
        <v>149</v>
      </c>
      <c r="P2434" s="396" t="s">
        <v>12098</v>
      </c>
      <c r="Q2434" s="408" t="s">
        <v>12172</v>
      </c>
    </row>
    <row r="2435" spans="1:17" x14ac:dyDescent="0.25">
      <c r="A2435" s="485">
        <v>2434</v>
      </c>
      <c r="B2435" s="403" t="s">
        <v>118</v>
      </c>
      <c r="C2435" s="403" t="s">
        <v>12204</v>
      </c>
      <c r="D2435" s="397">
        <f t="shared" si="101"/>
        <v>1</v>
      </c>
      <c r="E2435" s="403" t="str">
        <f t="shared" si="102"/>
        <v>lhdnm_EmployeesContribution</v>
      </c>
      <c r="F2435" s="396" t="s">
        <v>307</v>
      </c>
      <c r="G2435" s="396" t="s">
        <v>120</v>
      </c>
      <c r="M2435" s="403" t="s">
        <v>148</v>
      </c>
      <c r="N2435" s="396" t="s">
        <v>153</v>
      </c>
      <c r="O2435" s="396" t="s">
        <v>149</v>
      </c>
      <c r="P2435" s="396" t="s">
        <v>12102</v>
      </c>
      <c r="Q2435" s="402" t="s">
        <v>12190</v>
      </c>
    </row>
    <row r="2436" spans="1:17" x14ac:dyDescent="0.25">
      <c r="A2436" s="485">
        <v>2435</v>
      </c>
      <c r="B2436" s="403" t="s">
        <v>118</v>
      </c>
      <c r="C2436" s="403" t="s">
        <v>12156</v>
      </c>
      <c r="D2436" s="397">
        <f t="shared" si="101"/>
        <v>1</v>
      </c>
      <c r="E2436" s="403" t="str">
        <f t="shared" si="102"/>
        <v>lhdnm_TaxableCompensation</v>
      </c>
      <c r="F2436" s="396" t="s">
        <v>307</v>
      </c>
      <c r="G2436" s="396" t="s">
        <v>120</v>
      </c>
      <c r="M2436" s="403" t="s">
        <v>148</v>
      </c>
      <c r="N2436" s="396" t="s">
        <v>153</v>
      </c>
      <c r="O2436" s="396" t="s">
        <v>149</v>
      </c>
      <c r="P2436" s="396" t="s">
        <v>12108</v>
      </c>
      <c r="Q2436" s="402" t="s">
        <v>12189</v>
      </c>
    </row>
    <row r="2437" spans="1:17" x14ac:dyDescent="0.25">
      <c r="A2437" s="485">
        <v>2436</v>
      </c>
      <c r="B2437" s="403" t="s">
        <v>118</v>
      </c>
      <c r="C2437" s="403" t="s">
        <v>12202</v>
      </c>
      <c r="D2437" s="397">
        <f t="shared" si="101"/>
        <v>1</v>
      </c>
      <c r="E2437" s="403" t="str">
        <f t="shared" si="102"/>
        <v>lhdnm_GrossEmploymentIncome</v>
      </c>
      <c r="F2437" s="396" t="s">
        <v>307</v>
      </c>
      <c r="G2437" s="396" t="s">
        <v>120</v>
      </c>
      <c r="M2437" s="403" t="s">
        <v>148</v>
      </c>
      <c r="N2437" s="396" t="s">
        <v>153</v>
      </c>
      <c r="O2437" s="396" t="s">
        <v>149</v>
      </c>
      <c r="P2437" s="396" t="s">
        <v>12179</v>
      </c>
      <c r="Q2437" s="402" t="s">
        <v>4465</v>
      </c>
    </row>
    <row r="2438" spans="1:17" x14ac:dyDescent="0.25">
      <c r="A2438" s="485">
        <v>2437</v>
      </c>
      <c r="B2438" s="403" t="s">
        <v>118</v>
      </c>
      <c r="C2438" s="403" t="s">
        <v>12157</v>
      </c>
      <c r="D2438" s="397">
        <f t="shared" si="101"/>
        <v>1</v>
      </c>
      <c r="E2438" s="403" t="str">
        <f t="shared" si="102"/>
        <v>lhdnm_SubscriptionsToProfessionalBodies</v>
      </c>
      <c r="F2438" s="396" t="s">
        <v>307</v>
      </c>
      <c r="G2438" s="396" t="s">
        <v>120</v>
      </c>
      <c r="M2438" s="403" t="s">
        <v>148</v>
      </c>
      <c r="N2438" s="396" t="s">
        <v>153</v>
      </c>
      <c r="O2438" s="396" t="s">
        <v>149</v>
      </c>
      <c r="P2438" s="396" t="s">
        <v>12115</v>
      </c>
      <c r="Q2438" s="408" t="s">
        <v>12167</v>
      </c>
    </row>
    <row r="2439" spans="1:17" x14ac:dyDescent="0.25">
      <c r="A2439" s="485">
        <v>2438</v>
      </c>
      <c r="B2439" s="403" t="s">
        <v>118</v>
      </c>
      <c r="C2439" s="403" t="s">
        <v>12205</v>
      </c>
      <c r="D2439" s="397">
        <f t="shared" si="101"/>
        <v>1</v>
      </c>
      <c r="E2439" s="403" t="str">
        <f t="shared" si="102"/>
        <v>lhdnm_EntertainmentExpenditureRestrictedSection38A</v>
      </c>
      <c r="F2439" s="396" t="s">
        <v>307</v>
      </c>
      <c r="G2439" s="396" t="s">
        <v>120</v>
      </c>
      <c r="M2439" s="403" t="s">
        <v>148</v>
      </c>
      <c r="N2439" s="396" t="s">
        <v>153</v>
      </c>
      <c r="O2439" s="396" t="s">
        <v>149</v>
      </c>
      <c r="P2439" s="396" t="s">
        <v>12120</v>
      </c>
      <c r="Q2439" s="408" t="s">
        <v>12173</v>
      </c>
    </row>
    <row r="2440" spans="1:17" x14ac:dyDescent="0.25">
      <c r="A2440" s="485">
        <v>2439</v>
      </c>
      <c r="B2440" s="403" t="s">
        <v>118</v>
      </c>
      <c r="C2440" s="403" t="s">
        <v>12158</v>
      </c>
      <c r="D2440" s="397">
        <f t="shared" si="101"/>
        <v>1</v>
      </c>
      <c r="E2440" s="403" t="str">
        <f t="shared" si="102"/>
        <v>lhdnm_TravellingExpenditure</v>
      </c>
      <c r="F2440" s="396" t="s">
        <v>307</v>
      </c>
      <c r="G2440" s="396" t="s">
        <v>120</v>
      </c>
      <c r="M2440" s="403" t="s">
        <v>148</v>
      </c>
      <c r="N2440" s="396" t="s">
        <v>153</v>
      </c>
      <c r="O2440" s="396" t="s">
        <v>149</v>
      </c>
      <c r="P2440" s="396" t="s">
        <v>12121</v>
      </c>
      <c r="Q2440" s="408" t="s">
        <v>12168</v>
      </c>
    </row>
    <row r="2441" spans="1:17" x14ac:dyDescent="0.25">
      <c r="A2441" s="485">
        <v>2440</v>
      </c>
      <c r="B2441" s="403" t="s">
        <v>118</v>
      </c>
      <c r="C2441" s="403" t="s">
        <v>12159</v>
      </c>
      <c r="D2441" s="397">
        <f t="shared" ref="D2441:D2504" si="103">COUNTIF(C:C,C2441)</f>
        <v>1</v>
      </c>
      <c r="E2441" s="403" t="str">
        <f t="shared" si="102"/>
        <v>lhdnm_ExpenditureRelatedToLivingAccommodationProvidedByEmployerAbstract</v>
      </c>
      <c r="F2441" s="396" t="s">
        <v>119</v>
      </c>
      <c r="G2441" s="396" t="s">
        <v>120</v>
      </c>
      <c r="M2441" s="403" t="s">
        <v>148</v>
      </c>
      <c r="N2441" s="396" t="s">
        <v>149</v>
      </c>
      <c r="O2441" s="396" t="s">
        <v>149</v>
      </c>
      <c r="P2441" s="396" t="s">
        <v>12122</v>
      </c>
      <c r="Q2441" s="408" t="s">
        <v>12194</v>
      </c>
    </row>
    <row r="2442" spans="1:17" x14ac:dyDescent="0.25">
      <c r="A2442" s="485">
        <v>2441</v>
      </c>
      <c r="B2442" s="403" t="s">
        <v>118</v>
      </c>
      <c r="C2442" s="403" t="s">
        <v>12160</v>
      </c>
      <c r="D2442" s="397">
        <f t="shared" si="103"/>
        <v>1</v>
      </c>
      <c r="E2442" s="403" t="str">
        <f t="shared" ref="E2442:E2505" si="104">CONCATENATE(B2442,"_",C2442)</f>
        <v>lhdnm_BenefitOfLivingAccommodationTakenIntoAccountAbstract</v>
      </c>
      <c r="F2442" s="396" t="s">
        <v>119</v>
      </c>
      <c r="G2442" s="396" t="s">
        <v>120</v>
      </c>
      <c r="M2442" s="403" t="s">
        <v>148</v>
      </c>
      <c r="N2442" s="396" t="s">
        <v>149</v>
      </c>
      <c r="O2442" s="396" t="s">
        <v>149</v>
      </c>
      <c r="P2442" s="396" t="s">
        <v>12126</v>
      </c>
      <c r="Q2442" s="408" t="s">
        <v>12174</v>
      </c>
    </row>
    <row r="2443" spans="1:17" x14ac:dyDescent="0.25">
      <c r="A2443" s="485">
        <v>2442</v>
      </c>
      <c r="B2443" s="403" t="s">
        <v>118</v>
      </c>
      <c r="C2443" s="403" t="s">
        <v>12161</v>
      </c>
      <c r="D2443" s="397">
        <f t="shared" si="103"/>
        <v>1</v>
      </c>
      <c r="E2443" s="403" t="str">
        <f t="shared" si="104"/>
        <v>lhdnm_ValueOfBenefitsOrAmenitiesRelatedToLivingAccommodationProvided</v>
      </c>
      <c r="F2443" s="396" t="s">
        <v>307</v>
      </c>
      <c r="G2443" s="396" t="s">
        <v>120</v>
      </c>
      <c r="M2443" s="403" t="s">
        <v>148</v>
      </c>
      <c r="N2443" s="396" t="s">
        <v>153</v>
      </c>
      <c r="O2443" s="396" t="s">
        <v>149</v>
      </c>
      <c r="P2443" s="402" t="s">
        <v>14483</v>
      </c>
      <c r="Q2443" s="408" t="s">
        <v>12169</v>
      </c>
    </row>
    <row r="2444" spans="1:17" x14ac:dyDescent="0.25">
      <c r="A2444" s="485">
        <v>2443</v>
      </c>
      <c r="B2444" s="403" t="s">
        <v>118</v>
      </c>
      <c r="C2444" s="403" t="s">
        <v>12201</v>
      </c>
      <c r="D2444" s="397">
        <f t="shared" si="103"/>
        <v>1</v>
      </c>
      <c r="E2444" s="403" t="str">
        <f t="shared" si="104"/>
        <v>lhdnm_BenefitsOfLivingAccommodationTakenIntoAccount</v>
      </c>
      <c r="F2444" s="396" t="s">
        <v>307</v>
      </c>
      <c r="G2444" s="396" t="s">
        <v>120</v>
      </c>
      <c r="M2444" s="403" t="s">
        <v>148</v>
      </c>
      <c r="N2444" s="396" t="s">
        <v>153</v>
      </c>
      <c r="O2444" s="396" t="s">
        <v>149</v>
      </c>
      <c r="P2444" s="396" t="s">
        <v>12180</v>
      </c>
      <c r="Q2444" s="402" t="s">
        <v>12186</v>
      </c>
    </row>
    <row r="2445" spans="1:17" x14ac:dyDescent="0.25">
      <c r="A2445" s="485">
        <v>2444</v>
      </c>
      <c r="B2445" s="403" t="s">
        <v>118</v>
      </c>
      <c r="C2445" s="403" t="s">
        <v>12162</v>
      </c>
      <c r="D2445" s="397">
        <f t="shared" si="103"/>
        <v>1</v>
      </c>
      <c r="E2445" s="403" t="str">
        <f t="shared" si="104"/>
        <v>lhdnm_RentalOfLivingAccommodationAndFurniturePaidByEmployee</v>
      </c>
      <c r="F2445" s="396" t="s">
        <v>307</v>
      </c>
      <c r="G2445" s="396" t="s">
        <v>120</v>
      </c>
      <c r="M2445" s="403" t="s">
        <v>148</v>
      </c>
      <c r="N2445" s="396" t="s">
        <v>153</v>
      </c>
      <c r="O2445" s="396" t="s">
        <v>149</v>
      </c>
      <c r="P2445" s="396" t="s">
        <v>12139</v>
      </c>
      <c r="Q2445" s="408" t="s">
        <v>12175</v>
      </c>
    </row>
    <row r="2446" spans="1:17" x14ac:dyDescent="0.25">
      <c r="A2446" s="485">
        <v>2445</v>
      </c>
      <c r="B2446" s="403" t="s">
        <v>118</v>
      </c>
      <c r="C2446" s="403" t="s">
        <v>12163</v>
      </c>
      <c r="D2446" s="397">
        <f t="shared" si="103"/>
        <v>1</v>
      </c>
      <c r="E2446" s="403" t="str">
        <f t="shared" si="104"/>
        <v>lhdnm_QuitRentAssessmentInsurancePremiumsAndRepairsOrMaintenanceOfLivingAccommodationPaidByEmployee</v>
      </c>
      <c r="F2446" s="396" t="s">
        <v>307</v>
      </c>
      <c r="G2446" s="396" t="s">
        <v>120</v>
      </c>
      <c r="M2446" s="403" t="s">
        <v>148</v>
      </c>
      <c r="N2446" s="396" t="s">
        <v>153</v>
      </c>
      <c r="O2446" s="396" t="s">
        <v>149</v>
      </c>
      <c r="P2446" s="402" t="s">
        <v>14484</v>
      </c>
      <c r="Q2446" s="408" t="s">
        <v>12176</v>
      </c>
    </row>
    <row r="2447" spans="1:17" x14ac:dyDescent="0.25">
      <c r="A2447" s="485">
        <v>2446</v>
      </c>
      <c r="B2447" s="403" t="s">
        <v>118</v>
      </c>
      <c r="C2447" s="403" t="s">
        <v>12206</v>
      </c>
      <c r="D2447" s="397">
        <f t="shared" si="103"/>
        <v>1</v>
      </c>
      <c r="E2447" s="403" t="str">
        <f t="shared" si="104"/>
        <v>lhdnm_QuitRentAssessmentInsurancePremiumsAndRepairsOrMaintenanceOfLivingAccommodationPaidByEmployeeAddRentalOfLivingAccommodationAndFurniturePaidByEmployee</v>
      </c>
      <c r="F2447" s="396" t="s">
        <v>307</v>
      </c>
      <c r="G2447" s="396" t="s">
        <v>120</v>
      </c>
      <c r="M2447" s="403" t="s">
        <v>148</v>
      </c>
      <c r="N2447" s="396" t="s">
        <v>153</v>
      </c>
      <c r="O2447" s="396" t="s">
        <v>149</v>
      </c>
      <c r="P2447" s="402" t="s">
        <v>14485</v>
      </c>
      <c r="Q2447" s="402" t="s">
        <v>12207</v>
      </c>
    </row>
    <row r="2448" spans="1:17" x14ac:dyDescent="0.25">
      <c r="A2448" s="485">
        <v>2447</v>
      </c>
      <c r="B2448" s="403" t="s">
        <v>118</v>
      </c>
      <c r="C2448" s="403" t="s">
        <v>12164</v>
      </c>
      <c r="D2448" s="397">
        <f t="shared" si="103"/>
        <v>1</v>
      </c>
      <c r="E2448" s="403" t="str">
        <f t="shared" si="104"/>
        <v>lhdnm_DeductibleExpenditure</v>
      </c>
      <c r="F2448" s="396" t="s">
        <v>307</v>
      </c>
      <c r="G2448" s="396" t="s">
        <v>120</v>
      </c>
      <c r="M2448" s="403" t="s">
        <v>148</v>
      </c>
      <c r="N2448" s="396" t="s">
        <v>153</v>
      </c>
      <c r="O2448" s="396" t="s">
        <v>149</v>
      </c>
      <c r="P2448" s="396" t="s">
        <v>12144</v>
      </c>
      <c r="Q2448" s="408" t="s">
        <v>12177</v>
      </c>
    </row>
    <row r="2449" spans="1:17" x14ac:dyDescent="0.25">
      <c r="A2449" s="485">
        <v>2448</v>
      </c>
      <c r="B2449" s="403" t="s">
        <v>118</v>
      </c>
      <c r="C2449" s="403" t="s">
        <v>12416</v>
      </c>
      <c r="D2449" s="397">
        <f t="shared" si="103"/>
        <v>1</v>
      </c>
      <c r="E2449" s="403" t="str">
        <f t="shared" si="104"/>
        <v>lhdnm_DeductibleExpenditureAddEntertainmentExpenditureRestrictedSection38AAddSubscriptionsToProfessionalBodiesAddTravellingExpenditure</v>
      </c>
      <c r="F2449" s="396" t="s">
        <v>307</v>
      </c>
      <c r="G2449" s="396" t="s">
        <v>120</v>
      </c>
      <c r="M2449" s="403" t="s">
        <v>148</v>
      </c>
      <c r="N2449" s="396" t="s">
        <v>153</v>
      </c>
      <c r="O2449" s="396" t="s">
        <v>149</v>
      </c>
      <c r="P2449" s="396" t="s">
        <v>12417</v>
      </c>
      <c r="Q2449" s="408" t="s">
        <v>12418</v>
      </c>
    </row>
    <row r="2450" spans="1:17" x14ac:dyDescent="0.25">
      <c r="A2450" s="485">
        <v>2449</v>
      </c>
      <c r="B2450" s="403" t="s">
        <v>118</v>
      </c>
      <c r="C2450" s="403" t="s">
        <v>12165</v>
      </c>
      <c r="D2450" s="397">
        <f t="shared" si="103"/>
        <v>1</v>
      </c>
      <c r="E2450" s="403" t="str">
        <f t="shared" si="104"/>
        <v>lhdnm_StatutoryIncomeFromEmployment</v>
      </c>
      <c r="F2450" s="396" t="s">
        <v>307</v>
      </c>
      <c r="G2450" s="396" t="s">
        <v>120</v>
      </c>
      <c r="M2450" s="403" t="s">
        <v>148</v>
      </c>
      <c r="N2450" s="396" t="s">
        <v>153</v>
      </c>
      <c r="O2450" s="396" t="s">
        <v>149</v>
      </c>
      <c r="P2450" s="396" t="s">
        <v>12145</v>
      </c>
      <c r="Q2450" s="408" t="s">
        <v>12178</v>
      </c>
    </row>
    <row r="2451" spans="1:17" x14ac:dyDescent="0.25">
      <c r="A2451" s="485">
        <v>2450</v>
      </c>
      <c r="B2451" s="403" t="s">
        <v>118</v>
      </c>
      <c r="C2451" s="403" t="s">
        <v>12196</v>
      </c>
      <c r="D2451" s="397">
        <f t="shared" si="103"/>
        <v>1</v>
      </c>
      <c r="E2451" s="403" t="str">
        <f t="shared" si="104"/>
        <v>lhdnm_StatutoryIncomeFromEmploymentAbstract</v>
      </c>
      <c r="F2451" s="396" t="s">
        <v>119</v>
      </c>
      <c r="G2451" s="396" t="s">
        <v>120</v>
      </c>
      <c r="M2451" s="403" t="s">
        <v>148</v>
      </c>
      <c r="N2451" s="396" t="s">
        <v>149</v>
      </c>
      <c r="O2451" s="396" t="s">
        <v>149</v>
      </c>
      <c r="P2451" s="396" t="s">
        <v>12199</v>
      </c>
      <c r="Q2451" s="408" t="s">
        <v>12200</v>
      </c>
    </row>
    <row r="2452" spans="1:17" x14ac:dyDescent="0.25">
      <c r="A2452" s="485">
        <v>2451</v>
      </c>
      <c r="B2452" s="403" t="s">
        <v>118</v>
      </c>
      <c r="C2452" s="403" t="s">
        <v>12197</v>
      </c>
      <c r="D2452" s="397">
        <f t="shared" si="103"/>
        <v>1</v>
      </c>
      <c r="E2452" s="403" t="str">
        <f t="shared" si="104"/>
        <v>lhdnm_StatutoryIncomeFromEmploymentTable</v>
      </c>
      <c r="F2452" s="396" t="s">
        <v>119</v>
      </c>
      <c r="G2452" s="396" t="s">
        <v>277</v>
      </c>
      <c r="M2452" s="403" t="s">
        <v>148</v>
      </c>
      <c r="N2452" s="396" t="s">
        <v>149</v>
      </c>
      <c r="O2452" s="396" t="s">
        <v>149</v>
      </c>
      <c r="P2452" s="396" t="s">
        <v>12181</v>
      </c>
      <c r="Q2452" s="402" t="s">
        <v>12187</v>
      </c>
    </row>
    <row r="2453" spans="1:17" x14ac:dyDescent="0.25">
      <c r="A2453" s="485">
        <v>2452</v>
      </c>
      <c r="B2453" s="403" t="s">
        <v>118</v>
      </c>
      <c r="C2453" s="403" t="s">
        <v>12198</v>
      </c>
      <c r="D2453" s="397">
        <f t="shared" si="103"/>
        <v>1</v>
      </c>
      <c r="E2453" s="403" t="str">
        <f t="shared" si="104"/>
        <v>lhdnm_StatutoryIncomeFromEmploymentLineItems</v>
      </c>
      <c r="F2453" s="396" t="s">
        <v>119</v>
      </c>
      <c r="G2453" s="396" t="s">
        <v>120</v>
      </c>
      <c r="M2453" s="403" t="s">
        <v>148</v>
      </c>
      <c r="N2453" s="396" t="s">
        <v>149</v>
      </c>
      <c r="O2453" s="396" t="s">
        <v>149</v>
      </c>
      <c r="P2453" s="396" t="s">
        <v>12182</v>
      </c>
      <c r="Q2453" s="402" t="s">
        <v>12188</v>
      </c>
    </row>
    <row r="2454" spans="1:17" s="395" customFormat="1" x14ac:dyDescent="0.25">
      <c r="A2454" s="481">
        <v>2453</v>
      </c>
      <c r="B2454" s="395" t="s">
        <v>118</v>
      </c>
      <c r="C2454" s="395" t="s">
        <v>13491</v>
      </c>
      <c r="D2454" s="395">
        <f t="shared" si="103"/>
        <v>1</v>
      </c>
      <c r="E2454" s="395" t="str">
        <f t="shared" si="104"/>
        <v>lhdnm_HK2-1Abstract</v>
      </c>
      <c r="F2454" s="395" t="s">
        <v>119</v>
      </c>
      <c r="G2454" s="395" t="s">
        <v>120</v>
      </c>
      <c r="M2454" s="395" t="s">
        <v>148</v>
      </c>
      <c r="N2454" s="395" t="s">
        <v>149</v>
      </c>
      <c r="O2454" s="395" t="s">
        <v>149</v>
      </c>
      <c r="P2454" s="395" t="s">
        <v>12241</v>
      </c>
      <c r="Q2454" s="395" t="s">
        <v>12242</v>
      </c>
    </row>
    <row r="2455" spans="1:17" x14ac:dyDescent="0.25">
      <c r="A2455" s="485">
        <v>2454</v>
      </c>
      <c r="B2455" s="403" t="s">
        <v>118</v>
      </c>
      <c r="C2455" s="403" t="s">
        <v>12297</v>
      </c>
      <c r="D2455" s="397">
        <f t="shared" si="103"/>
        <v>1</v>
      </c>
      <c r="E2455" s="403" t="str">
        <f t="shared" si="104"/>
        <v>lhdnm_ReceiptsUnderParagraph131ATable</v>
      </c>
      <c r="F2455" s="396" t="s">
        <v>119</v>
      </c>
      <c r="G2455" s="396" t="s">
        <v>277</v>
      </c>
      <c r="M2455" s="403" t="s">
        <v>148</v>
      </c>
      <c r="N2455" s="396" t="s">
        <v>149</v>
      </c>
      <c r="O2455" s="396" t="s">
        <v>149</v>
      </c>
      <c r="P2455" s="396" t="s">
        <v>12245</v>
      </c>
      <c r="Q2455" s="131" t="s">
        <v>12324</v>
      </c>
    </row>
    <row r="2456" spans="1:17" x14ac:dyDescent="0.25">
      <c r="A2456" s="485">
        <v>2455</v>
      </c>
      <c r="B2456" s="403" t="s">
        <v>118</v>
      </c>
      <c r="C2456" s="403" t="s">
        <v>12298</v>
      </c>
      <c r="D2456" s="397">
        <f t="shared" si="103"/>
        <v>1</v>
      </c>
      <c r="E2456" s="403" t="str">
        <f t="shared" si="104"/>
        <v>lhdnm_ReceiptsUnderParagraph131ALineItems</v>
      </c>
      <c r="F2456" s="396" t="s">
        <v>119</v>
      </c>
      <c r="G2456" s="396" t="s">
        <v>120</v>
      </c>
      <c r="M2456" s="403" t="s">
        <v>148</v>
      </c>
      <c r="N2456" s="396" t="s">
        <v>149</v>
      </c>
      <c r="O2456" s="396" t="s">
        <v>149</v>
      </c>
      <c r="P2456" s="396" t="s">
        <v>12246</v>
      </c>
      <c r="Q2456" s="131" t="s">
        <v>12325</v>
      </c>
    </row>
    <row r="2457" spans="1:17" x14ac:dyDescent="0.25">
      <c r="A2457" s="485">
        <v>2456</v>
      </c>
      <c r="B2457" s="403" t="s">
        <v>118</v>
      </c>
      <c r="C2457" s="403" t="s">
        <v>12299</v>
      </c>
      <c r="D2457" s="397">
        <f t="shared" si="103"/>
        <v>1</v>
      </c>
      <c r="E2457" s="403" t="str">
        <f t="shared" si="104"/>
        <v>lhdnm_MoneyOrBenefitsOrAmenitiesConvertibleIntoMoneyAbstract</v>
      </c>
      <c r="F2457" s="396" t="s">
        <v>119</v>
      </c>
      <c r="G2457" s="396" t="s">
        <v>120</v>
      </c>
      <c r="M2457" s="403" t="s">
        <v>148</v>
      </c>
      <c r="N2457" s="396" t="s">
        <v>149</v>
      </c>
      <c r="O2457" s="396" t="s">
        <v>149</v>
      </c>
      <c r="P2457" s="396" t="s">
        <v>12247</v>
      </c>
      <c r="Q2457" s="402" t="s">
        <v>12323</v>
      </c>
    </row>
    <row r="2458" spans="1:17" x14ac:dyDescent="0.25">
      <c r="A2458" s="485">
        <v>2457</v>
      </c>
      <c r="B2458" s="403" t="s">
        <v>118</v>
      </c>
      <c r="C2458" s="403" t="s">
        <v>12300</v>
      </c>
      <c r="D2458" s="397">
        <f t="shared" si="103"/>
        <v>1</v>
      </c>
      <c r="E2458" s="403" t="str">
        <f t="shared" si="104"/>
        <v>lhdnm_GrossSalaryOrRemuneration</v>
      </c>
      <c r="F2458" s="396" t="s">
        <v>307</v>
      </c>
      <c r="G2458" s="396" t="s">
        <v>120</v>
      </c>
      <c r="M2458" s="403" t="s">
        <v>148</v>
      </c>
      <c r="N2458" s="396" t="s">
        <v>153</v>
      </c>
      <c r="O2458" s="396" t="s">
        <v>149</v>
      </c>
      <c r="P2458" s="402" t="s">
        <v>14486</v>
      </c>
      <c r="Q2458" s="402" t="s">
        <v>12311</v>
      </c>
    </row>
    <row r="2459" spans="1:17" x14ac:dyDescent="0.25">
      <c r="A2459" s="485">
        <v>2458</v>
      </c>
      <c r="B2459" s="403" t="s">
        <v>118</v>
      </c>
      <c r="C2459" s="403" t="s">
        <v>12251</v>
      </c>
      <c r="D2459" s="397">
        <f t="shared" si="103"/>
        <v>1</v>
      </c>
      <c r="E2459" s="403" t="str">
        <f t="shared" si="104"/>
        <v>lhdnm_Wages</v>
      </c>
      <c r="F2459" s="396" t="s">
        <v>307</v>
      </c>
      <c r="G2459" s="396" t="s">
        <v>120</v>
      </c>
      <c r="M2459" s="403" t="s">
        <v>148</v>
      </c>
      <c r="N2459" s="396" t="s">
        <v>153</v>
      </c>
      <c r="O2459" s="396" t="s">
        <v>149</v>
      </c>
      <c r="P2459" s="396" t="s">
        <v>12251</v>
      </c>
      <c r="Q2459" s="402" t="s">
        <v>12312</v>
      </c>
    </row>
    <row r="2460" spans="1:17" x14ac:dyDescent="0.25">
      <c r="A2460" s="485">
        <v>2459</v>
      </c>
      <c r="B2460" s="403" t="s">
        <v>118</v>
      </c>
      <c r="C2460" s="403" t="s">
        <v>12301</v>
      </c>
      <c r="D2460" s="397">
        <f t="shared" si="103"/>
        <v>1</v>
      </c>
      <c r="E2460" s="403" t="str">
        <f t="shared" si="104"/>
        <v>lhdnm_LeavePay</v>
      </c>
      <c r="F2460" s="396" t="s">
        <v>307</v>
      </c>
      <c r="G2460" s="396" t="s">
        <v>120</v>
      </c>
      <c r="M2460" s="403" t="s">
        <v>148</v>
      </c>
      <c r="N2460" s="396" t="s">
        <v>153</v>
      </c>
      <c r="O2460" s="396" t="s">
        <v>149</v>
      </c>
      <c r="P2460" s="396" t="s">
        <v>12253</v>
      </c>
      <c r="Q2460" s="402" t="s">
        <v>12313</v>
      </c>
    </row>
    <row r="2461" spans="1:17" x14ac:dyDescent="0.25">
      <c r="A2461" s="485">
        <v>2460</v>
      </c>
      <c r="B2461" s="403" t="s">
        <v>118</v>
      </c>
      <c r="C2461" s="403" t="s">
        <v>12302</v>
      </c>
      <c r="D2461" s="397">
        <f t="shared" si="103"/>
        <v>1</v>
      </c>
      <c r="E2461" s="403" t="str">
        <f t="shared" si="104"/>
        <v>lhdnm_OvertimePay</v>
      </c>
      <c r="F2461" s="396" t="s">
        <v>307</v>
      </c>
      <c r="G2461" s="396" t="s">
        <v>120</v>
      </c>
      <c r="M2461" s="403" t="s">
        <v>148</v>
      </c>
      <c r="N2461" s="396" t="s">
        <v>153</v>
      </c>
      <c r="O2461" s="396" t="s">
        <v>149</v>
      </c>
      <c r="P2461" s="396" t="s">
        <v>12255</v>
      </c>
      <c r="Q2461" s="402" t="s">
        <v>12314</v>
      </c>
    </row>
    <row r="2462" spans="1:17" x14ac:dyDescent="0.25">
      <c r="A2462" s="485">
        <v>2461</v>
      </c>
      <c r="B2462" s="403" t="s">
        <v>118</v>
      </c>
      <c r="C2462" s="403" t="s">
        <v>12258</v>
      </c>
      <c r="D2462" s="397">
        <f t="shared" si="103"/>
        <v>1</v>
      </c>
      <c r="E2462" s="403" t="str">
        <f t="shared" si="104"/>
        <v>lhdnm_Commissions</v>
      </c>
      <c r="F2462" s="396" t="s">
        <v>307</v>
      </c>
      <c r="G2462" s="396" t="s">
        <v>120</v>
      </c>
      <c r="M2462" s="403" t="s">
        <v>148</v>
      </c>
      <c r="N2462" s="396" t="s">
        <v>153</v>
      </c>
      <c r="O2462" s="396" t="s">
        <v>149</v>
      </c>
      <c r="P2462" s="396" t="s">
        <v>12258</v>
      </c>
      <c r="Q2462" s="402" t="s">
        <v>12315</v>
      </c>
    </row>
    <row r="2463" spans="1:17" x14ac:dyDescent="0.25">
      <c r="A2463" s="485">
        <v>2462</v>
      </c>
      <c r="B2463" s="403" t="s">
        <v>118</v>
      </c>
      <c r="C2463" s="403" t="s">
        <v>12260</v>
      </c>
      <c r="D2463" s="397">
        <f t="shared" si="103"/>
        <v>1</v>
      </c>
      <c r="E2463" s="403" t="str">
        <f t="shared" si="104"/>
        <v>lhdnm_Bonuses</v>
      </c>
      <c r="F2463" s="396" t="s">
        <v>307</v>
      </c>
      <c r="G2463" s="396" t="s">
        <v>120</v>
      </c>
      <c r="M2463" s="403" t="s">
        <v>148</v>
      </c>
      <c r="N2463" s="396" t="s">
        <v>153</v>
      </c>
      <c r="O2463" s="396" t="s">
        <v>149</v>
      </c>
      <c r="P2463" s="396" t="s">
        <v>12260</v>
      </c>
      <c r="Q2463" s="402" t="s">
        <v>4109</v>
      </c>
    </row>
    <row r="2464" spans="1:17" x14ac:dyDescent="0.25">
      <c r="A2464" s="485">
        <v>2463</v>
      </c>
      <c r="B2464" s="403" t="s">
        <v>118</v>
      </c>
      <c r="C2464" s="403" t="s">
        <v>12303</v>
      </c>
      <c r="D2464" s="397">
        <f t="shared" si="103"/>
        <v>1</v>
      </c>
      <c r="E2464" s="403" t="str">
        <f t="shared" si="104"/>
        <v>lhdnm_GrossTips</v>
      </c>
      <c r="F2464" s="396" t="s">
        <v>307</v>
      </c>
      <c r="G2464" s="396" t="s">
        <v>120</v>
      </c>
      <c r="M2464" s="403" t="s">
        <v>148</v>
      </c>
      <c r="N2464" s="396" t="s">
        <v>153</v>
      </c>
      <c r="O2464" s="396" t="s">
        <v>149</v>
      </c>
      <c r="P2464" s="396" t="s">
        <v>12262</v>
      </c>
      <c r="Q2464" s="402" t="s">
        <v>12316</v>
      </c>
    </row>
    <row r="2465" spans="1:17" x14ac:dyDescent="0.25">
      <c r="A2465" s="485">
        <v>2464</v>
      </c>
      <c r="B2465" s="403" t="s">
        <v>118</v>
      </c>
      <c r="C2465" s="403" t="s">
        <v>12304</v>
      </c>
      <c r="D2465" s="397">
        <f t="shared" si="103"/>
        <v>1</v>
      </c>
      <c r="E2465" s="403" t="str">
        <f t="shared" si="104"/>
        <v>lhdnm_PerquisitesCashOrInKind</v>
      </c>
      <c r="F2465" s="396" t="s">
        <v>307</v>
      </c>
      <c r="G2465" s="396" t="s">
        <v>120</v>
      </c>
      <c r="M2465" s="403" t="s">
        <v>148</v>
      </c>
      <c r="N2465" s="396" t="s">
        <v>153</v>
      </c>
      <c r="O2465" s="396" t="s">
        <v>149</v>
      </c>
      <c r="P2465" s="402" t="s">
        <v>14487</v>
      </c>
      <c r="Q2465" s="463" t="s">
        <v>14534</v>
      </c>
    </row>
    <row r="2466" spans="1:17" x14ac:dyDescent="0.25">
      <c r="A2466" s="485">
        <v>2465</v>
      </c>
      <c r="B2466" s="403" t="s">
        <v>118</v>
      </c>
      <c r="C2466" s="403" t="s">
        <v>13965</v>
      </c>
      <c r="D2466" s="397">
        <f t="shared" si="103"/>
        <v>1</v>
      </c>
      <c r="E2466" s="403" t="str">
        <f t="shared" si="104"/>
        <v>lhdnm_ExemptionLimitedToRM2000InAmountOrValueInRespectOfAbstract</v>
      </c>
      <c r="F2466" s="396" t="s">
        <v>119</v>
      </c>
      <c r="G2466" s="396" t="s">
        <v>120</v>
      </c>
      <c r="M2466" s="403" t="s">
        <v>148</v>
      </c>
      <c r="N2466" s="396" t="s">
        <v>149</v>
      </c>
      <c r="O2466" s="396" t="s">
        <v>149</v>
      </c>
      <c r="P2466" s="402" t="s">
        <v>14488</v>
      </c>
      <c r="Q2466" s="402" t="s">
        <v>13966</v>
      </c>
    </row>
    <row r="2467" spans="1:17" x14ac:dyDescent="0.25">
      <c r="A2467" s="485">
        <v>2466</v>
      </c>
      <c r="B2467" s="403" t="s">
        <v>118</v>
      </c>
      <c r="C2467" s="403" t="s">
        <v>12305</v>
      </c>
      <c r="D2467" s="397">
        <f t="shared" si="103"/>
        <v>1</v>
      </c>
      <c r="E2467" s="403" t="str">
        <f t="shared" si="104"/>
        <v>lhdnm_PastAchievementAward</v>
      </c>
      <c r="F2467" s="396" t="s">
        <v>307</v>
      </c>
      <c r="G2467" s="396" t="s">
        <v>120</v>
      </c>
      <c r="M2467" s="403" t="s">
        <v>148</v>
      </c>
      <c r="N2467" s="396" t="s">
        <v>153</v>
      </c>
      <c r="O2467" s="396" t="s">
        <v>149</v>
      </c>
      <c r="P2467" s="396" t="s">
        <v>12267</v>
      </c>
      <c r="Q2467" s="402" t="s">
        <v>12317</v>
      </c>
    </row>
    <row r="2468" spans="1:17" x14ac:dyDescent="0.25">
      <c r="A2468" s="485">
        <v>2467</v>
      </c>
      <c r="B2468" s="403" t="s">
        <v>118</v>
      </c>
      <c r="C2468" s="403" t="s">
        <v>12306</v>
      </c>
      <c r="D2468" s="397">
        <f t="shared" si="103"/>
        <v>1</v>
      </c>
      <c r="E2468" s="403" t="str">
        <f t="shared" si="104"/>
        <v>lhdnm_ServiceExcellenceInnovationOrProductivityAward</v>
      </c>
      <c r="F2468" s="396" t="s">
        <v>307</v>
      </c>
      <c r="G2468" s="396" t="s">
        <v>120</v>
      </c>
      <c r="M2468" s="403" t="s">
        <v>148</v>
      </c>
      <c r="N2468" s="396" t="s">
        <v>153</v>
      </c>
      <c r="O2468" s="396" t="s">
        <v>149</v>
      </c>
      <c r="P2468" s="396" t="s">
        <v>12270</v>
      </c>
      <c r="Q2468" s="402" t="s">
        <v>14751</v>
      </c>
    </row>
    <row r="2469" spans="1:17" x14ac:dyDescent="0.25">
      <c r="A2469" s="485">
        <v>2468</v>
      </c>
      <c r="B2469" s="403" t="s">
        <v>118</v>
      </c>
      <c r="C2469" s="403" t="s">
        <v>12307</v>
      </c>
      <c r="D2469" s="397">
        <f t="shared" si="103"/>
        <v>1</v>
      </c>
      <c r="E2469" s="403" t="str">
        <f t="shared" si="104"/>
        <v>lhdnm_LongServiceAward</v>
      </c>
      <c r="F2469" s="396" t="s">
        <v>307</v>
      </c>
      <c r="G2469" s="396" t="s">
        <v>120</v>
      </c>
      <c r="M2469" s="403" t="s">
        <v>148</v>
      </c>
      <c r="N2469" s="396" t="s">
        <v>153</v>
      </c>
      <c r="O2469" s="396" t="s">
        <v>149</v>
      </c>
      <c r="P2469" s="396" t="s">
        <v>12272</v>
      </c>
      <c r="Q2469" s="402" t="s">
        <v>12318</v>
      </c>
    </row>
    <row r="2470" spans="1:17" x14ac:dyDescent="0.25">
      <c r="A2470" s="485">
        <v>2469</v>
      </c>
      <c r="B2470" s="403" t="s">
        <v>118</v>
      </c>
      <c r="C2470" s="403" t="s">
        <v>13969</v>
      </c>
      <c r="D2470" s="397">
        <f t="shared" si="103"/>
        <v>1</v>
      </c>
      <c r="E2470" s="403" t="str">
        <f t="shared" si="104"/>
        <v>lhdnm_LongServiceAwardAddPastAchievementAwardAddServiceExcellenceInnovationOrProductivityAward</v>
      </c>
      <c r="F2470" s="396" t="s">
        <v>307</v>
      </c>
      <c r="G2470" s="396" t="s">
        <v>120</v>
      </c>
      <c r="M2470" s="403" t="s">
        <v>148</v>
      </c>
      <c r="N2470" s="396" t="s">
        <v>153</v>
      </c>
      <c r="O2470" s="396" t="s">
        <v>149</v>
      </c>
      <c r="P2470" s="396" t="s">
        <v>13967</v>
      </c>
      <c r="Q2470" s="402" t="s">
        <v>13968</v>
      </c>
    </row>
    <row r="2471" spans="1:17" x14ac:dyDescent="0.25">
      <c r="A2471" s="485">
        <v>2470</v>
      </c>
      <c r="B2471" s="403" t="s">
        <v>118</v>
      </c>
      <c r="C2471" s="403" t="s">
        <v>13970</v>
      </c>
      <c r="D2471" s="397">
        <f t="shared" si="103"/>
        <v>1</v>
      </c>
      <c r="E2471" s="403" t="str">
        <f t="shared" si="104"/>
        <v>lhdnm_LongServiceAwardAddPastAchievementAwardAddServiceExcellenceInnovationOrProductivityAwardLessPerquisitesCashOrInKind</v>
      </c>
      <c r="F2471" s="396" t="s">
        <v>307</v>
      </c>
      <c r="G2471" s="396" t="s">
        <v>120</v>
      </c>
      <c r="M2471" s="403" t="s">
        <v>148</v>
      </c>
      <c r="N2471" s="396" t="s">
        <v>153</v>
      </c>
      <c r="O2471" s="396" t="s">
        <v>149</v>
      </c>
      <c r="P2471" s="402" t="s">
        <v>14489</v>
      </c>
      <c r="Q2471" s="463" t="s">
        <v>14535</v>
      </c>
    </row>
    <row r="2472" spans="1:17" x14ac:dyDescent="0.25">
      <c r="A2472" s="485">
        <v>2471</v>
      </c>
      <c r="B2472" s="403" t="s">
        <v>118</v>
      </c>
      <c r="C2472" s="403" t="s">
        <v>12308</v>
      </c>
      <c r="D2472" s="397">
        <f t="shared" si="103"/>
        <v>1</v>
      </c>
      <c r="E2472" s="403" t="str">
        <f t="shared" si="104"/>
        <v>lhdnm_AwardsOrRewards</v>
      </c>
      <c r="F2472" s="396" t="s">
        <v>307</v>
      </c>
      <c r="G2472" s="396" t="s">
        <v>120</v>
      </c>
      <c r="M2472" s="403" t="s">
        <v>148</v>
      </c>
      <c r="N2472" s="396" t="s">
        <v>153</v>
      </c>
      <c r="O2472" s="396" t="s">
        <v>149</v>
      </c>
      <c r="P2472" s="402" t="s">
        <v>14490</v>
      </c>
      <c r="Q2472" s="402" t="s">
        <v>12319</v>
      </c>
    </row>
    <row r="2473" spans="1:17" x14ac:dyDescent="0.25">
      <c r="A2473" s="485">
        <v>2472</v>
      </c>
      <c r="B2473" s="403" t="s">
        <v>118</v>
      </c>
      <c r="C2473" s="403" t="s">
        <v>12284</v>
      </c>
      <c r="D2473" s="397">
        <f t="shared" si="103"/>
        <v>1</v>
      </c>
      <c r="E2473" s="403" t="str">
        <f t="shared" si="104"/>
        <v>lhdnm_Allowances</v>
      </c>
      <c r="F2473" s="396" t="s">
        <v>307</v>
      </c>
      <c r="G2473" s="396" t="s">
        <v>120</v>
      </c>
      <c r="M2473" s="403" t="s">
        <v>148</v>
      </c>
      <c r="N2473" s="396" t="s">
        <v>153</v>
      </c>
      <c r="O2473" s="396" t="s">
        <v>149</v>
      </c>
      <c r="P2473" s="396" t="s">
        <v>12284</v>
      </c>
      <c r="Q2473" s="402" t="s">
        <v>12320</v>
      </c>
    </row>
    <row r="2474" spans="1:17" x14ac:dyDescent="0.25">
      <c r="A2474" s="485">
        <v>2473</v>
      </c>
      <c r="B2474" s="403" t="s">
        <v>118</v>
      </c>
      <c r="C2474" s="403" t="s">
        <v>13999</v>
      </c>
      <c r="D2474" s="397">
        <f t="shared" si="103"/>
        <v>1</v>
      </c>
      <c r="E2474" s="403" t="str">
        <f t="shared" si="104"/>
        <v>lhdnm_FixedLineTelephoneMobilePhonePagerOrPersonalDigitalAssistantPDAIncludingCostOfRegistrationAndInstallationRegisteredUnderEmployeeSNameExceeding1UnitForEachAsset</v>
      </c>
      <c r="F2474" s="396" t="s">
        <v>307</v>
      </c>
      <c r="G2474" s="396" t="s">
        <v>120</v>
      </c>
      <c r="M2474" s="403" t="s">
        <v>148</v>
      </c>
      <c r="N2474" s="396" t="s">
        <v>153</v>
      </c>
      <c r="O2474" s="396" t="s">
        <v>149</v>
      </c>
      <c r="P2474" s="396" t="s">
        <v>14001</v>
      </c>
      <c r="Q2474" s="402" t="s">
        <v>14003</v>
      </c>
    </row>
    <row r="2475" spans="1:17" x14ac:dyDescent="0.25">
      <c r="A2475" s="485">
        <v>2474</v>
      </c>
      <c r="B2475" s="403" t="s">
        <v>118</v>
      </c>
      <c r="C2475" s="403" t="s">
        <v>14000</v>
      </c>
      <c r="D2475" s="397">
        <f t="shared" si="103"/>
        <v>1</v>
      </c>
      <c r="E2475" s="403" t="str">
        <f t="shared" si="104"/>
        <v>lhdnm_MonthlyBillsForFixedLineTelephoneMobilePhonePagerPDAOrSubscriptionOfBroadbandIncludingCostOfRegistrationAndInstallationRegisteredUnderEmployeeSNameExceeding1LineForEachAsset</v>
      </c>
      <c r="F2475" s="396" t="s">
        <v>307</v>
      </c>
      <c r="G2475" s="396" t="s">
        <v>120</v>
      </c>
      <c r="M2475" s="403" t="s">
        <v>148</v>
      </c>
      <c r="N2475" s="396" t="s">
        <v>153</v>
      </c>
      <c r="O2475" s="396" t="s">
        <v>149</v>
      </c>
      <c r="P2475" s="396" t="s">
        <v>14002</v>
      </c>
      <c r="Q2475" s="402" t="s">
        <v>14752</v>
      </c>
    </row>
    <row r="2476" spans="1:17" x14ac:dyDescent="0.25">
      <c r="A2476" s="485">
        <v>2475</v>
      </c>
      <c r="B2476" s="403" t="s">
        <v>118</v>
      </c>
      <c r="C2476" s="403" t="s">
        <v>12309</v>
      </c>
      <c r="D2476" s="397">
        <f t="shared" si="103"/>
        <v>1</v>
      </c>
      <c r="E2476" s="403" t="str">
        <f t="shared" si="104"/>
        <v>lhdnm_RecreationalClubMembership</v>
      </c>
      <c r="F2476" s="396" t="s">
        <v>307</v>
      </c>
      <c r="G2476" s="396" t="s">
        <v>120</v>
      </c>
      <c r="M2476" s="403" t="s">
        <v>148</v>
      </c>
      <c r="N2476" s="396" t="s">
        <v>153</v>
      </c>
      <c r="O2476" s="396" t="s">
        <v>149</v>
      </c>
      <c r="P2476" s="403" t="s">
        <v>12290</v>
      </c>
      <c r="Q2476" s="402" t="s">
        <v>12321</v>
      </c>
    </row>
    <row r="2477" spans="1:17" x14ac:dyDescent="0.25">
      <c r="A2477" s="485">
        <v>2476</v>
      </c>
      <c r="B2477" s="403" t="s">
        <v>118</v>
      </c>
      <c r="C2477" s="403" t="s">
        <v>12310</v>
      </c>
      <c r="D2477" s="397">
        <f t="shared" si="103"/>
        <v>1</v>
      </c>
      <c r="E2477" s="403" t="str">
        <f t="shared" si="104"/>
        <v>lhdnm_OtherReceipts</v>
      </c>
      <c r="F2477" s="396" t="s">
        <v>307</v>
      </c>
      <c r="G2477" s="396" t="s">
        <v>120</v>
      </c>
      <c r="M2477" s="403" t="s">
        <v>148</v>
      </c>
      <c r="N2477" s="396" t="s">
        <v>153</v>
      </c>
      <c r="O2477" s="396" t="s">
        <v>149</v>
      </c>
      <c r="P2477" s="403" t="s">
        <v>12293</v>
      </c>
      <c r="Q2477" s="402" t="s">
        <v>12322</v>
      </c>
    </row>
    <row r="2478" spans="1:17" s="395" customFormat="1" x14ac:dyDescent="0.25">
      <c r="A2478" s="481">
        <v>2477</v>
      </c>
      <c r="B2478" s="395" t="s">
        <v>118</v>
      </c>
      <c r="C2478" s="395" t="s">
        <v>13492</v>
      </c>
      <c r="D2478" s="395">
        <f t="shared" si="103"/>
        <v>1</v>
      </c>
      <c r="E2478" s="395" t="str">
        <f t="shared" si="104"/>
        <v>lhdnm_HK2-2Abstract</v>
      </c>
      <c r="F2478" s="395" t="s">
        <v>119</v>
      </c>
      <c r="G2478" s="395" t="s">
        <v>120</v>
      </c>
      <c r="M2478" s="395" t="s">
        <v>148</v>
      </c>
      <c r="N2478" s="395" t="s">
        <v>149</v>
      </c>
      <c r="O2478" s="395" t="s">
        <v>149</v>
      </c>
      <c r="P2478" s="395" t="s">
        <v>12327</v>
      </c>
      <c r="Q2478" s="395" t="s">
        <v>12328</v>
      </c>
    </row>
    <row r="2479" spans="1:17" x14ac:dyDescent="0.25">
      <c r="A2479" s="485">
        <v>2478</v>
      </c>
      <c r="B2479" s="403" t="s">
        <v>118</v>
      </c>
      <c r="C2479" s="403" t="s">
        <v>12344</v>
      </c>
      <c r="D2479" s="397">
        <f t="shared" si="103"/>
        <v>1</v>
      </c>
      <c r="E2479" s="403" t="str">
        <f t="shared" si="104"/>
        <v>lhdnm_ComputationOfTaxableGratuityAbstract</v>
      </c>
      <c r="F2479" s="396" t="s">
        <v>119</v>
      </c>
      <c r="G2479" s="396" t="s">
        <v>120</v>
      </c>
      <c r="M2479" s="403" t="s">
        <v>148</v>
      </c>
      <c r="N2479" s="396" t="s">
        <v>149</v>
      </c>
      <c r="O2479" s="396" t="s">
        <v>149</v>
      </c>
      <c r="P2479" s="403" t="s">
        <v>12345</v>
      </c>
      <c r="Q2479" s="131" t="s">
        <v>13604</v>
      </c>
    </row>
    <row r="2480" spans="1:17" x14ac:dyDescent="0.25">
      <c r="A2480" s="485">
        <v>2479</v>
      </c>
      <c r="B2480" s="403" t="s">
        <v>118</v>
      </c>
      <c r="C2480" s="403" t="s">
        <v>12379</v>
      </c>
      <c r="D2480" s="397">
        <f t="shared" si="103"/>
        <v>1</v>
      </c>
      <c r="E2480" s="403" t="str">
        <f t="shared" si="104"/>
        <v>lhdnm_GeneralInformationAboutComputationOfTaxableGratuityAbstract</v>
      </c>
      <c r="F2480" s="396" t="s">
        <v>119</v>
      </c>
      <c r="G2480" s="396" t="s">
        <v>120</v>
      </c>
      <c r="M2480" s="403" t="s">
        <v>148</v>
      </c>
      <c r="N2480" s="396" t="s">
        <v>149</v>
      </c>
      <c r="O2480" s="396" t="s">
        <v>149</v>
      </c>
      <c r="P2480" s="396" t="s">
        <v>12349</v>
      </c>
      <c r="Q2480" s="402" t="s">
        <v>12410</v>
      </c>
    </row>
    <row r="2481" spans="1:17" x14ac:dyDescent="0.25">
      <c r="A2481" s="485">
        <v>2480</v>
      </c>
      <c r="B2481" s="403" t="s">
        <v>118</v>
      </c>
      <c r="C2481" s="403" t="s">
        <v>12380</v>
      </c>
      <c r="D2481" s="397">
        <f t="shared" si="103"/>
        <v>1</v>
      </c>
      <c r="E2481" s="403" t="str">
        <f t="shared" si="104"/>
        <v>lhdnm_GeneralInformationAboutComputationOfTaxableGratuityTable</v>
      </c>
      <c r="F2481" s="396" t="s">
        <v>119</v>
      </c>
      <c r="G2481" s="396" t="s">
        <v>277</v>
      </c>
      <c r="M2481" s="403" t="s">
        <v>148</v>
      </c>
      <c r="N2481" s="396" t="s">
        <v>149</v>
      </c>
      <c r="O2481" s="396" t="s">
        <v>149</v>
      </c>
      <c r="P2481" s="405" t="s">
        <v>14727</v>
      </c>
      <c r="Q2481" s="402" t="s">
        <v>12411</v>
      </c>
    </row>
    <row r="2482" spans="1:17" x14ac:dyDescent="0.25">
      <c r="A2482" s="485">
        <v>2481</v>
      </c>
      <c r="B2482" s="403" t="s">
        <v>118</v>
      </c>
      <c r="C2482" s="403" t="s">
        <v>12381</v>
      </c>
      <c r="D2482" s="397">
        <f t="shared" si="103"/>
        <v>1</v>
      </c>
      <c r="E2482" s="403" t="str">
        <f t="shared" si="104"/>
        <v>lhdnm_GeneralInformationAboutComputationOfTaxableGratuityLineItems</v>
      </c>
      <c r="F2482" s="396" t="s">
        <v>119</v>
      </c>
      <c r="G2482" s="396" t="s">
        <v>120</v>
      </c>
      <c r="M2482" s="403" t="s">
        <v>148</v>
      </c>
      <c r="N2482" s="396" t="s">
        <v>149</v>
      </c>
      <c r="O2482" s="396" t="s">
        <v>149</v>
      </c>
      <c r="P2482" s="396" t="s">
        <v>12357</v>
      </c>
      <c r="Q2482" s="402" t="s">
        <v>12412</v>
      </c>
    </row>
    <row r="2483" spans="1:17" x14ac:dyDescent="0.25">
      <c r="A2483" s="485">
        <v>2482</v>
      </c>
      <c r="B2483" s="403" t="s">
        <v>118</v>
      </c>
      <c r="C2483" s="403" t="s">
        <v>12382</v>
      </c>
      <c r="D2483" s="397">
        <f t="shared" si="103"/>
        <v>1</v>
      </c>
      <c r="E2483" s="403" t="str">
        <f t="shared" si="104"/>
        <v>lhdnm_AggregatedGratuity</v>
      </c>
      <c r="F2483" s="396" t="s">
        <v>307</v>
      </c>
      <c r="G2483" s="396" t="s">
        <v>120</v>
      </c>
      <c r="M2483" s="403" t="s">
        <v>148</v>
      </c>
      <c r="N2483" s="396" t="s">
        <v>153</v>
      </c>
      <c r="O2483" s="396" t="s">
        <v>149</v>
      </c>
      <c r="P2483" s="396" t="s">
        <v>12360</v>
      </c>
      <c r="Q2483" s="131" t="s">
        <v>12398</v>
      </c>
    </row>
    <row r="2484" spans="1:17" x14ac:dyDescent="0.25">
      <c r="A2484" s="485">
        <v>2483</v>
      </c>
      <c r="B2484" s="403" t="s">
        <v>118</v>
      </c>
      <c r="C2484" s="403" t="s">
        <v>12383</v>
      </c>
      <c r="D2484" s="397">
        <f t="shared" si="103"/>
        <v>1</v>
      </c>
      <c r="E2484" s="403" t="str">
        <f t="shared" si="104"/>
        <v>lhdnm_LengthOfContinuousServiceFrom</v>
      </c>
      <c r="F2484" s="396" t="s">
        <v>157</v>
      </c>
      <c r="G2484" s="396" t="s">
        <v>120</v>
      </c>
      <c r="M2484" s="403" t="s">
        <v>158</v>
      </c>
      <c r="N2484" s="396" t="s">
        <v>153</v>
      </c>
      <c r="O2484" s="396" t="s">
        <v>149</v>
      </c>
      <c r="P2484" s="396" t="s">
        <v>12363</v>
      </c>
      <c r="Q2484" s="131" t="s">
        <v>12399</v>
      </c>
    </row>
    <row r="2485" spans="1:17" x14ac:dyDescent="0.25">
      <c r="A2485" s="485">
        <v>2484</v>
      </c>
      <c r="B2485" s="403" t="s">
        <v>118</v>
      </c>
      <c r="C2485" s="403" t="s">
        <v>12384</v>
      </c>
      <c r="D2485" s="397">
        <f t="shared" si="103"/>
        <v>1</v>
      </c>
      <c r="E2485" s="403" t="str">
        <f t="shared" si="104"/>
        <v>lhdnm_LengthOfContinuousServiceTo</v>
      </c>
      <c r="F2485" s="396" t="s">
        <v>157</v>
      </c>
      <c r="G2485" s="396" t="s">
        <v>120</v>
      </c>
      <c r="M2485" s="403" t="s">
        <v>158</v>
      </c>
      <c r="N2485" s="396" t="s">
        <v>153</v>
      </c>
      <c r="O2485" s="396" t="s">
        <v>149</v>
      </c>
      <c r="P2485" s="396" t="s">
        <v>12364</v>
      </c>
      <c r="Q2485" s="131" t="s">
        <v>12400</v>
      </c>
    </row>
    <row r="2486" spans="1:17" x14ac:dyDescent="0.25">
      <c r="A2486" s="485">
        <v>2485</v>
      </c>
      <c r="B2486" s="403" t="s">
        <v>118</v>
      </c>
      <c r="C2486" s="403" t="s">
        <v>12397</v>
      </c>
      <c r="D2486" s="397">
        <f t="shared" si="103"/>
        <v>1</v>
      </c>
      <c r="E2486" s="403" t="str">
        <f t="shared" si="104"/>
        <v>lhdnm_AggregatedLengthOfContinuousServiceCalculatedInYears</v>
      </c>
      <c r="F2486" s="396" t="s">
        <v>155</v>
      </c>
      <c r="G2486" s="396" t="s">
        <v>120</v>
      </c>
      <c r="M2486" s="403" t="s">
        <v>148</v>
      </c>
      <c r="N2486" s="396" t="s">
        <v>153</v>
      </c>
      <c r="O2486" s="396" t="s">
        <v>149</v>
      </c>
      <c r="P2486" s="396" t="s">
        <v>12365</v>
      </c>
      <c r="Q2486" s="131" t="s">
        <v>12401</v>
      </c>
    </row>
    <row r="2487" spans="1:17" x14ac:dyDescent="0.25">
      <c r="A2487" s="485">
        <v>2486</v>
      </c>
      <c r="B2487" s="403" t="s">
        <v>118</v>
      </c>
      <c r="C2487" s="403" t="s">
        <v>12396</v>
      </c>
      <c r="D2487" s="397">
        <f t="shared" si="103"/>
        <v>1</v>
      </c>
      <c r="E2487" s="403" t="str">
        <f t="shared" si="104"/>
        <v>lhdnm_AggregatedLengthOfContinuousServicesCalculatedInMonths</v>
      </c>
      <c r="F2487" s="396" t="s">
        <v>155</v>
      </c>
      <c r="G2487" s="396" t="s">
        <v>120</v>
      </c>
      <c r="M2487" s="403" t="s">
        <v>148</v>
      </c>
      <c r="N2487" s="396" t="s">
        <v>153</v>
      </c>
      <c r="O2487" s="396" t="s">
        <v>149</v>
      </c>
      <c r="P2487" s="396" t="s">
        <v>12366</v>
      </c>
      <c r="Q2487" s="131" t="s">
        <v>12402</v>
      </c>
    </row>
    <row r="2488" spans="1:17" x14ac:dyDescent="0.25">
      <c r="A2488" s="485">
        <v>2487</v>
      </c>
      <c r="B2488" s="403" t="s">
        <v>164</v>
      </c>
      <c r="C2488" s="131" t="s">
        <v>12961</v>
      </c>
      <c r="D2488" s="397">
        <f t="shared" si="103"/>
        <v>1</v>
      </c>
      <c r="E2488" s="131" t="str">
        <f t="shared" si="104"/>
        <v>lhdnm-enum_BasisOfApportionmentOfTaxableGratuity</v>
      </c>
      <c r="F2488" s="401" t="s">
        <v>154</v>
      </c>
      <c r="G2488" s="396" t="s">
        <v>120</v>
      </c>
      <c r="H2488" s="396" t="s">
        <v>153</v>
      </c>
      <c r="I2488" s="543" t="s">
        <v>16390</v>
      </c>
      <c r="J2488" s="410" t="s">
        <v>16378</v>
      </c>
      <c r="M2488" s="403" t="s">
        <v>148</v>
      </c>
      <c r="N2488" s="396" t="s">
        <v>153</v>
      </c>
      <c r="O2488" s="396" t="s">
        <v>149</v>
      </c>
      <c r="P2488" s="543" t="s">
        <v>12959</v>
      </c>
      <c r="Q2488" s="131" t="s">
        <v>12960</v>
      </c>
    </row>
    <row r="2489" spans="1:17" x14ac:dyDescent="0.25">
      <c r="A2489" s="485">
        <v>2488</v>
      </c>
      <c r="B2489" s="403" t="s">
        <v>118</v>
      </c>
      <c r="C2489" s="464" t="s">
        <v>12385</v>
      </c>
      <c r="D2489" s="397">
        <f t="shared" si="103"/>
        <v>1</v>
      </c>
      <c r="E2489" s="464" t="str">
        <f t="shared" si="104"/>
        <v>lhdnm_Method1NumberOfCompleteDays</v>
      </c>
      <c r="F2489" s="396" t="s">
        <v>155</v>
      </c>
      <c r="G2489" s="396" t="s">
        <v>120</v>
      </c>
      <c r="M2489" s="403" t="s">
        <v>148</v>
      </c>
      <c r="N2489" s="396" t="s">
        <v>153</v>
      </c>
      <c r="O2489" s="396" t="s">
        <v>149</v>
      </c>
      <c r="P2489" s="405" t="s">
        <v>14728</v>
      </c>
      <c r="Q2489" s="131" t="s">
        <v>14550</v>
      </c>
    </row>
    <row r="2490" spans="1:17" x14ac:dyDescent="0.25">
      <c r="A2490" s="485">
        <v>2489</v>
      </c>
      <c r="B2490" s="403" t="s">
        <v>118</v>
      </c>
      <c r="C2490" s="403" t="s">
        <v>12386</v>
      </c>
      <c r="D2490" s="397">
        <f t="shared" si="103"/>
        <v>1</v>
      </c>
      <c r="E2490" s="403" t="str">
        <f t="shared" si="104"/>
        <v>lhdnm_ApportionmentOfGratuityAccordingToYearOfAssessmentAbstract</v>
      </c>
      <c r="F2490" s="396" t="s">
        <v>119</v>
      </c>
      <c r="G2490" s="396" t="s">
        <v>120</v>
      </c>
      <c r="M2490" s="403" t="s">
        <v>148</v>
      </c>
      <c r="N2490" s="396" t="s">
        <v>149</v>
      </c>
      <c r="O2490" s="396" t="s">
        <v>149</v>
      </c>
      <c r="P2490" s="396" t="s">
        <v>12367</v>
      </c>
      <c r="Q2490" s="131" t="s">
        <v>13605</v>
      </c>
    </row>
    <row r="2491" spans="1:17" x14ac:dyDescent="0.25">
      <c r="A2491" s="485">
        <v>2490</v>
      </c>
      <c r="B2491" s="403" t="s">
        <v>118</v>
      </c>
      <c r="C2491" s="403" t="s">
        <v>12387</v>
      </c>
      <c r="D2491" s="397">
        <f t="shared" si="103"/>
        <v>1</v>
      </c>
      <c r="E2491" s="403" t="str">
        <f t="shared" si="104"/>
        <v>lhdnm_ApportionmentOfGratuityAccordingToYearOfAssessmentTable</v>
      </c>
      <c r="F2491" s="396" t="s">
        <v>119</v>
      </c>
      <c r="G2491" s="396" t="s">
        <v>277</v>
      </c>
      <c r="M2491" s="403" t="s">
        <v>148</v>
      </c>
      <c r="N2491" s="396" t="s">
        <v>149</v>
      </c>
      <c r="O2491" s="396" t="s">
        <v>149</v>
      </c>
      <c r="P2491" s="396" t="s">
        <v>12368</v>
      </c>
      <c r="Q2491" s="402" t="s">
        <v>12404</v>
      </c>
    </row>
    <row r="2492" spans="1:17" x14ac:dyDescent="0.25">
      <c r="A2492" s="485">
        <v>2491</v>
      </c>
      <c r="B2492" s="403" t="s">
        <v>118</v>
      </c>
      <c r="C2492" s="403" t="s">
        <v>12388</v>
      </c>
      <c r="D2492" s="397">
        <f t="shared" si="103"/>
        <v>1</v>
      </c>
      <c r="E2492" s="403" t="str">
        <f t="shared" si="104"/>
        <v>lhdnm_ApportionmentOfGratuityAxis</v>
      </c>
      <c r="F2492" s="396" t="s">
        <v>119</v>
      </c>
      <c r="G2492" s="396" t="s">
        <v>278</v>
      </c>
      <c r="K2492" s="451"/>
      <c r="M2492" s="403" t="s">
        <v>148</v>
      </c>
      <c r="N2492" s="396" t="s">
        <v>149</v>
      </c>
      <c r="O2492" s="396" t="s">
        <v>149</v>
      </c>
      <c r="P2492" s="396" t="s">
        <v>12369</v>
      </c>
      <c r="Q2492" s="131" t="s">
        <v>13610</v>
      </c>
    </row>
    <row r="2493" spans="1:17" x14ac:dyDescent="0.25">
      <c r="A2493" s="485">
        <v>2492</v>
      </c>
      <c r="B2493" s="403" t="s">
        <v>118</v>
      </c>
      <c r="C2493" s="403" t="s">
        <v>12389</v>
      </c>
      <c r="D2493" s="397">
        <f t="shared" si="103"/>
        <v>1</v>
      </c>
      <c r="E2493" s="403" t="str">
        <f t="shared" si="104"/>
        <v>lhdnm_ApportionmentT4Member</v>
      </c>
      <c r="F2493" s="396" t="s">
        <v>1016</v>
      </c>
      <c r="G2493" s="396" t="s">
        <v>120</v>
      </c>
      <c r="M2493" s="403" t="s">
        <v>148</v>
      </c>
      <c r="N2493" s="396" t="s">
        <v>149</v>
      </c>
      <c r="O2493" s="396" t="s">
        <v>149</v>
      </c>
      <c r="P2493" s="396" t="s">
        <v>12370</v>
      </c>
      <c r="Q2493" s="402" t="s">
        <v>12405</v>
      </c>
    </row>
    <row r="2494" spans="1:17" x14ac:dyDescent="0.25">
      <c r="A2494" s="485">
        <v>2493</v>
      </c>
      <c r="B2494" s="403" t="s">
        <v>118</v>
      </c>
      <c r="C2494" s="403" t="s">
        <v>12390</v>
      </c>
      <c r="D2494" s="397">
        <f t="shared" si="103"/>
        <v>1</v>
      </c>
      <c r="E2494" s="403" t="str">
        <f t="shared" si="104"/>
        <v>lhdnm_ApportionmentT3Member</v>
      </c>
      <c r="F2494" s="396" t="s">
        <v>1016</v>
      </c>
      <c r="G2494" s="396" t="s">
        <v>120</v>
      </c>
      <c r="M2494" s="403" t="s">
        <v>148</v>
      </c>
      <c r="N2494" s="396" t="s">
        <v>149</v>
      </c>
      <c r="O2494" s="396" t="s">
        <v>149</v>
      </c>
      <c r="P2494" s="396" t="s">
        <v>12371</v>
      </c>
      <c r="Q2494" s="402" t="s">
        <v>12406</v>
      </c>
    </row>
    <row r="2495" spans="1:17" x14ac:dyDescent="0.25">
      <c r="A2495" s="485">
        <v>2494</v>
      </c>
      <c r="B2495" s="403" t="s">
        <v>118</v>
      </c>
      <c r="C2495" s="403" t="s">
        <v>12391</v>
      </c>
      <c r="D2495" s="397">
        <f t="shared" si="103"/>
        <v>1</v>
      </c>
      <c r="E2495" s="403" t="str">
        <f t="shared" si="104"/>
        <v>lhdnm_ApportionmentT2Member</v>
      </c>
      <c r="F2495" s="396" t="s">
        <v>1016</v>
      </c>
      <c r="G2495" s="396" t="s">
        <v>120</v>
      </c>
      <c r="M2495" s="403" t="s">
        <v>148</v>
      </c>
      <c r="N2495" s="396" t="s">
        <v>149</v>
      </c>
      <c r="O2495" s="396" t="s">
        <v>149</v>
      </c>
      <c r="P2495" s="396" t="s">
        <v>12372</v>
      </c>
      <c r="Q2495" s="402" t="s">
        <v>12407</v>
      </c>
    </row>
    <row r="2496" spans="1:17" x14ac:dyDescent="0.25">
      <c r="A2496" s="485">
        <v>2495</v>
      </c>
      <c r="B2496" s="403" t="s">
        <v>118</v>
      </c>
      <c r="C2496" s="403" t="s">
        <v>12392</v>
      </c>
      <c r="D2496" s="397">
        <f t="shared" si="103"/>
        <v>1</v>
      </c>
      <c r="E2496" s="403" t="str">
        <f t="shared" si="104"/>
        <v>lhdnm_ApportionmentT1Member</v>
      </c>
      <c r="F2496" s="396" t="s">
        <v>1016</v>
      </c>
      <c r="G2496" s="396" t="s">
        <v>120</v>
      </c>
      <c r="M2496" s="403" t="s">
        <v>148</v>
      </c>
      <c r="N2496" s="396" t="s">
        <v>149</v>
      </c>
      <c r="O2496" s="396" t="s">
        <v>149</v>
      </c>
      <c r="P2496" s="396" t="s">
        <v>12373</v>
      </c>
      <c r="Q2496" s="402" t="s">
        <v>12408</v>
      </c>
    </row>
    <row r="2497" spans="1:17" x14ac:dyDescent="0.25">
      <c r="A2497" s="485">
        <v>2496</v>
      </c>
      <c r="B2497" s="403" t="s">
        <v>118</v>
      </c>
      <c r="C2497" s="403" t="s">
        <v>12393</v>
      </c>
      <c r="D2497" s="397">
        <f t="shared" si="103"/>
        <v>1</v>
      </c>
      <c r="E2497" s="403" t="str">
        <f t="shared" si="104"/>
        <v>lhdnm_ApportionmentCurrentYearMember</v>
      </c>
      <c r="F2497" s="396" t="s">
        <v>1016</v>
      </c>
      <c r="G2497" s="396" t="s">
        <v>120</v>
      </c>
      <c r="M2497" s="403" t="s">
        <v>148</v>
      </c>
      <c r="N2497" s="396" t="s">
        <v>149</v>
      </c>
      <c r="O2497" s="396" t="s">
        <v>149</v>
      </c>
      <c r="P2497" s="396" t="s">
        <v>12374</v>
      </c>
      <c r="Q2497" s="402" t="s">
        <v>13612</v>
      </c>
    </row>
    <row r="2498" spans="1:17" x14ac:dyDescent="0.25">
      <c r="A2498" s="485">
        <v>2497</v>
      </c>
      <c r="B2498" s="403" t="s">
        <v>118</v>
      </c>
      <c r="C2498" s="403" t="s">
        <v>12394</v>
      </c>
      <c r="D2498" s="397">
        <f t="shared" si="103"/>
        <v>1</v>
      </c>
      <c r="E2498" s="403" t="str">
        <f t="shared" si="104"/>
        <v>lhdnm_ApportionmentOfGratuityAccordingToYearOfAssessmentLineItems</v>
      </c>
      <c r="F2498" s="396" t="s">
        <v>119</v>
      </c>
      <c r="G2498" s="396" t="s">
        <v>120</v>
      </c>
      <c r="M2498" s="403" t="s">
        <v>148</v>
      </c>
      <c r="N2498" s="396" t="s">
        <v>149</v>
      </c>
      <c r="O2498" s="396" t="s">
        <v>149</v>
      </c>
      <c r="P2498" s="396" t="s">
        <v>12375</v>
      </c>
      <c r="Q2498" s="402" t="s">
        <v>12409</v>
      </c>
    </row>
    <row r="2499" spans="1:17" x14ac:dyDescent="0.25">
      <c r="A2499" s="485">
        <v>2498</v>
      </c>
      <c r="B2499" s="403" t="s">
        <v>118</v>
      </c>
      <c r="C2499" s="403" t="s">
        <v>12395</v>
      </c>
      <c r="D2499" s="397">
        <f t="shared" si="103"/>
        <v>1</v>
      </c>
      <c r="E2499" s="403" t="str">
        <f t="shared" si="104"/>
        <v>lhdnm_PeriodDaysOrYears</v>
      </c>
      <c r="F2499" s="396" t="s">
        <v>155</v>
      </c>
      <c r="G2499" s="396" t="s">
        <v>120</v>
      </c>
      <c r="M2499" s="403" t="s">
        <v>148</v>
      </c>
      <c r="N2499" s="396" t="s">
        <v>153</v>
      </c>
      <c r="O2499" s="396" t="s">
        <v>149</v>
      </c>
      <c r="P2499" s="402" t="s">
        <v>14527</v>
      </c>
      <c r="Q2499" s="401" t="s">
        <v>14414</v>
      </c>
    </row>
    <row r="2500" spans="1:17" x14ac:dyDescent="0.25">
      <c r="A2500" s="485">
        <v>2499</v>
      </c>
      <c r="B2500" s="403" t="s">
        <v>164</v>
      </c>
      <c r="C2500" s="403" t="s">
        <v>12376</v>
      </c>
      <c r="D2500" s="397">
        <f t="shared" si="103"/>
        <v>1</v>
      </c>
      <c r="E2500" s="403" t="str">
        <f t="shared" si="104"/>
        <v>lhdnm-enum_Computation</v>
      </c>
      <c r="F2500" s="401" t="s">
        <v>154</v>
      </c>
      <c r="G2500" s="396" t="s">
        <v>120</v>
      </c>
      <c r="H2500" s="396" t="s">
        <v>153</v>
      </c>
      <c r="I2500" s="403" t="s">
        <v>12473</v>
      </c>
      <c r="J2500" s="401" t="s">
        <v>12474</v>
      </c>
      <c r="M2500" s="403" t="s">
        <v>148</v>
      </c>
      <c r="N2500" s="396" t="s">
        <v>153</v>
      </c>
      <c r="O2500" s="396" t="s">
        <v>149</v>
      </c>
      <c r="P2500" s="396" t="s">
        <v>12376</v>
      </c>
      <c r="Q2500" s="131" t="s">
        <v>12403</v>
      </c>
    </row>
    <row r="2501" spans="1:17" s="395" customFormat="1" x14ac:dyDescent="0.25">
      <c r="A2501" s="481">
        <v>2500</v>
      </c>
      <c r="B2501" s="395" t="s">
        <v>118</v>
      </c>
      <c r="C2501" s="395" t="s">
        <v>13493</v>
      </c>
      <c r="D2501" s="395">
        <f t="shared" si="103"/>
        <v>1</v>
      </c>
      <c r="E2501" s="395" t="str">
        <f t="shared" si="104"/>
        <v>lhdnm_HK2-3Abstract</v>
      </c>
      <c r="F2501" s="395" t="s">
        <v>119</v>
      </c>
      <c r="G2501" s="395" t="s">
        <v>120</v>
      </c>
      <c r="M2501" s="395" t="s">
        <v>148</v>
      </c>
      <c r="N2501" s="395" t="s">
        <v>149</v>
      </c>
      <c r="O2501" s="395" t="s">
        <v>149</v>
      </c>
      <c r="P2501" s="395" t="s">
        <v>12420</v>
      </c>
      <c r="Q2501" s="395" t="s">
        <v>12421</v>
      </c>
    </row>
    <row r="2502" spans="1:17" x14ac:dyDescent="0.25">
      <c r="A2502" s="485">
        <v>2501</v>
      </c>
      <c r="B2502" s="403" t="s">
        <v>118</v>
      </c>
      <c r="C2502" s="403" t="s">
        <v>12426</v>
      </c>
      <c r="D2502" s="397">
        <f t="shared" si="103"/>
        <v>1</v>
      </c>
      <c r="E2502" s="403" t="str">
        <f t="shared" si="104"/>
        <v>lhdnm_ComputationOfTaxAllowanceAbstract</v>
      </c>
      <c r="F2502" s="396" t="s">
        <v>119</v>
      </c>
      <c r="G2502" s="396" t="s">
        <v>120</v>
      </c>
      <c r="M2502" s="403" t="s">
        <v>148</v>
      </c>
      <c r="N2502" s="396" t="s">
        <v>149</v>
      </c>
      <c r="O2502" s="396" t="s">
        <v>149</v>
      </c>
      <c r="P2502" s="396" t="s">
        <v>12427</v>
      </c>
      <c r="Q2502" s="131" t="s">
        <v>12428</v>
      </c>
    </row>
    <row r="2503" spans="1:17" x14ac:dyDescent="0.25">
      <c r="A2503" s="485">
        <v>2502</v>
      </c>
      <c r="B2503" s="403" t="s">
        <v>118</v>
      </c>
      <c r="C2503" s="403" t="s">
        <v>12449</v>
      </c>
      <c r="D2503" s="397">
        <f t="shared" si="103"/>
        <v>1</v>
      </c>
      <c r="E2503" s="403" t="str">
        <f t="shared" si="104"/>
        <v>lhdnm_PrecedingYearOfAssessmentAbstract</v>
      </c>
      <c r="F2503" s="396" t="s">
        <v>119</v>
      </c>
      <c r="G2503" s="396" t="s">
        <v>120</v>
      </c>
      <c r="M2503" s="403" t="s">
        <v>148</v>
      </c>
      <c r="N2503" s="396" t="s">
        <v>149</v>
      </c>
      <c r="O2503" s="396" t="s">
        <v>149</v>
      </c>
      <c r="P2503" s="396" t="s">
        <v>12434</v>
      </c>
      <c r="Q2503" s="131" t="s">
        <v>12458</v>
      </c>
    </row>
    <row r="2504" spans="1:17" x14ac:dyDescent="0.25">
      <c r="A2504" s="485">
        <v>2503</v>
      </c>
      <c r="B2504" s="403" t="s">
        <v>118</v>
      </c>
      <c r="C2504" s="403" t="s">
        <v>12450</v>
      </c>
      <c r="D2504" s="397">
        <f t="shared" si="103"/>
        <v>1</v>
      </c>
      <c r="E2504" s="403" t="str">
        <f t="shared" si="104"/>
        <v>lhdnm_PrecedingYearOfAssessmentTable</v>
      </c>
      <c r="F2504" s="396" t="s">
        <v>119</v>
      </c>
      <c r="G2504" s="396" t="s">
        <v>277</v>
      </c>
      <c r="M2504" s="403" t="s">
        <v>148</v>
      </c>
      <c r="N2504" s="396" t="s">
        <v>149</v>
      </c>
      <c r="O2504" s="396" t="s">
        <v>149</v>
      </c>
      <c r="P2504" s="396" t="s">
        <v>12437</v>
      </c>
      <c r="Q2504" s="131" t="s">
        <v>12459</v>
      </c>
    </row>
    <row r="2505" spans="1:17" x14ac:dyDescent="0.25">
      <c r="A2505" s="485">
        <v>2504</v>
      </c>
      <c r="B2505" s="403" t="s">
        <v>118</v>
      </c>
      <c r="C2505" s="403" t="s">
        <v>12451</v>
      </c>
      <c r="D2505" s="397">
        <f t="shared" ref="D2505:D2568" si="105">COUNTIF(C:C,C2505)</f>
        <v>1</v>
      </c>
      <c r="E2505" s="403" t="str">
        <f t="shared" si="104"/>
        <v>lhdnm_PrecedingYearOfAssessmentLineItems</v>
      </c>
      <c r="F2505" s="396" t="s">
        <v>119</v>
      </c>
      <c r="G2505" s="396" t="s">
        <v>120</v>
      </c>
      <c r="M2505" s="403" t="s">
        <v>148</v>
      </c>
      <c r="N2505" s="396" t="s">
        <v>149</v>
      </c>
      <c r="O2505" s="396" t="s">
        <v>149</v>
      </c>
      <c r="P2505" s="396" t="s">
        <v>12442</v>
      </c>
      <c r="Q2505" s="402" t="s">
        <v>12460</v>
      </c>
    </row>
    <row r="2506" spans="1:17" x14ac:dyDescent="0.25">
      <c r="A2506" s="485">
        <v>2505</v>
      </c>
      <c r="B2506" s="403" t="s">
        <v>118</v>
      </c>
      <c r="C2506" s="403" t="s">
        <v>12452</v>
      </c>
      <c r="D2506" s="397">
        <f t="shared" si="105"/>
        <v>1</v>
      </c>
      <c r="E2506" s="403" t="str">
        <f t="shared" ref="E2506:E2571" si="106">CONCATENATE(B2506,"_",C2506)</f>
        <v>lhdnm_PrecedingYearOfAssessment</v>
      </c>
      <c r="F2506" s="396" t="s">
        <v>156</v>
      </c>
      <c r="G2506" s="396" t="s">
        <v>120</v>
      </c>
      <c r="M2506" s="403" t="s">
        <v>148</v>
      </c>
      <c r="N2506" s="396" t="s">
        <v>153</v>
      </c>
      <c r="O2506" s="396" t="s">
        <v>149</v>
      </c>
      <c r="P2506" s="396" t="s">
        <v>12444</v>
      </c>
      <c r="Q2506" s="131" t="s">
        <v>12461</v>
      </c>
    </row>
    <row r="2507" spans="1:17" x14ac:dyDescent="0.25">
      <c r="A2507" s="485">
        <v>2506</v>
      </c>
      <c r="B2507" s="403" t="s">
        <v>118</v>
      </c>
      <c r="C2507" s="403" t="s">
        <v>12453</v>
      </c>
      <c r="D2507" s="397">
        <f t="shared" si="105"/>
        <v>1</v>
      </c>
      <c r="E2507" s="403" t="str">
        <f t="shared" si="106"/>
        <v>lhdnm_TaxAllowanceAbstract</v>
      </c>
      <c r="F2507" s="396" t="s">
        <v>119</v>
      </c>
      <c r="G2507" s="396" t="s">
        <v>120</v>
      </c>
      <c r="M2507" s="403" t="s">
        <v>148</v>
      </c>
      <c r="N2507" s="396" t="s">
        <v>149</v>
      </c>
      <c r="O2507" s="396" t="s">
        <v>149</v>
      </c>
      <c r="P2507" s="396" t="s">
        <v>14006</v>
      </c>
      <c r="Q2507" s="131" t="s">
        <v>12462</v>
      </c>
    </row>
    <row r="2508" spans="1:17" x14ac:dyDescent="0.25">
      <c r="A2508" s="485">
        <v>2507</v>
      </c>
      <c r="B2508" s="403" t="s">
        <v>118</v>
      </c>
      <c r="C2508" s="403" t="s">
        <v>12454</v>
      </c>
      <c r="D2508" s="397">
        <f t="shared" si="105"/>
        <v>1</v>
      </c>
      <c r="E2508" s="403" t="str">
        <f t="shared" si="106"/>
        <v>lhdnm_TaxAllowanceTable</v>
      </c>
      <c r="F2508" s="396" t="s">
        <v>119</v>
      </c>
      <c r="G2508" s="396" t="s">
        <v>277</v>
      </c>
      <c r="M2508" s="403" t="s">
        <v>148</v>
      </c>
      <c r="N2508" s="396" t="s">
        <v>149</v>
      </c>
      <c r="O2508" s="396" t="s">
        <v>149</v>
      </c>
      <c r="P2508" s="396" t="s">
        <v>14005</v>
      </c>
      <c r="Q2508" s="131" t="s">
        <v>12463</v>
      </c>
    </row>
    <row r="2509" spans="1:17" x14ac:dyDescent="0.25">
      <c r="A2509" s="485">
        <v>2508</v>
      </c>
      <c r="B2509" s="403" t="s">
        <v>118</v>
      </c>
      <c r="C2509" s="403" t="s">
        <v>12455</v>
      </c>
      <c r="D2509" s="397">
        <f t="shared" si="105"/>
        <v>1</v>
      </c>
      <c r="E2509" s="403" t="str">
        <f t="shared" si="106"/>
        <v>lhdnm_TaxAllowanceNumberAxis</v>
      </c>
      <c r="F2509" s="396" t="s">
        <v>119</v>
      </c>
      <c r="G2509" s="396" t="s">
        <v>278</v>
      </c>
      <c r="K2509" s="396" t="s">
        <v>12475</v>
      </c>
      <c r="M2509" s="403" t="s">
        <v>148</v>
      </c>
      <c r="N2509" s="396" t="s">
        <v>149</v>
      </c>
      <c r="O2509" s="396" t="s">
        <v>149</v>
      </c>
      <c r="P2509" s="396" t="s">
        <v>12445</v>
      </c>
      <c r="Q2509" s="131" t="s">
        <v>12464</v>
      </c>
    </row>
    <row r="2510" spans="1:17" x14ac:dyDescent="0.25">
      <c r="A2510" s="485">
        <v>2509</v>
      </c>
      <c r="B2510" s="403" t="s">
        <v>118</v>
      </c>
      <c r="C2510" s="403" t="s">
        <v>12456</v>
      </c>
      <c r="D2510" s="397">
        <f t="shared" si="105"/>
        <v>1</v>
      </c>
      <c r="E2510" s="403" t="str">
        <f t="shared" si="106"/>
        <v>lhdnm_TaxAllowanceLineItems</v>
      </c>
      <c r="F2510" s="396" t="s">
        <v>119</v>
      </c>
      <c r="G2510" s="396" t="s">
        <v>120</v>
      </c>
      <c r="M2510" s="403" t="s">
        <v>148</v>
      </c>
      <c r="N2510" s="396" t="s">
        <v>149</v>
      </c>
      <c r="O2510" s="396" t="s">
        <v>149</v>
      </c>
      <c r="P2510" s="396" t="s">
        <v>14004</v>
      </c>
      <c r="Q2510" s="131" t="s">
        <v>12466</v>
      </c>
    </row>
    <row r="2511" spans="1:17" x14ac:dyDescent="0.25">
      <c r="A2511" s="485">
        <v>2510</v>
      </c>
      <c r="B2511" s="403" t="s">
        <v>118</v>
      </c>
      <c r="C2511" s="403" t="s">
        <v>12457</v>
      </c>
      <c r="D2511" s="397">
        <f t="shared" si="105"/>
        <v>1</v>
      </c>
      <c r="E2511" s="403" t="str">
        <f t="shared" si="106"/>
        <v>lhdnm_DateOfNoticeAssessment</v>
      </c>
      <c r="F2511" s="396" t="s">
        <v>157</v>
      </c>
      <c r="G2511" s="396" t="s">
        <v>120</v>
      </c>
      <c r="M2511" s="403" t="s">
        <v>158</v>
      </c>
      <c r="N2511" s="396" t="s">
        <v>153</v>
      </c>
      <c r="O2511" s="396" t="s">
        <v>149</v>
      </c>
      <c r="P2511" s="396" t="s">
        <v>12446</v>
      </c>
      <c r="Q2511" s="131" t="s">
        <v>12465</v>
      </c>
    </row>
    <row r="2512" spans="1:17" x14ac:dyDescent="0.25">
      <c r="A2512" s="485">
        <v>2511</v>
      </c>
      <c r="B2512" s="403" t="s">
        <v>118</v>
      </c>
      <c r="C2512" s="403" t="s">
        <v>12964</v>
      </c>
      <c r="D2512" s="397">
        <f t="shared" si="105"/>
        <v>1</v>
      </c>
      <c r="E2512" s="403" t="str">
        <f t="shared" si="106"/>
        <v>lhdnm_SummaryOfTaxAllowanceAbstract</v>
      </c>
      <c r="F2512" s="396" t="s">
        <v>119</v>
      </c>
      <c r="G2512" s="396" t="s">
        <v>120</v>
      </c>
      <c r="M2512" s="403" t="s">
        <v>148</v>
      </c>
      <c r="N2512" s="396" t="s">
        <v>149</v>
      </c>
      <c r="O2512" s="396" t="s">
        <v>149</v>
      </c>
      <c r="P2512" s="396" t="s">
        <v>12965</v>
      </c>
      <c r="Q2512" s="131" t="s">
        <v>12966</v>
      </c>
    </row>
    <row r="2513" spans="1:17" x14ac:dyDescent="0.25">
      <c r="A2513" s="485">
        <v>2512</v>
      </c>
      <c r="B2513" s="403" t="s">
        <v>118</v>
      </c>
      <c r="C2513" s="403" t="s">
        <v>12967</v>
      </c>
      <c r="D2513" s="397">
        <f t="shared" si="105"/>
        <v>1</v>
      </c>
      <c r="E2513" s="403" t="str">
        <f t="shared" si="106"/>
        <v>lhdnm_SummaryOfTaxAllowanceTable</v>
      </c>
      <c r="F2513" s="396" t="s">
        <v>119</v>
      </c>
      <c r="G2513" s="396" t="s">
        <v>277</v>
      </c>
      <c r="M2513" s="403" t="s">
        <v>148</v>
      </c>
      <c r="N2513" s="396" t="s">
        <v>149</v>
      </c>
      <c r="O2513" s="396" t="s">
        <v>149</v>
      </c>
      <c r="P2513" s="396" t="s">
        <v>12969</v>
      </c>
      <c r="Q2513" s="131" t="s">
        <v>12971</v>
      </c>
    </row>
    <row r="2514" spans="1:17" x14ac:dyDescent="0.25">
      <c r="A2514" s="485">
        <v>2513</v>
      </c>
      <c r="B2514" s="403" t="s">
        <v>118</v>
      </c>
      <c r="C2514" s="403" t="s">
        <v>12968</v>
      </c>
      <c r="D2514" s="397">
        <f t="shared" si="105"/>
        <v>1</v>
      </c>
      <c r="E2514" s="403" t="str">
        <f t="shared" si="106"/>
        <v>lhdnm_SummaryOfTaxAllowanceLineItems</v>
      </c>
      <c r="F2514" s="396" t="s">
        <v>119</v>
      </c>
      <c r="G2514" s="396" t="s">
        <v>120</v>
      </c>
      <c r="M2514" s="403" t="s">
        <v>148</v>
      </c>
      <c r="N2514" s="396" t="s">
        <v>149</v>
      </c>
      <c r="O2514" s="396" t="s">
        <v>149</v>
      </c>
      <c r="P2514" s="396" t="s">
        <v>12970</v>
      </c>
      <c r="Q2514" s="131" t="s">
        <v>12972</v>
      </c>
    </row>
    <row r="2515" spans="1:17" s="395" customFormat="1" x14ac:dyDescent="0.25">
      <c r="A2515" s="481">
        <v>2514</v>
      </c>
      <c r="B2515" s="395" t="s">
        <v>118</v>
      </c>
      <c r="C2515" s="395" t="s">
        <v>13494</v>
      </c>
      <c r="D2515" s="395">
        <f t="shared" si="105"/>
        <v>1</v>
      </c>
      <c r="E2515" s="395" t="str">
        <f t="shared" si="106"/>
        <v>lhdnm_HK2-4Abstract</v>
      </c>
      <c r="F2515" s="395" t="s">
        <v>119</v>
      </c>
      <c r="G2515" s="395" t="s">
        <v>120</v>
      </c>
      <c r="M2515" s="395" t="s">
        <v>148</v>
      </c>
      <c r="N2515" s="395" t="s">
        <v>149</v>
      </c>
      <c r="O2515" s="395" t="s">
        <v>149</v>
      </c>
      <c r="P2515" s="395" t="s">
        <v>12477</v>
      </c>
      <c r="Q2515" s="395" t="s">
        <v>12478</v>
      </c>
    </row>
    <row r="2516" spans="1:17" x14ac:dyDescent="0.25">
      <c r="A2516" s="485">
        <v>2515</v>
      </c>
      <c r="B2516" s="403" t="s">
        <v>118</v>
      </c>
      <c r="C2516" s="403" t="s">
        <v>12538</v>
      </c>
      <c r="D2516" s="397">
        <f t="shared" si="105"/>
        <v>1</v>
      </c>
      <c r="E2516" s="403" t="str">
        <f t="shared" si="106"/>
        <v>lhdnm_BenefitsInKindAbstract</v>
      </c>
      <c r="F2516" s="396" t="s">
        <v>119</v>
      </c>
      <c r="G2516" s="396" t="s">
        <v>120</v>
      </c>
      <c r="M2516" s="403" t="s">
        <v>148</v>
      </c>
      <c r="N2516" s="396" t="s">
        <v>149</v>
      </c>
      <c r="O2516" s="396" t="s">
        <v>149</v>
      </c>
      <c r="P2516" s="396" t="s">
        <v>12479</v>
      </c>
      <c r="Q2516" s="132" t="s">
        <v>12541</v>
      </c>
    </row>
    <row r="2517" spans="1:17" x14ac:dyDescent="0.25">
      <c r="A2517" s="485">
        <v>2516</v>
      </c>
      <c r="B2517" s="403" t="s">
        <v>118</v>
      </c>
      <c r="C2517" s="403" t="s">
        <v>12539</v>
      </c>
      <c r="D2517" s="397">
        <f t="shared" si="105"/>
        <v>1</v>
      </c>
      <c r="E2517" s="403" t="str">
        <f t="shared" si="106"/>
        <v>lhdnm_BenefitsInKindTable</v>
      </c>
      <c r="F2517" s="396" t="s">
        <v>119</v>
      </c>
      <c r="G2517" s="396" t="s">
        <v>277</v>
      </c>
      <c r="M2517" s="403" t="s">
        <v>148</v>
      </c>
      <c r="N2517" s="396" t="s">
        <v>149</v>
      </c>
      <c r="O2517" s="396" t="s">
        <v>149</v>
      </c>
      <c r="P2517" s="396" t="s">
        <v>12483</v>
      </c>
      <c r="Q2517" s="403" t="s">
        <v>12553</v>
      </c>
    </row>
    <row r="2518" spans="1:17" x14ac:dyDescent="0.25">
      <c r="A2518" s="485">
        <v>2517</v>
      </c>
      <c r="B2518" s="403" t="s">
        <v>118</v>
      </c>
      <c r="C2518" s="403" t="s">
        <v>12540</v>
      </c>
      <c r="D2518" s="397">
        <f t="shared" si="105"/>
        <v>1</v>
      </c>
      <c r="E2518" s="403" t="str">
        <f t="shared" si="106"/>
        <v>lhdnm_BenefitsInKindLineItems</v>
      </c>
      <c r="F2518" s="396" t="s">
        <v>119</v>
      </c>
      <c r="G2518" s="396" t="s">
        <v>120</v>
      </c>
      <c r="M2518" s="403" t="s">
        <v>148</v>
      </c>
      <c r="N2518" s="396" t="s">
        <v>149</v>
      </c>
      <c r="O2518" s="396" t="s">
        <v>149</v>
      </c>
      <c r="P2518" s="396" t="s">
        <v>12484</v>
      </c>
      <c r="Q2518" s="403" t="s">
        <v>12554</v>
      </c>
    </row>
    <row r="2519" spans="1:17" x14ac:dyDescent="0.25">
      <c r="A2519" s="485">
        <v>2518</v>
      </c>
      <c r="B2519" s="403" t="s">
        <v>118</v>
      </c>
      <c r="C2519" s="403" t="s">
        <v>12560</v>
      </c>
      <c r="D2519" s="397">
        <f t="shared" si="105"/>
        <v>1</v>
      </c>
      <c r="E2519" s="403" t="str">
        <f t="shared" si="106"/>
        <v>lhdnm_MotorcarsAbstract</v>
      </c>
      <c r="F2519" s="396" t="s">
        <v>119</v>
      </c>
      <c r="G2519" s="396" t="s">
        <v>120</v>
      </c>
      <c r="M2519" s="403" t="s">
        <v>148</v>
      </c>
      <c r="N2519" s="396" t="s">
        <v>149</v>
      </c>
      <c r="O2519" s="396" t="s">
        <v>149</v>
      </c>
      <c r="P2519" s="396" t="s">
        <v>12561</v>
      </c>
      <c r="Q2519" s="459" t="s">
        <v>12562</v>
      </c>
    </row>
    <row r="2520" spans="1:17" x14ac:dyDescent="0.25">
      <c r="A2520" s="485">
        <v>2519</v>
      </c>
      <c r="B2520" s="403" t="s">
        <v>118</v>
      </c>
      <c r="C2520" s="403" t="s">
        <v>12525</v>
      </c>
      <c r="D2520" s="397">
        <f t="shared" si="105"/>
        <v>1</v>
      </c>
      <c r="E2520" s="403" t="str">
        <f t="shared" si="106"/>
        <v>lhdnm_ValueOfMotorcarsAndPetrol</v>
      </c>
      <c r="F2520" s="396" t="s">
        <v>307</v>
      </c>
      <c r="G2520" s="396" t="s">
        <v>120</v>
      </c>
      <c r="M2520" s="403" t="s">
        <v>148</v>
      </c>
      <c r="N2520" s="396" t="s">
        <v>153</v>
      </c>
      <c r="O2520" s="396" t="s">
        <v>149</v>
      </c>
      <c r="P2520" s="396" t="s">
        <v>12488</v>
      </c>
      <c r="Q2520" s="459" t="s">
        <v>12542</v>
      </c>
    </row>
    <row r="2521" spans="1:17" x14ac:dyDescent="0.25">
      <c r="A2521" s="485">
        <v>2520</v>
      </c>
      <c r="B2521" s="403" t="s">
        <v>118</v>
      </c>
      <c r="C2521" s="403" t="s">
        <v>12526</v>
      </c>
      <c r="D2521" s="397">
        <f t="shared" si="105"/>
        <v>1</v>
      </c>
      <c r="E2521" s="403" t="str">
        <f t="shared" si="106"/>
        <v>lhdnm_ValueOfDriver</v>
      </c>
      <c r="F2521" s="396" t="s">
        <v>307</v>
      </c>
      <c r="G2521" s="396" t="s">
        <v>120</v>
      </c>
      <c r="M2521" s="403" t="s">
        <v>148</v>
      </c>
      <c r="N2521" s="396" t="s">
        <v>153</v>
      </c>
      <c r="O2521" s="396" t="s">
        <v>149</v>
      </c>
      <c r="P2521" s="396" t="s">
        <v>12491</v>
      </c>
      <c r="Q2521" s="459" t="s">
        <v>12543</v>
      </c>
    </row>
    <row r="2522" spans="1:17" x14ac:dyDescent="0.25">
      <c r="A2522" s="485">
        <v>2521</v>
      </c>
      <c r="B2522" s="403" t="s">
        <v>118</v>
      </c>
      <c r="C2522" s="403" t="s">
        <v>12527</v>
      </c>
      <c r="D2522" s="397">
        <f t="shared" si="105"/>
        <v>1</v>
      </c>
      <c r="E2522" s="403" t="str">
        <f t="shared" si="106"/>
        <v>lhdnm_ValueOfHouseholdBenefitsAbstract</v>
      </c>
      <c r="F2522" s="396" t="s">
        <v>119</v>
      </c>
      <c r="G2522" s="396" t="s">
        <v>120</v>
      </c>
      <c r="M2522" s="403" t="s">
        <v>148</v>
      </c>
      <c r="N2522" s="396" t="s">
        <v>149</v>
      </c>
      <c r="O2522" s="396" t="s">
        <v>149</v>
      </c>
      <c r="P2522" s="396" t="s">
        <v>12493</v>
      </c>
      <c r="Q2522" s="132" t="s">
        <v>12559</v>
      </c>
    </row>
    <row r="2523" spans="1:17" x14ac:dyDescent="0.25">
      <c r="A2523" s="485">
        <v>2522</v>
      </c>
      <c r="B2523" s="403" t="s">
        <v>118</v>
      </c>
      <c r="C2523" s="403" t="s">
        <v>14013</v>
      </c>
      <c r="D2523" s="397">
        <f t="shared" si="105"/>
        <v>1</v>
      </c>
      <c r="E2523" s="403" t="str">
        <f t="shared" si="106"/>
        <v>lhdnm_SemiFurnishedWithFurnitureInLoungeDiningRoomOrBedrooms</v>
      </c>
      <c r="F2523" s="396" t="s">
        <v>307</v>
      </c>
      <c r="G2523" s="396" t="s">
        <v>120</v>
      </c>
      <c r="M2523" s="403" t="s">
        <v>148</v>
      </c>
      <c r="N2523" s="396" t="s">
        <v>153</v>
      </c>
      <c r="O2523" s="396" t="s">
        <v>149</v>
      </c>
      <c r="P2523" s="396" t="s">
        <v>13528</v>
      </c>
      <c r="Q2523" s="459" t="s">
        <v>12544</v>
      </c>
    </row>
    <row r="2524" spans="1:17" x14ac:dyDescent="0.25">
      <c r="A2524" s="485">
        <v>2523</v>
      </c>
      <c r="B2524" s="403" t="s">
        <v>118</v>
      </c>
      <c r="C2524" s="403" t="s">
        <v>14014</v>
      </c>
      <c r="D2524" s="397">
        <f t="shared" si="105"/>
        <v>1</v>
      </c>
      <c r="E2524" s="403" t="str">
        <f t="shared" si="106"/>
        <v>lhdnm_SemiFurnishedWithFurnitureAsInItemB1AndOneOrMoreOfAirConditionersCurtainsAndAlikeAndCarpets</v>
      </c>
      <c r="F2524" s="396" t="s">
        <v>307</v>
      </c>
      <c r="G2524" s="396" t="s">
        <v>120</v>
      </c>
      <c r="M2524" s="403" t="s">
        <v>148</v>
      </c>
      <c r="N2524" s="396" t="s">
        <v>153</v>
      </c>
      <c r="O2524" s="396" t="s">
        <v>149</v>
      </c>
      <c r="P2524" s="396" t="s">
        <v>13529</v>
      </c>
      <c r="Q2524" s="459" t="s">
        <v>12545</v>
      </c>
    </row>
    <row r="2525" spans="1:17" x14ac:dyDescent="0.25">
      <c r="A2525" s="485">
        <v>2524</v>
      </c>
      <c r="B2525" s="403" t="s">
        <v>118</v>
      </c>
      <c r="C2525" s="403" t="s">
        <v>14015</v>
      </c>
      <c r="D2525" s="397">
        <f t="shared" si="105"/>
        <v>1</v>
      </c>
      <c r="E2525" s="403" t="str">
        <f t="shared" si="106"/>
        <v>lhdnm_FullyFurnishedWithBenefitsAsInItemsB1And2PlusOneOrMoreOfKitchenEquipmentCrockeryUtensilsAndAppliances</v>
      </c>
      <c r="F2525" s="396" t="s">
        <v>307</v>
      </c>
      <c r="G2525" s="396" t="s">
        <v>120</v>
      </c>
      <c r="M2525" s="403" t="s">
        <v>148</v>
      </c>
      <c r="N2525" s="396" t="s">
        <v>153</v>
      </c>
      <c r="O2525" s="396" t="s">
        <v>149</v>
      </c>
      <c r="P2525" s="396" t="s">
        <v>13530</v>
      </c>
      <c r="Q2525" s="459" t="s">
        <v>12546</v>
      </c>
    </row>
    <row r="2526" spans="1:17" x14ac:dyDescent="0.25">
      <c r="A2526" s="485">
        <v>2525</v>
      </c>
      <c r="B2526" s="403" t="s">
        <v>118</v>
      </c>
      <c r="C2526" s="403" t="s">
        <v>12528</v>
      </c>
      <c r="D2526" s="397">
        <f t="shared" si="105"/>
        <v>1</v>
      </c>
      <c r="E2526" s="403" t="str">
        <f t="shared" si="106"/>
        <v>lhdnm_ServiceChargesAndOtherBillsSuchAsWaterAndElectricity</v>
      </c>
      <c r="F2526" s="396" t="s">
        <v>307</v>
      </c>
      <c r="G2526" s="396" t="s">
        <v>120</v>
      </c>
      <c r="M2526" s="403" t="s">
        <v>148</v>
      </c>
      <c r="N2526" s="396" t="s">
        <v>153</v>
      </c>
      <c r="O2526" s="396" t="s">
        <v>149</v>
      </c>
      <c r="P2526" s="396" t="s">
        <v>12499</v>
      </c>
      <c r="Q2526" s="459" t="s">
        <v>12547</v>
      </c>
    </row>
    <row r="2527" spans="1:17" x14ac:dyDescent="0.25">
      <c r="A2527" s="485">
        <v>2526</v>
      </c>
      <c r="B2527" s="403" t="s">
        <v>118</v>
      </c>
      <c r="C2527" s="403" t="s">
        <v>14007</v>
      </c>
      <c r="D2527" s="397">
        <f t="shared" si="105"/>
        <v>1</v>
      </c>
      <c r="E2527" s="403" t="str">
        <f t="shared" si="106"/>
        <v>lhdnm_FixedLineTelephoneMobilePhonePagerOrPersonalDigitalAssistantPDAIncludingCostOfRegistrationAndInstallationRegisteredUnderEmployersNameExceeding1UnitForEachAsset</v>
      </c>
      <c r="F2527" s="396" t="s">
        <v>307</v>
      </c>
      <c r="G2527" s="396" t="s">
        <v>120</v>
      </c>
      <c r="M2527" s="403" t="s">
        <v>148</v>
      </c>
      <c r="N2527" s="396" t="s">
        <v>153</v>
      </c>
      <c r="O2527" s="396" t="s">
        <v>149</v>
      </c>
      <c r="P2527" s="396" t="s">
        <v>14010</v>
      </c>
      <c r="Q2527" s="459" t="s">
        <v>14011</v>
      </c>
    </row>
    <row r="2528" spans="1:17" x14ac:dyDescent="0.25">
      <c r="A2528" s="485">
        <v>2527</v>
      </c>
      <c r="B2528" s="403" t="s">
        <v>118</v>
      </c>
      <c r="C2528" s="403" t="s">
        <v>14008</v>
      </c>
      <c r="D2528" s="397">
        <f t="shared" si="105"/>
        <v>1</v>
      </c>
      <c r="E2528" s="403" t="str">
        <f t="shared" si="106"/>
        <v>lhdnm_MonthlyBillsForFixedLineTelephoneMobilePhonePagerPDAOrSubscriptionOfBroadbandIncludingCostOfRegistrationAndInstallationRegisteredUnderEmployersNameExceeding1LineForEachAsset</v>
      </c>
      <c r="F2528" s="396" t="s">
        <v>307</v>
      </c>
      <c r="G2528" s="396" t="s">
        <v>120</v>
      </c>
      <c r="M2528" s="403" t="s">
        <v>148</v>
      </c>
      <c r="N2528" s="396" t="s">
        <v>153</v>
      </c>
      <c r="O2528" s="396" t="s">
        <v>149</v>
      </c>
      <c r="P2528" s="396" t="s">
        <v>14009</v>
      </c>
      <c r="Q2528" s="459" t="s">
        <v>14012</v>
      </c>
    </row>
    <row r="2529" spans="1:17" x14ac:dyDescent="0.25">
      <c r="A2529" s="485">
        <v>2528</v>
      </c>
      <c r="B2529" s="403" t="s">
        <v>118</v>
      </c>
      <c r="C2529" s="403" t="s">
        <v>12505</v>
      </c>
      <c r="D2529" s="397">
        <f t="shared" si="105"/>
        <v>1</v>
      </c>
      <c r="E2529" s="403" t="str">
        <f t="shared" si="106"/>
        <v>lhdnm_Gardeners</v>
      </c>
      <c r="F2529" s="396" t="s">
        <v>307</v>
      </c>
      <c r="G2529" s="396" t="s">
        <v>120</v>
      </c>
      <c r="M2529" s="403" t="s">
        <v>148</v>
      </c>
      <c r="N2529" s="396" t="s">
        <v>153</v>
      </c>
      <c r="O2529" s="396" t="s">
        <v>149</v>
      </c>
      <c r="P2529" s="396" t="s">
        <v>12505</v>
      </c>
      <c r="Q2529" s="459" t="s">
        <v>12548</v>
      </c>
    </row>
    <row r="2530" spans="1:17" x14ac:dyDescent="0.25">
      <c r="A2530" s="485">
        <v>2529</v>
      </c>
      <c r="B2530" s="403" t="s">
        <v>118</v>
      </c>
      <c r="C2530" s="403" t="s">
        <v>12529</v>
      </c>
      <c r="D2530" s="397">
        <f t="shared" si="105"/>
        <v>1</v>
      </c>
      <c r="E2530" s="403" t="str">
        <f t="shared" si="106"/>
        <v>lhdnm_HouseholdServants</v>
      </c>
      <c r="F2530" s="396" t="s">
        <v>307</v>
      </c>
      <c r="G2530" s="396" t="s">
        <v>120</v>
      </c>
      <c r="M2530" s="403" t="s">
        <v>148</v>
      </c>
      <c r="N2530" s="396" t="s">
        <v>153</v>
      </c>
      <c r="O2530" s="396" t="s">
        <v>149</v>
      </c>
      <c r="P2530" s="396" t="s">
        <v>12508</v>
      </c>
      <c r="Q2530" s="459" t="s">
        <v>12549</v>
      </c>
    </row>
    <row r="2531" spans="1:17" x14ac:dyDescent="0.25">
      <c r="A2531" s="485">
        <v>2530</v>
      </c>
      <c r="B2531" s="403" t="s">
        <v>118</v>
      </c>
      <c r="C2531" s="403" t="s">
        <v>12530</v>
      </c>
      <c r="D2531" s="397">
        <f t="shared" si="105"/>
        <v>1</v>
      </c>
      <c r="E2531" s="403" t="str">
        <f t="shared" si="106"/>
        <v>lhdnm_MonthlyOrAnnualRecreationalClubMembershipSubscriptionFeesForClubMembership</v>
      </c>
      <c r="F2531" s="438" t="s">
        <v>307</v>
      </c>
      <c r="G2531" s="396" t="s">
        <v>120</v>
      </c>
      <c r="M2531" s="403" t="s">
        <v>148</v>
      </c>
      <c r="N2531" s="396" t="s">
        <v>153</v>
      </c>
      <c r="O2531" s="396" t="s">
        <v>149</v>
      </c>
      <c r="P2531" s="402" t="s">
        <v>14491</v>
      </c>
      <c r="Q2531" s="396" t="s">
        <v>14408</v>
      </c>
    </row>
    <row r="2532" spans="1:17" x14ac:dyDescent="0.25">
      <c r="A2532" s="485">
        <v>2531</v>
      </c>
      <c r="B2532" s="403" t="s">
        <v>118</v>
      </c>
      <c r="C2532" s="403" t="s">
        <v>12531</v>
      </c>
      <c r="D2532" s="397">
        <f t="shared" si="105"/>
        <v>1</v>
      </c>
      <c r="E2532" s="403" t="str">
        <f t="shared" si="106"/>
        <v>lhdnm_LeavePassages</v>
      </c>
      <c r="F2532" s="396" t="s">
        <v>307</v>
      </c>
      <c r="G2532" s="396" t="s">
        <v>120</v>
      </c>
      <c r="M2532" s="403" t="s">
        <v>148</v>
      </c>
      <c r="N2532" s="396" t="s">
        <v>153</v>
      </c>
      <c r="O2532" s="396" t="s">
        <v>149</v>
      </c>
      <c r="P2532" s="396" t="s">
        <v>12513</v>
      </c>
      <c r="Q2532" s="459" t="s">
        <v>12550</v>
      </c>
    </row>
    <row r="2533" spans="1:17" x14ac:dyDescent="0.25">
      <c r="A2533" s="485">
        <v>2532</v>
      </c>
      <c r="B2533" s="403" t="s">
        <v>118</v>
      </c>
      <c r="C2533" s="403" t="s">
        <v>12532</v>
      </c>
      <c r="D2533" s="397">
        <f t="shared" si="105"/>
        <v>1</v>
      </c>
      <c r="E2533" s="403" t="str">
        <f t="shared" si="106"/>
        <v>lhdnm_ListOfOtherBenefitsAbstract</v>
      </c>
      <c r="F2533" s="396" t="s">
        <v>119</v>
      </c>
      <c r="G2533" s="396" t="s">
        <v>120</v>
      </c>
      <c r="M2533" s="403" t="s">
        <v>148</v>
      </c>
      <c r="N2533" s="396" t="s">
        <v>149</v>
      </c>
      <c r="O2533" s="396" t="s">
        <v>149</v>
      </c>
      <c r="P2533" s="396" t="s">
        <v>12516</v>
      </c>
      <c r="Q2533" s="403" t="s">
        <v>12555</v>
      </c>
    </row>
    <row r="2534" spans="1:17" x14ac:dyDescent="0.25">
      <c r="A2534" s="485">
        <v>2533</v>
      </c>
      <c r="B2534" s="403" t="s">
        <v>118</v>
      </c>
      <c r="C2534" s="403" t="s">
        <v>12533</v>
      </c>
      <c r="D2534" s="397">
        <f t="shared" si="105"/>
        <v>1</v>
      </c>
      <c r="E2534" s="403" t="str">
        <f t="shared" si="106"/>
        <v>lhdnm_ListOfOtherBenefitsTable</v>
      </c>
      <c r="F2534" s="396" t="s">
        <v>119</v>
      </c>
      <c r="G2534" s="396" t="s">
        <v>277</v>
      </c>
      <c r="M2534" s="403" t="s">
        <v>148</v>
      </c>
      <c r="N2534" s="396" t="s">
        <v>149</v>
      </c>
      <c r="O2534" s="396" t="s">
        <v>149</v>
      </c>
      <c r="P2534" s="396" t="s">
        <v>12519</v>
      </c>
      <c r="Q2534" s="403" t="s">
        <v>12556</v>
      </c>
    </row>
    <row r="2535" spans="1:17" x14ac:dyDescent="0.25">
      <c r="A2535" s="485">
        <v>2534</v>
      </c>
      <c r="B2535" s="403" t="s">
        <v>118</v>
      </c>
      <c r="C2535" s="403" t="s">
        <v>12534</v>
      </c>
      <c r="D2535" s="397">
        <f t="shared" si="105"/>
        <v>1</v>
      </c>
      <c r="E2535" s="403" t="str">
        <f t="shared" si="106"/>
        <v>lhdnm_OtherBenefitsCodeAxis</v>
      </c>
      <c r="F2535" s="396" t="s">
        <v>119</v>
      </c>
      <c r="G2535" s="396" t="s">
        <v>278</v>
      </c>
      <c r="K2535" s="396" t="s">
        <v>12563</v>
      </c>
      <c r="M2535" s="403" t="s">
        <v>148</v>
      </c>
      <c r="N2535" s="396" t="s">
        <v>149</v>
      </c>
      <c r="O2535" s="396" t="s">
        <v>149</v>
      </c>
      <c r="P2535" s="396" t="s">
        <v>12521</v>
      </c>
      <c r="Q2535" s="403" t="s">
        <v>12557</v>
      </c>
    </row>
    <row r="2536" spans="1:17" x14ac:dyDescent="0.25">
      <c r="A2536" s="485">
        <v>2535</v>
      </c>
      <c r="B2536" s="403" t="s">
        <v>118</v>
      </c>
      <c r="C2536" s="403" t="s">
        <v>12535</v>
      </c>
      <c r="D2536" s="397">
        <f t="shared" si="105"/>
        <v>1</v>
      </c>
      <c r="E2536" s="403" t="str">
        <f t="shared" si="106"/>
        <v>lhdnm_ListOfOtherBenefitsLineItems</v>
      </c>
      <c r="F2536" s="396" t="s">
        <v>119</v>
      </c>
      <c r="G2536" s="396" t="s">
        <v>120</v>
      </c>
      <c r="M2536" s="403" t="s">
        <v>148</v>
      </c>
      <c r="N2536" s="396" t="s">
        <v>149</v>
      </c>
      <c r="O2536" s="396" t="s">
        <v>149</v>
      </c>
      <c r="P2536" s="396" t="s">
        <v>12522</v>
      </c>
      <c r="Q2536" s="403" t="s">
        <v>12558</v>
      </c>
    </row>
    <row r="2537" spans="1:17" x14ac:dyDescent="0.25">
      <c r="A2537" s="485">
        <v>2536</v>
      </c>
      <c r="B2537" s="403" t="s">
        <v>118</v>
      </c>
      <c r="C2537" s="403" t="s">
        <v>12536</v>
      </c>
      <c r="D2537" s="397">
        <f t="shared" si="105"/>
        <v>1</v>
      </c>
      <c r="E2537" s="403" t="str">
        <f t="shared" si="106"/>
        <v>lhdnm_OtherBenefits</v>
      </c>
      <c r="F2537" s="396" t="s">
        <v>119</v>
      </c>
      <c r="G2537" s="396" t="s">
        <v>120</v>
      </c>
      <c r="M2537" s="403" t="s">
        <v>148</v>
      </c>
      <c r="N2537" s="396" t="s">
        <v>153</v>
      </c>
      <c r="O2537" s="396" t="s">
        <v>149</v>
      </c>
      <c r="P2537" s="396" t="s">
        <v>12523</v>
      </c>
      <c r="Q2537" s="131" t="s">
        <v>12551</v>
      </c>
    </row>
    <row r="2538" spans="1:17" x14ac:dyDescent="0.25">
      <c r="A2538" s="485">
        <v>2537</v>
      </c>
      <c r="B2538" s="403" t="s">
        <v>118</v>
      </c>
      <c r="C2538" s="403" t="s">
        <v>12537</v>
      </c>
      <c r="D2538" s="397">
        <f t="shared" si="105"/>
        <v>1</v>
      </c>
      <c r="E2538" s="403" t="str">
        <f t="shared" si="106"/>
        <v>lhdnm_AmountOfOtherBenefits</v>
      </c>
      <c r="F2538" s="396" t="s">
        <v>307</v>
      </c>
      <c r="G2538" s="396" t="s">
        <v>120</v>
      </c>
      <c r="M2538" s="403" t="s">
        <v>148</v>
      </c>
      <c r="N2538" s="396" t="s">
        <v>153</v>
      </c>
      <c r="O2538" s="396" t="s">
        <v>149</v>
      </c>
      <c r="P2538" s="396" t="s">
        <v>12524</v>
      </c>
      <c r="Q2538" s="131" t="s">
        <v>12552</v>
      </c>
    </row>
    <row r="2539" spans="1:17" x14ac:dyDescent="0.25">
      <c r="A2539" s="485">
        <v>2538</v>
      </c>
      <c r="B2539" s="403" t="s">
        <v>118</v>
      </c>
      <c r="C2539" s="403" t="s">
        <v>12973</v>
      </c>
      <c r="D2539" s="397">
        <f t="shared" si="105"/>
        <v>1</v>
      </c>
      <c r="E2539" s="403" t="str">
        <f t="shared" si="106"/>
        <v>lhdnm_SummaryOfBenefitsInKindAbstract</v>
      </c>
      <c r="F2539" s="396" t="s">
        <v>119</v>
      </c>
      <c r="G2539" s="396" t="s">
        <v>120</v>
      </c>
      <c r="M2539" s="403" t="s">
        <v>148</v>
      </c>
      <c r="N2539" s="396" t="s">
        <v>149</v>
      </c>
      <c r="O2539" s="396" t="s">
        <v>149</v>
      </c>
      <c r="P2539" s="396" t="s">
        <v>12976</v>
      </c>
      <c r="Q2539" s="131" t="s">
        <v>12979</v>
      </c>
    </row>
    <row r="2540" spans="1:17" x14ac:dyDescent="0.25">
      <c r="A2540" s="485">
        <v>2539</v>
      </c>
      <c r="B2540" s="403" t="s">
        <v>118</v>
      </c>
      <c r="C2540" s="403" t="s">
        <v>12974</v>
      </c>
      <c r="D2540" s="397">
        <f t="shared" si="105"/>
        <v>1</v>
      </c>
      <c r="E2540" s="403" t="str">
        <f t="shared" si="106"/>
        <v>lhdnm_SummaryOfBenefitsInKindTable</v>
      </c>
      <c r="F2540" s="396" t="s">
        <v>119</v>
      </c>
      <c r="G2540" s="396" t="s">
        <v>277</v>
      </c>
      <c r="M2540" s="403" t="s">
        <v>148</v>
      </c>
      <c r="N2540" s="396" t="s">
        <v>149</v>
      </c>
      <c r="O2540" s="396" t="s">
        <v>149</v>
      </c>
      <c r="P2540" s="396" t="s">
        <v>12977</v>
      </c>
      <c r="Q2540" s="131" t="s">
        <v>12980</v>
      </c>
    </row>
    <row r="2541" spans="1:17" x14ac:dyDescent="0.25">
      <c r="A2541" s="485">
        <v>2540</v>
      </c>
      <c r="B2541" s="403" t="s">
        <v>118</v>
      </c>
      <c r="C2541" s="403" t="s">
        <v>12975</v>
      </c>
      <c r="D2541" s="397">
        <f t="shared" si="105"/>
        <v>1</v>
      </c>
      <c r="E2541" s="403" t="str">
        <f t="shared" si="106"/>
        <v>lhdnm_SummaryOfBenefitsInKindLineItems</v>
      </c>
      <c r="F2541" s="396" t="s">
        <v>119</v>
      </c>
      <c r="G2541" s="396" t="s">
        <v>120</v>
      </c>
      <c r="M2541" s="403" t="s">
        <v>148</v>
      </c>
      <c r="N2541" s="396" t="s">
        <v>149</v>
      </c>
      <c r="O2541" s="396" t="s">
        <v>149</v>
      </c>
      <c r="P2541" s="396" t="s">
        <v>12978</v>
      </c>
      <c r="Q2541" s="131" t="s">
        <v>12981</v>
      </c>
    </row>
    <row r="2542" spans="1:17" s="395" customFormat="1" x14ac:dyDescent="0.25">
      <c r="A2542" s="481">
        <v>2541</v>
      </c>
      <c r="B2542" s="395" t="s">
        <v>118</v>
      </c>
      <c r="C2542" s="395" t="s">
        <v>13495</v>
      </c>
      <c r="D2542" s="395">
        <f t="shared" si="105"/>
        <v>1</v>
      </c>
      <c r="E2542" s="395" t="str">
        <f t="shared" si="106"/>
        <v>lhdnm_HK2-5Abstract</v>
      </c>
      <c r="F2542" s="395" t="s">
        <v>119</v>
      </c>
      <c r="G2542" s="395" t="s">
        <v>120</v>
      </c>
      <c r="M2542" s="395" t="s">
        <v>148</v>
      </c>
      <c r="N2542" s="395" t="s">
        <v>149</v>
      </c>
      <c r="O2542" s="395" t="s">
        <v>149</v>
      </c>
      <c r="P2542" s="395" t="s">
        <v>12565</v>
      </c>
      <c r="Q2542" s="395" t="s">
        <v>12566</v>
      </c>
    </row>
    <row r="2543" spans="1:17" x14ac:dyDescent="0.25">
      <c r="A2543" s="485">
        <v>2542</v>
      </c>
      <c r="B2543" s="403" t="s">
        <v>118</v>
      </c>
      <c r="C2543" s="403" t="s">
        <v>12571</v>
      </c>
      <c r="D2543" s="397">
        <f t="shared" si="105"/>
        <v>1</v>
      </c>
      <c r="E2543" s="403" t="str">
        <f t="shared" si="106"/>
        <v>lhdnm_ValueOfLivingAccommodationBenefitProvidedAbstract</v>
      </c>
      <c r="F2543" s="396" t="s">
        <v>119</v>
      </c>
      <c r="G2543" s="396" t="s">
        <v>120</v>
      </c>
      <c r="M2543" s="403" t="s">
        <v>148</v>
      </c>
      <c r="N2543" s="396" t="s">
        <v>149</v>
      </c>
      <c r="O2543" s="396" t="s">
        <v>149</v>
      </c>
      <c r="P2543" s="396" t="s">
        <v>12572</v>
      </c>
      <c r="Q2543" s="131" t="s">
        <v>12573</v>
      </c>
    </row>
    <row r="2544" spans="1:17" x14ac:dyDescent="0.25">
      <c r="A2544" s="485">
        <v>2543</v>
      </c>
      <c r="B2544" s="403" t="s">
        <v>118</v>
      </c>
      <c r="C2544" s="403" t="s">
        <v>12576</v>
      </c>
      <c r="D2544" s="397">
        <f t="shared" si="105"/>
        <v>1</v>
      </c>
      <c r="E2544" s="403" t="str">
        <f t="shared" si="106"/>
        <v>lhdnm_ValueOfLivingAccommodationBenefitProvidedTable</v>
      </c>
      <c r="F2544" s="396" t="s">
        <v>119</v>
      </c>
      <c r="G2544" s="396" t="s">
        <v>277</v>
      </c>
      <c r="M2544" s="403" t="s">
        <v>148</v>
      </c>
      <c r="N2544" s="396" t="s">
        <v>149</v>
      </c>
      <c r="O2544" s="396" t="s">
        <v>149</v>
      </c>
      <c r="P2544" s="396" t="s">
        <v>12577</v>
      </c>
      <c r="Q2544" s="131" t="s">
        <v>12578</v>
      </c>
    </row>
    <row r="2545" spans="1:17" x14ac:dyDescent="0.25">
      <c r="A2545" s="485">
        <v>2544</v>
      </c>
      <c r="B2545" s="403" t="s">
        <v>118</v>
      </c>
      <c r="C2545" s="403" t="s">
        <v>12583</v>
      </c>
      <c r="D2545" s="397">
        <f t="shared" si="105"/>
        <v>1</v>
      </c>
      <c r="E2545" s="403" t="str">
        <f t="shared" si="106"/>
        <v>lhdnm_ValueOfLivingAccommodationBenefitProvidedLineItems</v>
      </c>
      <c r="F2545" s="396" t="s">
        <v>119</v>
      </c>
      <c r="G2545" s="396" t="s">
        <v>120</v>
      </c>
      <c r="M2545" s="403" t="s">
        <v>148</v>
      </c>
      <c r="N2545" s="396" t="s">
        <v>149</v>
      </c>
      <c r="O2545" s="396" t="s">
        <v>149</v>
      </c>
      <c r="P2545" s="396" t="s">
        <v>12584</v>
      </c>
      <c r="Q2545" s="131" t="s">
        <v>12585</v>
      </c>
    </row>
    <row r="2546" spans="1:17" x14ac:dyDescent="0.25">
      <c r="A2546" s="485">
        <v>2545</v>
      </c>
      <c r="B2546" s="403" t="s">
        <v>164</v>
      </c>
      <c r="C2546" s="403" t="str">
        <f>SUBSTITUTE(PROPER(P2546)," ","")</f>
        <v>JobStatus</v>
      </c>
      <c r="D2546" s="397">
        <f t="shared" si="105"/>
        <v>1</v>
      </c>
      <c r="E2546" s="403" t="str">
        <f t="shared" si="106"/>
        <v>lhdnm-enum_JobStatus</v>
      </c>
      <c r="F2546" s="401" t="s">
        <v>154</v>
      </c>
      <c r="G2546" s="396" t="s">
        <v>120</v>
      </c>
      <c r="H2546" s="396" t="s">
        <v>153</v>
      </c>
      <c r="I2546" s="401" t="s">
        <v>12724</v>
      </c>
      <c r="J2546" s="396" t="s">
        <v>12723</v>
      </c>
      <c r="M2546" s="403" t="s">
        <v>148</v>
      </c>
      <c r="N2546" s="396" t="s">
        <v>153</v>
      </c>
      <c r="O2546" s="396" t="s">
        <v>149</v>
      </c>
      <c r="P2546" s="396" t="s">
        <v>12588</v>
      </c>
      <c r="Q2546" s="131" t="s">
        <v>12589</v>
      </c>
    </row>
    <row r="2547" spans="1:17" x14ac:dyDescent="0.25">
      <c r="A2547" s="485">
        <v>2546</v>
      </c>
      <c r="B2547" s="403" t="s">
        <v>164</v>
      </c>
      <c r="C2547" s="403" t="s">
        <v>12592</v>
      </c>
      <c r="D2547" s="397">
        <f t="shared" si="105"/>
        <v>1</v>
      </c>
      <c r="E2547" s="403" t="str">
        <f t="shared" si="106"/>
        <v>lhdnm-enum_TypeOfLivingAccommodation</v>
      </c>
      <c r="F2547" s="401" t="s">
        <v>154</v>
      </c>
      <c r="G2547" s="396" t="s">
        <v>120</v>
      </c>
      <c r="H2547" s="396" t="s">
        <v>153</v>
      </c>
      <c r="I2547" s="396" t="s">
        <v>12735</v>
      </c>
      <c r="J2547" s="396" t="s">
        <v>12734</v>
      </c>
      <c r="M2547" s="403" t="s">
        <v>148</v>
      </c>
      <c r="N2547" s="396" t="s">
        <v>153</v>
      </c>
      <c r="O2547" s="396" t="s">
        <v>149</v>
      </c>
      <c r="P2547" s="396" t="s">
        <v>12593</v>
      </c>
      <c r="Q2547" s="131" t="s">
        <v>12594</v>
      </c>
    </row>
    <row r="2548" spans="1:17" x14ac:dyDescent="0.25">
      <c r="A2548" s="485">
        <v>2547</v>
      </c>
      <c r="B2548" s="403" t="s">
        <v>164</v>
      </c>
      <c r="C2548" s="403" t="s">
        <v>12597</v>
      </c>
      <c r="D2548" s="397">
        <f t="shared" si="105"/>
        <v>1</v>
      </c>
      <c r="E2548" s="403" t="str">
        <f t="shared" si="106"/>
        <v>lhdnm-enum_ShareOfLivingAccommodation</v>
      </c>
      <c r="F2548" s="401" t="s">
        <v>154</v>
      </c>
      <c r="G2548" s="396" t="s">
        <v>120</v>
      </c>
      <c r="H2548" s="396" t="s">
        <v>153</v>
      </c>
      <c r="I2548" s="396" t="s">
        <v>12746</v>
      </c>
      <c r="J2548" s="396" t="s">
        <v>12745</v>
      </c>
      <c r="M2548" s="403" t="s">
        <v>148</v>
      </c>
      <c r="N2548" s="396" t="s">
        <v>153</v>
      </c>
      <c r="O2548" s="396" t="s">
        <v>149</v>
      </c>
      <c r="P2548" s="396" t="s">
        <v>12598</v>
      </c>
      <c r="Q2548" s="131" t="s">
        <v>12599</v>
      </c>
    </row>
    <row r="2549" spans="1:17" x14ac:dyDescent="0.25">
      <c r="A2549" s="485">
        <v>2548</v>
      </c>
      <c r="B2549" s="403" t="s">
        <v>118</v>
      </c>
      <c r="C2549" s="454" t="s">
        <v>14772</v>
      </c>
      <c r="D2549" s="397">
        <f t="shared" si="105"/>
        <v>1</v>
      </c>
      <c r="E2549" s="454" t="str">
        <f t="shared" si="106"/>
        <v>lhdnm_ShareOfLivingAccommodationProvided</v>
      </c>
      <c r="F2549" s="396" t="s">
        <v>307</v>
      </c>
      <c r="G2549" s="396" t="s">
        <v>120</v>
      </c>
      <c r="M2549" s="403" t="s">
        <v>148</v>
      </c>
      <c r="N2549" s="396" t="s">
        <v>153</v>
      </c>
      <c r="O2549" s="396" t="s">
        <v>149</v>
      </c>
      <c r="P2549" s="454" t="s">
        <v>14769</v>
      </c>
      <c r="Q2549" s="131" t="s">
        <v>14770</v>
      </c>
    </row>
    <row r="2550" spans="1:17" x14ac:dyDescent="0.25">
      <c r="A2550" s="485">
        <v>2549</v>
      </c>
      <c r="B2550" s="403" t="s">
        <v>118</v>
      </c>
      <c r="C2550" s="454" t="s">
        <v>14773</v>
      </c>
      <c r="D2550" s="397">
        <f t="shared" si="105"/>
        <v>1</v>
      </c>
      <c r="E2550" s="454" t="str">
        <f t="shared" si="106"/>
        <v>lhdnm_LivingAccommodationProvided</v>
      </c>
      <c r="F2550" s="396" t="s">
        <v>307</v>
      </c>
      <c r="G2550" s="396" t="s">
        <v>120</v>
      </c>
      <c r="M2550" s="403" t="s">
        <v>148</v>
      </c>
      <c r="N2550" s="396" t="s">
        <v>153</v>
      </c>
      <c r="O2550" s="396" t="s">
        <v>149</v>
      </c>
      <c r="P2550" s="454" t="s">
        <v>14774</v>
      </c>
      <c r="Q2550" s="131" t="s">
        <v>14771</v>
      </c>
    </row>
    <row r="2551" spans="1:17" x14ac:dyDescent="0.25">
      <c r="A2551" s="485">
        <v>2550</v>
      </c>
      <c r="B2551" s="403" t="s">
        <v>118</v>
      </c>
      <c r="C2551" s="465" t="s">
        <v>12673</v>
      </c>
      <c r="D2551" s="397">
        <f t="shared" si="105"/>
        <v>1</v>
      </c>
      <c r="E2551" s="465" t="str">
        <f t="shared" si="106"/>
        <v>lhdnm_PeriodForWhichLivingAccommodationIsProvidedMonths</v>
      </c>
      <c r="F2551" s="396" t="s">
        <v>155</v>
      </c>
      <c r="G2551" s="396" t="s">
        <v>120</v>
      </c>
      <c r="M2551" s="403" t="s">
        <v>148</v>
      </c>
      <c r="N2551" s="396" t="s">
        <v>153</v>
      </c>
      <c r="O2551" s="396" t="s">
        <v>149</v>
      </c>
      <c r="P2551" s="396" t="s">
        <v>12600</v>
      </c>
      <c r="Q2551" s="402" t="s">
        <v>12696</v>
      </c>
    </row>
    <row r="2552" spans="1:17" x14ac:dyDescent="0.25">
      <c r="A2552" s="485">
        <v>2551</v>
      </c>
      <c r="B2552" s="403" t="s">
        <v>118</v>
      </c>
      <c r="C2552" s="403" t="s">
        <v>12674</v>
      </c>
      <c r="D2552" s="397">
        <f t="shared" si="105"/>
        <v>1</v>
      </c>
      <c r="E2552" s="403" t="str">
        <f t="shared" si="106"/>
        <v>lhdnm_LengthOfEmploymentInCurrentlyYearMonths</v>
      </c>
      <c r="F2552" s="396" t="s">
        <v>155</v>
      </c>
      <c r="G2552" s="396" t="s">
        <v>120</v>
      </c>
      <c r="M2552" s="403" t="s">
        <v>148</v>
      </c>
      <c r="N2552" s="396" t="s">
        <v>153</v>
      </c>
      <c r="O2552" s="396" t="s">
        <v>149</v>
      </c>
      <c r="P2552" s="396" t="s">
        <v>12601</v>
      </c>
      <c r="Q2552" s="402" t="s">
        <v>12697</v>
      </c>
    </row>
    <row r="2553" spans="1:17" x14ac:dyDescent="0.25">
      <c r="A2553" s="485">
        <v>2552</v>
      </c>
      <c r="B2553" s="403" t="s">
        <v>118</v>
      </c>
      <c r="C2553" s="403" t="s">
        <v>12675</v>
      </c>
      <c r="D2553" s="397">
        <f t="shared" si="105"/>
        <v>1</v>
      </c>
      <c r="E2553" s="403" t="str">
        <f t="shared" si="106"/>
        <v>lhdnm_DefinedValue</v>
      </c>
      <c r="F2553" s="396" t="s">
        <v>307</v>
      </c>
      <c r="G2553" s="396" t="s">
        <v>120</v>
      </c>
      <c r="M2553" s="403" t="s">
        <v>148</v>
      </c>
      <c r="N2553" s="396" t="s">
        <v>153</v>
      </c>
      <c r="O2553" s="396" t="s">
        <v>149</v>
      </c>
      <c r="P2553" s="396" t="s">
        <v>12604</v>
      </c>
      <c r="Q2553" s="402" t="s">
        <v>12700</v>
      </c>
    </row>
    <row r="2554" spans="1:17" x14ac:dyDescent="0.25">
      <c r="A2554" s="485">
        <v>2553</v>
      </c>
      <c r="B2554" s="403" t="s">
        <v>118</v>
      </c>
      <c r="C2554" s="403" t="s">
        <v>12676</v>
      </c>
      <c r="D2554" s="397">
        <f t="shared" si="105"/>
        <v>1</v>
      </c>
      <c r="E2554" s="403" t="str">
        <f t="shared" si="106"/>
        <v>lhdnm_ReceiptsUnderParagraph131A</v>
      </c>
      <c r="F2554" s="396" t="s">
        <v>307</v>
      </c>
      <c r="G2554" s="396" t="s">
        <v>120</v>
      </c>
      <c r="M2554" s="403" t="s">
        <v>148</v>
      </c>
      <c r="N2554" s="396" t="s">
        <v>153</v>
      </c>
      <c r="O2554" s="396" t="s">
        <v>149</v>
      </c>
      <c r="P2554" s="396" t="s">
        <v>12610</v>
      </c>
      <c r="Q2554" s="402" t="s">
        <v>12698</v>
      </c>
    </row>
    <row r="2555" spans="1:17" x14ac:dyDescent="0.25">
      <c r="A2555" s="485">
        <v>2554</v>
      </c>
      <c r="B2555" s="403" t="s">
        <v>118</v>
      </c>
      <c r="C2555" s="403" t="s">
        <v>12677</v>
      </c>
      <c r="D2555" s="397">
        <f t="shared" si="105"/>
        <v>1</v>
      </c>
      <c r="E2555" s="403" t="str">
        <f t="shared" si="106"/>
        <v>lhdnm_GrossIncomeFromPerquisiteInRespectOfAnyRightToAcquireSharesInCompany</v>
      </c>
      <c r="F2555" s="396" t="s">
        <v>307</v>
      </c>
      <c r="G2555" s="396" t="s">
        <v>120</v>
      </c>
      <c r="M2555" s="403" t="s">
        <v>148</v>
      </c>
      <c r="N2555" s="396" t="s">
        <v>153</v>
      </c>
      <c r="O2555" s="396" t="s">
        <v>149</v>
      </c>
      <c r="P2555" s="396" t="s">
        <v>12616</v>
      </c>
      <c r="Q2555" s="402" t="s">
        <v>12699</v>
      </c>
    </row>
    <row r="2556" spans="1:17" x14ac:dyDescent="0.25">
      <c r="A2556" s="485">
        <v>2555</v>
      </c>
      <c r="B2556" s="403" t="s">
        <v>118</v>
      </c>
      <c r="C2556" s="403" t="s">
        <v>12678</v>
      </c>
      <c r="D2556" s="397">
        <f t="shared" si="105"/>
        <v>1</v>
      </c>
      <c r="E2556" s="403" t="str">
        <f t="shared" si="106"/>
        <v>lhdnm_GrossIncomeFromPerquisiteInRespectOfAnyRightToAcquireSharesInCompanyAddReceipts</v>
      </c>
      <c r="F2556" s="396" t="s">
        <v>307</v>
      </c>
      <c r="G2556" s="396" t="s">
        <v>120</v>
      </c>
      <c r="M2556" s="403" t="s">
        <v>148</v>
      </c>
      <c r="N2556" s="396" t="s">
        <v>153</v>
      </c>
      <c r="O2556" s="396" t="s">
        <v>149</v>
      </c>
      <c r="P2556" s="396" t="s">
        <v>12621</v>
      </c>
      <c r="Q2556" s="402" t="s">
        <v>12701</v>
      </c>
    </row>
    <row r="2557" spans="1:17" x14ac:dyDescent="0.25">
      <c r="A2557" s="485">
        <v>2556</v>
      </c>
      <c r="B2557" s="403" t="s">
        <v>118</v>
      </c>
      <c r="C2557" s="403" t="s">
        <v>12679</v>
      </c>
      <c r="D2557" s="397">
        <f t="shared" si="105"/>
        <v>1</v>
      </c>
      <c r="E2557" s="403" t="str">
        <f t="shared" si="106"/>
        <v>lhdnm_ThirtyPercentOfGrossIncomeFromPerquisiteInRespectOfAnyRightToAcquireSharesInCompanyAddReceipts</v>
      </c>
      <c r="F2557" s="396" t="s">
        <v>307</v>
      </c>
      <c r="G2557" s="396" t="s">
        <v>120</v>
      </c>
      <c r="M2557" s="403" t="s">
        <v>148</v>
      </c>
      <c r="N2557" s="396" t="s">
        <v>153</v>
      </c>
      <c r="O2557" s="396" t="s">
        <v>149</v>
      </c>
      <c r="P2557" s="401" t="s">
        <v>13909</v>
      </c>
      <c r="Q2557" s="401" t="s">
        <v>12702</v>
      </c>
    </row>
    <row r="2558" spans="1:17" x14ac:dyDescent="0.25">
      <c r="A2558" s="485">
        <v>2557</v>
      </c>
      <c r="B2558" s="403" t="s">
        <v>118</v>
      </c>
      <c r="C2558" s="403" t="s">
        <v>12680</v>
      </c>
      <c r="D2558" s="397">
        <f t="shared" si="105"/>
        <v>1</v>
      </c>
      <c r="E2558" s="403" t="str">
        <f t="shared" si="106"/>
        <v>lhdnm_ThreePercentOfGrossIncomeFromPerquisiteInRespectOfAnyRightToAcquireSharesInCompanyAddReceipts</v>
      </c>
      <c r="F2558" s="396" t="s">
        <v>307</v>
      </c>
      <c r="G2558" s="396" t="s">
        <v>120</v>
      </c>
      <c r="M2558" s="403" t="s">
        <v>148</v>
      </c>
      <c r="N2558" s="396" t="s">
        <v>153</v>
      </c>
      <c r="O2558" s="396" t="s">
        <v>149</v>
      </c>
      <c r="P2558" s="401" t="s">
        <v>13910</v>
      </c>
      <c r="Q2558" s="401" t="s">
        <v>12703</v>
      </c>
    </row>
    <row r="2559" spans="1:17" x14ac:dyDescent="0.25">
      <c r="A2559" s="485">
        <v>2558</v>
      </c>
      <c r="B2559" s="403" t="s">
        <v>118</v>
      </c>
      <c r="C2559" s="403" t="s">
        <v>12681</v>
      </c>
      <c r="D2559" s="397">
        <f t="shared" si="105"/>
        <v>1</v>
      </c>
      <c r="E2559" s="403" t="str">
        <f t="shared" si="106"/>
        <v>lhdnm_ValueOfLivingAccommodationBenefitSubjectToTaxAbstract</v>
      </c>
      <c r="F2559" s="396" t="s">
        <v>119</v>
      </c>
      <c r="G2559" s="396" t="s">
        <v>120</v>
      </c>
      <c r="M2559" s="403" t="s">
        <v>148</v>
      </c>
      <c r="N2559" s="396" t="s">
        <v>149</v>
      </c>
      <c r="O2559" s="396" t="s">
        <v>149</v>
      </c>
      <c r="P2559" s="396" t="s">
        <v>12626</v>
      </c>
      <c r="Q2559" s="402" t="s">
        <v>13606</v>
      </c>
    </row>
    <row r="2560" spans="1:17" x14ac:dyDescent="0.25">
      <c r="A2560" s="485">
        <v>2559</v>
      </c>
      <c r="B2560" s="403" t="s">
        <v>118</v>
      </c>
      <c r="C2560" s="403" t="s">
        <v>12682</v>
      </c>
      <c r="D2560" s="397">
        <f t="shared" si="105"/>
        <v>1</v>
      </c>
      <c r="E2560" s="403" t="str">
        <f t="shared" si="106"/>
        <v>lhdnm_EmployeeOtherThanOfficerOfGovernmentOrStatutoryBodyOrServiceDirectorShareOfLivingAccommodationOfTypeB2Abstract</v>
      </c>
      <c r="F2560" s="396" t="s">
        <v>119</v>
      </c>
      <c r="G2560" s="396" t="s">
        <v>120</v>
      </c>
      <c r="M2560" s="403" t="s">
        <v>148</v>
      </c>
      <c r="N2560" s="396" t="s">
        <v>149</v>
      </c>
      <c r="O2560" s="396" t="s">
        <v>149</v>
      </c>
      <c r="P2560" s="402" t="s">
        <v>14492</v>
      </c>
      <c r="Q2560" s="402" t="s">
        <v>12704</v>
      </c>
    </row>
    <row r="2561" spans="1:17" x14ac:dyDescent="0.25">
      <c r="A2561" s="485">
        <v>2560</v>
      </c>
      <c r="B2561" s="403" t="s">
        <v>118</v>
      </c>
      <c r="C2561" s="403" t="s">
        <v>12683</v>
      </c>
      <c r="D2561" s="397">
        <f t="shared" si="105"/>
        <v>1</v>
      </c>
      <c r="E2561" s="403" t="str">
        <f t="shared" si="106"/>
        <v>lhdnm_ValueOfLivingAccommodationBenefitOfTypeB2</v>
      </c>
      <c r="F2561" s="396" t="s">
        <v>307</v>
      </c>
      <c r="G2561" s="396" t="s">
        <v>120</v>
      </c>
      <c r="M2561" s="403" t="s">
        <v>148</v>
      </c>
      <c r="N2561" s="396" t="s">
        <v>153</v>
      </c>
      <c r="O2561" s="396" t="s">
        <v>149</v>
      </c>
      <c r="P2561" s="396" t="s">
        <v>12629</v>
      </c>
      <c r="Q2561" s="402" t="s">
        <v>12705</v>
      </c>
    </row>
    <row r="2562" spans="1:17" x14ac:dyDescent="0.25">
      <c r="A2562" s="485">
        <v>2561</v>
      </c>
      <c r="B2562" s="403" t="s">
        <v>118</v>
      </c>
      <c r="C2562" s="403" t="s">
        <v>12684</v>
      </c>
      <c r="D2562" s="397">
        <f t="shared" si="105"/>
        <v>1</v>
      </c>
      <c r="E2562" s="403" t="str">
        <f t="shared" si="106"/>
        <v>lhdnm_EmployeeOtherThanOfficerOfGovernmentOrStatutoryBodyOrServiceDirectorShareOfLivingAccommodationOfTypeB1Abstract</v>
      </c>
      <c r="F2562" s="396" t="s">
        <v>119</v>
      </c>
      <c r="G2562" s="396" t="s">
        <v>120</v>
      </c>
      <c r="M2562" s="403" t="s">
        <v>148</v>
      </c>
      <c r="N2562" s="396" t="s">
        <v>149</v>
      </c>
      <c r="O2562" s="396" t="s">
        <v>149</v>
      </c>
      <c r="P2562" s="402" t="s">
        <v>14493</v>
      </c>
      <c r="Q2562" s="401" t="s">
        <v>14409</v>
      </c>
    </row>
    <row r="2563" spans="1:17" x14ac:dyDescent="0.25">
      <c r="A2563" s="485">
        <v>2562</v>
      </c>
      <c r="B2563" s="403" t="s">
        <v>118</v>
      </c>
      <c r="C2563" s="403" t="s">
        <v>12685</v>
      </c>
      <c r="D2563" s="397">
        <f t="shared" si="105"/>
        <v>1</v>
      </c>
      <c r="E2563" s="403" t="str">
        <f t="shared" si="106"/>
        <v>lhdnm_LivingAccommodationOfTypeB1AndShareOfLivingAccommodationIsC1Abstract</v>
      </c>
      <c r="F2563" s="396" t="s">
        <v>119</v>
      </c>
      <c r="G2563" s="396" t="s">
        <v>120</v>
      </c>
      <c r="M2563" s="403" t="s">
        <v>148</v>
      </c>
      <c r="N2563" s="396" t="s">
        <v>149</v>
      </c>
      <c r="O2563" s="396" t="s">
        <v>149</v>
      </c>
      <c r="P2563" s="396" t="s">
        <v>12635</v>
      </c>
      <c r="Q2563" s="402" t="s">
        <v>13607</v>
      </c>
    </row>
    <row r="2564" spans="1:17" x14ac:dyDescent="0.25">
      <c r="A2564" s="485">
        <v>2563</v>
      </c>
      <c r="B2564" s="403" t="s">
        <v>118</v>
      </c>
      <c r="C2564" s="403" t="s">
        <v>12686</v>
      </c>
      <c r="D2564" s="397">
        <f t="shared" si="105"/>
        <v>1</v>
      </c>
      <c r="E2564" s="403" t="str">
        <f t="shared" si="106"/>
        <v>lhdnm_ValueOfLivingAccommodationBenefitOfTypeB1AndShareOfLivingAccommodationIsC1</v>
      </c>
      <c r="F2564" s="396" t="s">
        <v>307</v>
      </c>
      <c r="G2564" s="396" t="s">
        <v>120</v>
      </c>
      <c r="M2564" s="403" t="s">
        <v>148</v>
      </c>
      <c r="N2564" s="396" t="s">
        <v>153</v>
      </c>
      <c r="O2564" s="396" t="s">
        <v>149</v>
      </c>
      <c r="P2564" s="396" t="s">
        <v>12636</v>
      </c>
      <c r="Q2564" s="402" t="s">
        <v>12706</v>
      </c>
    </row>
    <row r="2565" spans="1:17" x14ac:dyDescent="0.25">
      <c r="A2565" s="485">
        <v>2564</v>
      </c>
      <c r="B2565" s="403" t="s">
        <v>118</v>
      </c>
      <c r="C2565" s="403" t="s">
        <v>12687</v>
      </c>
      <c r="D2565" s="397">
        <f t="shared" si="105"/>
        <v>1</v>
      </c>
      <c r="E2565" s="403" t="str">
        <f t="shared" si="106"/>
        <v>lhdnm_LivingAccommodationOfTypeB1AndShareOfLivingAccommodationIsC2Abstract</v>
      </c>
      <c r="F2565" s="396" t="s">
        <v>119</v>
      </c>
      <c r="G2565" s="396" t="s">
        <v>120</v>
      </c>
      <c r="M2565" s="403" t="s">
        <v>148</v>
      </c>
      <c r="N2565" s="396" t="s">
        <v>149</v>
      </c>
      <c r="O2565" s="396" t="s">
        <v>149</v>
      </c>
      <c r="P2565" s="396" t="s">
        <v>12642</v>
      </c>
      <c r="Q2565" s="402" t="s">
        <v>13608</v>
      </c>
    </row>
    <row r="2566" spans="1:17" x14ac:dyDescent="0.25">
      <c r="A2566" s="485">
        <v>2565</v>
      </c>
      <c r="B2566" s="403" t="s">
        <v>118</v>
      </c>
      <c r="C2566" s="403" t="s">
        <v>12688</v>
      </c>
      <c r="D2566" s="397">
        <f t="shared" si="105"/>
        <v>1</v>
      </c>
      <c r="E2566" s="403" t="str">
        <f t="shared" si="106"/>
        <v>lhdnm_ValueOfLivingAccommodationBenefitOfTypeB1AndShareOfLivingAccommodationIsC2</v>
      </c>
      <c r="F2566" s="396" t="s">
        <v>307</v>
      </c>
      <c r="G2566" s="396" t="s">
        <v>120</v>
      </c>
      <c r="M2566" s="403" t="s">
        <v>148</v>
      </c>
      <c r="N2566" s="396" t="s">
        <v>153</v>
      </c>
      <c r="O2566" s="396" t="s">
        <v>149</v>
      </c>
      <c r="P2566" s="396" t="s">
        <v>12643</v>
      </c>
      <c r="Q2566" s="402" t="s">
        <v>12707</v>
      </c>
    </row>
    <row r="2567" spans="1:17" x14ac:dyDescent="0.25">
      <c r="A2567" s="485">
        <v>2566</v>
      </c>
      <c r="B2567" s="403" t="s">
        <v>118</v>
      </c>
      <c r="C2567" s="403" t="s">
        <v>12689</v>
      </c>
      <c r="D2567" s="397">
        <f t="shared" si="105"/>
        <v>1</v>
      </c>
      <c r="E2567" s="403" t="str">
        <f t="shared" si="106"/>
        <v>lhdnm_LivingAccommodationOfTypeB1AndShareOfLivingAccommodationIsC3Abstract</v>
      </c>
      <c r="F2567" s="396" t="s">
        <v>119</v>
      </c>
      <c r="G2567" s="396" t="s">
        <v>120</v>
      </c>
      <c r="M2567" s="403" t="s">
        <v>148</v>
      </c>
      <c r="N2567" s="396" t="s">
        <v>149</v>
      </c>
      <c r="O2567" s="396" t="s">
        <v>149</v>
      </c>
      <c r="P2567" s="396" t="s">
        <v>12647</v>
      </c>
      <c r="Q2567" s="402" t="s">
        <v>13609</v>
      </c>
    </row>
    <row r="2568" spans="1:17" x14ac:dyDescent="0.25">
      <c r="A2568" s="485">
        <v>2567</v>
      </c>
      <c r="B2568" s="403" t="s">
        <v>118</v>
      </c>
      <c r="C2568" s="403" t="s">
        <v>12690</v>
      </c>
      <c r="D2568" s="397">
        <f t="shared" si="105"/>
        <v>1</v>
      </c>
      <c r="E2568" s="403" t="str">
        <f t="shared" si="106"/>
        <v>lhdnm_ValueOfLivingAccommodationBenefitOfTypeB1AndShareOfLivingAccommodationIsC3</v>
      </c>
      <c r="F2568" s="396" t="s">
        <v>307</v>
      </c>
      <c r="G2568" s="396" t="s">
        <v>120</v>
      </c>
      <c r="M2568" s="403" t="s">
        <v>148</v>
      </c>
      <c r="N2568" s="396" t="s">
        <v>153</v>
      </c>
      <c r="O2568" s="396" t="s">
        <v>149</v>
      </c>
      <c r="P2568" s="396" t="s">
        <v>12650</v>
      </c>
      <c r="Q2568" s="402" t="s">
        <v>12708</v>
      </c>
    </row>
    <row r="2569" spans="1:17" x14ac:dyDescent="0.25">
      <c r="A2569" s="485">
        <v>2568</v>
      </c>
      <c r="B2569" s="403" t="s">
        <v>118</v>
      </c>
      <c r="C2569" s="403" t="s">
        <v>12691</v>
      </c>
      <c r="D2569" s="397">
        <f t="shared" ref="D2569:D2632" si="107">COUNTIF(C:C,C2569)</f>
        <v>1</v>
      </c>
      <c r="E2569" s="403" t="str">
        <f t="shared" si="106"/>
        <v>lhdnm_DirectorOfControlledCompanyAbstract</v>
      </c>
      <c r="F2569" s="396" t="s">
        <v>119</v>
      </c>
      <c r="G2569" s="396" t="s">
        <v>120</v>
      </c>
      <c r="M2569" s="403" t="s">
        <v>148</v>
      </c>
      <c r="N2569" s="396" t="s">
        <v>149</v>
      </c>
      <c r="O2569" s="396" t="s">
        <v>149</v>
      </c>
      <c r="P2569" s="396" t="s">
        <v>12654</v>
      </c>
      <c r="Q2569" s="402" t="s">
        <v>12709</v>
      </c>
    </row>
    <row r="2570" spans="1:17" x14ac:dyDescent="0.25">
      <c r="A2570" s="485">
        <v>2569</v>
      </c>
      <c r="B2570" s="403" t="s">
        <v>118</v>
      </c>
      <c r="C2570" s="403" t="s">
        <v>12692</v>
      </c>
      <c r="D2570" s="397">
        <f t="shared" si="107"/>
        <v>1</v>
      </c>
      <c r="E2570" s="403" t="str">
        <f t="shared" si="106"/>
        <v>lhdnm_DirectorOfControlledCompanyLivingAccommodationOfTypeB1AndShareOfLivingAccommodationIsC1Abstract</v>
      </c>
      <c r="F2570" s="396" t="s">
        <v>119</v>
      </c>
      <c r="G2570" s="396" t="s">
        <v>120</v>
      </c>
      <c r="M2570" s="403" t="s">
        <v>148</v>
      </c>
      <c r="N2570" s="396" t="s">
        <v>149</v>
      </c>
      <c r="O2570" s="396" t="s">
        <v>149</v>
      </c>
      <c r="P2570" s="396" t="s">
        <v>12659</v>
      </c>
      <c r="Q2570" s="402" t="s">
        <v>12710</v>
      </c>
    </row>
    <row r="2571" spans="1:17" x14ac:dyDescent="0.25">
      <c r="A2571" s="485">
        <v>2570</v>
      </c>
      <c r="B2571" s="403" t="s">
        <v>118</v>
      </c>
      <c r="C2571" s="403" t="s">
        <v>12693</v>
      </c>
      <c r="D2571" s="397">
        <f t="shared" si="107"/>
        <v>1</v>
      </c>
      <c r="E2571" s="403" t="str">
        <f t="shared" si="106"/>
        <v>lhdnm_ValueOfLivingAccommodationBenefitOfDirectorOfControlledCompanyTypeB1AndShareOfLivingAccommodationIsC1</v>
      </c>
      <c r="F2571" s="396" t="s">
        <v>307</v>
      </c>
      <c r="G2571" s="396" t="s">
        <v>120</v>
      </c>
      <c r="M2571" s="403" t="s">
        <v>148</v>
      </c>
      <c r="N2571" s="396" t="s">
        <v>153</v>
      </c>
      <c r="O2571" s="396" t="s">
        <v>149</v>
      </c>
      <c r="P2571" s="396" t="s">
        <v>12662</v>
      </c>
      <c r="Q2571" s="402" t="s">
        <v>12711</v>
      </c>
    </row>
    <row r="2572" spans="1:17" x14ac:dyDescent="0.25">
      <c r="A2572" s="485">
        <v>2571</v>
      </c>
      <c r="B2572" s="403" t="s">
        <v>118</v>
      </c>
      <c r="C2572" s="403" t="s">
        <v>12694</v>
      </c>
      <c r="D2572" s="397">
        <f t="shared" si="107"/>
        <v>1</v>
      </c>
      <c r="E2572" s="403" t="str">
        <f t="shared" ref="E2572:E2635" si="108">CONCATENATE(B2572,"_",C2572)</f>
        <v>lhdnm_DirectorOfControlledCompanyLivingAccommodationOfTypeB1AndShareOfLivingAccommodationIsC2Abstract</v>
      </c>
      <c r="F2572" s="396" t="s">
        <v>119</v>
      </c>
      <c r="G2572" s="396" t="s">
        <v>120</v>
      </c>
      <c r="M2572" s="403" t="s">
        <v>148</v>
      </c>
      <c r="N2572" s="396" t="s">
        <v>149</v>
      </c>
      <c r="O2572" s="396" t="s">
        <v>149</v>
      </c>
      <c r="P2572" s="396" t="s">
        <v>12665</v>
      </c>
      <c r="Q2572" s="402" t="s">
        <v>12712</v>
      </c>
    </row>
    <row r="2573" spans="1:17" x14ac:dyDescent="0.25">
      <c r="A2573" s="485">
        <v>2572</v>
      </c>
      <c r="B2573" s="403" t="s">
        <v>118</v>
      </c>
      <c r="C2573" s="403" t="s">
        <v>12695</v>
      </c>
      <c r="D2573" s="397">
        <f t="shared" si="107"/>
        <v>1</v>
      </c>
      <c r="E2573" s="403" t="str">
        <f t="shared" si="108"/>
        <v>lhdnm_ValueOfLivingAccommodationBenefitOfDirectorOfControlledCompanyTypeB1AndShareOfLivingAccommodationIsC2</v>
      </c>
      <c r="F2573" s="396" t="s">
        <v>307</v>
      </c>
      <c r="G2573" s="396" t="s">
        <v>120</v>
      </c>
      <c r="M2573" s="403" t="s">
        <v>148</v>
      </c>
      <c r="N2573" s="396" t="s">
        <v>153</v>
      </c>
      <c r="O2573" s="396" t="s">
        <v>149</v>
      </c>
      <c r="P2573" s="396" t="s">
        <v>12668</v>
      </c>
      <c r="Q2573" s="402" t="s">
        <v>12713</v>
      </c>
    </row>
    <row r="2574" spans="1:17" s="395" customFormat="1" x14ac:dyDescent="0.25">
      <c r="A2574" s="481">
        <v>2573</v>
      </c>
      <c r="B2574" s="395" t="s">
        <v>118</v>
      </c>
      <c r="C2574" s="395" t="s">
        <v>13496</v>
      </c>
      <c r="D2574" s="395">
        <f t="shared" si="107"/>
        <v>1</v>
      </c>
      <c r="E2574" s="395" t="str">
        <f t="shared" si="108"/>
        <v>lhdnm_HK2-6Abstract</v>
      </c>
      <c r="F2574" s="395" t="s">
        <v>119</v>
      </c>
      <c r="G2574" s="395" t="s">
        <v>120</v>
      </c>
      <c r="M2574" s="395" t="s">
        <v>148</v>
      </c>
      <c r="N2574" s="395" t="s">
        <v>149</v>
      </c>
      <c r="O2574" s="395" t="s">
        <v>149</v>
      </c>
      <c r="P2574" s="395" t="s">
        <v>12748</v>
      </c>
      <c r="Q2574" s="395" t="s">
        <v>12749</v>
      </c>
    </row>
    <row r="2575" spans="1:17" x14ac:dyDescent="0.25">
      <c r="A2575" s="483">
        <v>2574</v>
      </c>
      <c r="B2575" s="131" t="s">
        <v>118</v>
      </c>
      <c r="C2575" s="403" t="s">
        <v>12754</v>
      </c>
      <c r="D2575" s="397">
        <f t="shared" si="107"/>
        <v>1</v>
      </c>
      <c r="E2575" s="403" t="str">
        <f t="shared" si="108"/>
        <v>lhdnm_RefundFromUnapprovedPensionOrProvidentFundSchemeOrSocietyAbstract</v>
      </c>
      <c r="F2575" s="396" t="s">
        <v>119</v>
      </c>
      <c r="G2575" s="396" t="s">
        <v>120</v>
      </c>
      <c r="M2575" s="403" t="s">
        <v>148</v>
      </c>
      <c r="N2575" s="396" t="s">
        <v>149</v>
      </c>
      <c r="O2575" s="396" t="s">
        <v>149</v>
      </c>
      <c r="P2575" s="396" t="s">
        <v>12755</v>
      </c>
      <c r="Q2575" s="131" t="s">
        <v>12756</v>
      </c>
    </row>
    <row r="2576" spans="1:17" x14ac:dyDescent="0.25">
      <c r="A2576" s="483">
        <v>2575</v>
      </c>
      <c r="B2576" s="131" t="s">
        <v>118</v>
      </c>
      <c r="C2576" s="403" t="s">
        <v>12759</v>
      </c>
      <c r="D2576" s="397">
        <f t="shared" si="107"/>
        <v>1</v>
      </c>
      <c r="E2576" s="403" t="str">
        <f t="shared" si="108"/>
        <v>lhdnm_RefundFromUnapprovedPensionOrProvidentFundSchemeOrSocietyTable</v>
      </c>
      <c r="F2576" s="396" t="s">
        <v>119</v>
      </c>
      <c r="G2576" s="396" t="s">
        <v>277</v>
      </c>
      <c r="M2576" s="403" t="s">
        <v>148</v>
      </c>
      <c r="N2576" s="396" t="s">
        <v>149</v>
      </c>
      <c r="O2576" s="396" t="s">
        <v>149</v>
      </c>
      <c r="P2576" s="396" t="s">
        <v>12760</v>
      </c>
      <c r="Q2576" s="131" t="s">
        <v>12761</v>
      </c>
    </row>
    <row r="2577" spans="1:17" x14ac:dyDescent="0.25">
      <c r="A2577" s="483">
        <v>2576</v>
      </c>
      <c r="B2577" s="131" t="s">
        <v>118</v>
      </c>
      <c r="C2577" s="403" t="s">
        <v>12763</v>
      </c>
      <c r="D2577" s="397">
        <f t="shared" si="107"/>
        <v>1</v>
      </c>
      <c r="E2577" s="403" t="str">
        <f t="shared" si="108"/>
        <v>lhdnm_RefundFromUnapprovedPensionOrProvidentFundSchemeOrSocietyLineItems</v>
      </c>
      <c r="F2577" s="396" t="s">
        <v>119</v>
      </c>
      <c r="G2577" s="396" t="s">
        <v>120</v>
      </c>
      <c r="M2577" s="403" t="s">
        <v>148</v>
      </c>
      <c r="N2577" s="396" t="s">
        <v>149</v>
      </c>
      <c r="O2577" s="396" t="s">
        <v>149</v>
      </c>
      <c r="P2577" s="396" t="s">
        <v>12764</v>
      </c>
      <c r="Q2577" s="131" t="s">
        <v>12765</v>
      </c>
    </row>
    <row r="2578" spans="1:17" x14ac:dyDescent="0.25">
      <c r="A2578" s="483">
        <v>2577</v>
      </c>
      <c r="B2578" s="131" t="s">
        <v>118</v>
      </c>
      <c r="C2578" s="403" t="s">
        <v>12766</v>
      </c>
      <c r="D2578" s="397">
        <f t="shared" si="107"/>
        <v>1</v>
      </c>
      <c r="E2578" s="403" t="str">
        <f t="shared" si="108"/>
        <v>lhdnm_EmployersContribution</v>
      </c>
      <c r="F2578" s="396" t="s">
        <v>307</v>
      </c>
      <c r="G2578" s="396" t="s">
        <v>120</v>
      </c>
      <c r="M2578" s="403" t="s">
        <v>148</v>
      </c>
      <c r="N2578" s="396" t="s">
        <v>153</v>
      </c>
      <c r="O2578" s="396" t="s">
        <v>149</v>
      </c>
      <c r="P2578" s="396" t="s">
        <v>12767</v>
      </c>
      <c r="Q2578" s="131" t="s">
        <v>12768</v>
      </c>
    </row>
    <row r="2579" spans="1:17" x14ac:dyDescent="0.25">
      <c r="A2579" s="483">
        <v>2578</v>
      </c>
      <c r="B2579" s="131" t="s">
        <v>118</v>
      </c>
      <c r="C2579" s="403" t="s">
        <v>12813</v>
      </c>
      <c r="D2579" s="397">
        <f t="shared" si="107"/>
        <v>1</v>
      </c>
      <c r="E2579" s="403" t="str">
        <f t="shared" si="108"/>
        <v>lhdnm_EmployeesContributionAddEmployersContribution</v>
      </c>
      <c r="F2579" s="396" t="s">
        <v>307</v>
      </c>
      <c r="G2579" s="396" t="s">
        <v>120</v>
      </c>
      <c r="M2579" s="403" t="s">
        <v>148</v>
      </c>
      <c r="N2579" s="396" t="s">
        <v>153</v>
      </c>
      <c r="O2579" s="396" t="s">
        <v>149</v>
      </c>
      <c r="P2579" s="396" t="s">
        <v>12769</v>
      </c>
      <c r="Q2579" s="131" t="s">
        <v>12770</v>
      </c>
    </row>
    <row r="2580" spans="1:17" s="395" customFormat="1" x14ac:dyDescent="0.25">
      <c r="A2580" s="481">
        <v>2579</v>
      </c>
      <c r="B2580" s="395" t="s">
        <v>118</v>
      </c>
      <c r="C2580" s="395" t="s">
        <v>13497</v>
      </c>
      <c r="D2580" s="395">
        <f t="shared" si="107"/>
        <v>1</v>
      </c>
      <c r="E2580" s="395" t="str">
        <f t="shared" si="108"/>
        <v>lhdnm_HK2-7Abstract</v>
      </c>
      <c r="F2580" s="395" t="s">
        <v>119</v>
      </c>
      <c r="G2580" s="395" t="s">
        <v>120</v>
      </c>
      <c r="M2580" s="395" t="s">
        <v>148</v>
      </c>
      <c r="N2580" s="395" t="s">
        <v>149</v>
      </c>
      <c r="O2580" s="395" t="s">
        <v>149</v>
      </c>
      <c r="P2580" s="395" t="s">
        <v>12772</v>
      </c>
      <c r="Q2580" s="395" t="s">
        <v>12773</v>
      </c>
    </row>
    <row r="2581" spans="1:17" x14ac:dyDescent="0.25">
      <c r="A2581" s="483">
        <v>2580</v>
      </c>
      <c r="B2581" s="131" t="s">
        <v>118</v>
      </c>
      <c r="C2581" s="403" t="s">
        <v>12780</v>
      </c>
      <c r="D2581" s="397">
        <f t="shared" si="107"/>
        <v>1</v>
      </c>
      <c r="E2581" s="403" t="str">
        <f t="shared" si="108"/>
        <v>lhdnm_ComputationOfTaxableCompensationAbstract</v>
      </c>
      <c r="F2581" s="396" t="s">
        <v>119</v>
      </c>
      <c r="G2581" s="396" t="s">
        <v>120</v>
      </c>
      <c r="M2581" s="403" t="s">
        <v>148</v>
      </c>
      <c r="N2581" s="396" t="s">
        <v>149</v>
      </c>
      <c r="O2581" s="396" t="s">
        <v>149</v>
      </c>
      <c r="P2581" s="396" t="s">
        <v>12781</v>
      </c>
      <c r="Q2581" s="131" t="s">
        <v>12782</v>
      </c>
    </row>
    <row r="2582" spans="1:17" x14ac:dyDescent="0.25">
      <c r="A2582" s="483">
        <v>2581</v>
      </c>
      <c r="B2582" s="131" t="s">
        <v>118</v>
      </c>
      <c r="C2582" s="403" t="s">
        <v>12787</v>
      </c>
      <c r="D2582" s="397">
        <f t="shared" si="107"/>
        <v>1</v>
      </c>
      <c r="E2582" s="403" t="str">
        <f t="shared" si="108"/>
        <v>lhdnm_ComputationOfTaxableCompensationTable</v>
      </c>
      <c r="F2582" s="396" t="s">
        <v>119</v>
      </c>
      <c r="G2582" s="396" t="s">
        <v>277</v>
      </c>
      <c r="M2582" s="403" t="s">
        <v>148</v>
      </c>
      <c r="N2582" s="396" t="s">
        <v>149</v>
      </c>
      <c r="O2582" s="396" t="s">
        <v>149</v>
      </c>
      <c r="P2582" s="396" t="s">
        <v>12788</v>
      </c>
      <c r="Q2582" s="131" t="s">
        <v>12789</v>
      </c>
    </row>
    <row r="2583" spans="1:17" x14ac:dyDescent="0.25">
      <c r="A2583" s="483">
        <v>2582</v>
      </c>
      <c r="B2583" s="131" t="s">
        <v>118</v>
      </c>
      <c r="C2583" s="403" t="s">
        <v>12794</v>
      </c>
      <c r="D2583" s="397">
        <f t="shared" si="107"/>
        <v>1</v>
      </c>
      <c r="E2583" s="403" t="str">
        <f t="shared" si="108"/>
        <v>lhdnm_ComputationOfTaxableCompensationLineItems</v>
      </c>
      <c r="F2583" s="396" t="s">
        <v>119</v>
      </c>
      <c r="G2583" s="396" t="s">
        <v>120</v>
      </c>
      <c r="M2583" s="403" t="s">
        <v>148</v>
      </c>
      <c r="N2583" s="396" t="s">
        <v>149</v>
      </c>
      <c r="O2583" s="396" t="s">
        <v>149</v>
      </c>
      <c r="P2583" s="396" t="s">
        <v>13616</v>
      </c>
      <c r="Q2583" s="131" t="s">
        <v>12795</v>
      </c>
    </row>
    <row r="2584" spans="1:17" x14ac:dyDescent="0.25">
      <c r="A2584" s="483">
        <v>2583</v>
      </c>
      <c r="B2584" s="131" t="s">
        <v>118</v>
      </c>
      <c r="C2584" s="403" t="s">
        <v>12798</v>
      </c>
      <c r="D2584" s="397">
        <f t="shared" si="107"/>
        <v>1</v>
      </c>
      <c r="E2584" s="403" t="str">
        <f t="shared" si="108"/>
        <v>lhdnm_LengthOfServiceWithSameEmployerOrCompaniesInSameGroupAbstract</v>
      </c>
      <c r="F2584" s="396" t="s">
        <v>119</v>
      </c>
      <c r="G2584" s="396" t="s">
        <v>120</v>
      </c>
      <c r="M2584" s="403" t="s">
        <v>148</v>
      </c>
      <c r="N2584" s="396" t="s">
        <v>149</v>
      </c>
      <c r="O2584" s="396" t="s">
        <v>149</v>
      </c>
      <c r="P2584" s="396" t="s">
        <v>12799</v>
      </c>
      <c r="Q2584" s="131" t="s">
        <v>12800</v>
      </c>
    </row>
    <row r="2585" spans="1:17" x14ac:dyDescent="0.25">
      <c r="A2585" s="483">
        <v>2584</v>
      </c>
      <c r="B2585" s="131" t="s">
        <v>118</v>
      </c>
      <c r="C2585" s="403" t="s">
        <v>12801</v>
      </c>
      <c r="D2585" s="397">
        <f t="shared" si="107"/>
        <v>1</v>
      </c>
      <c r="E2585" s="403" t="str">
        <f t="shared" si="108"/>
        <v>lhdnm_DateOfCessation</v>
      </c>
      <c r="F2585" s="396" t="s">
        <v>157</v>
      </c>
      <c r="G2585" s="396" t="s">
        <v>120</v>
      </c>
      <c r="M2585" s="466" t="s">
        <v>158</v>
      </c>
      <c r="N2585" s="396" t="s">
        <v>153</v>
      </c>
      <c r="O2585" s="396" t="s">
        <v>149</v>
      </c>
      <c r="P2585" s="396" t="s">
        <v>12802</v>
      </c>
      <c r="Q2585" s="408" t="s">
        <v>12803</v>
      </c>
    </row>
    <row r="2586" spans="1:17" x14ac:dyDescent="0.25">
      <c r="A2586" s="483">
        <v>2585</v>
      </c>
      <c r="B2586" s="131" t="s">
        <v>118</v>
      </c>
      <c r="C2586" s="403" t="s">
        <v>12804</v>
      </c>
      <c r="D2586" s="397">
        <f t="shared" si="107"/>
        <v>1</v>
      </c>
      <c r="E2586" s="403" t="str">
        <f t="shared" si="108"/>
        <v>lhdnm_NumberOfCompletedYearsOfService</v>
      </c>
      <c r="F2586" s="396" t="s">
        <v>155</v>
      </c>
      <c r="G2586" s="396" t="s">
        <v>120</v>
      </c>
      <c r="M2586" s="403" t="s">
        <v>148</v>
      </c>
      <c r="N2586" s="396" t="s">
        <v>153</v>
      </c>
      <c r="O2586" s="396" t="s">
        <v>149</v>
      </c>
      <c r="P2586" s="396" t="s">
        <v>12805</v>
      </c>
      <c r="Q2586" s="408" t="s">
        <v>12806</v>
      </c>
    </row>
    <row r="2587" spans="1:17" x14ac:dyDescent="0.25">
      <c r="A2587" s="483">
        <v>2586</v>
      </c>
      <c r="B2587" s="131" t="s">
        <v>118</v>
      </c>
      <c r="C2587" s="403" t="s">
        <v>12807</v>
      </c>
      <c r="D2587" s="397">
        <f t="shared" si="107"/>
        <v>1</v>
      </c>
      <c r="E2587" s="403" t="str">
        <f t="shared" si="108"/>
        <v>lhdnm_AmountOfCompensation</v>
      </c>
      <c r="F2587" s="396" t="s">
        <v>307</v>
      </c>
      <c r="G2587" s="396" t="s">
        <v>120</v>
      </c>
      <c r="M2587" s="403" t="s">
        <v>148</v>
      </c>
      <c r="N2587" s="396" t="s">
        <v>153</v>
      </c>
      <c r="O2587" s="396" t="s">
        <v>149</v>
      </c>
      <c r="P2587" s="396" t="s">
        <v>12808</v>
      </c>
      <c r="Q2587" s="408" t="s">
        <v>12809</v>
      </c>
    </row>
    <row r="2588" spans="1:17" x14ac:dyDescent="0.25">
      <c r="A2588" s="483">
        <v>2587</v>
      </c>
      <c r="B2588" s="131" t="s">
        <v>118</v>
      </c>
      <c r="C2588" s="403" t="s">
        <v>12810</v>
      </c>
      <c r="D2588" s="397">
        <f t="shared" si="107"/>
        <v>1</v>
      </c>
      <c r="E2588" s="403" t="str">
        <f t="shared" si="108"/>
        <v>lhdnm_AmountOfExemptedCompensation</v>
      </c>
      <c r="F2588" s="396" t="s">
        <v>307</v>
      </c>
      <c r="G2588" s="396" t="s">
        <v>120</v>
      </c>
      <c r="M2588" s="403" t="s">
        <v>148</v>
      </c>
      <c r="N2588" s="396" t="s">
        <v>153</v>
      </c>
      <c r="O2588" s="396" t="s">
        <v>149</v>
      </c>
      <c r="P2588" s="396" t="s">
        <v>12811</v>
      </c>
      <c r="Q2588" s="408" t="s">
        <v>12812</v>
      </c>
    </row>
    <row r="2589" spans="1:17" s="395" customFormat="1" x14ac:dyDescent="0.25">
      <c r="A2589" s="481">
        <v>2588</v>
      </c>
      <c r="B2589" s="395" t="s">
        <v>118</v>
      </c>
      <c r="C2589" s="395" t="s">
        <v>12815</v>
      </c>
      <c r="D2589" s="395">
        <f t="shared" si="107"/>
        <v>1</v>
      </c>
      <c r="E2589" s="395" t="str">
        <f t="shared" si="108"/>
        <v>lhdnm_HK4Abstract</v>
      </c>
      <c r="F2589" s="395" t="s">
        <v>119</v>
      </c>
      <c r="G2589" s="395" t="s">
        <v>120</v>
      </c>
      <c r="M2589" s="395" t="s">
        <v>148</v>
      </c>
      <c r="N2589" s="395" t="s">
        <v>149</v>
      </c>
      <c r="O2589" s="395" t="s">
        <v>149</v>
      </c>
      <c r="P2589" s="395" t="s">
        <v>12816</v>
      </c>
      <c r="Q2589" s="395" t="s">
        <v>12817</v>
      </c>
    </row>
    <row r="2590" spans="1:17" s="395" customFormat="1" x14ac:dyDescent="0.25">
      <c r="A2590" s="481">
        <v>2589</v>
      </c>
      <c r="B2590" s="395" t="s">
        <v>118</v>
      </c>
      <c r="C2590" s="395" t="s">
        <v>12852</v>
      </c>
      <c r="D2590" s="395">
        <f t="shared" si="107"/>
        <v>1</v>
      </c>
      <c r="E2590" s="395" t="str">
        <f t="shared" si="108"/>
        <v>lhdnm_HK4BAbstract</v>
      </c>
      <c r="F2590" s="395" t="s">
        <v>119</v>
      </c>
      <c r="G2590" s="395" t="s">
        <v>120</v>
      </c>
      <c r="M2590" s="395" t="s">
        <v>148</v>
      </c>
      <c r="N2590" s="395" t="s">
        <v>149</v>
      </c>
      <c r="O2590" s="395" t="s">
        <v>149</v>
      </c>
      <c r="P2590" s="395" t="s">
        <v>12853</v>
      </c>
      <c r="Q2590" s="395" t="s">
        <v>12854</v>
      </c>
    </row>
    <row r="2591" spans="1:17" x14ac:dyDescent="0.25">
      <c r="A2591" s="483">
        <v>2590</v>
      </c>
      <c r="B2591" s="131" t="s">
        <v>118</v>
      </c>
      <c r="C2591" s="131" t="s">
        <v>12855</v>
      </c>
      <c r="D2591" s="397">
        <f t="shared" si="107"/>
        <v>1</v>
      </c>
      <c r="E2591" s="131" t="str">
        <f t="shared" si="108"/>
        <v>lhdnm_AdjustedRentalIncomeReferringToPropertiesRentedOrAssetsLeased</v>
      </c>
      <c r="F2591" s="396" t="s">
        <v>307</v>
      </c>
      <c r="G2591" s="396" t="s">
        <v>120</v>
      </c>
      <c r="M2591" s="403" t="s">
        <v>148</v>
      </c>
      <c r="N2591" s="396" t="s">
        <v>153</v>
      </c>
      <c r="O2591" s="396" t="s">
        <v>149</v>
      </c>
      <c r="P2591" s="396" t="s">
        <v>12856</v>
      </c>
      <c r="Q2591" s="131" t="s">
        <v>12857</v>
      </c>
    </row>
    <row r="2592" spans="1:17" x14ac:dyDescent="0.25">
      <c r="A2592" s="483">
        <v>2591</v>
      </c>
      <c r="B2592" s="131" t="s">
        <v>118</v>
      </c>
      <c r="C2592" s="131" t="s">
        <v>12861</v>
      </c>
      <c r="D2592" s="397">
        <f t="shared" si="107"/>
        <v>1</v>
      </c>
      <c r="E2592" s="131" t="str">
        <f t="shared" si="108"/>
        <v>lhdnm_BalancingChargeReferringToPropertiesRentedOrAssetsLeased</v>
      </c>
      <c r="F2592" s="396" t="s">
        <v>307</v>
      </c>
      <c r="G2592" s="396" t="s">
        <v>120</v>
      </c>
      <c r="M2592" s="403" t="s">
        <v>148</v>
      </c>
      <c r="N2592" s="396" t="s">
        <v>153</v>
      </c>
      <c r="O2592" s="396" t="s">
        <v>149</v>
      </c>
      <c r="P2592" s="396" t="s">
        <v>12862</v>
      </c>
      <c r="Q2592" s="131" t="s">
        <v>12863</v>
      </c>
    </row>
    <row r="2593" spans="1:17" x14ac:dyDescent="0.25">
      <c r="A2593" s="483">
        <v>2592</v>
      </c>
      <c r="B2593" s="131" t="s">
        <v>118</v>
      </c>
      <c r="C2593" s="131" t="s">
        <v>12867</v>
      </c>
      <c r="D2593" s="397">
        <f t="shared" si="107"/>
        <v>1</v>
      </c>
      <c r="E2593" s="131" t="str">
        <f t="shared" si="108"/>
        <v>lhdnm_AdjustedRentalIncomeAndBalancingChargeReferringToPropertiesRentedOrAssetsLeased</v>
      </c>
      <c r="F2593" s="396" t="s">
        <v>307</v>
      </c>
      <c r="G2593" s="396" t="s">
        <v>120</v>
      </c>
      <c r="M2593" s="403" t="s">
        <v>148</v>
      </c>
      <c r="N2593" s="396" t="s">
        <v>153</v>
      </c>
      <c r="O2593" s="396" t="s">
        <v>149</v>
      </c>
      <c r="P2593" s="396" t="s">
        <v>12868</v>
      </c>
      <c r="Q2593" s="131" t="s">
        <v>12869</v>
      </c>
    </row>
    <row r="2594" spans="1:17" x14ac:dyDescent="0.25">
      <c r="A2594" s="483">
        <v>2593</v>
      </c>
      <c r="B2594" s="131" t="s">
        <v>118</v>
      </c>
      <c r="C2594" s="131" t="s">
        <v>12870</v>
      </c>
      <c r="D2594" s="397">
        <f t="shared" si="107"/>
        <v>1</v>
      </c>
      <c r="E2594" s="131" t="str">
        <f t="shared" si="108"/>
        <v>lhdnm_IndustrialBuidlingAllowanceAbsorbedReferringToPropertiesRentedOrAssetsLeased</v>
      </c>
      <c r="F2594" s="396" t="s">
        <v>307</v>
      </c>
      <c r="G2594" s="396" t="s">
        <v>120</v>
      </c>
      <c r="M2594" s="403" t="s">
        <v>148</v>
      </c>
      <c r="N2594" s="396" t="s">
        <v>153</v>
      </c>
      <c r="O2594" s="396" t="s">
        <v>149</v>
      </c>
      <c r="P2594" s="396" t="s">
        <v>12871</v>
      </c>
      <c r="Q2594" s="131" t="s">
        <v>12872</v>
      </c>
    </row>
    <row r="2595" spans="1:17" s="395" customFormat="1" x14ac:dyDescent="0.25">
      <c r="A2595" s="481">
        <v>2594</v>
      </c>
      <c r="B2595" s="395" t="s">
        <v>118</v>
      </c>
      <c r="C2595" s="395" t="s">
        <v>12876</v>
      </c>
      <c r="D2595" s="395">
        <f t="shared" si="107"/>
        <v>1</v>
      </c>
      <c r="E2595" s="395" t="str">
        <f t="shared" si="108"/>
        <v>lhdnm_HK5Abstract</v>
      </c>
      <c r="F2595" s="395" t="s">
        <v>119</v>
      </c>
      <c r="G2595" s="395" t="s">
        <v>120</v>
      </c>
      <c r="M2595" s="395" t="s">
        <v>148</v>
      </c>
      <c r="N2595" s="395" t="s">
        <v>149</v>
      </c>
      <c r="O2595" s="395" t="s">
        <v>149</v>
      </c>
      <c r="P2595" s="395" t="s">
        <v>12877</v>
      </c>
      <c r="Q2595" s="395" t="s">
        <v>12878</v>
      </c>
    </row>
    <row r="2596" spans="1:17" x14ac:dyDescent="0.25">
      <c r="A2596" s="483">
        <v>2595</v>
      </c>
      <c r="B2596" s="131" t="s">
        <v>118</v>
      </c>
      <c r="C2596" s="131" t="s">
        <v>12893</v>
      </c>
      <c r="D2596" s="397">
        <f t="shared" si="107"/>
        <v>1</v>
      </c>
      <c r="E2596" s="131" t="str">
        <f t="shared" si="108"/>
        <v>lhdnm_InterestReferringToComputationOfStatutoryIncomeAbstract</v>
      </c>
      <c r="F2596" s="396" t="s">
        <v>119</v>
      </c>
      <c r="G2596" s="396" t="s">
        <v>120</v>
      </c>
      <c r="M2596" s="403" t="s">
        <v>148</v>
      </c>
      <c r="N2596" s="396" t="s">
        <v>149</v>
      </c>
      <c r="O2596" s="396" t="s">
        <v>149</v>
      </c>
      <c r="P2596" s="396" t="s">
        <v>12894</v>
      </c>
      <c r="Q2596" s="131" t="s">
        <v>12895</v>
      </c>
    </row>
    <row r="2597" spans="1:17" x14ac:dyDescent="0.25">
      <c r="A2597" s="483">
        <v>2596</v>
      </c>
      <c r="B2597" s="131" t="s">
        <v>118</v>
      </c>
      <c r="C2597" s="131" t="s">
        <v>12901</v>
      </c>
      <c r="D2597" s="397">
        <f t="shared" si="107"/>
        <v>1</v>
      </c>
      <c r="E2597" s="131" t="str">
        <f t="shared" si="108"/>
        <v>lhdnm_RoyaltiesReferringToComputationOfStatutoryIncomeAbstract</v>
      </c>
      <c r="F2597" s="396" t="s">
        <v>119</v>
      </c>
      <c r="G2597" s="396" t="s">
        <v>120</v>
      </c>
      <c r="M2597" s="403" t="s">
        <v>148</v>
      </c>
      <c r="N2597" s="396" t="s">
        <v>149</v>
      </c>
      <c r="O2597" s="396" t="s">
        <v>149</v>
      </c>
      <c r="P2597" s="405" t="s">
        <v>14729</v>
      </c>
      <c r="Q2597" s="131" t="s">
        <v>12902</v>
      </c>
    </row>
    <row r="2598" spans="1:17" x14ac:dyDescent="0.25">
      <c r="A2598" s="483">
        <v>2597</v>
      </c>
      <c r="B2598" s="131" t="s">
        <v>118</v>
      </c>
      <c r="C2598" s="131" t="s">
        <v>12907</v>
      </c>
      <c r="D2598" s="397">
        <f t="shared" si="107"/>
        <v>1</v>
      </c>
      <c r="E2598" s="131" t="str">
        <f t="shared" si="108"/>
        <v>lhdnm_StatutoryIncomeFromInterestAndRoyalties</v>
      </c>
      <c r="F2598" s="396" t="s">
        <v>307</v>
      </c>
      <c r="G2598" s="396" t="s">
        <v>120</v>
      </c>
      <c r="M2598" s="403" t="s">
        <v>148</v>
      </c>
      <c r="N2598" s="396" t="s">
        <v>153</v>
      </c>
      <c r="O2598" s="396" t="s">
        <v>149</v>
      </c>
      <c r="P2598" s="396" t="s">
        <v>12905</v>
      </c>
      <c r="Q2598" s="131" t="s">
        <v>12906</v>
      </c>
    </row>
    <row r="2599" spans="1:17" s="395" customFormat="1" x14ac:dyDescent="0.25">
      <c r="A2599" s="481">
        <v>2598</v>
      </c>
      <c r="B2599" s="395" t="s">
        <v>118</v>
      </c>
      <c r="C2599" s="395" t="s">
        <v>12930</v>
      </c>
      <c r="D2599" s="395">
        <f t="shared" si="107"/>
        <v>1</v>
      </c>
      <c r="E2599" s="395" t="str">
        <f t="shared" si="108"/>
        <v>lhdnm_HK6Abstract</v>
      </c>
      <c r="F2599" s="395" t="s">
        <v>119</v>
      </c>
      <c r="G2599" s="395" t="s">
        <v>120</v>
      </c>
      <c r="M2599" s="395" t="s">
        <v>148</v>
      </c>
      <c r="N2599" s="395" t="s">
        <v>149</v>
      </c>
      <c r="O2599" s="395" t="s">
        <v>149</v>
      </c>
      <c r="P2599" s="395" t="s">
        <v>12929</v>
      </c>
      <c r="Q2599" s="395" t="s">
        <v>12928</v>
      </c>
    </row>
    <row r="2600" spans="1:17" s="395" customFormat="1" x14ac:dyDescent="0.25">
      <c r="A2600" s="481">
        <v>2599</v>
      </c>
      <c r="B2600" s="395" t="s">
        <v>118</v>
      </c>
      <c r="C2600" s="395" t="s">
        <v>12957</v>
      </c>
      <c r="D2600" s="395">
        <f t="shared" si="107"/>
        <v>1</v>
      </c>
      <c r="E2600" s="395" t="str">
        <f t="shared" si="108"/>
        <v>lhdnm_HK8Abstract</v>
      </c>
      <c r="F2600" s="395" t="s">
        <v>119</v>
      </c>
      <c r="G2600" s="395" t="s">
        <v>120</v>
      </c>
      <c r="M2600" s="395" t="s">
        <v>148</v>
      </c>
      <c r="N2600" s="395" t="s">
        <v>149</v>
      </c>
      <c r="O2600" s="395" t="s">
        <v>149</v>
      </c>
      <c r="P2600" s="395" t="s">
        <v>12956</v>
      </c>
      <c r="Q2600" s="395" t="s">
        <v>12955</v>
      </c>
    </row>
    <row r="2601" spans="1:17" s="395" customFormat="1" x14ac:dyDescent="0.25">
      <c r="A2601" s="481">
        <v>2600</v>
      </c>
      <c r="B2601" s="395" t="s">
        <v>118</v>
      </c>
      <c r="C2601" s="395" t="s">
        <v>12983</v>
      </c>
      <c r="D2601" s="395">
        <f t="shared" si="107"/>
        <v>1</v>
      </c>
      <c r="E2601" s="395" t="str">
        <f t="shared" si="108"/>
        <v>lhdnm_HK8AAbstract</v>
      </c>
      <c r="F2601" s="395" t="s">
        <v>119</v>
      </c>
      <c r="G2601" s="395" t="s">
        <v>120</v>
      </c>
      <c r="M2601" s="395" t="s">
        <v>148</v>
      </c>
      <c r="N2601" s="395" t="s">
        <v>149</v>
      </c>
      <c r="O2601" s="395" t="s">
        <v>149</v>
      </c>
      <c r="P2601" s="395" t="s">
        <v>12984</v>
      </c>
      <c r="Q2601" s="395" t="s">
        <v>12985</v>
      </c>
    </row>
    <row r="2602" spans="1:17" x14ac:dyDescent="0.25">
      <c r="A2602" s="483">
        <v>2601</v>
      </c>
      <c r="B2602" s="131" t="s">
        <v>118</v>
      </c>
      <c r="C2602" s="131" t="s">
        <v>12987</v>
      </c>
      <c r="D2602" s="397">
        <f t="shared" si="107"/>
        <v>1</v>
      </c>
      <c r="E2602" s="131" t="str">
        <f t="shared" si="108"/>
        <v>lhdnm_IncomeFromCountriesWithAvoidanceOfDoubleTaxationAgreementAndTaxDeductionUnderSection132Abstract</v>
      </c>
      <c r="F2602" s="396" t="s">
        <v>119</v>
      </c>
      <c r="G2602" s="396" t="s">
        <v>120</v>
      </c>
      <c r="M2602" s="401" t="s">
        <v>148</v>
      </c>
      <c r="N2602" s="396" t="s">
        <v>149</v>
      </c>
      <c r="O2602" s="396" t="s">
        <v>149</v>
      </c>
      <c r="P2602" s="396" t="s">
        <v>12988</v>
      </c>
      <c r="Q2602" s="131" t="s">
        <v>12989</v>
      </c>
    </row>
    <row r="2603" spans="1:17" x14ac:dyDescent="0.25">
      <c r="A2603" s="483">
        <v>2602</v>
      </c>
      <c r="B2603" s="131" t="s">
        <v>118</v>
      </c>
      <c r="C2603" s="131" t="s">
        <v>12992</v>
      </c>
      <c r="D2603" s="397">
        <f t="shared" si="107"/>
        <v>1</v>
      </c>
      <c r="E2603" s="131" t="str">
        <f t="shared" si="108"/>
        <v>lhdnm_ListOfIncomeAbstract</v>
      </c>
      <c r="F2603" s="396" t="s">
        <v>119</v>
      </c>
      <c r="G2603" s="396" t="s">
        <v>120</v>
      </c>
      <c r="M2603" s="401" t="s">
        <v>148</v>
      </c>
      <c r="N2603" s="396" t="s">
        <v>149</v>
      </c>
      <c r="O2603" s="396" t="s">
        <v>149</v>
      </c>
      <c r="P2603" s="396" t="s">
        <v>12993</v>
      </c>
      <c r="Q2603" s="131" t="s">
        <v>12994</v>
      </c>
    </row>
    <row r="2604" spans="1:17" x14ac:dyDescent="0.25">
      <c r="A2604" s="483">
        <v>2603</v>
      </c>
      <c r="B2604" s="131" t="s">
        <v>118</v>
      </c>
      <c r="C2604" s="131" t="s">
        <v>12997</v>
      </c>
      <c r="D2604" s="397">
        <f t="shared" si="107"/>
        <v>1</v>
      </c>
      <c r="E2604" s="131" t="str">
        <f t="shared" si="108"/>
        <v>lhdnm_ListOfIncomeTable</v>
      </c>
      <c r="F2604" s="396" t="s">
        <v>119</v>
      </c>
      <c r="G2604" s="396" t="s">
        <v>277</v>
      </c>
      <c r="M2604" s="401" t="s">
        <v>148</v>
      </c>
      <c r="N2604" s="396" t="s">
        <v>149</v>
      </c>
      <c r="O2604" s="396" t="s">
        <v>149</v>
      </c>
      <c r="P2604" s="396" t="s">
        <v>12998</v>
      </c>
      <c r="Q2604" s="131" t="s">
        <v>12999</v>
      </c>
    </row>
    <row r="2605" spans="1:17" x14ac:dyDescent="0.25">
      <c r="A2605" s="483">
        <v>2604</v>
      </c>
      <c r="B2605" s="131" t="s">
        <v>118</v>
      </c>
      <c r="C2605" s="131" t="s">
        <v>13001</v>
      </c>
      <c r="D2605" s="397">
        <f t="shared" si="107"/>
        <v>1</v>
      </c>
      <c r="E2605" s="131" t="str">
        <f t="shared" si="108"/>
        <v>lhdnm_ListOfIncomeLineItems</v>
      </c>
      <c r="F2605" s="396" t="s">
        <v>119</v>
      </c>
      <c r="G2605" s="396" t="s">
        <v>120</v>
      </c>
      <c r="M2605" s="401" t="s">
        <v>148</v>
      </c>
      <c r="N2605" s="396" t="s">
        <v>149</v>
      </c>
      <c r="O2605" s="396" t="s">
        <v>149</v>
      </c>
      <c r="P2605" s="396" t="s">
        <v>13002</v>
      </c>
      <c r="Q2605" s="131" t="s">
        <v>13003</v>
      </c>
    </row>
    <row r="2606" spans="1:17" x14ac:dyDescent="0.25">
      <c r="A2606" s="483">
        <v>2605</v>
      </c>
      <c r="B2606" s="131" t="s">
        <v>118</v>
      </c>
      <c r="C2606" s="131" t="s">
        <v>13007</v>
      </c>
      <c r="D2606" s="397">
        <f t="shared" si="107"/>
        <v>1</v>
      </c>
      <c r="E2606" s="131" t="str">
        <f t="shared" si="108"/>
        <v>lhdnm_DivisibleGrossAmount</v>
      </c>
      <c r="F2606" s="396" t="s">
        <v>307</v>
      </c>
      <c r="G2606" s="396" t="s">
        <v>120</v>
      </c>
      <c r="M2606" s="401" t="s">
        <v>148</v>
      </c>
      <c r="N2606" s="396" t="s">
        <v>153</v>
      </c>
      <c r="O2606" s="396" t="s">
        <v>149</v>
      </c>
      <c r="P2606" s="396" t="s">
        <v>13531</v>
      </c>
      <c r="Q2606" s="131" t="s">
        <v>13024</v>
      </c>
    </row>
    <row r="2607" spans="1:17" x14ac:dyDescent="0.25">
      <c r="A2607" s="483">
        <v>2606</v>
      </c>
      <c r="B2607" s="131" t="s">
        <v>118</v>
      </c>
      <c r="C2607" s="131" t="s">
        <v>13009</v>
      </c>
      <c r="D2607" s="397">
        <f t="shared" si="107"/>
        <v>1</v>
      </c>
      <c r="E2607" s="131" t="str">
        <f t="shared" si="108"/>
        <v>lhdnm_DivisibleTaxDeductedInForeignCountry</v>
      </c>
      <c r="F2607" s="396" t="s">
        <v>307</v>
      </c>
      <c r="G2607" s="396" t="s">
        <v>120</v>
      </c>
      <c r="M2607" s="401" t="s">
        <v>148</v>
      </c>
      <c r="N2607" s="396" t="s">
        <v>153</v>
      </c>
      <c r="O2607" s="396" t="s">
        <v>149</v>
      </c>
      <c r="P2607" s="396" t="s">
        <v>13010</v>
      </c>
      <c r="Q2607" s="131" t="s">
        <v>13025</v>
      </c>
    </row>
    <row r="2608" spans="1:17" x14ac:dyDescent="0.25">
      <c r="A2608" s="483">
        <v>2607</v>
      </c>
      <c r="B2608" s="131" t="s">
        <v>118</v>
      </c>
      <c r="C2608" s="131" t="s">
        <v>13021</v>
      </c>
      <c r="D2608" s="397">
        <f t="shared" si="107"/>
        <v>1</v>
      </c>
      <c r="E2608" s="131" t="str">
        <f t="shared" si="108"/>
        <v>lhdnm_SummaryOfIncomeAbstract</v>
      </c>
      <c r="F2608" s="396" t="s">
        <v>119</v>
      </c>
      <c r="G2608" s="396" t="s">
        <v>120</v>
      </c>
      <c r="M2608" s="401" t="s">
        <v>148</v>
      </c>
      <c r="N2608" s="396" t="s">
        <v>149</v>
      </c>
      <c r="O2608" s="396" t="s">
        <v>149</v>
      </c>
      <c r="P2608" s="396" t="s">
        <v>13013</v>
      </c>
      <c r="Q2608" s="131" t="s">
        <v>13026</v>
      </c>
    </row>
    <row r="2609" spans="1:17" x14ac:dyDescent="0.25">
      <c r="A2609" s="483">
        <v>2608</v>
      </c>
      <c r="B2609" s="131" t="s">
        <v>118</v>
      </c>
      <c r="C2609" s="131" t="s">
        <v>13022</v>
      </c>
      <c r="D2609" s="397">
        <f t="shared" si="107"/>
        <v>1</v>
      </c>
      <c r="E2609" s="131" t="str">
        <f t="shared" si="108"/>
        <v>lhdnm_SummaryOfIncomeTable</v>
      </c>
      <c r="F2609" s="396" t="s">
        <v>119</v>
      </c>
      <c r="G2609" s="396" t="s">
        <v>277</v>
      </c>
      <c r="M2609" s="401" t="s">
        <v>148</v>
      </c>
      <c r="N2609" s="396" t="s">
        <v>149</v>
      </c>
      <c r="O2609" s="396" t="s">
        <v>149</v>
      </c>
      <c r="P2609" s="396" t="s">
        <v>13014</v>
      </c>
      <c r="Q2609" s="131" t="s">
        <v>13027</v>
      </c>
    </row>
    <row r="2610" spans="1:17" x14ac:dyDescent="0.25">
      <c r="A2610" s="483">
        <v>2609</v>
      </c>
      <c r="B2610" s="131" t="s">
        <v>118</v>
      </c>
      <c r="C2610" s="131" t="s">
        <v>13023</v>
      </c>
      <c r="D2610" s="397">
        <f t="shared" si="107"/>
        <v>1</v>
      </c>
      <c r="E2610" s="131" t="str">
        <f t="shared" si="108"/>
        <v>lhdnm_SummaryOfIncomeLineItems</v>
      </c>
      <c r="F2610" s="396" t="s">
        <v>119</v>
      </c>
      <c r="G2610" s="396" t="s">
        <v>120</v>
      </c>
      <c r="M2610" s="401" t="s">
        <v>148</v>
      </c>
      <c r="N2610" s="396" t="s">
        <v>149</v>
      </c>
      <c r="O2610" s="396" t="s">
        <v>149</v>
      </c>
      <c r="P2610" s="396" t="s">
        <v>13015</v>
      </c>
      <c r="Q2610" s="131" t="s">
        <v>13028</v>
      </c>
    </row>
    <row r="2611" spans="1:17" s="395" customFormat="1" x14ac:dyDescent="0.25">
      <c r="A2611" s="481">
        <v>2610</v>
      </c>
      <c r="B2611" s="395" t="s">
        <v>118</v>
      </c>
      <c r="C2611" s="395" t="s">
        <v>13030</v>
      </c>
      <c r="D2611" s="395">
        <f t="shared" si="107"/>
        <v>1</v>
      </c>
      <c r="E2611" s="395" t="str">
        <f t="shared" si="108"/>
        <v>lhdnm_HK9Abstract</v>
      </c>
      <c r="F2611" s="395" t="s">
        <v>119</v>
      </c>
      <c r="G2611" s="395" t="s">
        <v>120</v>
      </c>
      <c r="M2611" s="395" t="s">
        <v>148</v>
      </c>
      <c r="N2611" s="395" t="s">
        <v>149</v>
      </c>
      <c r="O2611" s="395" t="s">
        <v>149</v>
      </c>
      <c r="P2611" s="395" t="s">
        <v>13031</v>
      </c>
      <c r="Q2611" s="395" t="s">
        <v>13032</v>
      </c>
    </row>
    <row r="2612" spans="1:17" x14ac:dyDescent="0.25">
      <c r="A2612" s="483">
        <v>2611</v>
      </c>
      <c r="B2612" s="131" t="s">
        <v>118</v>
      </c>
      <c r="C2612" s="131" t="s">
        <v>13056</v>
      </c>
      <c r="D2612" s="397">
        <f t="shared" si="107"/>
        <v>1</v>
      </c>
      <c r="E2612" s="131" t="str">
        <f t="shared" si="108"/>
        <v>lhdnm_IncomeFromCountriesWithoutAvoidanceOfDoubleTaxationAgreementWithMalaysiaAndClaimForSection133TaxReliefAbstract</v>
      </c>
      <c r="F2612" s="396" t="s">
        <v>119</v>
      </c>
      <c r="G2612" s="396" t="s">
        <v>120</v>
      </c>
      <c r="M2612" s="401" t="s">
        <v>148</v>
      </c>
      <c r="N2612" s="396" t="s">
        <v>149</v>
      </c>
      <c r="O2612" s="396" t="s">
        <v>149</v>
      </c>
      <c r="P2612" s="396" t="s">
        <v>13033</v>
      </c>
      <c r="Q2612" s="131" t="s">
        <v>13034</v>
      </c>
    </row>
    <row r="2613" spans="1:17" x14ac:dyDescent="0.25">
      <c r="A2613" s="483">
        <v>2612</v>
      </c>
      <c r="B2613" s="131" t="s">
        <v>118</v>
      </c>
      <c r="C2613" s="131" t="s">
        <v>13057</v>
      </c>
      <c r="D2613" s="397">
        <f t="shared" si="107"/>
        <v>1</v>
      </c>
      <c r="E2613" s="131" t="str">
        <f t="shared" si="108"/>
        <v>lhdnm_ListOfIncomeFromCountriesWithoutAvoidanceOfDoubleTaxationAgreementWithMalaysiaAndClaimForSection133TaxReliefAbstract</v>
      </c>
      <c r="F2613" s="396" t="s">
        <v>119</v>
      </c>
      <c r="G2613" s="396" t="s">
        <v>120</v>
      </c>
      <c r="M2613" s="401" t="s">
        <v>148</v>
      </c>
      <c r="N2613" s="396" t="s">
        <v>149</v>
      </c>
      <c r="O2613" s="396" t="s">
        <v>149</v>
      </c>
      <c r="P2613" s="396" t="s">
        <v>13037</v>
      </c>
      <c r="Q2613" s="402" t="s">
        <v>13597</v>
      </c>
    </row>
    <row r="2614" spans="1:17" x14ac:dyDescent="0.25">
      <c r="A2614" s="483">
        <v>2613</v>
      </c>
      <c r="B2614" s="131" t="s">
        <v>118</v>
      </c>
      <c r="C2614" s="131" t="s">
        <v>13058</v>
      </c>
      <c r="D2614" s="397">
        <f t="shared" si="107"/>
        <v>1</v>
      </c>
      <c r="E2614" s="131" t="str">
        <f t="shared" si="108"/>
        <v>lhdnm_ListOfIncomeFromCountriesWithoutAvoidanceOfDoubleTaxationAgreementWithMalaysiaAndClaimForSection133TaxReliefTable</v>
      </c>
      <c r="F2614" s="396" t="s">
        <v>119</v>
      </c>
      <c r="G2614" s="396" t="s">
        <v>277</v>
      </c>
      <c r="M2614" s="401" t="s">
        <v>148</v>
      </c>
      <c r="N2614" s="396" t="s">
        <v>149</v>
      </c>
      <c r="O2614" s="396" t="s">
        <v>149</v>
      </c>
      <c r="P2614" s="396" t="s">
        <v>13038</v>
      </c>
      <c r="Q2614" s="402" t="s">
        <v>13064</v>
      </c>
    </row>
    <row r="2615" spans="1:17" x14ac:dyDescent="0.25">
      <c r="A2615" s="483">
        <v>2614</v>
      </c>
      <c r="B2615" s="131" t="s">
        <v>118</v>
      </c>
      <c r="C2615" s="131" t="s">
        <v>13059</v>
      </c>
      <c r="D2615" s="397">
        <f t="shared" si="107"/>
        <v>1</v>
      </c>
      <c r="E2615" s="131" t="str">
        <f t="shared" si="108"/>
        <v>lhdnm_ListOfIncomeFromCountriesWithoutAvoidanceOfDoubleTaxationAgreementWithMalaysiaAndClaimForSection133TaxReliefLineItems</v>
      </c>
      <c r="F2615" s="396" t="s">
        <v>119</v>
      </c>
      <c r="G2615" s="396" t="s">
        <v>120</v>
      </c>
      <c r="M2615" s="401" t="s">
        <v>148</v>
      </c>
      <c r="N2615" s="396" t="s">
        <v>149</v>
      </c>
      <c r="O2615" s="396" t="s">
        <v>149</v>
      </c>
      <c r="P2615" s="396" t="s">
        <v>13039</v>
      </c>
      <c r="Q2615" s="402" t="s">
        <v>13065</v>
      </c>
    </row>
    <row r="2616" spans="1:17" x14ac:dyDescent="0.25">
      <c r="A2616" s="483">
        <v>2615</v>
      </c>
      <c r="B2616" s="131" t="s">
        <v>118</v>
      </c>
      <c r="C2616" s="131" t="s">
        <v>13060</v>
      </c>
      <c r="D2616" s="397">
        <f t="shared" si="107"/>
        <v>1</v>
      </c>
      <c r="E2616" s="131" t="str">
        <f t="shared" si="108"/>
        <v>lhdnm_SummaryOfIncomePositionsFromCountriesWithoutAvoidanceOfDoubleTaxationAgreementWithMalaysiaAndClaimForSection133TaxReliefAbstract</v>
      </c>
      <c r="F2616" s="396" t="s">
        <v>119</v>
      </c>
      <c r="G2616" s="396" t="s">
        <v>120</v>
      </c>
      <c r="M2616" s="401" t="s">
        <v>148</v>
      </c>
      <c r="N2616" s="396" t="s">
        <v>149</v>
      </c>
      <c r="O2616" s="396" t="s">
        <v>149</v>
      </c>
      <c r="P2616" s="396" t="s">
        <v>13040</v>
      </c>
      <c r="Q2616" s="402" t="s">
        <v>13066</v>
      </c>
    </row>
    <row r="2617" spans="1:17" x14ac:dyDescent="0.25">
      <c r="A2617" s="483">
        <v>2616</v>
      </c>
      <c r="B2617" s="131" t="s">
        <v>118</v>
      </c>
      <c r="C2617" s="131" t="s">
        <v>13061</v>
      </c>
      <c r="D2617" s="397">
        <f t="shared" si="107"/>
        <v>1</v>
      </c>
      <c r="E2617" s="131" t="str">
        <f t="shared" si="108"/>
        <v>lhdnm_SummaryOfIncomePositionsFromCountriesWithoutAvoidanceOfDoubleTaxationAgreementWithMalaysiaAndClaimForSection133TaxReliefTable</v>
      </c>
      <c r="F2617" s="396" t="s">
        <v>119</v>
      </c>
      <c r="G2617" s="396" t="s">
        <v>277</v>
      </c>
      <c r="M2617" s="401" t="s">
        <v>148</v>
      </c>
      <c r="N2617" s="396" t="s">
        <v>149</v>
      </c>
      <c r="O2617" s="396" t="s">
        <v>149</v>
      </c>
      <c r="P2617" s="396" t="s">
        <v>13041</v>
      </c>
      <c r="Q2617" s="402" t="s">
        <v>13067</v>
      </c>
    </row>
    <row r="2618" spans="1:17" x14ac:dyDescent="0.25">
      <c r="A2618" s="483">
        <v>2617</v>
      </c>
      <c r="B2618" s="131" t="s">
        <v>118</v>
      </c>
      <c r="C2618" s="131" t="s">
        <v>13062</v>
      </c>
      <c r="D2618" s="397">
        <f t="shared" si="107"/>
        <v>1</v>
      </c>
      <c r="E2618" s="131" t="str">
        <f t="shared" si="108"/>
        <v>lhdnm_SummaryOfIncomePositionsFromCountriesWithoutAvoidanceOfDoubleTaxationAgreementWithMalaysiaAndClaimForSection133TaxReliefLineItems</v>
      </c>
      <c r="F2618" s="396" t="s">
        <v>119</v>
      </c>
      <c r="G2618" s="396" t="s">
        <v>120</v>
      </c>
      <c r="M2618" s="401" t="s">
        <v>148</v>
      </c>
      <c r="N2618" s="396" t="s">
        <v>149</v>
      </c>
      <c r="O2618" s="396" t="s">
        <v>149</v>
      </c>
      <c r="P2618" s="396" t="s">
        <v>13042</v>
      </c>
      <c r="Q2618" s="402" t="s">
        <v>13068</v>
      </c>
    </row>
    <row r="2619" spans="1:17" x14ac:dyDescent="0.25">
      <c r="A2619" s="483">
        <v>2618</v>
      </c>
      <c r="B2619" s="131" t="s">
        <v>118</v>
      </c>
      <c r="C2619" s="131" t="s">
        <v>13063</v>
      </c>
      <c r="D2619" s="397">
        <f t="shared" si="107"/>
        <v>1</v>
      </c>
      <c r="E2619" s="131" t="str">
        <f t="shared" si="108"/>
        <v>lhdnm_ReliefDueReferringToIncomeFromCountriesWithoutAvoidanceOfDoubleTaxationAgreementWithMalaysiaAndClaimForSection133TaxRelief</v>
      </c>
      <c r="F2619" s="396" t="s">
        <v>307</v>
      </c>
      <c r="G2619" s="396" t="s">
        <v>120</v>
      </c>
      <c r="M2619" s="401" t="s">
        <v>148</v>
      </c>
      <c r="N2619" s="396" t="s">
        <v>153</v>
      </c>
      <c r="O2619" s="396" t="s">
        <v>149</v>
      </c>
      <c r="P2619" s="396" t="s">
        <v>13047</v>
      </c>
      <c r="Q2619" s="402" t="s">
        <v>13069</v>
      </c>
    </row>
    <row r="2620" spans="1:17" s="395" customFormat="1" x14ac:dyDescent="0.25">
      <c r="A2620" s="481">
        <v>2619</v>
      </c>
      <c r="B2620" s="395" t="s">
        <v>118</v>
      </c>
      <c r="C2620" s="395" t="s">
        <v>13071</v>
      </c>
      <c r="D2620" s="395">
        <f t="shared" si="107"/>
        <v>1</v>
      </c>
      <c r="E2620" s="395" t="str">
        <f t="shared" si="108"/>
        <v>lhdnm_HK9AAbstract</v>
      </c>
      <c r="F2620" s="395" t="s">
        <v>119</v>
      </c>
      <c r="G2620" s="395" t="s">
        <v>120</v>
      </c>
      <c r="M2620" s="395" t="s">
        <v>148</v>
      </c>
      <c r="N2620" s="395" t="s">
        <v>149</v>
      </c>
      <c r="O2620" s="395" t="s">
        <v>149</v>
      </c>
      <c r="P2620" s="395" t="s">
        <v>13072</v>
      </c>
      <c r="Q2620" s="395" t="s">
        <v>13073</v>
      </c>
    </row>
    <row r="2621" spans="1:17" x14ac:dyDescent="0.25">
      <c r="A2621" s="483">
        <v>2620</v>
      </c>
      <c r="B2621" s="131" t="s">
        <v>118</v>
      </c>
      <c r="C2621" s="131" t="s">
        <v>13074</v>
      </c>
      <c r="D2621" s="397">
        <f t="shared" si="107"/>
        <v>1</v>
      </c>
      <c r="E2621" s="131" t="str">
        <f t="shared" si="108"/>
        <v>lhdnm_IncomeFromCountriesWithoutAvoidanceOfDoubleTaxationAgreementAndTaxDeductionUnderSection133Abstract</v>
      </c>
      <c r="F2621" s="396" t="s">
        <v>119</v>
      </c>
      <c r="G2621" s="396" t="s">
        <v>120</v>
      </c>
      <c r="M2621" s="401" t="s">
        <v>148</v>
      </c>
      <c r="N2621" s="396" t="s">
        <v>149</v>
      </c>
      <c r="O2621" s="396" t="s">
        <v>149</v>
      </c>
      <c r="P2621" s="396" t="s">
        <v>13075</v>
      </c>
      <c r="Q2621" s="131" t="s">
        <v>13034</v>
      </c>
    </row>
    <row r="2622" spans="1:17" x14ac:dyDescent="0.25">
      <c r="A2622" s="483">
        <v>2621</v>
      </c>
      <c r="B2622" s="131" t="s">
        <v>118</v>
      </c>
      <c r="C2622" s="131" t="s">
        <v>13085</v>
      </c>
      <c r="D2622" s="397">
        <f t="shared" si="107"/>
        <v>1</v>
      </c>
      <c r="E2622" s="131" t="str">
        <f t="shared" si="108"/>
        <v>lhdnm_SummaryOfListOfIncomeAbstract</v>
      </c>
      <c r="F2622" s="396" t="s">
        <v>119</v>
      </c>
      <c r="G2622" s="396" t="s">
        <v>120</v>
      </c>
      <c r="M2622" s="401" t="s">
        <v>148</v>
      </c>
      <c r="N2622" s="396" t="s">
        <v>149</v>
      </c>
      <c r="O2622" s="396" t="s">
        <v>149</v>
      </c>
      <c r="P2622" s="396" t="s">
        <v>13078</v>
      </c>
      <c r="Q2622" s="402" t="s">
        <v>13088</v>
      </c>
    </row>
    <row r="2623" spans="1:17" x14ac:dyDescent="0.25">
      <c r="A2623" s="483">
        <v>2622</v>
      </c>
      <c r="B2623" s="131" t="s">
        <v>118</v>
      </c>
      <c r="C2623" s="131" t="s">
        <v>13086</v>
      </c>
      <c r="D2623" s="397">
        <f t="shared" si="107"/>
        <v>1</v>
      </c>
      <c r="E2623" s="131" t="str">
        <f t="shared" si="108"/>
        <v>lhdnm_SummaryOfListOfIncomeTable</v>
      </c>
      <c r="F2623" s="396" t="s">
        <v>119</v>
      </c>
      <c r="G2623" s="396" t="s">
        <v>277</v>
      </c>
      <c r="M2623" s="401" t="s">
        <v>148</v>
      </c>
      <c r="N2623" s="396" t="s">
        <v>149</v>
      </c>
      <c r="O2623" s="396" t="s">
        <v>149</v>
      </c>
      <c r="P2623" s="396" t="s">
        <v>13079</v>
      </c>
      <c r="Q2623" s="402" t="s">
        <v>13089</v>
      </c>
    </row>
    <row r="2624" spans="1:17" x14ac:dyDescent="0.25">
      <c r="A2624" s="483">
        <v>2623</v>
      </c>
      <c r="B2624" s="131" t="s">
        <v>118</v>
      </c>
      <c r="C2624" s="131" t="s">
        <v>13087</v>
      </c>
      <c r="D2624" s="397">
        <f t="shared" si="107"/>
        <v>1</v>
      </c>
      <c r="E2624" s="131" t="str">
        <f t="shared" si="108"/>
        <v>lhdnm_SummaryOfListOfIncomeLineItems</v>
      </c>
      <c r="F2624" s="396" t="s">
        <v>119</v>
      </c>
      <c r="G2624" s="396" t="s">
        <v>120</v>
      </c>
      <c r="M2624" s="401" t="s">
        <v>148</v>
      </c>
      <c r="N2624" s="396" t="s">
        <v>149</v>
      </c>
      <c r="O2624" s="396" t="s">
        <v>149</v>
      </c>
      <c r="P2624" s="396" t="s">
        <v>13080</v>
      </c>
      <c r="Q2624" s="402" t="s">
        <v>13090</v>
      </c>
    </row>
    <row r="2625" spans="1:17" s="395" customFormat="1" x14ac:dyDescent="0.25">
      <c r="A2625" s="481">
        <v>2624</v>
      </c>
      <c r="B2625" s="395" t="s">
        <v>118</v>
      </c>
      <c r="C2625" s="395" t="s">
        <v>13092</v>
      </c>
      <c r="D2625" s="395">
        <f t="shared" si="107"/>
        <v>1</v>
      </c>
      <c r="E2625" s="395" t="str">
        <f t="shared" si="108"/>
        <v>lhdnm_HK10Abstract</v>
      </c>
      <c r="F2625" s="395" t="s">
        <v>119</v>
      </c>
      <c r="G2625" s="395" t="s">
        <v>120</v>
      </c>
      <c r="M2625" s="395" t="s">
        <v>148</v>
      </c>
      <c r="N2625" s="395" t="s">
        <v>149</v>
      </c>
      <c r="O2625" s="395" t="s">
        <v>149</v>
      </c>
      <c r="P2625" s="395" t="s">
        <v>13093</v>
      </c>
      <c r="Q2625" s="395" t="s">
        <v>13094</v>
      </c>
    </row>
    <row r="2626" spans="1:17" x14ac:dyDescent="0.25">
      <c r="A2626" s="483">
        <v>2625</v>
      </c>
      <c r="B2626" s="131" t="s">
        <v>118</v>
      </c>
      <c r="C2626" s="131" t="s">
        <v>13095</v>
      </c>
      <c r="D2626" s="397">
        <f t="shared" si="107"/>
        <v>1</v>
      </c>
      <c r="E2626" s="131" t="str">
        <f t="shared" si="108"/>
        <v>lhdnm_InstalmentsOrMonthlyTaxDeductionsPaidAbstract</v>
      </c>
      <c r="F2626" s="396" t="s">
        <v>119</v>
      </c>
      <c r="G2626" s="396" t="s">
        <v>120</v>
      </c>
      <c r="M2626" s="401" t="s">
        <v>148</v>
      </c>
      <c r="N2626" s="396" t="s">
        <v>149</v>
      </c>
      <c r="O2626" s="396" t="s">
        <v>149</v>
      </c>
      <c r="P2626" s="402" t="s">
        <v>13096</v>
      </c>
      <c r="Q2626" s="401" t="s">
        <v>14410</v>
      </c>
    </row>
    <row r="2627" spans="1:17" x14ac:dyDescent="0.25">
      <c r="A2627" s="483">
        <v>2626</v>
      </c>
      <c r="B2627" s="131" t="s">
        <v>118</v>
      </c>
      <c r="C2627" s="131" t="s">
        <v>13166</v>
      </c>
      <c r="D2627" s="397">
        <f t="shared" si="107"/>
        <v>1</v>
      </c>
      <c r="E2627" s="131" t="str">
        <f t="shared" si="108"/>
        <v>lhdnm_DeductionsMadeByEmployerIncludingDeductionsForBonusAndDirectorsFeeInCurrentYearAbstract</v>
      </c>
      <c r="F2627" s="396" t="s">
        <v>119</v>
      </c>
      <c r="G2627" s="396" t="s">
        <v>120</v>
      </c>
      <c r="M2627" s="401" t="s">
        <v>148</v>
      </c>
      <c r="N2627" s="396" t="s">
        <v>149</v>
      </c>
      <c r="O2627" s="396" t="s">
        <v>149</v>
      </c>
      <c r="P2627" s="396" t="s">
        <v>13099</v>
      </c>
      <c r="Q2627" s="402" t="s">
        <v>13177</v>
      </c>
    </row>
    <row r="2628" spans="1:17" x14ac:dyDescent="0.25">
      <c r="A2628" s="483">
        <v>2627</v>
      </c>
      <c r="B2628" s="131" t="s">
        <v>118</v>
      </c>
      <c r="C2628" s="131" t="s">
        <v>13167</v>
      </c>
      <c r="D2628" s="397">
        <f t="shared" si="107"/>
        <v>1</v>
      </c>
      <c r="E2628" s="131" t="str">
        <f t="shared" si="108"/>
        <v>lhdnm_DeductionsMadeByEmployerIncludingDeductionsForBonusAndDirectorsFeeInCurrentYearTable</v>
      </c>
      <c r="F2628" s="396" t="s">
        <v>119</v>
      </c>
      <c r="G2628" s="396" t="s">
        <v>277</v>
      </c>
      <c r="M2628" s="401" t="s">
        <v>148</v>
      </c>
      <c r="N2628" s="396" t="s">
        <v>149</v>
      </c>
      <c r="O2628" s="396" t="s">
        <v>149</v>
      </c>
      <c r="P2628" s="396" t="s">
        <v>13101</v>
      </c>
      <c r="Q2628" s="402" t="s">
        <v>13178</v>
      </c>
    </row>
    <row r="2629" spans="1:17" x14ac:dyDescent="0.25">
      <c r="A2629" s="483">
        <v>2628</v>
      </c>
      <c r="B2629" s="131" t="s">
        <v>118</v>
      </c>
      <c r="C2629" s="131" t="s">
        <v>13168</v>
      </c>
      <c r="D2629" s="397">
        <f t="shared" si="107"/>
        <v>1</v>
      </c>
      <c r="E2629" s="131" t="str">
        <f t="shared" si="108"/>
        <v>lhdnm_DeductionsMadeByEmployerIncludingDeductionsForBonusAndDirectorsFeeInCurrentYearLineItems</v>
      </c>
      <c r="F2629" s="396" t="s">
        <v>119</v>
      </c>
      <c r="G2629" s="396" t="s">
        <v>120</v>
      </c>
      <c r="M2629" s="401" t="s">
        <v>148</v>
      </c>
      <c r="N2629" s="396" t="s">
        <v>149</v>
      </c>
      <c r="O2629" s="396" t="s">
        <v>149</v>
      </c>
      <c r="P2629" s="396" t="s">
        <v>13102</v>
      </c>
      <c r="Q2629" s="402" t="s">
        <v>13179</v>
      </c>
    </row>
    <row r="2630" spans="1:17" x14ac:dyDescent="0.25">
      <c r="A2630" s="483">
        <v>2629</v>
      </c>
      <c r="B2630" s="131" t="s">
        <v>118</v>
      </c>
      <c r="C2630" s="131" t="s">
        <v>13153</v>
      </c>
      <c r="D2630" s="397">
        <f t="shared" si="107"/>
        <v>1</v>
      </c>
      <c r="E2630" s="131" t="str">
        <f t="shared" si="108"/>
        <v>lhdnm_PeriodOfDeductionFrom</v>
      </c>
      <c r="F2630" s="396" t="s">
        <v>157</v>
      </c>
      <c r="G2630" s="396" t="s">
        <v>120</v>
      </c>
      <c r="M2630" s="409" t="s">
        <v>158</v>
      </c>
      <c r="N2630" s="396" t="s">
        <v>153</v>
      </c>
      <c r="O2630" s="396" t="s">
        <v>149</v>
      </c>
      <c r="P2630" s="396" t="s">
        <v>13104</v>
      </c>
      <c r="Q2630" s="408" t="s">
        <v>13175</v>
      </c>
    </row>
    <row r="2631" spans="1:17" x14ac:dyDescent="0.25">
      <c r="A2631" s="483">
        <v>2630</v>
      </c>
      <c r="B2631" s="131" t="s">
        <v>118</v>
      </c>
      <c r="C2631" s="131" t="s">
        <v>13154</v>
      </c>
      <c r="D2631" s="397">
        <f t="shared" si="107"/>
        <v>1</v>
      </c>
      <c r="E2631" s="131" t="str">
        <f t="shared" si="108"/>
        <v>lhdnm_PeriodOfDeductionTo</v>
      </c>
      <c r="F2631" s="396" t="s">
        <v>157</v>
      </c>
      <c r="G2631" s="396" t="s">
        <v>120</v>
      </c>
      <c r="M2631" s="409" t="s">
        <v>158</v>
      </c>
      <c r="N2631" s="396" t="s">
        <v>153</v>
      </c>
      <c r="O2631" s="396" t="s">
        <v>149</v>
      </c>
      <c r="P2631" s="396" t="s">
        <v>13107</v>
      </c>
      <c r="Q2631" s="408" t="s">
        <v>13176</v>
      </c>
    </row>
    <row r="2632" spans="1:17" x14ac:dyDescent="0.25">
      <c r="A2632" s="483">
        <v>2631</v>
      </c>
      <c r="B2632" s="131" t="s">
        <v>118</v>
      </c>
      <c r="C2632" s="131" t="s">
        <v>13155</v>
      </c>
      <c r="D2632" s="397">
        <f t="shared" si="107"/>
        <v>1</v>
      </c>
      <c r="E2632" s="131" t="str">
        <f t="shared" si="108"/>
        <v>lhdnm_MonthlyTaxDeductionsMadeByEmployerInCurrentYear</v>
      </c>
      <c r="F2632" s="396" t="s">
        <v>307</v>
      </c>
      <c r="G2632" s="396" t="s">
        <v>120</v>
      </c>
      <c r="M2632" s="401" t="s">
        <v>148</v>
      </c>
      <c r="N2632" s="396" t="s">
        <v>153</v>
      </c>
      <c r="O2632" s="396" t="s">
        <v>149</v>
      </c>
      <c r="P2632" s="396" t="s">
        <v>13110</v>
      </c>
      <c r="Q2632" s="402" t="s">
        <v>13188</v>
      </c>
    </row>
    <row r="2633" spans="1:17" x14ac:dyDescent="0.25">
      <c r="A2633" s="483">
        <v>2632</v>
      </c>
      <c r="B2633" s="131" t="s">
        <v>118</v>
      </c>
      <c r="C2633" s="131" t="s">
        <v>13173</v>
      </c>
      <c r="D2633" s="397">
        <f t="shared" ref="D2633:D2696" si="109">COUNTIF(C:C,C2633)</f>
        <v>1</v>
      </c>
      <c r="E2633" s="131" t="str">
        <f t="shared" si="108"/>
        <v>lhdnm_CP38DeductionsMadeByEmployerInCurrentYear</v>
      </c>
      <c r="F2633" s="396" t="s">
        <v>307</v>
      </c>
      <c r="G2633" s="396" t="s">
        <v>120</v>
      </c>
      <c r="M2633" s="401" t="s">
        <v>148</v>
      </c>
      <c r="N2633" s="396" t="s">
        <v>153</v>
      </c>
      <c r="O2633" s="396" t="s">
        <v>149</v>
      </c>
      <c r="P2633" s="396" t="s">
        <v>13113</v>
      </c>
      <c r="Q2633" s="402" t="s">
        <v>13189</v>
      </c>
    </row>
    <row r="2634" spans="1:17" x14ac:dyDescent="0.25">
      <c r="A2634" s="483">
        <v>2633</v>
      </c>
      <c r="B2634" s="131" t="s">
        <v>118</v>
      </c>
      <c r="C2634" s="131" t="s">
        <v>13156</v>
      </c>
      <c r="D2634" s="397">
        <f t="shared" si="109"/>
        <v>1</v>
      </c>
      <c r="E2634" s="131" t="str">
        <f t="shared" si="108"/>
        <v>lhdnm_DeductionsForZakatMadeByEmployerInCurrentYear</v>
      </c>
      <c r="F2634" s="396" t="s">
        <v>307</v>
      </c>
      <c r="G2634" s="396" t="s">
        <v>120</v>
      </c>
      <c r="M2634" s="401" t="s">
        <v>148</v>
      </c>
      <c r="N2634" s="396" t="s">
        <v>153</v>
      </c>
      <c r="O2634" s="396" t="s">
        <v>149</v>
      </c>
      <c r="P2634" s="396" t="s">
        <v>13115</v>
      </c>
      <c r="Q2634" s="402" t="s">
        <v>13180</v>
      </c>
    </row>
    <row r="2635" spans="1:17" x14ac:dyDescent="0.25">
      <c r="A2635" s="483">
        <v>2634</v>
      </c>
      <c r="B2635" s="131" t="s">
        <v>118</v>
      </c>
      <c r="C2635" s="131" t="s">
        <v>13157</v>
      </c>
      <c r="D2635" s="397">
        <f t="shared" si="109"/>
        <v>1</v>
      </c>
      <c r="E2635" s="131" t="str">
        <f t="shared" si="108"/>
        <v>lhdnm_SummaryOfDeductionsMadeByEmployerInCurrentYearAbstract</v>
      </c>
      <c r="F2635" s="396" t="s">
        <v>119</v>
      </c>
      <c r="G2635" s="396" t="s">
        <v>120</v>
      </c>
      <c r="M2635" s="401" t="s">
        <v>148</v>
      </c>
      <c r="N2635" s="396" t="s">
        <v>149</v>
      </c>
      <c r="O2635" s="396" t="s">
        <v>149</v>
      </c>
      <c r="P2635" s="396" t="s">
        <v>13118</v>
      </c>
      <c r="Q2635" s="402" t="s">
        <v>13181</v>
      </c>
    </row>
    <row r="2636" spans="1:17" x14ac:dyDescent="0.25">
      <c r="A2636" s="483">
        <v>2635</v>
      </c>
      <c r="B2636" s="131" t="s">
        <v>118</v>
      </c>
      <c r="C2636" s="131" t="s">
        <v>13158</v>
      </c>
      <c r="D2636" s="397">
        <f t="shared" si="109"/>
        <v>1</v>
      </c>
      <c r="E2636" s="131" t="str">
        <f t="shared" ref="E2636:E2687" si="110">CONCATENATE(B2636,"_",C2636)</f>
        <v>lhdnm_SummaryOfDeductionsMadeByEmployerInCurrentYearTable</v>
      </c>
      <c r="F2636" s="396" t="s">
        <v>119</v>
      </c>
      <c r="G2636" s="396" t="s">
        <v>277</v>
      </c>
      <c r="M2636" s="401" t="s">
        <v>148</v>
      </c>
      <c r="N2636" s="396" t="s">
        <v>149</v>
      </c>
      <c r="O2636" s="396" t="s">
        <v>149</v>
      </c>
      <c r="P2636" s="396" t="s">
        <v>13119</v>
      </c>
      <c r="Q2636" s="402" t="s">
        <v>13182</v>
      </c>
    </row>
    <row r="2637" spans="1:17" x14ac:dyDescent="0.25">
      <c r="A2637" s="483">
        <v>2636</v>
      </c>
      <c r="B2637" s="131" t="s">
        <v>118</v>
      </c>
      <c r="C2637" s="131" t="s">
        <v>13159</v>
      </c>
      <c r="D2637" s="397">
        <f t="shared" si="109"/>
        <v>1</v>
      </c>
      <c r="E2637" s="131" t="str">
        <f t="shared" si="110"/>
        <v>lhdnm_SummaryOfDeductionsMadeByEmployerInCurrentYearLineItems</v>
      </c>
      <c r="F2637" s="396" t="s">
        <v>119</v>
      </c>
      <c r="G2637" s="396" t="s">
        <v>120</v>
      </c>
      <c r="M2637" s="401" t="s">
        <v>148</v>
      </c>
      <c r="N2637" s="396" t="s">
        <v>149</v>
      </c>
      <c r="O2637" s="396" t="s">
        <v>149</v>
      </c>
      <c r="P2637" s="396" t="s">
        <v>13120</v>
      </c>
      <c r="Q2637" s="402" t="s">
        <v>13183</v>
      </c>
    </row>
    <row r="2638" spans="1:17" x14ac:dyDescent="0.25">
      <c r="A2638" s="483">
        <v>2637</v>
      </c>
      <c r="B2638" s="131" t="s">
        <v>118</v>
      </c>
      <c r="C2638" s="131" t="s">
        <v>13169</v>
      </c>
      <c r="D2638" s="397">
        <f t="shared" si="109"/>
        <v>1</v>
      </c>
      <c r="E2638" s="131" t="str">
        <f t="shared" si="110"/>
        <v>lhdnm_MonthlyTaxDeductionsMadeByEmployerInRespectOfPreviousYearsIncomeExcludingDeductionsForBonusAndDirectorsFeeInCurrentYearAbstract</v>
      </c>
      <c r="F2638" s="396" t="s">
        <v>119</v>
      </c>
      <c r="G2638" s="396" t="s">
        <v>120</v>
      </c>
      <c r="M2638" s="401" t="s">
        <v>148</v>
      </c>
      <c r="N2638" s="396" t="s">
        <v>149</v>
      </c>
      <c r="O2638" s="396" t="s">
        <v>149</v>
      </c>
      <c r="P2638" s="396" t="s">
        <v>13127</v>
      </c>
      <c r="Q2638" s="402" t="s">
        <v>13193</v>
      </c>
    </row>
    <row r="2639" spans="1:17" x14ac:dyDescent="0.25">
      <c r="A2639" s="483">
        <v>2638</v>
      </c>
      <c r="B2639" s="131" t="s">
        <v>118</v>
      </c>
      <c r="C2639" s="131" t="s">
        <v>13170</v>
      </c>
      <c r="D2639" s="397">
        <f t="shared" si="109"/>
        <v>1</v>
      </c>
      <c r="E2639" s="131" t="str">
        <f t="shared" si="110"/>
        <v>lhdnm_MonthlyTaxDeductionsMadeByEmployerInRespectOfPreviousYearsIncomeExcludingDeductionsForBonusAndDirectorsFeeInCurrentYearTable</v>
      </c>
      <c r="F2639" s="396" t="s">
        <v>119</v>
      </c>
      <c r="G2639" s="396" t="s">
        <v>277</v>
      </c>
      <c r="M2639" s="401" t="s">
        <v>148</v>
      </c>
      <c r="N2639" s="396" t="s">
        <v>149</v>
      </c>
      <c r="O2639" s="396" t="s">
        <v>149</v>
      </c>
      <c r="P2639" s="396" t="s">
        <v>13130</v>
      </c>
      <c r="Q2639" s="402" t="s">
        <v>13190</v>
      </c>
    </row>
    <row r="2640" spans="1:17" x14ac:dyDescent="0.25">
      <c r="A2640" s="483">
        <v>2639</v>
      </c>
      <c r="B2640" s="131" t="s">
        <v>118</v>
      </c>
      <c r="C2640" s="131" t="s">
        <v>13160</v>
      </c>
      <c r="D2640" s="397">
        <f t="shared" si="109"/>
        <v>1</v>
      </c>
      <c r="E2640" s="131" t="str">
        <f t="shared" si="110"/>
        <v>lhdnm_MonthlyTaxDeductionsIdentificationAxis</v>
      </c>
      <c r="F2640" s="396" t="s">
        <v>119</v>
      </c>
      <c r="G2640" s="396" t="s">
        <v>278</v>
      </c>
      <c r="K2640" s="396" t="s">
        <v>13194</v>
      </c>
      <c r="M2640" s="401" t="s">
        <v>148</v>
      </c>
      <c r="N2640" s="396" t="s">
        <v>149</v>
      </c>
      <c r="O2640" s="396" t="s">
        <v>149</v>
      </c>
      <c r="P2640" s="396" t="s">
        <v>13131</v>
      </c>
      <c r="Q2640" s="402" t="s">
        <v>13191</v>
      </c>
    </row>
    <row r="2641" spans="1:17" x14ac:dyDescent="0.25">
      <c r="A2641" s="483">
        <v>2640</v>
      </c>
      <c r="B2641" s="131" t="s">
        <v>118</v>
      </c>
      <c r="C2641" s="131" t="s">
        <v>13171</v>
      </c>
      <c r="D2641" s="397">
        <f t="shared" si="109"/>
        <v>1</v>
      </c>
      <c r="E2641" s="131" t="str">
        <f t="shared" si="110"/>
        <v>lhdnm_MonthlyTaxDeductionsMadeByEmployerInRespectOfPreviousYearsIncomeExcludingDeductionsForBonusAndDirectorsFeeInCurrentYearLineItems</v>
      </c>
      <c r="F2641" s="396" t="s">
        <v>119</v>
      </c>
      <c r="G2641" s="396" t="s">
        <v>120</v>
      </c>
      <c r="M2641" s="401" t="s">
        <v>148</v>
      </c>
      <c r="N2641" s="396" t="s">
        <v>149</v>
      </c>
      <c r="O2641" s="396" t="s">
        <v>149</v>
      </c>
      <c r="P2641" s="396" t="s">
        <v>13132</v>
      </c>
      <c r="Q2641" s="402" t="s">
        <v>13192</v>
      </c>
    </row>
    <row r="2642" spans="1:17" x14ac:dyDescent="0.25">
      <c r="A2642" s="483">
        <v>2641</v>
      </c>
      <c r="B2642" s="131" t="s">
        <v>118</v>
      </c>
      <c r="C2642" s="131" t="s">
        <v>13161</v>
      </c>
      <c r="D2642" s="397">
        <f t="shared" si="109"/>
        <v>1</v>
      </c>
      <c r="E2642" s="131" t="str">
        <f t="shared" si="110"/>
        <v>lhdnm_MonthlyTaxDeductions</v>
      </c>
      <c r="F2642" s="396" t="s">
        <v>307</v>
      </c>
      <c r="G2642" s="396" t="s">
        <v>120</v>
      </c>
      <c r="M2642" s="401" t="s">
        <v>148</v>
      </c>
      <c r="N2642" s="396" t="s">
        <v>153</v>
      </c>
      <c r="O2642" s="396" t="s">
        <v>149</v>
      </c>
      <c r="P2642" s="396" t="s">
        <v>13137</v>
      </c>
      <c r="Q2642" s="402" t="s">
        <v>13174</v>
      </c>
    </row>
    <row r="2643" spans="1:17" x14ac:dyDescent="0.25">
      <c r="A2643" s="483">
        <v>2642</v>
      </c>
      <c r="B2643" s="131" t="s">
        <v>118</v>
      </c>
      <c r="C2643" s="131" t="s">
        <v>13162</v>
      </c>
      <c r="D2643" s="397">
        <f t="shared" si="109"/>
        <v>1</v>
      </c>
      <c r="E2643" s="131" t="str">
        <f t="shared" si="110"/>
        <v>lhdnm_SummaryOfInstalmentsOrMonthlyTaxDeductionsPaidAbstract</v>
      </c>
      <c r="F2643" s="396" t="s">
        <v>119</v>
      </c>
      <c r="G2643" s="396" t="s">
        <v>120</v>
      </c>
      <c r="M2643" s="401" t="s">
        <v>148</v>
      </c>
      <c r="N2643" s="396" t="s">
        <v>149</v>
      </c>
      <c r="O2643" s="396" t="s">
        <v>149</v>
      </c>
      <c r="P2643" s="396" t="s">
        <v>13140</v>
      </c>
      <c r="Q2643" s="402" t="s">
        <v>13184</v>
      </c>
    </row>
    <row r="2644" spans="1:17" x14ac:dyDescent="0.25">
      <c r="A2644" s="483">
        <v>2643</v>
      </c>
      <c r="B2644" s="131" t="s">
        <v>118</v>
      </c>
      <c r="C2644" s="131" t="s">
        <v>13163</v>
      </c>
      <c r="D2644" s="397">
        <f t="shared" si="109"/>
        <v>1</v>
      </c>
      <c r="E2644" s="131" t="str">
        <f t="shared" si="110"/>
        <v>lhdnm_SummaryOfInstalmentsOrMonthlyTaxDeductionsPaidTable</v>
      </c>
      <c r="F2644" s="396" t="s">
        <v>119</v>
      </c>
      <c r="G2644" s="396" t="s">
        <v>277</v>
      </c>
      <c r="M2644" s="401" t="s">
        <v>148</v>
      </c>
      <c r="N2644" s="396" t="s">
        <v>149</v>
      </c>
      <c r="O2644" s="396" t="s">
        <v>149</v>
      </c>
      <c r="P2644" s="396" t="s">
        <v>13141</v>
      </c>
      <c r="Q2644" s="402" t="s">
        <v>13185</v>
      </c>
    </row>
    <row r="2645" spans="1:17" x14ac:dyDescent="0.25">
      <c r="A2645" s="483">
        <v>2644</v>
      </c>
      <c r="B2645" s="131" t="s">
        <v>118</v>
      </c>
      <c r="C2645" s="131" t="s">
        <v>13164</v>
      </c>
      <c r="D2645" s="397">
        <f t="shared" si="109"/>
        <v>1</v>
      </c>
      <c r="E2645" s="131" t="str">
        <f t="shared" si="110"/>
        <v>lhdnm_SummaryOfInstalmentsOrMonthlyTaxDeductionsPaidLineItems</v>
      </c>
      <c r="F2645" s="396" t="s">
        <v>119</v>
      </c>
      <c r="G2645" s="396" t="s">
        <v>120</v>
      </c>
      <c r="M2645" s="401" t="s">
        <v>148</v>
      </c>
      <c r="N2645" s="396" t="s">
        <v>149</v>
      </c>
      <c r="O2645" s="396" t="s">
        <v>149</v>
      </c>
      <c r="P2645" s="396" t="s">
        <v>13142</v>
      </c>
      <c r="Q2645" s="402" t="s">
        <v>13186</v>
      </c>
    </row>
    <row r="2646" spans="1:17" x14ac:dyDescent="0.25">
      <c r="A2646" s="483">
        <v>2645</v>
      </c>
      <c r="B2646" s="131" t="s">
        <v>118</v>
      </c>
      <c r="C2646" s="131" t="s">
        <v>13172</v>
      </c>
      <c r="D2646" s="397">
        <f t="shared" si="109"/>
        <v>1</v>
      </c>
      <c r="E2646" s="131" t="str">
        <f t="shared" si="110"/>
        <v>lhdnm_InstalmentsPaidInRespectOfCP500OrCP503</v>
      </c>
      <c r="F2646" s="396" t="s">
        <v>307</v>
      </c>
      <c r="G2646" s="396" t="s">
        <v>120</v>
      </c>
      <c r="M2646" s="401" t="s">
        <v>148</v>
      </c>
      <c r="N2646" s="396" t="s">
        <v>153</v>
      </c>
      <c r="O2646" s="396" t="s">
        <v>149</v>
      </c>
      <c r="P2646" s="396" t="s">
        <v>13145</v>
      </c>
      <c r="Q2646" s="402" t="s">
        <v>13147</v>
      </c>
    </row>
    <row r="2647" spans="1:17" x14ac:dyDescent="0.25">
      <c r="A2647" s="483">
        <v>2646</v>
      </c>
      <c r="B2647" s="131" t="s">
        <v>118</v>
      </c>
      <c r="C2647" s="131" t="s">
        <v>13975</v>
      </c>
      <c r="D2647" s="397">
        <f t="shared" si="109"/>
        <v>1</v>
      </c>
      <c r="E2647" s="131" t="str">
        <f t="shared" si="110"/>
        <v>lhdnm_PaymentsMadeForCurrentYearOtherThanDeductionsMadeByEmployer</v>
      </c>
      <c r="F2647" s="396" t="s">
        <v>307</v>
      </c>
      <c r="G2647" s="396" t="s">
        <v>120</v>
      </c>
      <c r="M2647" s="401" t="s">
        <v>148</v>
      </c>
      <c r="N2647" s="396" t="s">
        <v>153</v>
      </c>
      <c r="O2647" s="396" t="s">
        <v>149</v>
      </c>
      <c r="P2647" s="396" t="s">
        <v>13976</v>
      </c>
      <c r="Q2647" s="402" t="s">
        <v>13977</v>
      </c>
    </row>
    <row r="2648" spans="1:17" x14ac:dyDescent="0.25">
      <c r="A2648" s="483">
        <v>2647</v>
      </c>
      <c r="B2648" s="131" t="s">
        <v>118</v>
      </c>
      <c r="C2648" s="131" t="s">
        <v>13165</v>
      </c>
      <c r="D2648" s="397">
        <f t="shared" si="109"/>
        <v>1</v>
      </c>
      <c r="E2648" s="131" t="str">
        <f t="shared" si="110"/>
        <v>lhdnm_InstalmentsOrMonthlyTaxDeductionsPaid</v>
      </c>
      <c r="F2648" s="396" t="s">
        <v>307</v>
      </c>
      <c r="G2648" s="396" t="s">
        <v>120</v>
      </c>
      <c r="M2648" s="401" t="s">
        <v>148</v>
      </c>
      <c r="N2648" s="396" t="s">
        <v>153</v>
      </c>
      <c r="O2648" s="396" t="s">
        <v>149</v>
      </c>
      <c r="P2648" s="396" t="s">
        <v>13150</v>
      </c>
      <c r="Q2648" s="402" t="s">
        <v>13187</v>
      </c>
    </row>
    <row r="2649" spans="1:17" s="395" customFormat="1" x14ac:dyDescent="0.25">
      <c r="A2649" s="481">
        <v>2648</v>
      </c>
      <c r="B2649" s="395" t="s">
        <v>118</v>
      </c>
      <c r="C2649" s="395" t="s">
        <v>5012</v>
      </c>
      <c r="D2649" s="395">
        <f t="shared" si="109"/>
        <v>1</v>
      </c>
      <c r="E2649" s="395" t="str">
        <f t="shared" si="110"/>
        <v>lhdnm_HK11Abstract</v>
      </c>
      <c r="F2649" s="395" t="s">
        <v>119</v>
      </c>
      <c r="G2649" s="395" t="s">
        <v>120</v>
      </c>
      <c r="M2649" s="395" t="s">
        <v>148</v>
      </c>
      <c r="N2649" s="395" t="s">
        <v>149</v>
      </c>
      <c r="O2649" s="395" t="s">
        <v>149</v>
      </c>
      <c r="P2649" s="395" t="s">
        <v>13196</v>
      </c>
      <c r="Q2649" s="395" t="s">
        <v>13197</v>
      </c>
    </row>
    <row r="2650" spans="1:17" x14ac:dyDescent="0.25">
      <c r="A2650" s="483">
        <v>2649</v>
      </c>
      <c r="B2650" s="131" t="s">
        <v>118</v>
      </c>
      <c r="C2650" s="401" t="s">
        <v>13218</v>
      </c>
      <c r="D2650" s="397">
        <f t="shared" si="109"/>
        <v>1</v>
      </c>
      <c r="E2650" s="401" t="str">
        <f t="shared" si="110"/>
        <v>lhdnm_BasisYearPaymentsToNonresidentsWithholdingTaxAbstract</v>
      </c>
      <c r="F2650" s="396" t="s">
        <v>119</v>
      </c>
      <c r="G2650" s="396" t="s">
        <v>120</v>
      </c>
      <c r="M2650" s="401" t="s">
        <v>148</v>
      </c>
      <c r="N2650" s="396" t="s">
        <v>149</v>
      </c>
      <c r="O2650" s="396" t="s">
        <v>149</v>
      </c>
      <c r="P2650" s="396" t="s">
        <v>13198</v>
      </c>
      <c r="Q2650" s="402" t="s">
        <v>13225</v>
      </c>
    </row>
    <row r="2651" spans="1:17" x14ac:dyDescent="0.25">
      <c r="A2651" s="483">
        <v>2650</v>
      </c>
      <c r="B2651" s="131" t="s">
        <v>118</v>
      </c>
      <c r="C2651" s="401" t="s">
        <v>13219</v>
      </c>
      <c r="D2651" s="397">
        <f t="shared" si="109"/>
        <v>1</v>
      </c>
      <c r="E2651" s="401" t="str">
        <f t="shared" si="110"/>
        <v>lhdnm_PaymentsMadeInBasisYearToNonresidentsUnderWithholdingTaxProvisionAbstract</v>
      </c>
      <c r="F2651" s="396" t="s">
        <v>119</v>
      </c>
      <c r="G2651" s="396" t="s">
        <v>120</v>
      </c>
      <c r="M2651" s="401" t="s">
        <v>148</v>
      </c>
      <c r="N2651" s="396" t="s">
        <v>149</v>
      </c>
      <c r="O2651" s="396" t="s">
        <v>149</v>
      </c>
      <c r="P2651" s="396" t="s">
        <v>13200</v>
      </c>
      <c r="Q2651" s="402" t="s">
        <v>13231</v>
      </c>
    </row>
    <row r="2652" spans="1:17" x14ac:dyDescent="0.25">
      <c r="A2652" s="483">
        <v>2651</v>
      </c>
      <c r="B2652" s="131" t="s">
        <v>118</v>
      </c>
      <c r="C2652" s="401" t="s">
        <v>13220</v>
      </c>
      <c r="D2652" s="397">
        <f t="shared" si="109"/>
        <v>1</v>
      </c>
      <c r="E2652" s="401" t="str">
        <f t="shared" si="110"/>
        <v>lhdnm_PaymentsMadeInBasisYearToNonresidentsUnderWithholdingTaxProvisionTable</v>
      </c>
      <c r="F2652" s="396" t="s">
        <v>119</v>
      </c>
      <c r="G2652" s="396" t="s">
        <v>277</v>
      </c>
      <c r="M2652" s="401" t="s">
        <v>148</v>
      </c>
      <c r="N2652" s="396" t="s">
        <v>149</v>
      </c>
      <c r="O2652" s="396" t="s">
        <v>149</v>
      </c>
      <c r="P2652" s="396" t="s">
        <v>13202</v>
      </c>
      <c r="Q2652" s="402" t="s">
        <v>13226</v>
      </c>
    </row>
    <row r="2653" spans="1:17" x14ac:dyDescent="0.25">
      <c r="A2653" s="483">
        <v>2652</v>
      </c>
      <c r="B2653" s="131" t="s">
        <v>118</v>
      </c>
      <c r="C2653" s="401" t="s">
        <v>13221</v>
      </c>
      <c r="D2653" s="397">
        <f t="shared" si="109"/>
        <v>1</v>
      </c>
      <c r="E2653" s="401" t="str">
        <f t="shared" si="110"/>
        <v>lhdnm_PaymentsMadeInBasisYearToNonresidentsUnderWithholdingTaxProvisionLineItems</v>
      </c>
      <c r="F2653" s="396" t="s">
        <v>119</v>
      </c>
      <c r="G2653" s="396" t="s">
        <v>120</v>
      </c>
      <c r="M2653" s="401" t="s">
        <v>148</v>
      </c>
      <c r="N2653" s="396" t="s">
        <v>149</v>
      </c>
      <c r="O2653" s="396" t="s">
        <v>149</v>
      </c>
      <c r="P2653" s="396" t="s">
        <v>13203</v>
      </c>
      <c r="Q2653" s="402" t="s">
        <v>13227</v>
      </c>
    </row>
    <row r="2654" spans="1:17" x14ac:dyDescent="0.25">
      <c r="A2654" s="483">
        <v>2653</v>
      </c>
      <c r="B2654" s="131" t="s">
        <v>118</v>
      </c>
      <c r="C2654" s="401" t="s">
        <v>13222</v>
      </c>
      <c r="D2654" s="397">
        <f t="shared" si="109"/>
        <v>1</v>
      </c>
      <c r="E2654" s="401" t="str">
        <f t="shared" si="110"/>
        <v>lhdnm_SummaryOfBasisYearPaymentsToNonresidentsWithholdingTaxAbstract</v>
      </c>
      <c r="F2654" s="396" t="s">
        <v>119</v>
      </c>
      <c r="G2654" s="396" t="s">
        <v>120</v>
      </c>
      <c r="M2654" s="401" t="s">
        <v>148</v>
      </c>
      <c r="N2654" s="396" t="s">
        <v>149</v>
      </c>
      <c r="O2654" s="396" t="s">
        <v>149</v>
      </c>
      <c r="P2654" s="396" t="s">
        <v>13209</v>
      </c>
      <c r="Q2654" s="402" t="s">
        <v>13228</v>
      </c>
    </row>
    <row r="2655" spans="1:17" x14ac:dyDescent="0.25">
      <c r="A2655" s="483">
        <v>2654</v>
      </c>
      <c r="B2655" s="131" t="s">
        <v>118</v>
      </c>
      <c r="C2655" s="401" t="s">
        <v>13223</v>
      </c>
      <c r="D2655" s="397">
        <f t="shared" si="109"/>
        <v>1</v>
      </c>
      <c r="E2655" s="401" t="str">
        <f t="shared" si="110"/>
        <v>lhdnm_SummaryOfBasisYearPaymentsToNonresidentsWithholdingTaxTable</v>
      </c>
      <c r="F2655" s="396" t="s">
        <v>119</v>
      </c>
      <c r="G2655" s="396" t="s">
        <v>277</v>
      </c>
      <c r="M2655" s="401" t="s">
        <v>148</v>
      </c>
      <c r="N2655" s="396" t="s">
        <v>149</v>
      </c>
      <c r="O2655" s="396" t="s">
        <v>149</v>
      </c>
      <c r="P2655" s="396" t="s">
        <v>13210</v>
      </c>
      <c r="Q2655" s="402" t="s">
        <v>13229</v>
      </c>
    </row>
    <row r="2656" spans="1:17" x14ac:dyDescent="0.25">
      <c r="A2656" s="483">
        <v>2655</v>
      </c>
      <c r="B2656" s="131" t="s">
        <v>118</v>
      </c>
      <c r="C2656" s="401" t="s">
        <v>13224</v>
      </c>
      <c r="D2656" s="397">
        <f t="shared" si="109"/>
        <v>1</v>
      </c>
      <c r="E2656" s="401" t="str">
        <f t="shared" si="110"/>
        <v>lhdnm_SummaryOfBasisYearPaymentsToNonresidentsWithholdingTaxLineItems</v>
      </c>
      <c r="F2656" s="396" t="s">
        <v>119</v>
      </c>
      <c r="G2656" s="396" t="s">
        <v>120</v>
      </c>
      <c r="M2656" s="401" t="s">
        <v>148</v>
      </c>
      <c r="N2656" s="396" t="s">
        <v>149</v>
      </c>
      <c r="O2656" s="396" t="s">
        <v>149</v>
      </c>
      <c r="P2656" s="396" t="s">
        <v>13211</v>
      </c>
      <c r="Q2656" s="402" t="s">
        <v>13230</v>
      </c>
    </row>
    <row r="2657" spans="1:19" s="395" customFormat="1" x14ac:dyDescent="0.25">
      <c r="A2657" s="481">
        <v>2656</v>
      </c>
      <c r="B2657" s="395" t="s">
        <v>118</v>
      </c>
      <c r="C2657" s="395" t="s">
        <v>11970</v>
      </c>
      <c r="D2657" s="395">
        <f t="shared" si="109"/>
        <v>1</v>
      </c>
      <c r="E2657" s="395" t="str">
        <f t="shared" si="110"/>
        <v>lhdnm_HK13Abstract</v>
      </c>
      <c r="F2657" s="395" t="s">
        <v>119</v>
      </c>
      <c r="G2657" s="395" t="s">
        <v>120</v>
      </c>
      <c r="M2657" s="395" t="s">
        <v>148</v>
      </c>
      <c r="N2657" s="395" t="s">
        <v>149</v>
      </c>
      <c r="O2657" s="395" t="s">
        <v>149</v>
      </c>
      <c r="P2657" s="395" t="s">
        <v>13233</v>
      </c>
      <c r="Q2657" s="395" t="s">
        <v>13234</v>
      </c>
    </row>
    <row r="2658" spans="1:19" x14ac:dyDescent="0.25">
      <c r="A2658" s="483">
        <v>2657</v>
      </c>
      <c r="B2658" s="131" t="s">
        <v>118</v>
      </c>
      <c r="C2658" s="401" t="s">
        <v>13235</v>
      </c>
      <c r="D2658" s="397">
        <f t="shared" si="109"/>
        <v>1</v>
      </c>
      <c r="E2658" s="401" t="str">
        <f t="shared" si="110"/>
        <v>lhdnm_DeductionForMaintenanceOfUnmarriedChildrenAbstract</v>
      </c>
      <c r="F2658" s="396" t="s">
        <v>119</v>
      </c>
      <c r="G2658" s="396" t="s">
        <v>120</v>
      </c>
      <c r="M2658" s="401" t="s">
        <v>148</v>
      </c>
      <c r="N2658" s="396" t="s">
        <v>149</v>
      </c>
      <c r="O2658" s="396" t="s">
        <v>149</v>
      </c>
      <c r="P2658" s="396" t="s">
        <v>13236</v>
      </c>
      <c r="Q2658" s="402" t="s">
        <v>13237</v>
      </c>
    </row>
    <row r="2659" spans="1:19" s="401" customFormat="1" x14ac:dyDescent="0.25">
      <c r="A2659" s="483">
        <v>2658</v>
      </c>
      <c r="B2659" s="131" t="s">
        <v>118</v>
      </c>
      <c r="C2659" s="467" t="s">
        <v>14304</v>
      </c>
      <c r="D2659" s="397">
        <f t="shared" si="109"/>
        <v>1</v>
      </c>
      <c r="E2659" s="467" t="str">
        <f t="shared" ref="E2659:E2660" si="111">CONCATENATE(B2659,"_",C2659)</f>
        <v>lhdnm_AmountOfReliefClaimedPerChildAbstract</v>
      </c>
      <c r="F2659" s="401" t="s">
        <v>119</v>
      </c>
      <c r="G2659" s="401" t="s">
        <v>120</v>
      </c>
      <c r="M2659" s="401" t="s">
        <v>148</v>
      </c>
      <c r="N2659" s="401" t="s">
        <v>149</v>
      </c>
      <c r="O2659" s="401" t="s">
        <v>149</v>
      </c>
      <c r="P2659" s="467" t="s">
        <v>14285</v>
      </c>
      <c r="Q2659" s="469" t="s">
        <v>14288</v>
      </c>
    </row>
    <row r="2660" spans="1:19" s="401" customFormat="1" x14ac:dyDescent="0.25">
      <c r="A2660" s="483">
        <v>2659</v>
      </c>
      <c r="B2660" s="131" t="s">
        <v>118</v>
      </c>
      <c r="C2660" s="467" t="s">
        <v>14305</v>
      </c>
      <c r="D2660" s="397">
        <f t="shared" si="109"/>
        <v>1</v>
      </c>
      <c r="E2660" s="467" t="str">
        <f t="shared" si="111"/>
        <v>lhdnm_AmountOfReliefClaimedPerChildTable</v>
      </c>
      <c r="F2660" s="401" t="s">
        <v>119</v>
      </c>
      <c r="G2660" s="401" t="s">
        <v>277</v>
      </c>
      <c r="M2660" s="401" t="s">
        <v>148</v>
      </c>
      <c r="N2660" s="401" t="s">
        <v>149</v>
      </c>
      <c r="O2660" s="401" t="s">
        <v>149</v>
      </c>
      <c r="P2660" s="467" t="s">
        <v>14286</v>
      </c>
      <c r="Q2660" s="469" t="s">
        <v>14289</v>
      </c>
    </row>
    <row r="2661" spans="1:19" s="401" customFormat="1" x14ac:dyDescent="0.25">
      <c r="A2661" s="483">
        <v>2660</v>
      </c>
      <c r="B2661" s="131" t="s">
        <v>118</v>
      </c>
      <c r="C2661" s="467" t="s">
        <v>14306</v>
      </c>
      <c r="D2661" s="397">
        <f t="shared" si="109"/>
        <v>1</v>
      </c>
      <c r="E2661" s="467" t="str">
        <f t="shared" ref="E2661:E2666" si="112">CONCATENATE(B2661,"_",C2661)</f>
        <v>lhdnm_AmountOfReliefClaimedPerChildLineItems</v>
      </c>
      <c r="F2661" s="401" t="s">
        <v>119</v>
      </c>
      <c r="G2661" s="401" t="s">
        <v>120</v>
      </c>
      <c r="M2661" s="401" t="s">
        <v>148</v>
      </c>
      <c r="N2661" s="401" t="s">
        <v>149</v>
      </c>
      <c r="O2661" s="401" t="s">
        <v>149</v>
      </c>
      <c r="P2661" s="467" t="s">
        <v>14287</v>
      </c>
      <c r="Q2661" s="469" t="s">
        <v>14290</v>
      </c>
    </row>
    <row r="2662" spans="1:19" s="401" customFormat="1" x14ac:dyDescent="0.25">
      <c r="A2662" s="483">
        <v>2661</v>
      </c>
      <c r="B2662" s="131" t="s">
        <v>118</v>
      </c>
      <c r="C2662" s="401" t="s">
        <v>13238</v>
      </c>
      <c r="D2662" s="397">
        <f t="shared" si="109"/>
        <v>1</v>
      </c>
      <c r="E2662" s="401" t="str">
        <f t="shared" si="112"/>
        <v>lhdnm_ChildIdentificationAxis</v>
      </c>
      <c r="F2662" s="401" t="s">
        <v>119</v>
      </c>
      <c r="G2662" s="401" t="s">
        <v>278</v>
      </c>
      <c r="K2662" s="401" t="s">
        <v>13350</v>
      </c>
      <c r="M2662" s="401" t="s">
        <v>148</v>
      </c>
      <c r="N2662" s="401" t="s">
        <v>149</v>
      </c>
      <c r="O2662" s="401" t="s">
        <v>149</v>
      </c>
      <c r="P2662" s="401" t="s">
        <v>13239</v>
      </c>
      <c r="Q2662" s="402" t="s">
        <v>13240</v>
      </c>
    </row>
    <row r="2663" spans="1:19" s="401" customFormat="1" x14ac:dyDescent="0.25">
      <c r="A2663" s="483">
        <v>2662</v>
      </c>
      <c r="B2663" s="131" t="s">
        <v>118</v>
      </c>
      <c r="C2663" s="468" t="s">
        <v>13241</v>
      </c>
      <c r="D2663" s="397">
        <f t="shared" si="109"/>
        <v>1</v>
      </c>
      <c r="E2663" s="468" t="str">
        <f t="shared" si="112"/>
        <v>lhdnm_ChildStatusAxis</v>
      </c>
      <c r="F2663" s="401" t="s">
        <v>119</v>
      </c>
      <c r="G2663" s="401" t="s">
        <v>278</v>
      </c>
      <c r="K2663" s="468"/>
      <c r="M2663" s="401" t="s">
        <v>148</v>
      </c>
      <c r="N2663" s="401" t="s">
        <v>149</v>
      </c>
      <c r="O2663" s="401" t="s">
        <v>149</v>
      </c>
      <c r="P2663" s="401" t="s">
        <v>13242</v>
      </c>
      <c r="Q2663" s="402" t="s">
        <v>13243</v>
      </c>
    </row>
    <row r="2664" spans="1:19" s="401" customFormat="1" x14ac:dyDescent="0.25">
      <c r="A2664" s="483">
        <v>2663</v>
      </c>
      <c r="B2664" s="131" t="s">
        <v>118</v>
      </c>
      <c r="C2664" s="401" t="s">
        <v>13259</v>
      </c>
      <c r="D2664" s="397">
        <f t="shared" si="109"/>
        <v>1</v>
      </c>
      <c r="E2664" s="401" t="str">
        <f t="shared" si="112"/>
        <v>lhdnm_ChildBelowAgeOf18YearsMember</v>
      </c>
      <c r="F2664" s="401" t="s">
        <v>1016</v>
      </c>
      <c r="G2664" s="401" t="s">
        <v>120</v>
      </c>
      <c r="M2664" s="401" t="s">
        <v>148</v>
      </c>
      <c r="N2664" s="401" t="s">
        <v>149</v>
      </c>
      <c r="O2664" s="401" t="s">
        <v>149</v>
      </c>
      <c r="P2664" s="401" t="s">
        <v>13244</v>
      </c>
      <c r="Q2664" s="402" t="s">
        <v>13245</v>
      </c>
    </row>
    <row r="2665" spans="1:19" s="401" customFormat="1" x14ac:dyDescent="0.25">
      <c r="A2665" s="483">
        <v>2664</v>
      </c>
      <c r="B2665" s="131" t="s">
        <v>118</v>
      </c>
      <c r="C2665" s="401" t="s">
        <v>13260</v>
      </c>
      <c r="D2665" s="397">
        <f t="shared" si="109"/>
        <v>1</v>
      </c>
      <c r="E2665" s="401" t="str">
        <f t="shared" si="112"/>
        <v>lhdnm_Child18YearsOfAgeAndAboveAndReceivingEducationMember</v>
      </c>
      <c r="F2665" s="401" t="s">
        <v>1016</v>
      </c>
      <c r="G2665" s="401" t="s">
        <v>120</v>
      </c>
      <c r="M2665" s="402" t="s">
        <v>148</v>
      </c>
      <c r="N2665" s="401" t="s">
        <v>149</v>
      </c>
      <c r="O2665" s="401" t="s">
        <v>149</v>
      </c>
      <c r="P2665" s="467" t="s">
        <v>14296</v>
      </c>
      <c r="Q2665" s="469" t="s">
        <v>14297</v>
      </c>
    </row>
    <row r="2666" spans="1:19" s="401" customFormat="1" x14ac:dyDescent="0.25">
      <c r="A2666" s="483">
        <v>2665</v>
      </c>
      <c r="B2666" s="131" t="s">
        <v>118</v>
      </c>
      <c r="C2666" s="401" t="s">
        <v>13264</v>
      </c>
      <c r="D2666" s="397">
        <f t="shared" si="109"/>
        <v>1</v>
      </c>
      <c r="E2666" s="401" t="str">
        <f t="shared" si="112"/>
        <v>lhdnm_ChildDisabledMember</v>
      </c>
      <c r="F2666" s="401" t="s">
        <v>1016</v>
      </c>
      <c r="G2666" s="401" t="s">
        <v>120</v>
      </c>
      <c r="M2666" s="402" t="s">
        <v>148</v>
      </c>
      <c r="N2666" s="401" t="s">
        <v>149</v>
      </c>
      <c r="O2666" s="401" t="s">
        <v>149</v>
      </c>
      <c r="P2666" s="401" t="s">
        <v>13253</v>
      </c>
      <c r="Q2666" s="402" t="s">
        <v>13254</v>
      </c>
    </row>
    <row r="2667" spans="1:19" s="401" customFormat="1" x14ac:dyDescent="0.25">
      <c r="A2667" s="483">
        <v>2666</v>
      </c>
      <c r="B2667" s="131" t="s">
        <v>118</v>
      </c>
      <c r="C2667" s="401" t="s">
        <v>13255</v>
      </c>
      <c r="D2667" s="397">
        <f t="shared" si="109"/>
        <v>1</v>
      </c>
      <c r="E2667" s="401" t="str">
        <f t="shared" si="110"/>
        <v>lhdnm_NameOfChild</v>
      </c>
      <c r="F2667" s="401" t="s">
        <v>119</v>
      </c>
      <c r="G2667" s="401" t="s">
        <v>120</v>
      </c>
      <c r="M2667" s="401" t="s">
        <v>148</v>
      </c>
      <c r="N2667" s="401" t="s">
        <v>153</v>
      </c>
      <c r="O2667" s="401" t="s">
        <v>149</v>
      </c>
      <c r="P2667" s="401" t="s">
        <v>13246</v>
      </c>
      <c r="Q2667" s="402" t="s">
        <v>13265</v>
      </c>
    </row>
    <row r="2668" spans="1:19" s="401" customFormat="1" x14ac:dyDescent="0.25">
      <c r="A2668" s="483">
        <v>2667</v>
      </c>
      <c r="B2668" s="131" t="s">
        <v>118</v>
      </c>
      <c r="C2668" s="401" t="s">
        <v>13256</v>
      </c>
      <c r="D2668" s="397">
        <f t="shared" si="109"/>
        <v>1</v>
      </c>
      <c r="E2668" s="401" t="str">
        <f t="shared" si="110"/>
        <v>lhdnm_NameOfSchoolOrCollegeOrUniversityOrInstitutionOfHigherEducation</v>
      </c>
      <c r="F2668" s="401" t="s">
        <v>119</v>
      </c>
      <c r="G2668" s="401" t="s">
        <v>120</v>
      </c>
      <c r="M2668" s="401" t="s">
        <v>148</v>
      </c>
      <c r="N2668" s="401" t="s">
        <v>153</v>
      </c>
      <c r="O2668" s="401" t="s">
        <v>149</v>
      </c>
      <c r="P2668" s="435" t="s">
        <v>14532</v>
      </c>
      <c r="Q2668" s="469" t="s">
        <v>14284</v>
      </c>
      <c r="R2668" s="396"/>
      <c r="S2668" s="396"/>
    </row>
    <row r="2669" spans="1:19" s="401" customFormat="1" x14ac:dyDescent="0.25">
      <c r="A2669" s="483">
        <v>2668</v>
      </c>
      <c r="B2669" s="131" t="s">
        <v>164</v>
      </c>
      <c r="C2669" s="401" t="s">
        <v>13257</v>
      </c>
      <c r="D2669" s="397">
        <f t="shared" si="109"/>
        <v>1</v>
      </c>
      <c r="E2669" s="401" t="str">
        <f t="shared" si="110"/>
        <v>lhdnm-enum_EligibleRate</v>
      </c>
      <c r="F2669" s="401" t="s">
        <v>154</v>
      </c>
      <c r="G2669" s="401" t="s">
        <v>120</v>
      </c>
      <c r="H2669" s="401" t="s">
        <v>153</v>
      </c>
      <c r="I2669" s="401" t="s">
        <v>13504</v>
      </c>
      <c r="J2669" s="401" t="s">
        <v>13503</v>
      </c>
      <c r="M2669" s="401" t="s">
        <v>148</v>
      </c>
      <c r="N2669" s="401" t="s">
        <v>153</v>
      </c>
      <c r="O2669" s="401" t="s">
        <v>149</v>
      </c>
      <c r="P2669" s="401" t="s">
        <v>13247</v>
      </c>
      <c r="Q2669" s="402" t="s">
        <v>13271</v>
      </c>
    </row>
    <row r="2670" spans="1:19" s="401" customFormat="1" x14ac:dyDescent="0.25">
      <c r="A2670" s="483">
        <v>2669</v>
      </c>
      <c r="B2670" s="131" t="s">
        <v>118</v>
      </c>
      <c r="C2670" s="401" t="s">
        <v>13261</v>
      </c>
      <c r="D2670" s="397">
        <f t="shared" si="109"/>
        <v>1</v>
      </c>
      <c r="E2670" s="401" t="str">
        <f>CONCATENATE(B2670,"_",C2670)</f>
        <v>lhdnm_LevelOfEducationAtInstitutionOfHigherEducationAbstract</v>
      </c>
      <c r="F2670" s="401" t="s">
        <v>119</v>
      </c>
      <c r="G2670" s="401" t="s">
        <v>120</v>
      </c>
      <c r="M2670" s="401" t="s">
        <v>148</v>
      </c>
      <c r="N2670" s="401" t="s">
        <v>149</v>
      </c>
      <c r="O2670" s="401" t="s">
        <v>149</v>
      </c>
      <c r="P2670" s="467" t="s">
        <v>14291</v>
      </c>
      <c r="Q2670" s="469" t="s">
        <v>13267</v>
      </c>
    </row>
    <row r="2671" spans="1:19" s="401" customFormat="1" x14ac:dyDescent="0.25">
      <c r="A2671" s="483">
        <v>2670</v>
      </c>
      <c r="B2671" s="131" t="s">
        <v>118</v>
      </c>
      <c r="C2671" s="401" t="s">
        <v>13262</v>
      </c>
      <c r="D2671" s="397">
        <f t="shared" si="109"/>
        <v>1</v>
      </c>
      <c r="E2671" s="401" t="str">
        <f>CONCATENATE(B2671,"_",C2671)</f>
        <v>lhdnm_LevelOfEducationAtInstitutionOfHigherEducationInMalaysia</v>
      </c>
      <c r="F2671" s="401" t="s">
        <v>119</v>
      </c>
      <c r="G2671" s="401" t="s">
        <v>120</v>
      </c>
      <c r="M2671" s="401" t="s">
        <v>148</v>
      </c>
      <c r="N2671" s="401" t="s">
        <v>153</v>
      </c>
      <c r="O2671" s="401" t="s">
        <v>149</v>
      </c>
      <c r="P2671" s="467" t="s">
        <v>14292</v>
      </c>
      <c r="Q2671" s="469" t="s">
        <v>14294</v>
      </c>
    </row>
    <row r="2672" spans="1:19" s="401" customFormat="1" x14ac:dyDescent="0.25">
      <c r="A2672" s="483">
        <v>2671</v>
      </c>
      <c r="B2672" s="131" t="s">
        <v>118</v>
      </c>
      <c r="C2672" s="401" t="s">
        <v>13263</v>
      </c>
      <c r="D2672" s="397">
        <f t="shared" si="109"/>
        <v>1</v>
      </c>
      <c r="E2672" s="401" t="str">
        <f>CONCATENATE(B2672,"_",C2672)</f>
        <v>lhdnm_LevelOfEducationAtInstitutionOfHigherEducationOutsideMalaysia</v>
      </c>
      <c r="F2672" s="401" t="s">
        <v>119</v>
      </c>
      <c r="G2672" s="401" t="s">
        <v>120</v>
      </c>
      <c r="M2672" s="401" t="s">
        <v>148</v>
      </c>
      <c r="N2672" s="401" t="s">
        <v>153</v>
      </c>
      <c r="O2672" s="401" t="s">
        <v>149</v>
      </c>
      <c r="P2672" s="467" t="s">
        <v>14293</v>
      </c>
      <c r="Q2672" s="469" t="s">
        <v>14295</v>
      </c>
    </row>
    <row r="2673" spans="1:17" s="401" customFormat="1" x14ac:dyDescent="0.25">
      <c r="A2673" s="483">
        <v>2672</v>
      </c>
      <c r="B2673" s="131" t="s">
        <v>118</v>
      </c>
      <c r="C2673" s="401" t="s">
        <v>13258</v>
      </c>
      <c r="D2673" s="397">
        <f t="shared" si="109"/>
        <v>1</v>
      </c>
      <c r="E2673" s="401" t="str">
        <f t="shared" si="110"/>
        <v>lhdnm_AmountOfReliefClaimed</v>
      </c>
      <c r="F2673" s="401" t="s">
        <v>307</v>
      </c>
      <c r="G2673" s="401" t="s">
        <v>120</v>
      </c>
      <c r="M2673" s="401" t="s">
        <v>148</v>
      </c>
      <c r="N2673" s="401" t="s">
        <v>153</v>
      </c>
      <c r="O2673" s="401" t="s">
        <v>149</v>
      </c>
      <c r="P2673" s="401" t="s">
        <v>13248</v>
      </c>
      <c r="Q2673" s="402" t="s">
        <v>13266</v>
      </c>
    </row>
    <row r="2674" spans="1:17" s="401" customFormat="1" x14ac:dyDescent="0.25">
      <c r="A2674" s="483">
        <v>2673</v>
      </c>
      <c r="B2674" s="131" t="s">
        <v>118</v>
      </c>
      <c r="C2674" s="467" t="s">
        <v>14307</v>
      </c>
      <c r="D2674" s="397">
        <f t="shared" si="109"/>
        <v>1</v>
      </c>
      <c r="E2674" s="467" t="str">
        <f t="shared" ref="E2674:E2675" si="113">CONCATENATE(B2674,"_",C2674)</f>
        <v>lhdnm_AggregatedAmountOfReliefClaimedAbstract</v>
      </c>
      <c r="F2674" s="401" t="s">
        <v>119</v>
      </c>
      <c r="G2674" s="401" t="s">
        <v>120</v>
      </c>
      <c r="M2674" s="401" t="s">
        <v>148</v>
      </c>
      <c r="N2674" s="401" t="s">
        <v>149</v>
      </c>
      <c r="O2674" s="401" t="s">
        <v>149</v>
      </c>
      <c r="P2674" s="467" t="s">
        <v>14298</v>
      </c>
      <c r="Q2674" s="469" t="s">
        <v>14301</v>
      </c>
    </row>
    <row r="2675" spans="1:17" s="401" customFormat="1" x14ac:dyDescent="0.25">
      <c r="A2675" s="483">
        <v>2674</v>
      </c>
      <c r="B2675" s="131" t="s">
        <v>118</v>
      </c>
      <c r="C2675" s="467" t="s">
        <v>14308</v>
      </c>
      <c r="D2675" s="397">
        <f t="shared" si="109"/>
        <v>1</v>
      </c>
      <c r="E2675" s="467" t="str">
        <f t="shared" si="113"/>
        <v>lhdnm_AggregatedAmountOfReliefClaimedTable</v>
      </c>
      <c r="F2675" s="401" t="s">
        <v>119</v>
      </c>
      <c r="G2675" s="401" t="s">
        <v>277</v>
      </c>
      <c r="M2675" s="401" t="s">
        <v>148</v>
      </c>
      <c r="N2675" s="401" t="s">
        <v>149</v>
      </c>
      <c r="O2675" s="401" t="s">
        <v>149</v>
      </c>
      <c r="P2675" s="467" t="s">
        <v>14299</v>
      </c>
      <c r="Q2675" s="469" t="s">
        <v>14303</v>
      </c>
    </row>
    <row r="2676" spans="1:17" s="401" customFormat="1" x14ac:dyDescent="0.25">
      <c r="A2676" s="483">
        <v>2675</v>
      </c>
      <c r="B2676" s="131" t="s">
        <v>118</v>
      </c>
      <c r="C2676" s="467" t="s">
        <v>14309</v>
      </c>
      <c r="D2676" s="397">
        <f t="shared" si="109"/>
        <v>1</v>
      </c>
      <c r="E2676" s="467" t="str">
        <f>CONCATENATE(B2676,"_",C2676)</f>
        <v>lhdnm_AggregatedAmountOfReliefClaimedItems</v>
      </c>
      <c r="F2676" s="401" t="s">
        <v>119</v>
      </c>
      <c r="G2676" s="401" t="s">
        <v>120</v>
      </c>
      <c r="M2676" s="401" t="s">
        <v>148</v>
      </c>
      <c r="N2676" s="401" t="s">
        <v>149</v>
      </c>
      <c r="O2676" s="401" t="s">
        <v>149</v>
      </c>
      <c r="P2676" s="467" t="s">
        <v>14300</v>
      </c>
      <c r="Q2676" s="469" t="s">
        <v>14302</v>
      </c>
    </row>
    <row r="2677" spans="1:17" s="395" customFormat="1" x14ac:dyDescent="0.25">
      <c r="A2677" s="481">
        <v>2676</v>
      </c>
      <c r="B2677" s="395" t="s">
        <v>118</v>
      </c>
      <c r="C2677" s="395" t="s">
        <v>12032</v>
      </c>
      <c r="D2677" s="395">
        <f t="shared" si="109"/>
        <v>1</v>
      </c>
      <c r="E2677" s="395" t="str">
        <f t="shared" si="110"/>
        <v>lhdnm_HK14Abstract</v>
      </c>
      <c r="F2677" s="395" t="s">
        <v>119</v>
      </c>
      <c r="G2677" s="395" t="s">
        <v>120</v>
      </c>
      <c r="M2677" s="395" t="s">
        <v>148</v>
      </c>
      <c r="N2677" s="395" t="s">
        <v>149</v>
      </c>
      <c r="O2677" s="395" t="s">
        <v>149</v>
      </c>
      <c r="P2677" s="395" t="s">
        <v>13272</v>
      </c>
      <c r="Q2677" s="395" t="s">
        <v>13273</v>
      </c>
    </row>
    <row r="2678" spans="1:17" x14ac:dyDescent="0.25">
      <c r="A2678" s="483">
        <v>2677</v>
      </c>
      <c r="B2678" s="131" t="s">
        <v>118</v>
      </c>
      <c r="C2678" s="131" t="s">
        <v>13274</v>
      </c>
      <c r="D2678" s="397">
        <f t="shared" si="109"/>
        <v>1</v>
      </c>
      <c r="E2678" s="131" t="str">
        <f t="shared" si="110"/>
        <v>lhdnm_LifeInsurancePremiumsContributionsToApprovedProvidentOrPensionFundEducationAndMedicalInsuranceAbstract</v>
      </c>
      <c r="F2678" s="396" t="s">
        <v>119</v>
      </c>
      <c r="G2678" s="396" t="s">
        <v>120</v>
      </c>
      <c r="M2678" s="401" t="s">
        <v>148</v>
      </c>
      <c r="N2678" s="396" t="s">
        <v>149</v>
      </c>
      <c r="O2678" s="396" t="s">
        <v>149</v>
      </c>
      <c r="P2678" s="402" t="s">
        <v>14494</v>
      </c>
      <c r="Q2678" s="402" t="s">
        <v>13275</v>
      </c>
    </row>
    <row r="2679" spans="1:17" x14ac:dyDescent="0.25">
      <c r="A2679" s="483">
        <v>2678</v>
      </c>
      <c r="B2679" s="131" t="s">
        <v>118</v>
      </c>
      <c r="C2679" s="131" t="s">
        <v>13303</v>
      </c>
      <c r="D2679" s="397">
        <f t="shared" si="109"/>
        <v>1</v>
      </c>
      <c r="E2679" s="131" t="str">
        <f t="shared" si="110"/>
        <v>lhdnm_LifeInsuranceOrProvidentAndPensionFundAbstract</v>
      </c>
      <c r="F2679" s="396" t="s">
        <v>119</v>
      </c>
      <c r="G2679" s="396" t="s">
        <v>120</v>
      </c>
      <c r="M2679" s="401" t="s">
        <v>148</v>
      </c>
      <c r="N2679" s="396" t="s">
        <v>149</v>
      </c>
      <c r="O2679" s="396" t="s">
        <v>149</v>
      </c>
      <c r="P2679" s="436" t="s">
        <v>14495</v>
      </c>
      <c r="Q2679" s="402" t="s">
        <v>13346</v>
      </c>
    </row>
    <row r="2680" spans="1:17" x14ac:dyDescent="0.25">
      <c r="A2680" s="483">
        <v>2679</v>
      </c>
      <c r="B2680" s="131" t="s">
        <v>118</v>
      </c>
      <c r="C2680" s="131" t="s">
        <v>13304</v>
      </c>
      <c r="D2680" s="397">
        <f t="shared" si="109"/>
        <v>1</v>
      </c>
      <c r="E2680" s="131" t="str">
        <f t="shared" si="110"/>
        <v>lhdnm_LifeInsuranceOrProvidentAndPensionFundTable</v>
      </c>
      <c r="F2680" s="396" t="s">
        <v>119</v>
      </c>
      <c r="G2680" s="396" t="s">
        <v>277</v>
      </c>
      <c r="M2680" s="401" t="s">
        <v>148</v>
      </c>
      <c r="N2680" s="396" t="s">
        <v>149</v>
      </c>
      <c r="O2680" s="396" t="s">
        <v>149</v>
      </c>
      <c r="P2680" s="402" t="s">
        <v>14496</v>
      </c>
      <c r="Q2680" s="402" t="s">
        <v>13332</v>
      </c>
    </row>
    <row r="2681" spans="1:17" x14ac:dyDescent="0.25">
      <c r="A2681" s="483">
        <v>2680</v>
      </c>
      <c r="B2681" s="131" t="s">
        <v>118</v>
      </c>
      <c r="C2681" s="131" t="s">
        <v>13305</v>
      </c>
      <c r="D2681" s="397">
        <f t="shared" si="109"/>
        <v>1</v>
      </c>
      <c r="E2681" s="131" t="str">
        <f t="shared" si="110"/>
        <v>lhdnm_InsuranceCompanyOrProvidentAndPensionFundIdentificationAxis</v>
      </c>
      <c r="F2681" s="396" t="s">
        <v>119</v>
      </c>
      <c r="G2681" s="396" t="s">
        <v>278</v>
      </c>
      <c r="K2681" s="396" t="s">
        <v>13348</v>
      </c>
      <c r="M2681" s="401" t="s">
        <v>148</v>
      </c>
      <c r="N2681" s="396" t="s">
        <v>149</v>
      </c>
      <c r="O2681" s="396" t="s">
        <v>149</v>
      </c>
      <c r="P2681" s="402" t="s">
        <v>14497</v>
      </c>
      <c r="Q2681" s="402" t="s">
        <v>13333</v>
      </c>
    </row>
    <row r="2682" spans="1:17" x14ac:dyDescent="0.25">
      <c r="A2682" s="483">
        <v>2681</v>
      </c>
      <c r="B2682" s="131" t="s">
        <v>118</v>
      </c>
      <c r="C2682" s="131" t="s">
        <v>13306</v>
      </c>
      <c r="D2682" s="397">
        <f t="shared" si="109"/>
        <v>1</v>
      </c>
      <c r="E2682" s="131" t="str">
        <f t="shared" si="110"/>
        <v>lhdnm_LifeInsuranceOrProvidentAndPensionFundLineItems</v>
      </c>
      <c r="F2682" s="396" t="s">
        <v>119</v>
      </c>
      <c r="G2682" s="396" t="s">
        <v>120</v>
      </c>
      <c r="M2682" s="401" t="s">
        <v>148</v>
      </c>
      <c r="N2682" s="396" t="s">
        <v>149</v>
      </c>
      <c r="O2682" s="396" t="s">
        <v>149</v>
      </c>
      <c r="P2682" s="402" t="s">
        <v>14498</v>
      </c>
      <c r="Q2682" s="402" t="s">
        <v>13347</v>
      </c>
    </row>
    <row r="2683" spans="1:17" x14ac:dyDescent="0.25">
      <c r="A2683" s="483">
        <v>2682</v>
      </c>
      <c r="B2683" s="131" t="s">
        <v>118</v>
      </c>
      <c r="C2683" s="131" t="s">
        <v>13307</v>
      </c>
      <c r="D2683" s="397">
        <f t="shared" si="109"/>
        <v>1</v>
      </c>
      <c r="E2683" s="131" t="str">
        <f t="shared" si="110"/>
        <v>lhdnm_NameOfInsuranceCompanyOrProvidentAndPensionFund</v>
      </c>
      <c r="F2683" s="396" t="s">
        <v>119</v>
      </c>
      <c r="G2683" s="396" t="s">
        <v>120</v>
      </c>
      <c r="M2683" s="401" t="s">
        <v>148</v>
      </c>
      <c r="N2683" s="396" t="s">
        <v>153</v>
      </c>
      <c r="O2683" s="396" t="s">
        <v>149</v>
      </c>
      <c r="P2683" s="402" t="s">
        <v>14499</v>
      </c>
      <c r="Q2683" s="402" t="s">
        <v>13326</v>
      </c>
    </row>
    <row r="2684" spans="1:17" x14ac:dyDescent="0.25">
      <c r="A2684" s="483">
        <v>2683</v>
      </c>
      <c r="B2684" s="131" t="s">
        <v>118</v>
      </c>
      <c r="C2684" s="131" t="s">
        <v>13308</v>
      </c>
      <c r="D2684" s="397">
        <f t="shared" si="109"/>
        <v>1</v>
      </c>
      <c r="E2684" s="131" t="str">
        <f t="shared" si="110"/>
        <v>lhdnm_PolicyOrProvidentFundNumber</v>
      </c>
      <c r="F2684" s="396" t="s">
        <v>119</v>
      </c>
      <c r="G2684" s="396" t="s">
        <v>120</v>
      </c>
      <c r="M2684" s="401" t="s">
        <v>148</v>
      </c>
      <c r="N2684" s="396" t="s">
        <v>153</v>
      </c>
      <c r="O2684" s="396" t="s">
        <v>149</v>
      </c>
      <c r="P2684" s="396" t="s">
        <v>13279</v>
      </c>
      <c r="Q2684" s="402" t="s">
        <v>13334</v>
      </c>
    </row>
    <row r="2685" spans="1:17" x14ac:dyDescent="0.25">
      <c r="A2685" s="483">
        <v>2684</v>
      </c>
      <c r="B2685" s="131" t="s">
        <v>118</v>
      </c>
      <c r="C2685" s="131" t="s">
        <v>13309</v>
      </c>
      <c r="D2685" s="397">
        <f t="shared" si="109"/>
        <v>1</v>
      </c>
      <c r="E2685" s="131" t="str">
        <f t="shared" si="110"/>
        <v>lhdnm_OnOwnLifeOrLifeOfHusbandOrWifeOrWives</v>
      </c>
      <c r="F2685" s="396" t="s">
        <v>119</v>
      </c>
      <c r="G2685" s="396" t="s">
        <v>120</v>
      </c>
      <c r="M2685" s="401" t="s">
        <v>148</v>
      </c>
      <c r="N2685" s="396" t="s">
        <v>153</v>
      </c>
      <c r="O2685" s="396" t="s">
        <v>149</v>
      </c>
      <c r="P2685" s="437" t="s">
        <v>14730</v>
      </c>
      <c r="Q2685" s="402" t="s">
        <v>13327</v>
      </c>
    </row>
    <row r="2686" spans="1:17" x14ac:dyDescent="0.25">
      <c r="A2686" s="483">
        <v>2685</v>
      </c>
      <c r="B2686" s="131" t="s">
        <v>118</v>
      </c>
      <c r="C2686" s="131" t="s">
        <v>13310</v>
      </c>
      <c r="D2686" s="397">
        <f t="shared" si="109"/>
        <v>1</v>
      </c>
      <c r="E2686" s="131" t="str">
        <f t="shared" si="110"/>
        <v>lhdnm_ContributionsOrPremiumsPaidInCurrentYear</v>
      </c>
      <c r="F2686" s="396" t="s">
        <v>307</v>
      </c>
      <c r="G2686" s="396" t="s">
        <v>120</v>
      </c>
      <c r="M2686" s="401" t="s">
        <v>148</v>
      </c>
      <c r="N2686" s="396" t="s">
        <v>153</v>
      </c>
      <c r="O2686" s="396" t="s">
        <v>149</v>
      </c>
      <c r="P2686" s="402" t="s">
        <v>14500</v>
      </c>
      <c r="Q2686" s="402" t="s">
        <v>13328</v>
      </c>
    </row>
    <row r="2687" spans="1:17" x14ac:dyDescent="0.25">
      <c r="A2687" s="483">
        <v>2686</v>
      </c>
      <c r="B2687" s="131" t="s">
        <v>118</v>
      </c>
      <c r="C2687" s="131" t="s">
        <v>13311</v>
      </c>
      <c r="D2687" s="397">
        <f t="shared" si="109"/>
        <v>1</v>
      </c>
      <c r="E2687" s="131" t="str">
        <f t="shared" si="110"/>
        <v>lhdnm_LifeInsuranceOrProvidentAndPensionFundSummaryAbstract</v>
      </c>
      <c r="F2687" s="396" t="s">
        <v>119</v>
      </c>
      <c r="G2687" s="396" t="s">
        <v>120</v>
      </c>
      <c r="M2687" s="401" t="s">
        <v>148</v>
      </c>
      <c r="N2687" s="396" t="s">
        <v>149</v>
      </c>
      <c r="O2687" s="396" t="s">
        <v>149</v>
      </c>
      <c r="P2687" s="402" t="s">
        <v>14501</v>
      </c>
      <c r="Q2687" s="402" t="s">
        <v>13335</v>
      </c>
    </row>
    <row r="2688" spans="1:17" x14ac:dyDescent="0.25">
      <c r="A2688" s="483">
        <v>2687</v>
      </c>
      <c r="B2688" s="131" t="s">
        <v>118</v>
      </c>
      <c r="C2688" s="131" t="s">
        <v>13312</v>
      </c>
      <c r="D2688" s="397">
        <f t="shared" si="109"/>
        <v>1</v>
      </c>
      <c r="E2688" s="131" t="str">
        <f t="shared" ref="E2688:E2717" si="114">CONCATENATE(B2688,"_",C2688)</f>
        <v>lhdnm_LifeInsuranceOrProvidentAndPensionFundSummaryTable</v>
      </c>
      <c r="F2688" s="396" t="s">
        <v>119</v>
      </c>
      <c r="G2688" s="396" t="s">
        <v>277</v>
      </c>
      <c r="M2688" s="401" t="s">
        <v>148</v>
      </c>
      <c r="N2688" s="396" t="s">
        <v>149</v>
      </c>
      <c r="O2688" s="396" t="s">
        <v>149</v>
      </c>
      <c r="P2688" s="402" t="s">
        <v>14502</v>
      </c>
      <c r="Q2688" s="402" t="s">
        <v>13336</v>
      </c>
    </row>
    <row r="2689" spans="1:17" x14ac:dyDescent="0.25">
      <c r="A2689" s="483">
        <v>2688</v>
      </c>
      <c r="B2689" s="131" t="s">
        <v>118</v>
      </c>
      <c r="C2689" s="131" t="s">
        <v>13313</v>
      </c>
      <c r="D2689" s="397">
        <f t="shared" si="109"/>
        <v>1</v>
      </c>
      <c r="E2689" s="131" t="str">
        <f t="shared" si="114"/>
        <v>lhdnm_LifeInsuranceOrProvidentAndPensionFundSummaryLineItems</v>
      </c>
      <c r="F2689" s="396" t="s">
        <v>119</v>
      </c>
      <c r="G2689" s="396" t="s">
        <v>120</v>
      </c>
      <c r="M2689" s="401" t="s">
        <v>148</v>
      </c>
      <c r="N2689" s="396" t="s">
        <v>149</v>
      </c>
      <c r="O2689" s="396" t="s">
        <v>149</v>
      </c>
      <c r="P2689" s="402" t="s">
        <v>14503</v>
      </c>
      <c r="Q2689" s="402" t="s">
        <v>13337</v>
      </c>
    </row>
    <row r="2690" spans="1:17" x14ac:dyDescent="0.25">
      <c r="A2690" s="483">
        <v>2689</v>
      </c>
      <c r="B2690" s="131" t="s">
        <v>118</v>
      </c>
      <c r="C2690" s="131" t="s">
        <v>13314</v>
      </c>
      <c r="D2690" s="397">
        <f t="shared" si="109"/>
        <v>1</v>
      </c>
      <c r="E2690" s="131" t="str">
        <f t="shared" si="114"/>
        <v>lhdnm_EducationAndMedicalInsuranceAbstract</v>
      </c>
      <c r="F2690" s="396" t="s">
        <v>119</v>
      </c>
      <c r="G2690" s="396" t="s">
        <v>120</v>
      </c>
      <c r="M2690" s="401" t="s">
        <v>148</v>
      </c>
      <c r="N2690" s="396" t="s">
        <v>149</v>
      </c>
      <c r="O2690" s="396" t="s">
        <v>149</v>
      </c>
      <c r="P2690" s="396" t="s">
        <v>13286</v>
      </c>
      <c r="Q2690" s="402" t="s">
        <v>13338</v>
      </c>
    </row>
    <row r="2691" spans="1:17" x14ac:dyDescent="0.25">
      <c r="A2691" s="483">
        <v>2690</v>
      </c>
      <c r="B2691" s="131" t="s">
        <v>118</v>
      </c>
      <c r="C2691" s="131" t="s">
        <v>13315</v>
      </c>
      <c r="D2691" s="397">
        <f t="shared" si="109"/>
        <v>1</v>
      </c>
      <c r="E2691" s="131" t="str">
        <f t="shared" si="114"/>
        <v>lhdnm_EducationAndMedicalInsuranceTable</v>
      </c>
      <c r="F2691" s="396" t="s">
        <v>119</v>
      </c>
      <c r="G2691" s="396" t="s">
        <v>277</v>
      </c>
      <c r="M2691" s="401" t="s">
        <v>148</v>
      </c>
      <c r="N2691" s="396" t="s">
        <v>149</v>
      </c>
      <c r="O2691" s="396" t="s">
        <v>149</v>
      </c>
      <c r="P2691" s="396" t="s">
        <v>13287</v>
      </c>
      <c r="Q2691" s="402" t="s">
        <v>13339</v>
      </c>
    </row>
    <row r="2692" spans="1:17" x14ac:dyDescent="0.25">
      <c r="A2692" s="483">
        <v>2691</v>
      </c>
      <c r="B2692" s="131" t="s">
        <v>118</v>
      </c>
      <c r="C2692" s="131" t="s">
        <v>13316</v>
      </c>
      <c r="D2692" s="397">
        <f t="shared" si="109"/>
        <v>1</v>
      </c>
      <c r="E2692" s="131" t="str">
        <f t="shared" si="114"/>
        <v>lhdnm_EducationAndMedicalInsuranceIdentificationAxis</v>
      </c>
      <c r="F2692" s="396" t="s">
        <v>119</v>
      </c>
      <c r="G2692" s="396" t="s">
        <v>278</v>
      </c>
      <c r="K2692" s="396" t="s">
        <v>13349</v>
      </c>
      <c r="M2692" s="401" t="s">
        <v>148</v>
      </c>
      <c r="N2692" s="396" t="s">
        <v>149</v>
      </c>
      <c r="O2692" s="396" t="s">
        <v>149</v>
      </c>
      <c r="P2692" s="396" t="s">
        <v>13288</v>
      </c>
      <c r="Q2692" s="402" t="s">
        <v>13340</v>
      </c>
    </row>
    <row r="2693" spans="1:17" x14ac:dyDescent="0.25">
      <c r="A2693" s="483">
        <v>2692</v>
      </c>
      <c r="B2693" s="131" t="s">
        <v>118</v>
      </c>
      <c r="C2693" s="131" t="s">
        <v>13317</v>
      </c>
      <c r="D2693" s="397">
        <f t="shared" si="109"/>
        <v>1</v>
      </c>
      <c r="E2693" s="131" t="str">
        <f t="shared" si="114"/>
        <v>lhdnm_EducationAndMedicalInsuranceLineItems</v>
      </c>
      <c r="F2693" s="396" t="s">
        <v>119</v>
      </c>
      <c r="G2693" s="396" t="s">
        <v>120</v>
      </c>
      <c r="M2693" s="401" t="s">
        <v>148</v>
      </c>
      <c r="N2693" s="396" t="s">
        <v>149</v>
      </c>
      <c r="O2693" s="396" t="s">
        <v>149</v>
      </c>
      <c r="P2693" s="396" t="s">
        <v>13289</v>
      </c>
      <c r="Q2693" s="402" t="s">
        <v>13341</v>
      </c>
    </row>
    <row r="2694" spans="1:17" x14ac:dyDescent="0.25">
      <c r="A2694" s="483">
        <v>2693</v>
      </c>
      <c r="B2694" s="131" t="s">
        <v>118</v>
      </c>
      <c r="C2694" s="131" t="s">
        <v>13318</v>
      </c>
      <c r="D2694" s="397">
        <f t="shared" si="109"/>
        <v>1</v>
      </c>
      <c r="E2694" s="131" t="str">
        <f t="shared" si="114"/>
        <v>lhdnm_NameOfInsuranceCompany</v>
      </c>
      <c r="F2694" s="396" t="s">
        <v>119</v>
      </c>
      <c r="G2694" s="396" t="s">
        <v>120</v>
      </c>
      <c r="M2694" s="401" t="s">
        <v>148</v>
      </c>
      <c r="N2694" s="396" t="s">
        <v>153</v>
      </c>
      <c r="O2694" s="396" t="s">
        <v>149</v>
      </c>
      <c r="P2694" s="396" t="s">
        <v>13290</v>
      </c>
      <c r="Q2694" s="402" t="s">
        <v>13329</v>
      </c>
    </row>
    <row r="2695" spans="1:17" x14ac:dyDescent="0.25">
      <c r="A2695" s="483">
        <v>2694</v>
      </c>
      <c r="B2695" s="131" t="s">
        <v>118</v>
      </c>
      <c r="C2695" s="131" t="s">
        <v>13319</v>
      </c>
      <c r="D2695" s="397">
        <f t="shared" si="109"/>
        <v>1</v>
      </c>
      <c r="E2695" s="131" t="str">
        <f t="shared" si="114"/>
        <v>lhdnm_PolicyNumber</v>
      </c>
      <c r="F2695" s="396" t="s">
        <v>119</v>
      </c>
      <c r="G2695" s="396" t="s">
        <v>120</v>
      </c>
      <c r="M2695" s="401" t="s">
        <v>148</v>
      </c>
      <c r="N2695" s="396" t="s">
        <v>153</v>
      </c>
      <c r="O2695" s="396" t="s">
        <v>149</v>
      </c>
      <c r="P2695" s="396" t="s">
        <v>13293</v>
      </c>
      <c r="Q2695" s="402" t="s">
        <v>13342</v>
      </c>
    </row>
    <row r="2696" spans="1:17" x14ac:dyDescent="0.25">
      <c r="A2696" s="483">
        <v>2695</v>
      </c>
      <c r="B2696" s="131" t="s">
        <v>118</v>
      </c>
      <c r="C2696" s="131" t="s">
        <v>13978</v>
      </c>
      <c r="D2696" s="397">
        <f t="shared" si="109"/>
        <v>1</v>
      </c>
      <c r="E2696" s="131" t="str">
        <f t="shared" si="114"/>
        <v>lhdnm_OnSelfOrHusbandOrWifeOrChild</v>
      </c>
      <c r="F2696" s="396" t="s">
        <v>119</v>
      </c>
      <c r="G2696" s="396" t="s">
        <v>120</v>
      </c>
      <c r="M2696" s="401" t="s">
        <v>148</v>
      </c>
      <c r="N2696" s="396" t="s">
        <v>153</v>
      </c>
      <c r="O2696" s="396" t="s">
        <v>149</v>
      </c>
      <c r="P2696" s="402" t="s">
        <v>14504</v>
      </c>
      <c r="Q2696" s="402" t="s">
        <v>13330</v>
      </c>
    </row>
    <row r="2697" spans="1:17" x14ac:dyDescent="0.25">
      <c r="A2697" s="483">
        <v>2696</v>
      </c>
      <c r="B2697" s="131" t="s">
        <v>118</v>
      </c>
      <c r="C2697" s="131" t="s">
        <v>13320</v>
      </c>
      <c r="D2697" s="397">
        <f t="shared" ref="D2697:D2760" si="115">COUNTIF(C:C,C2697)</f>
        <v>1</v>
      </c>
      <c r="E2697" s="131" t="str">
        <f t="shared" si="114"/>
        <v>lhdnm_PremiumsPaidInCurrentYear</v>
      </c>
      <c r="F2697" s="396" t="s">
        <v>307</v>
      </c>
      <c r="G2697" s="396" t="s">
        <v>120</v>
      </c>
      <c r="M2697" s="401" t="s">
        <v>148</v>
      </c>
      <c r="N2697" s="396" t="s">
        <v>153</v>
      </c>
      <c r="O2697" s="396" t="s">
        <v>149</v>
      </c>
      <c r="P2697" s="396" t="s">
        <v>13297</v>
      </c>
      <c r="Q2697" s="402" t="s">
        <v>13331</v>
      </c>
    </row>
    <row r="2698" spans="1:17" x14ac:dyDescent="0.25">
      <c r="A2698" s="483">
        <v>2697</v>
      </c>
      <c r="B2698" s="131" t="s">
        <v>118</v>
      </c>
      <c r="C2698" s="131" t="s">
        <v>13321</v>
      </c>
      <c r="D2698" s="397">
        <f t="shared" si="115"/>
        <v>1</v>
      </c>
      <c r="E2698" s="131" t="str">
        <f t="shared" si="114"/>
        <v>lhdnm_EducationAndMedicalInsuranceSummaryAbstract</v>
      </c>
      <c r="F2698" s="396" t="s">
        <v>119</v>
      </c>
      <c r="G2698" s="396" t="s">
        <v>120</v>
      </c>
      <c r="M2698" s="401" t="s">
        <v>148</v>
      </c>
      <c r="N2698" s="396" t="s">
        <v>149</v>
      </c>
      <c r="O2698" s="396" t="s">
        <v>149</v>
      </c>
      <c r="P2698" s="396" t="s">
        <v>13300</v>
      </c>
      <c r="Q2698" s="402" t="s">
        <v>13343</v>
      </c>
    </row>
    <row r="2699" spans="1:17" x14ac:dyDescent="0.25">
      <c r="A2699" s="483">
        <v>2698</v>
      </c>
      <c r="B2699" s="131" t="s">
        <v>118</v>
      </c>
      <c r="C2699" s="131" t="s">
        <v>13322</v>
      </c>
      <c r="D2699" s="397">
        <f t="shared" si="115"/>
        <v>1</v>
      </c>
      <c r="E2699" s="131" t="str">
        <f t="shared" si="114"/>
        <v>lhdnm_EducationAndMedicalInsuranceSummaryTable</v>
      </c>
      <c r="F2699" s="396" t="s">
        <v>119</v>
      </c>
      <c r="G2699" s="396" t="s">
        <v>277</v>
      </c>
      <c r="M2699" s="401" t="s">
        <v>148</v>
      </c>
      <c r="N2699" s="396" t="s">
        <v>149</v>
      </c>
      <c r="O2699" s="396" t="s">
        <v>149</v>
      </c>
      <c r="P2699" s="396" t="s">
        <v>13301</v>
      </c>
      <c r="Q2699" s="402" t="s">
        <v>13344</v>
      </c>
    </row>
    <row r="2700" spans="1:17" x14ac:dyDescent="0.25">
      <c r="A2700" s="483">
        <v>2699</v>
      </c>
      <c r="B2700" s="131" t="s">
        <v>118</v>
      </c>
      <c r="C2700" s="131" t="s">
        <v>13323</v>
      </c>
      <c r="D2700" s="397">
        <f t="shared" si="115"/>
        <v>1</v>
      </c>
      <c r="E2700" s="131" t="str">
        <f t="shared" si="114"/>
        <v>lhdnm_EducationAndMedicalInsuranceSummaryLineItems</v>
      </c>
      <c r="F2700" s="396" t="s">
        <v>119</v>
      </c>
      <c r="G2700" s="396" t="s">
        <v>120</v>
      </c>
      <c r="M2700" s="401" t="s">
        <v>148</v>
      </c>
      <c r="N2700" s="396" t="s">
        <v>149</v>
      </c>
      <c r="O2700" s="396" t="s">
        <v>149</v>
      </c>
      <c r="P2700" s="396" t="s">
        <v>13302</v>
      </c>
      <c r="Q2700" s="402" t="s">
        <v>13345</v>
      </c>
    </row>
    <row r="2701" spans="1:17" s="395" customFormat="1" x14ac:dyDescent="0.25">
      <c r="A2701" s="481">
        <v>2700</v>
      </c>
      <c r="B2701" s="395" t="s">
        <v>118</v>
      </c>
      <c r="C2701" s="395" t="s">
        <v>13352</v>
      </c>
      <c r="D2701" s="395">
        <f t="shared" si="115"/>
        <v>1</v>
      </c>
      <c r="E2701" s="395" t="str">
        <f t="shared" si="114"/>
        <v>lhdnm_HK15Abstract</v>
      </c>
      <c r="F2701" s="395" t="s">
        <v>119</v>
      </c>
      <c r="G2701" s="395" t="s">
        <v>120</v>
      </c>
      <c r="M2701" s="395" t="s">
        <v>148</v>
      </c>
      <c r="N2701" s="395" t="s">
        <v>149</v>
      </c>
      <c r="O2701" s="395" t="s">
        <v>149</v>
      </c>
      <c r="P2701" s="395" t="s">
        <v>13353</v>
      </c>
      <c r="Q2701" s="395" t="s">
        <v>13354</v>
      </c>
    </row>
    <row r="2702" spans="1:17" x14ac:dyDescent="0.25">
      <c r="A2702" s="483">
        <v>2701</v>
      </c>
      <c r="B2702" s="131" t="s">
        <v>118</v>
      </c>
      <c r="C2702" s="131" t="s">
        <v>13355</v>
      </c>
      <c r="D2702" s="397">
        <f t="shared" si="115"/>
        <v>1</v>
      </c>
      <c r="E2702" s="131" t="str">
        <f t="shared" si="114"/>
        <v>lhdnm_IncomeOfPrecedingYearsNotDeclaredAbstract</v>
      </c>
      <c r="F2702" s="396" t="s">
        <v>119</v>
      </c>
      <c r="G2702" s="396" t="s">
        <v>120</v>
      </c>
      <c r="M2702" s="401" t="s">
        <v>148</v>
      </c>
      <c r="N2702" s="396" t="s">
        <v>149</v>
      </c>
      <c r="O2702" s="396" t="s">
        <v>149</v>
      </c>
      <c r="P2702" s="396" t="s">
        <v>13356</v>
      </c>
      <c r="Q2702" s="403" t="s">
        <v>13357</v>
      </c>
    </row>
    <row r="2703" spans="1:17" x14ac:dyDescent="0.25">
      <c r="A2703" s="483">
        <v>2702</v>
      </c>
      <c r="B2703" s="131" t="s">
        <v>118</v>
      </c>
      <c r="C2703" s="131" t="s">
        <v>13360</v>
      </c>
      <c r="D2703" s="397">
        <f t="shared" si="115"/>
        <v>1</v>
      </c>
      <c r="E2703" s="131" t="str">
        <f t="shared" si="114"/>
        <v>lhdnm_IncomeOfPrecedingYearsNotDeclaredTable</v>
      </c>
      <c r="F2703" s="396" t="s">
        <v>119</v>
      </c>
      <c r="G2703" s="396" t="s">
        <v>277</v>
      </c>
      <c r="M2703" s="401" t="s">
        <v>148</v>
      </c>
      <c r="N2703" s="396" t="s">
        <v>149</v>
      </c>
      <c r="O2703" s="396" t="s">
        <v>149</v>
      </c>
      <c r="P2703" s="396" t="s">
        <v>13361</v>
      </c>
      <c r="Q2703" s="402" t="s">
        <v>13362</v>
      </c>
    </row>
    <row r="2704" spans="1:17" x14ac:dyDescent="0.25">
      <c r="A2704" s="483">
        <v>2703</v>
      </c>
      <c r="B2704" s="131" t="s">
        <v>118</v>
      </c>
      <c r="C2704" s="131" t="s">
        <v>13982</v>
      </c>
      <c r="D2704" s="397">
        <f t="shared" si="115"/>
        <v>1</v>
      </c>
      <c r="E2704" s="131" t="str">
        <f t="shared" si="114"/>
        <v>lhdnm_PrecedingYearsNotDeclaredIdentificationAxis</v>
      </c>
      <c r="F2704" s="401" t="s">
        <v>119</v>
      </c>
      <c r="G2704" s="401" t="s">
        <v>278</v>
      </c>
      <c r="K2704" s="447" t="s">
        <v>13621</v>
      </c>
      <c r="M2704" s="401" t="s">
        <v>148</v>
      </c>
      <c r="N2704" s="396" t="s">
        <v>149</v>
      </c>
      <c r="O2704" s="396" t="s">
        <v>149</v>
      </c>
      <c r="P2704" s="396" t="s">
        <v>13363</v>
      </c>
      <c r="Q2704" s="402" t="s">
        <v>13367</v>
      </c>
    </row>
    <row r="2705" spans="1:17" x14ac:dyDescent="0.25">
      <c r="A2705" s="483">
        <v>2704</v>
      </c>
      <c r="B2705" s="131" t="s">
        <v>118</v>
      </c>
      <c r="C2705" s="131" t="s">
        <v>13364</v>
      </c>
      <c r="D2705" s="397">
        <f t="shared" si="115"/>
        <v>1</v>
      </c>
      <c r="E2705" s="131" t="str">
        <f t="shared" si="114"/>
        <v>lhdnm_IncomeOfPrecedingYearsNotDeclaredLineItems</v>
      </c>
      <c r="F2705" s="396" t="s">
        <v>119</v>
      </c>
      <c r="G2705" s="396" t="s">
        <v>120</v>
      </c>
      <c r="M2705" s="401" t="s">
        <v>148</v>
      </c>
      <c r="N2705" s="396" t="s">
        <v>149</v>
      </c>
      <c r="O2705" s="396" t="s">
        <v>149</v>
      </c>
      <c r="P2705" s="396" t="s">
        <v>13365</v>
      </c>
      <c r="Q2705" s="402" t="s">
        <v>13366</v>
      </c>
    </row>
    <row r="2706" spans="1:17" x14ac:dyDescent="0.25">
      <c r="A2706" s="483">
        <v>2705</v>
      </c>
      <c r="B2706" s="131" t="s">
        <v>118</v>
      </c>
      <c r="C2706" s="131" t="s">
        <v>13979</v>
      </c>
      <c r="D2706" s="397">
        <f t="shared" si="115"/>
        <v>1</v>
      </c>
      <c r="E2706" s="131" t="str">
        <f t="shared" si="114"/>
        <v>lhdnm_YearOfNotDeclaredIncome</v>
      </c>
      <c r="F2706" s="396" t="s">
        <v>155</v>
      </c>
      <c r="G2706" s="396" t="s">
        <v>120</v>
      </c>
      <c r="M2706" s="401" t="s">
        <v>148</v>
      </c>
      <c r="N2706" s="396" t="s">
        <v>153</v>
      </c>
      <c r="O2706" s="396" t="s">
        <v>149</v>
      </c>
      <c r="P2706" s="401" t="s">
        <v>13981</v>
      </c>
      <c r="Q2706" s="401" t="s">
        <v>13980</v>
      </c>
    </row>
    <row r="2707" spans="1:17" x14ac:dyDescent="0.25">
      <c r="A2707" s="483">
        <v>2706</v>
      </c>
      <c r="B2707" s="131" t="s">
        <v>118</v>
      </c>
      <c r="C2707" s="131" t="s">
        <v>13420</v>
      </c>
      <c r="D2707" s="397">
        <f t="shared" si="115"/>
        <v>1</v>
      </c>
      <c r="E2707" s="131" t="str">
        <f t="shared" si="114"/>
        <v>lhdnm_ProvidentAndPensionFundContribution</v>
      </c>
      <c r="F2707" s="396" t="s">
        <v>307</v>
      </c>
      <c r="G2707" s="396" t="s">
        <v>120</v>
      </c>
      <c r="M2707" s="401" t="s">
        <v>148</v>
      </c>
      <c r="N2707" s="396" t="s">
        <v>153</v>
      </c>
      <c r="O2707" s="396" t="s">
        <v>149</v>
      </c>
      <c r="P2707" s="396" t="s">
        <v>13423</v>
      </c>
      <c r="Q2707" s="402" t="s">
        <v>13422</v>
      </c>
    </row>
    <row r="2708" spans="1:17" s="395" customFormat="1" x14ac:dyDescent="0.25">
      <c r="A2708" s="483">
        <v>2707</v>
      </c>
      <c r="B2708" s="395" t="s">
        <v>118</v>
      </c>
      <c r="C2708" s="395" t="s">
        <v>13370</v>
      </c>
      <c r="D2708" s="395">
        <f t="shared" si="115"/>
        <v>1</v>
      </c>
      <c r="E2708" s="395" t="str">
        <f t="shared" si="114"/>
        <v>lhdnm_HK16Abstract</v>
      </c>
      <c r="F2708" s="395" t="s">
        <v>119</v>
      </c>
      <c r="G2708" s="395" t="s">
        <v>120</v>
      </c>
      <c r="M2708" s="395" t="s">
        <v>148</v>
      </c>
      <c r="N2708" s="395" t="s">
        <v>149</v>
      </c>
      <c r="O2708" s="395" t="s">
        <v>149</v>
      </c>
      <c r="P2708" s="395" t="s">
        <v>13371</v>
      </c>
      <c r="Q2708" s="395" t="s">
        <v>13372</v>
      </c>
    </row>
    <row r="2709" spans="1:17" x14ac:dyDescent="0.25">
      <c r="A2709" s="483">
        <v>2708</v>
      </c>
      <c r="B2709" s="131" t="s">
        <v>118</v>
      </c>
      <c r="C2709" s="131" t="s">
        <v>13373</v>
      </c>
      <c r="D2709" s="397">
        <f t="shared" si="115"/>
        <v>1</v>
      </c>
      <c r="E2709" s="131" t="str">
        <f t="shared" si="114"/>
        <v>lhdnm_ApprovedDonationsOrGiftsOrContributionsAbstract</v>
      </c>
      <c r="F2709" s="396" t="s">
        <v>119</v>
      </c>
      <c r="G2709" s="396" t="s">
        <v>120</v>
      </c>
      <c r="M2709" s="401" t="s">
        <v>148</v>
      </c>
      <c r="N2709" s="396" t="s">
        <v>149</v>
      </c>
      <c r="O2709" s="396" t="s">
        <v>149</v>
      </c>
      <c r="P2709" s="396" t="s">
        <v>13374</v>
      </c>
      <c r="Q2709" s="403" t="s">
        <v>13375</v>
      </c>
    </row>
    <row r="2710" spans="1:17" x14ac:dyDescent="0.25">
      <c r="A2710" s="483">
        <v>2709</v>
      </c>
      <c r="B2710" s="131" t="s">
        <v>118</v>
      </c>
      <c r="C2710" s="131" t="s">
        <v>13377</v>
      </c>
      <c r="D2710" s="397">
        <f t="shared" si="115"/>
        <v>1</v>
      </c>
      <c r="E2710" s="131" t="str">
        <f t="shared" si="114"/>
        <v>lhdnm_ApprovedDonationsOrGiftsOrContributionsTable</v>
      </c>
      <c r="F2710" s="396" t="s">
        <v>119</v>
      </c>
      <c r="G2710" s="396" t="s">
        <v>277</v>
      </c>
      <c r="M2710" s="401" t="s">
        <v>148</v>
      </c>
      <c r="N2710" s="396" t="s">
        <v>149</v>
      </c>
      <c r="O2710" s="396" t="s">
        <v>149</v>
      </c>
      <c r="P2710" s="396" t="s">
        <v>13378</v>
      </c>
      <c r="Q2710" s="403" t="s">
        <v>13379</v>
      </c>
    </row>
    <row r="2711" spans="1:17" x14ac:dyDescent="0.25">
      <c r="A2711" s="483">
        <v>2710</v>
      </c>
      <c r="B2711" s="131" t="s">
        <v>118</v>
      </c>
      <c r="C2711" s="131" t="s">
        <v>13380</v>
      </c>
      <c r="D2711" s="397">
        <f t="shared" si="115"/>
        <v>1</v>
      </c>
      <c r="E2711" s="131" t="str">
        <f t="shared" si="114"/>
        <v>lhdnm_ApprovedDonationsOrGiftsOrContributionsLineItems</v>
      </c>
      <c r="F2711" s="396" t="s">
        <v>119</v>
      </c>
      <c r="G2711" s="396" t="s">
        <v>120</v>
      </c>
      <c r="M2711" s="401" t="s">
        <v>148</v>
      </c>
      <c r="N2711" s="396" t="s">
        <v>149</v>
      </c>
      <c r="O2711" s="396" t="s">
        <v>149</v>
      </c>
      <c r="P2711" s="396" t="s">
        <v>13381</v>
      </c>
      <c r="Q2711" s="402" t="s">
        <v>13382</v>
      </c>
    </row>
    <row r="2712" spans="1:17" x14ac:dyDescent="0.25">
      <c r="A2712" s="483">
        <v>2711</v>
      </c>
      <c r="B2712" s="131" t="s">
        <v>118</v>
      </c>
      <c r="C2712" s="131" t="s">
        <v>13984</v>
      </c>
      <c r="D2712" s="397">
        <f t="shared" si="115"/>
        <v>1</v>
      </c>
      <c r="E2712" s="131" t="str">
        <f t="shared" si="114"/>
        <v>lhdnm_IncomeForApprovedDonationsOrGiftsOrContributions</v>
      </c>
      <c r="F2712" s="396" t="s">
        <v>307</v>
      </c>
      <c r="G2712" s="396" t="s">
        <v>120</v>
      </c>
      <c r="M2712" s="401" t="s">
        <v>148</v>
      </c>
      <c r="N2712" s="396" t="s">
        <v>153</v>
      </c>
      <c r="O2712" s="396" t="s">
        <v>149</v>
      </c>
      <c r="P2712" s="396" t="s">
        <v>13985</v>
      </c>
      <c r="Q2712" s="130" t="s">
        <v>13986</v>
      </c>
    </row>
    <row r="2713" spans="1:17" x14ac:dyDescent="0.25">
      <c r="A2713" s="483">
        <v>2712</v>
      </c>
      <c r="B2713" s="131" t="s">
        <v>118</v>
      </c>
      <c r="C2713" s="131" t="s">
        <v>13385</v>
      </c>
      <c r="D2713" s="397">
        <f t="shared" si="115"/>
        <v>1</v>
      </c>
      <c r="E2713" s="131" t="str">
        <f t="shared" si="114"/>
        <v>lhdnm_GiftOfMoneyToGovernmentStateGovernmentLocalAuthorities</v>
      </c>
      <c r="F2713" s="396" t="s">
        <v>307</v>
      </c>
      <c r="G2713" s="396" t="s">
        <v>120</v>
      </c>
      <c r="M2713" s="401" t="s">
        <v>148</v>
      </c>
      <c r="N2713" s="396" t="s">
        <v>153</v>
      </c>
      <c r="O2713" s="396" t="s">
        <v>149</v>
      </c>
      <c r="P2713" s="396" t="s">
        <v>13386</v>
      </c>
      <c r="Q2713" s="130" t="s">
        <v>13387</v>
      </c>
    </row>
    <row r="2714" spans="1:17" x14ac:dyDescent="0.25">
      <c r="A2714" s="483">
        <v>2713</v>
      </c>
      <c r="B2714" s="131" t="s">
        <v>118</v>
      </c>
      <c r="C2714" s="131" t="s">
        <v>13983</v>
      </c>
      <c r="D2714" s="397">
        <f t="shared" si="115"/>
        <v>1</v>
      </c>
      <c r="E2714" s="131" t="str">
        <f t="shared" si="114"/>
        <v>lhdnm_RestrictionOfSevenPercentOfAggregatedIncome</v>
      </c>
      <c r="F2714" s="396" t="s">
        <v>307</v>
      </c>
      <c r="G2714" s="396" t="s">
        <v>120</v>
      </c>
      <c r="M2714" s="401" t="s">
        <v>148</v>
      </c>
      <c r="N2714" s="396" t="s">
        <v>153</v>
      </c>
      <c r="O2714" s="396" t="s">
        <v>149</v>
      </c>
      <c r="P2714" s="396" t="s">
        <v>13392</v>
      </c>
      <c r="Q2714" s="133" t="s">
        <v>13393</v>
      </c>
    </row>
    <row r="2715" spans="1:17" x14ac:dyDescent="0.25">
      <c r="A2715" s="483">
        <v>2714</v>
      </c>
      <c r="B2715" s="131" t="s">
        <v>118</v>
      </c>
      <c r="C2715" s="131" t="s">
        <v>13397</v>
      </c>
      <c r="D2715" s="397">
        <f t="shared" si="115"/>
        <v>1</v>
      </c>
      <c r="E2715" s="131" t="str">
        <f t="shared" si="114"/>
        <v>lhdnm_GiftOfMoneyOrContributionInKindForProvisionOfFacilitiesInPublicPlacesForBenefitOfDisabledPersons</v>
      </c>
      <c r="F2715" s="396" t="s">
        <v>307</v>
      </c>
      <c r="G2715" s="396" t="s">
        <v>120</v>
      </c>
      <c r="M2715" s="401" t="s">
        <v>148</v>
      </c>
      <c r="N2715" s="396" t="s">
        <v>153</v>
      </c>
      <c r="O2715" s="396" t="s">
        <v>149</v>
      </c>
      <c r="P2715" s="396" t="s">
        <v>13398</v>
      </c>
      <c r="Q2715" s="133" t="s">
        <v>13399</v>
      </c>
    </row>
    <row r="2716" spans="1:17" x14ac:dyDescent="0.25">
      <c r="A2716" s="483">
        <v>2715</v>
      </c>
      <c r="B2716" s="131" t="s">
        <v>118</v>
      </c>
      <c r="C2716" s="131" t="s">
        <v>13401</v>
      </c>
      <c r="D2716" s="397">
        <f t="shared" si="115"/>
        <v>1</v>
      </c>
      <c r="E2716" s="131" t="str">
        <f t="shared" si="114"/>
        <v>lhdnm_GiftOfMoneyOrMedicalEquipmentToAnyHealthcareFacilityApprovedByMinistryOfHealth</v>
      </c>
      <c r="F2716" s="396" t="s">
        <v>307</v>
      </c>
      <c r="G2716" s="396" t="s">
        <v>120</v>
      </c>
      <c r="M2716" s="401" t="s">
        <v>148</v>
      </c>
      <c r="N2716" s="396" t="s">
        <v>153</v>
      </c>
      <c r="O2716" s="396" t="s">
        <v>149</v>
      </c>
      <c r="P2716" s="396" t="s">
        <v>13402</v>
      </c>
      <c r="Q2716" s="133" t="s">
        <v>13403</v>
      </c>
    </row>
    <row r="2717" spans="1:17" x14ac:dyDescent="0.25">
      <c r="A2717" s="483">
        <v>2716</v>
      </c>
      <c r="B2717" s="131" t="s">
        <v>118</v>
      </c>
      <c r="C2717" s="131" t="s">
        <v>13406</v>
      </c>
      <c r="D2717" s="397">
        <f t="shared" si="115"/>
        <v>1</v>
      </c>
      <c r="E2717" s="131" t="str">
        <f t="shared" si="114"/>
        <v>lhdnm_ApprovedDonationsOrGiftsOrContributions</v>
      </c>
      <c r="F2717" s="396" t="s">
        <v>307</v>
      </c>
      <c r="G2717" s="396" t="s">
        <v>120</v>
      </c>
      <c r="M2717" s="401" t="s">
        <v>148</v>
      </c>
      <c r="N2717" s="396" t="s">
        <v>153</v>
      </c>
      <c r="O2717" s="396" t="s">
        <v>149</v>
      </c>
      <c r="P2717" s="396" t="s">
        <v>13407</v>
      </c>
      <c r="Q2717" s="133" t="s">
        <v>13376</v>
      </c>
    </row>
    <row r="2718" spans="1:17" s="395" customFormat="1" x14ac:dyDescent="0.25">
      <c r="A2718" s="483">
        <v>2717</v>
      </c>
      <c r="B2718" s="381" t="s">
        <v>118</v>
      </c>
      <c r="C2718" s="395" t="s">
        <v>15418</v>
      </c>
      <c r="D2718" s="395">
        <f t="shared" si="115"/>
        <v>1</v>
      </c>
      <c r="E2718" s="395" t="str">
        <f t="shared" ref="E2718:E2719" si="116">CONCATENATE(B2718,"_",C2718)</f>
        <v>lhdnm_HKFICAbstract</v>
      </c>
      <c r="F2718" s="395" t="s">
        <v>119</v>
      </c>
      <c r="G2718" s="395" t="s">
        <v>120</v>
      </c>
      <c r="M2718" s="395" t="s">
        <v>148</v>
      </c>
      <c r="N2718" s="395" t="s">
        <v>149</v>
      </c>
      <c r="O2718" s="395" t="s">
        <v>149</v>
      </c>
      <c r="P2718" s="395" t="s">
        <v>15562</v>
      </c>
      <c r="Q2718" s="395" t="s">
        <v>15563</v>
      </c>
    </row>
    <row r="2719" spans="1:17" x14ac:dyDescent="0.25">
      <c r="A2719" s="483">
        <v>2718</v>
      </c>
      <c r="B2719" s="131" t="s">
        <v>118</v>
      </c>
      <c r="C2719" s="401" t="s">
        <v>15459</v>
      </c>
      <c r="D2719" s="397">
        <f t="shared" si="115"/>
        <v>1</v>
      </c>
      <c r="E2719" s="396" t="str">
        <f t="shared" si="116"/>
        <v>lhdnm_FinancialInformationFormCAbstract</v>
      </c>
      <c r="F2719" s="396" t="s">
        <v>119</v>
      </c>
      <c r="G2719" s="396" t="s">
        <v>120</v>
      </c>
      <c r="M2719" s="401" t="s">
        <v>148</v>
      </c>
      <c r="N2719" s="396" t="s">
        <v>149</v>
      </c>
      <c r="O2719" s="396" t="s">
        <v>149</v>
      </c>
      <c r="P2719" s="396" t="s">
        <v>15811</v>
      </c>
      <c r="Q2719" s="396" t="s">
        <v>15564</v>
      </c>
    </row>
    <row r="2720" spans="1:17" x14ac:dyDescent="0.25">
      <c r="A2720" s="483">
        <v>2719</v>
      </c>
      <c r="B2720" s="131" t="s">
        <v>118</v>
      </c>
      <c r="C2720" s="396" t="s">
        <v>15460</v>
      </c>
      <c r="D2720" s="397">
        <f t="shared" si="115"/>
        <v>1</v>
      </c>
      <c r="E2720" s="396" t="str">
        <f t="shared" ref="E2720:E2750" si="117">CONCATENATE(B2720,"_",C2720)</f>
        <v>lhdnm_TypeOfFinancialInformationAxis</v>
      </c>
      <c r="F2720" s="401" t="s">
        <v>119</v>
      </c>
      <c r="G2720" s="401" t="s">
        <v>278</v>
      </c>
      <c r="H2720" s="401"/>
      <c r="I2720" s="401"/>
      <c r="J2720" s="401"/>
      <c r="K2720" s="468"/>
      <c r="L2720" s="401"/>
      <c r="M2720" s="401" t="s">
        <v>148</v>
      </c>
      <c r="N2720" s="401" t="s">
        <v>149</v>
      </c>
      <c r="O2720" s="401" t="s">
        <v>149</v>
      </c>
      <c r="P2720" s="396" t="s">
        <v>15565</v>
      </c>
      <c r="Q2720" s="396" t="s">
        <v>15566</v>
      </c>
    </row>
    <row r="2721" spans="1:17" x14ac:dyDescent="0.25">
      <c r="A2721" s="483">
        <v>2720</v>
      </c>
      <c r="B2721" s="131" t="s">
        <v>118</v>
      </c>
      <c r="C2721" s="532" t="s">
        <v>15461</v>
      </c>
      <c r="D2721" s="397">
        <f t="shared" si="115"/>
        <v>1</v>
      </c>
      <c r="E2721" s="396" t="str">
        <f t="shared" si="117"/>
        <v>lhdnm_FinancialInformationFormCMember</v>
      </c>
      <c r="F2721" s="401" t="s">
        <v>1016</v>
      </c>
      <c r="G2721" s="401" t="s">
        <v>120</v>
      </c>
      <c r="H2721" s="401"/>
      <c r="I2721" s="401"/>
      <c r="J2721" s="401"/>
      <c r="K2721" s="401"/>
      <c r="L2721" s="401"/>
      <c r="M2721" s="401" t="s">
        <v>148</v>
      </c>
      <c r="N2721" s="401" t="s">
        <v>149</v>
      </c>
      <c r="O2721" s="401" t="s">
        <v>149</v>
      </c>
      <c r="P2721" s="396" t="s">
        <v>15812</v>
      </c>
      <c r="Q2721" s="396" t="s">
        <v>15567</v>
      </c>
    </row>
    <row r="2722" spans="1:17" x14ac:dyDescent="0.25">
      <c r="A2722" s="483">
        <v>2721</v>
      </c>
      <c r="B2722" s="131" t="s">
        <v>118</v>
      </c>
      <c r="C2722" s="396" t="s">
        <v>15542</v>
      </c>
      <c r="D2722" s="397">
        <f t="shared" si="115"/>
        <v>1</v>
      </c>
      <c r="E2722" s="396" t="str">
        <f t="shared" si="117"/>
        <v>lhdnm_FinancialParticularsMainBusinessAbstract</v>
      </c>
      <c r="F2722" s="396" t="s">
        <v>119</v>
      </c>
      <c r="G2722" s="396" t="s">
        <v>120</v>
      </c>
      <c r="M2722" s="401" t="s">
        <v>148</v>
      </c>
      <c r="N2722" s="396" t="s">
        <v>149</v>
      </c>
      <c r="O2722" s="396" t="s">
        <v>149</v>
      </c>
      <c r="P2722" s="396" t="s">
        <v>15568</v>
      </c>
      <c r="Q2722" s="396" t="s">
        <v>15569</v>
      </c>
    </row>
    <row r="2723" spans="1:17" x14ac:dyDescent="0.25">
      <c r="A2723" s="483">
        <v>2722</v>
      </c>
      <c r="B2723" s="131" t="s">
        <v>118</v>
      </c>
      <c r="C2723" s="396" t="s">
        <v>15543</v>
      </c>
      <c r="D2723" s="397">
        <f t="shared" si="115"/>
        <v>1</v>
      </c>
      <c r="E2723" s="396" t="str">
        <f t="shared" si="117"/>
        <v>lhdnm_FinancialParticularsMainBusinessTable</v>
      </c>
      <c r="F2723" s="396" t="s">
        <v>119</v>
      </c>
      <c r="G2723" s="396" t="s">
        <v>277</v>
      </c>
      <c r="M2723" s="401" t="s">
        <v>148</v>
      </c>
      <c r="N2723" s="396" t="s">
        <v>149</v>
      </c>
      <c r="O2723" s="396" t="s">
        <v>149</v>
      </c>
      <c r="P2723" s="396" t="s">
        <v>15570</v>
      </c>
      <c r="Q2723" s="396" t="s">
        <v>15571</v>
      </c>
    </row>
    <row r="2724" spans="1:17" x14ac:dyDescent="0.25">
      <c r="A2724" s="483">
        <v>2723</v>
      </c>
      <c r="B2724" s="131" t="s">
        <v>118</v>
      </c>
      <c r="C2724" s="396" t="s">
        <v>15544</v>
      </c>
      <c r="D2724" s="397">
        <f t="shared" si="115"/>
        <v>1</v>
      </c>
      <c r="E2724" s="396" t="str">
        <f t="shared" si="117"/>
        <v>lhdnm_FinancialParticularsMainBusinessLineItems</v>
      </c>
      <c r="F2724" s="396" t="s">
        <v>119</v>
      </c>
      <c r="G2724" s="396" t="s">
        <v>120</v>
      </c>
      <c r="M2724" s="401" t="s">
        <v>148</v>
      </c>
      <c r="N2724" s="396" t="s">
        <v>149</v>
      </c>
      <c r="O2724" s="396" t="s">
        <v>149</v>
      </c>
      <c r="P2724" s="396" t="s">
        <v>15572</v>
      </c>
      <c r="Q2724" s="396" t="s">
        <v>15573</v>
      </c>
    </row>
    <row r="2725" spans="1:17" x14ac:dyDescent="0.25">
      <c r="A2725" s="483">
        <v>2724</v>
      </c>
      <c r="B2725" s="131" t="s">
        <v>118</v>
      </c>
      <c r="C2725" s="396" t="s">
        <v>15419</v>
      </c>
      <c r="D2725" s="397">
        <f t="shared" si="115"/>
        <v>1</v>
      </c>
      <c r="E2725" s="396" t="str">
        <f t="shared" si="117"/>
        <v>lhdnm_Purchases</v>
      </c>
      <c r="F2725" s="396" t="s">
        <v>307</v>
      </c>
      <c r="G2725" s="396" t="s">
        <v>120</v>
      </c>
      <c r="M2725" s="401" t="s">
        <v>148</v>
      </c>
      <c r="N2725" s="396" t="s">
        <v>153</v>
      </c>
      <c r="O2725" s="396" t="s">
        <v>149</v>
      </c>
      <c r="P2725" s="396" t="s">
        <v>15419</v>
      </c>
      <c r="Q2725" s="396" t="s">
        <v>15574</v>
      </c>
    </row>
    <row r="2726" spans="1:17" x14ac:dyDescent="0.25">
      <c r="A2726" s="483">
        <v>2725</v>
      </c>
      <c r="B2726" s="131" t="s">
        <v>118</v>
      </c>
      <c r="C2726" s="396" t="s">
        <v>15422</v>
      </c>
      <c r="D2726" s="397">
        <f t="shared" si="115"/>
        <v>1</v>
      </c>
      <c r="E2726" s="396" t="str">
        <f t="shared" si="117"/>
        <v>lhdnm_CostOfProduction</v>
      </c>
      <c r="F2726" s="396" t="s">
        <v>307</v>
      </c>
      <c r="G2726" s="396" t="s">
        <v>120</v>
      </c>
      <c r="M2726" s="401" t="s">
        <v>148</v>
      </c>
      <c r="N2726" s="396" t="s">
        <v>153</v>
      </c>
      <c r="O2726" s="396" t="s">
        <v>149</v>
      </c>
      <c r="P2726" s="396" t="s">
        <v>15575</v>
      </c>
      <c r="Q2726" s="396" t="s">
        <v>12229</v>
      </c>
    </row>
    <row r="2727" spans="1:17" x14ac:dyDescent="0.25">
      <c r="A2727" s="483">
        <v>2726</v>
      </c>
      <c r="B2727" s="131" t="s">
        <v>118</v>
      </c>
      <c r="C2727" s="396" t="s">
        <v>15423</v>
      </c>
      <c r="D2727" s="397">
        <f t="shared" si="115"/>
        <v>1</v>
      </c>
      <c r="E2727" s="396" t="str">
        <f t="shared" si="117"/>
        <v>lhdnm_ForeignCurrencyExchangeGain</v>
      </c>
      <c r="F2727" s="396" t="s">
        <v>307</v>
      </c>
      <c r="G2727" s="396" t="s">
        <v>120</v>
      </c>
      <c r="M2727" s="401" t="s">
        <v>148</v>
      </c>
      <c r="N2727" s="396" t="s">
        <v>153</v>
      </c>
      <c r="O2727" s="396" t="s">
        <v>149</v>
      </c>
      <c r="P2727" s="396" t="s">
        <v>15576</v>
      </c>
      <c r="Q2727" s="396" t="s">
        <v>15577</v>
      </c>
    </row>
    <row r="2728" spans="1:17" x14ac:dyDescent="0.25">
      <c r="A2728" s="483">
        <v>2727</v>
      </c>
      <c r="B2728" s="131" t="s">
        <v>118</v>
      </c>
      <c r="C2728" s="396" t="s">
        <v>15424</v>
      </c>
      <c r="D2728" s="397">
        <f t="shared" si="115"/>
        <v>1</v>
      </c>
      <c r="E2728" s="396" t="str">
        <f t="shared" si="117"/>
        <v>lhdnm_NonTaxableProfits</v>
      </c>
      <c r="F2728" s="396" t="s">
        <v>307</v>
      </c>
      <c r="G2728" s="396" t="s">
        <v>120</v>
      </c>
      <c r="M2728" s="401" t="s">
        <v>148</v>
      </c>
      <c r="N2728" s="396" t="s">
        <v>153</v>
      </c>
      <c r="O2728" s="396" t="s">
        <v>149</v>
      </c>
      <c r="P2728" s="396" t="s">
        <v>15578</v>
      </c>
      <c r="Q2728" s="396" t="s">
        <v>15579</v>
      </c>
    </row>
    <row r="2729" spans="1:17" x14ac:dyDescent="0.25">
      <c r="A2729" s="483">
        <v>2728</v>
      </c>
      <c r="B2729" s="131" t="s">
        <v>118</v>
      </c>
      <c r="C2729" s="396" t="s">
        <v>15425</v>
      </c>
      <c r="D2729" s="397">
        <f t="shared" si="115"/>
        <v>1</v>
      </c>
      <c r="E2729" s="396" t="str">
        <f t="shared" si="117"/>
        <v>lhdnm_ProfessionalTechnicalManagementAndLegalFees</v>
      </c>
      <c r="F2729" s="396" t="s">
        <v>307</v>
      </c>
      <c r="G2729" s="396" t="s">
        <v>120</v>
      </c>
      <c r="M2729" s="401" t="s">
        <v>148</v>
      </c>
      <c r="N2729" s="396" t="s">
        <v>153</v>
      </c>
      <c r="O2729" s="396" t="s">
        <v>149</v>
      </c>
      <c r="P2729" s="396" t="s">
        <v>15580</v>
      </c>
      <c r="Q2729" s="396" t="s">
        <v>15581</v>
      </c>
    </row>
    <row r="2730" spans="1:17" x14ac:dyDescent="0.25">
      <c r="A2730" s="483">
        <v>2729</v>
      </c>
      <c r="B2730" s="131" t="s">
        <v>118</v>
      </c>
      <c r="C2730" s="396" t="s">
        <v>15428</v>
      </c>
      <c r="D2730" s="397">
        <f t="shared" si="115"/>
        <v>1</v>
      </c>
      <c r="E2730" s="396" t="str">
        <f t="shared" si="117"/>
        <v>lhdnm_TechnicalFeePaymentsToNonResidentRecipients</v>
      </c>
      <c r="F2730" s="396" t="s">
        <v>307</v>
      </c>
      <c r="G2730" s="396" t="s">
        <v>120</v>
      </c>
      <c r="M2730" s="401" t="s">
        <v>148</v>
      </c>
      <c r="N2730" s="396" t="s">
        <v>153</v>
      </c>
      <c r="O2730" s="396" t="s">
        <v>149</v>
      </c>
      <c r="P2730" s="396" t="s">
        <v>15582</v>
      </c>
      <c r="Q2730" s="396" t="s">
        <v>9724</v>
      </c>
    </row>
    <row r="2731" spans="1:17" x14ac:dyDescent="0.25">
      <c r="A2731" s="483">
        <v>2730</v>
      </c>
      <c r="B2731" s="131" t="s">
        <v>118</v>
      </c>
      <c r="C2731" s="396" t="s">
        <v>15430</v>
      </c>
      <c r="D2731" s="397">
        <f t="shared" si="115"/>
        <v>1</v>
      </c>
      <c r="E2731" s="396" t="str">
        <f t="shared" si="117"/>
        <v>lhdnm_ContractPayments</v>
      </c>
      <c r="F2731" s="396" t="s">
        <v>307</v>
      </c>
      <c r="G2731" s="396" t="s">
        <v>120</v>
      </c>
      <c r="M2731" s="401" t="s">
        <v>148</v>
      </c>
      <c r="N2731" s="396" t="s">
        <v>153</v>
      </c>
      <c r="O2731" s="396" t="s">
        <v>149</v>
      </c>
      <c r="P2731" s="396" t="s">
        <v>15583</v>
      </c>
      <c r="Q2731" s="396" t="s">
        <v>9727</v>
      </c>
    </row>
    <row r="2732" spans="1:17" x14ac:dyDescent="0.25">
      <c r="A2732" s="483">
        <v>2731</v>
      </c>
      <c r="B2732" s="131" t="s">
        <v>118</v>
      </c>
      <c r="C2732" s="396" t="s">
        <v>15431</v>
      </c>
      <c r="D2732" s="397">
        <f t="shared" si="115"/>
        <v>1</v>
      </c>
      <c r="E2732" s="396" t="str">
        <f t="shared" si="117"/>
        <v>lhdnm_DirectorsFee</v>
      </c>
      <c r="F2732" s="396" t="s">
        <v>307</v>
      </c>
      <c r="G2732" s="396" t="s">
        <v>120</v>
      </c>
      <c r="M2732" s="401" t="s">
        <v>148</v>
      </c>
      <c r="N2732" s="396" t="s">
        <v>153</v>
      </c>
      <c r="O2732" s="396" t="s">
        <v>149</v>
      </c>
      <c r="P2732" s="396" t="s">
        <v>15584</v>
      </c>
      <c r="Q2732" s="396" t="s">
        <v>15585</v>
      </c>
    </row>
    <row r="2733" spans="1:17" x14ac:dyDescent="0.25">
      <c r="A2733" s="483">
        <v>2732</v>
      </c>
      <c r="B2733" s="131" t="s">
        <v>118</v>
      </c>
      <c r="C2733" s="396" t="s">
        <v>15429</v>
      </c>
      <c r="D2733" s="397">
        <f t="shared" si="115"/>
        <v>1</v>
      </c>
      <c r="E2733" s="396" t="str">
        <f t="shared" si="117"/>
        <v>lhdnm_CostOfEmployeeStockOptions</v>
      </c>
      <c r="F2733" s="396" t="s">
        <v>307</v>
      </c>
      <c r="G2733" s="396" t="s">
        <v>120</v>
      </c>
      <c r="M2733" s="401" t="s">
        <v>148</v>
      </c>
      <c r="N2733" s="396" t="s">
        <v>153</v>
      </c>
      <c r="O2733" s="396" t="s">
        <v>149</v>
      </c>
      <c r="P2733" s="396" t="s">
        <v>15586</v>
      </c>
      <c r="Q2733" s="396" t="s">
        <v>15587</v>
      </c>
    </row>
    <row r="2734" spans="1:17" x14ac:dyDescent="0.25">
      <c r="A2734" s="483">
        <v>2733</v>
      </c>
      <c r="B2734" s="131" t="s">
        <v>118</v>
      </c>
      <c r="C2734" s="396" t="s">
        <v>15426</v>
      </c>
      <c r="D2734" s="397">
        <f t="shared" si="115"/>
        <v>1</v>
      </c>
      <c r="E2734" s="396" t="str">
        <f t="shared" si="117"/>
        <v>lhdnm_Royalties</v>
      </c>
      <c r="F2734" s="396" t="s">
        <v>307</v>
      </c>
      <c r="G2734" s="396" t="s">
        <v>120</v>
      </c>
      <c r="M2734" s="401" t="s">
        <v>148</v>
      </c>
      <c r="N2734" s="396" t="s">
        <v>153</v>
      </c>
      <c r="O2734" s="396" t="s">
        <v>149</v>
      </c>
      <c r="P2734" s="396" t="s">
        <v>15426</v>
      </c>
      <c r="Q2734" s="396" t="s">
        <v>15588</v>
      </c>
    </row>
    <row r="2735" spans="1:17" x14ac:dyDescent="0.25">
      <c r="A2735" s="483">
        <v>2734</v>
      </c>
      <c r="B2735" s="131" t="s">
        <v>118</v>
      </c>
      <c r="C2735" s="396" t="s">
        <v>15427</v>
      </c>
      <c r="D2735" s="397">
        <f t="shared" si="115"/>
        <v>1</v>
      </c>
      <c r="E2735" s="396" t="str">
        <f t="shared" si="117"/>
        <v>lhdnm_ForeignCurrencyExchangeLoss</v>
      </c>
      <c r="F2735" s="396" t="s">
        <v>307</v>
      </c>
      <c r="G2735" s="396" t="s">
        <v>120</v>
      </c>
      <c r="M2735" s="401" t="s">
        <v>148</v>
      </c>
      <c r="N2735" s="396" t="s">
        <v>153</v>
      </c>
      <c r="O2735" s="396" t="s">
        <v>149</v>
      </c>
      <c r="P2735" s="396" t="s">
        <v>15589</v>
      </c>
      <c r="Q2735" s="396" t="s">
        <v>15590</v>
      </c>
    </row>
    <row r="2736" spans="1:17" x14ac:dyDescent="0.25">
      <c r="A2736" s="483">
        <v>2735</v>
      </c>
      <c r="B2736" s="131" t="s">
        <v>118</v>
      </c>
      <c r="C2736" s="449" t="s">
        <v>15432</v>
      </c>
      <c r="D2736" s="397">
        <f t="shared" si="115"/>
        <v>1</v>
      </c>
      <c r="E2736" s="449" t="str">
        <f t="shared" si="117"/>
        <v>lhdnm_CostOfFixedAssetsAcquiredInBasisPeriod</v>
      </c>
      <c r="F2736" s="396" t="s">
        <v>307</v>
      </c>
      <c r="G2736" s="396" t="s">
        <v>120</v>
      </c>
      <c r="M2736" s="399" t="s">
        <v>158</v>
      </c>
      <c r="N2736" s="396" t="s">
        <v>153</v>
      </c>
      <c r="O2736" s="396" t="s">
        <v>149</v>
      </c>
      <c r="P2736" s="412" t="s">
        <v>15694</v>
      </c>
      <c r="Q2736" s="412" t="s">
        <v>15695</v>
      </c>
    </row>
    <row r="2737" spans="1:17" x14ac:dyDescent="0.25">
      <c r="A2737" s="483">
        <v>2736</v>
      </c>
      <c r="B2737" s="131" t="s">
        <v>118</v>
      </c>
      <c r="C2737" s="396" t="s">
        <v>15433</v>
      </c>
      <c r="D2737" s="397">
        <f t="shared" si="115"/>
        <v>1</v>
      </c>
      <c r="E2737" s="396" t="str">
        <f t="shared" si="117"/>
        <v>lhdnm_SundryDebtors</v>
      </c>
      <c r="F2737" s="396" t="s">
        <v>307</v>
      </c>
      <c r="G2737" s="396" t="s">
        <v>120</v>
      </c>
      <c r="M2737" s="399" t="s">
        <v>158</v>
      </c>
      <c r="N2737" s="396" t="s">
        <v>153</v>
      </c>
      <c r="O2737" s="396" t="s">
        <v>149</v>
      </c>
      <c r="P2737" s="396" t="s">
        <v>15591</v>
      </c>
      <c r="Q2737" s="396" t="s">
        <v>15592</v>
      </c>
    </row>
    <row r="2738" spans="1:17" x14ac:dyDescent="0.25">
      <c r="A2738" s="483">
        <v>2737</v>
      </c>
      <c r="B2738" s="131" t="s">
        <v>118</v>
      </c>
      <c r="C2738" s="396" t="s">
        <v>15434</v>
      </c>
      <c r="D2738" s="397">
        <f t="shared" si="115"/>
        <v>1</v>
      </c>
      <c r="E2738" s="396" t="str">
        <f t="shared" si="117"/>
        <v>lhdnm_LoansToDirectors</v>
      </c>
      <c r="F2738" s="396" t="s">
        <v>307</v>
      </c>
      <c r="G2738" s="396" t="s">
        <v>120</v>
      </c>
      <c r="M2738" s="399" t="s">
        <v>158</v>
      </c>
      <c r="N2738" s="396" t="s">
        <v>153</v>
      </c>
      <c r="O2738" s="396" t="s">
        <v>149</v>
      </c>
      <c r="P2738" s="396" t="s">
        <v>15593</v>
      </c>
      <c r="Q2738" s="396" t="s">
        <v>15594</v>
      </c>
    </row>
    <row r="2739" spans="1:17" x14ac:dyDescent="0.25">
      <c r="A2739" s="483">
        <v>2738</v>
      </c>
      <c r="B2739" s="131" t="s">
        <v>118</v>
      </c>
      <c r="C2739" s="396" t="s">
        <v>15435</v>
      </c>
      <c r="D2739" s="397">
        <f t="shared" si="115"/>
        <v>1</v>
      </c>
      <c r="E2739" s="396" t="str">
        <f t="shared" si="117"/>
        <v>lhdnm_CurrentLiabilitiesAbstract</v>
      </c>
      <c r="F2739" s="412" t="s">
        <v>119</v>
      </c>
      <c r="G2739" s="396" t="s">
        <v>120</v>
      </c>
      <c r="M2739" s="404" t="s">
        <v>148</v>
      </c>
      <c r="N2739" s="396" t="s">
        <v>149</v>
      </c>
      <c r="O2739" s="396" t="s">
        <v>149</v>
      </c>
      <c r="P2739" s="396" t="s">
        <v>15595</v>
      </c>
      <c r="Q2739" s="396" t="s">
        <v>9757</v>
      </c>
    </row>
    <row r="2740" spans="1:17" x14ac:dyDescent="0.25">
      <c r="A2740" s="483">
        <v>2739</v>
      </c>
      <c r="B2740" s="131" t="s">
        <v>118</v>
      </c>
      <c r="C2740" s="396" t="s">
        <v>15436</v>
      </c>
      <c r="D2740" s="397">
        <f t="shared" si="115"/>
        <v>1</v>
      </c>
      <c r="E2740" s="396" t="str">
        <f t="shared" si="117"/>
        <v>lhdnm_LoansAndOverdrafts</v>
      </c>
      <c r="F2740" s="396" t="s">
        <v>307</v>
      </c>
      <c r="G2740" s="396" t="s">
        <v>120</v>
      </c>
      <c r="M2740" s="399" t="s">
        <v>158</v>
      </c>
      <c r="N2740" s="396" t="s">
        <v>153</v>
      </c>
      <c r="O2740" s="396" t="s">
        <v>149</v>
      </c>
      <c r="P2740" s="396" t="s">
        <v>15596</v>
      </c>
      <c r="Q2740" s="396" t="s">
        <v>9760</v>
      </c>
    </row>
    <row r="2741" spans="1:17" x14ac:dyDescent="0.25">
      <c r="A2741" s="483">
        <v>2740</v>
      </c>
      <c r="B2741" s="131" t="s">
        <v>118</v>
      </c>
      <c r="C2741" s="396" t="s">
        <v>15439</v>
      </c>
      <c r="D2741" s="397">
        <f t="shared" si="115"/>
        <v>1</v>
      </c>
      <c r="E2741" s="396" t="str">
        <f t="shared" si="117"/>
        <v>lhdnm_SundryCreditors</v>
      </c>
      <c r="F2741" s="396" t="s">
        <v>307</v>
      </c>
      <c r="G2741" s="396" t="s">
        <v>120</v>
      </c>
      <c r="M2741" s="399" t="s">
        <v>158</v>
      </c>
      <c r="N2741" s="396" t="s">
        <v>153</v>
      </c>
      <c r="O2741" s="396" t="s">
        <v>149</v>
      </c>
      <c r="P2741" s="396" t="s">
        <v>15597</v>
      </c>
      <c r="Q2741" s="396" t="s">
        <v>8679</v>
      </c>
    </row>
    <row r="2742" spans="1:17" x14ac:dyDescent="0.25">
      <c r="A2742" s="483">
        <v>2741</v>
      </c>
      <c r="B2742" s="131" t="s">
        <v>118</v>
      </c>
      <c r="C2742" s="396" t="s">
        <v>15440</v>
      </c>
      <c r="D2742" s="397">
        <f t="shared" si="115"/>
        <v>1</v>
      </c>
      <c r="E2742" s="396" t="str">
        <f t="shared" si="117"/>
        <v>lhdnm_LoansFromDirectors</v>
      </c>
      <c r="F2742" s="396" t="s">
        <v>307</v>
      </c>
      <c r="G2742" s="396" t="s">
        <v>120</v>
      </c>
      <c r="M2742" s="399" t="s">
        <v>158</v>
      </c>
      <c r="N2742" s="396" t="s">
        <v>153</v>
      </c>
      <c r="O2742" s="396" t="s">
        <v>149</v>
      </c>
      <c r="P2742" s="396" t="s">
        <v>15598</v>
      </c>
      <c r="Q2742" s="396" t="s">
        <v>15599</v>
      </c>
    </row>
    <row r="2743" spans="1:17" x14ac:dyDescent="0.25">
      <c r="A2743" s="483">
        <v>2742</v>
      </c>
      <c r="B2743" s="131" t="s">
        <v>118</v>
      </c>
      <c r="C2743" s="396" t="s">
        <v>15441</v>
      </c>
      <c r="D2743" s="397">
        <f t="shared" si="115"/>
        <v>1</v>
      </c>
      <c r="E2743" s="396" t="str">
        <f t="shared" si="117"/>
        <v>lhdnm_OtherCurrentLiabilities</v>
      </c>
      <c r="F2743" s="396" t="s">
        <v>307</v>
      </c>
      <c r="G2743" s="396" t="s">
        <v>120</v>
      </c>
      <c r="M2743" s="399" t="s">
        <v>158</v>
      </c>
      <c r="N2743" s="396" t="s">
        <v>153</v>
      </c>
      <c r="O2743" s="396" t="s">
        <v>149</v>
      </c>
      <c r="P2743" s="396" t="s">
        <v>15600</v>
      </c>
      <c r="Q2743" s="396" t="s">
        <v>9765</v>
      </c>
    </row>
    <row r="2744" spans="1:17" x14ac:dyDescent="0.25">
      <c r="A2744" s="483">
        <v>2743</v>
      </c>
      <c r="B2744" s="131" t="s">
        <v>118</v>
      </c>
      <c r="C2744" s="396" t="s">
        <v>15442</v>
      </c>
      <c r="D2744" s="397">
        <f t="shared" si="115"/>
        <v>1</v>
      </c>
      <c r="E2744" s="396" t="str">
        <f t="shared" si="117"/>
        <v>lhdnm_CurrentLiabilities</v>
      </c>
      <c r="F2744" s="396" t="s">
        <v>307</v>
      </c>
      <c r="G2744" s="396" t="s">
        <v>120</v>
      </c>
      <c r="M2744" s="399" t="s">
        <v>158</v>
      </c>
      <c r="N2744" s="396" t="s">
        <v>153</v>
      </c>
      <c r="O2744" s="396" t="s">
        <v>149</v>
      </c>
      <c r="P2744" s="396" t="s">
        <v>15601</v>
      </c>
      <c r="Q2744" s="396" t="s">
        <v>12233</v>
      </c>
    </row>
    <row r="2745" spans="1:17" x14ac:dyDescent="0.25">
      <c r="A2745" s="483">
        <v>2744</v>
      </c>
      <c r="B2745" s="131" t="s">
        <v>118</v>
      </c>
      <c r="C2745" s="396" t="s">
        <v>15438</v>
      </c>
      <c r="D2745" s="397">
        <f t="shared" si="115"/>
        <v>1</v>
      </c>
      <c r="E2745" s="396" t="str">
        <f t="shared" si="117"/>
        <v>lhdnm_LongTermLiabilities</v>
      </c>
      <c r="F2745" s="396" t="s">
        <v>307</v>
      </c>
      <c r="G2745" s="396" t="s">
        <v>120</v>
      </c>
      <c r="M2745" s="399" t="s">
        <v>158</v>
      </c>
      <c r="N2745" s="396" t="s">
        <v>153</v>
      </c>
      <c r="O2745" s="396" t="s">
        <v>149</v>
      </c>
      <c r="P2745" s="396" t="s">
        <v>15602</v>
      </c>
      <c r="Q2745" s="396" t="s">
        <v>9768</v>
      </c>
    </row>
    <row r="2746" spans="1:17" x14ac:dyDescent="0.25">
      <c r="A2746" s="483">
        <v>2745</v>
      </c>
      <c r="B2746" s="131" t="s">
        <v>118</v>
      </c>
      <c r="C2746" s="396" t="s">
        <v>15443</v>
      </c>
      <c r="D2746" s="397">
        <f t="shared" si="115"/>
        <v>1</v>
      </c>
      <c r="E2746" s="396" t="str">
        <f t="shared" si="117"/>
        <v>lhdnm_ShareholdersEquityAbstract</v>
      </c>
      <c r="F2746" s="396" t="s">
        <v>119</v>
      </c>
      <c r="G2746" s="396" t="s">
        <v>120</v>
      </c>
      <c r="M2746" s="404" t="s">
        <v>148</v>
      </c>
      <c r="N2746" s="396" t="s">
        <v>149</v>
      </c>
      <c r="O2746" s="396" t="s">
        <v>149</v>
      </c>
      <c r="P2746" s="396" t="s">
        <v>15603</v>
      </c>
      <c r="Q2746" s="396" t="s">
        <v>15604</v>
      </c>
    </row>
    <row r="2747" spans="1:17" x14ac:dyDescent="0.25">
      <c r="A2747" s="483">
        <v>2746</v>
      </c>
      <c r="B2747" s="131" t="s">
        <v>118</v>
      </c>
      <c r="C2747" s="604" t="s">
        <v>21109</v>
      </c>
      <c r="D2747" s="397">
        <f t="shared" si="115"/>
        <v>1</v>
      </c>
      <c r="E2747" s="413" t="str">
        <f t="shared" ref="E2747" si="118">CONCATENATE(B2747,"_",C2747)</f>
        <v>lhdnm_PaidUpCapitalShareholdersEquity</v>
      </c>
      <c r="F2747" s="396" t="s">
        <v>307</v>
      </c>
      <c r="G2747" s="396" t="s">
        <v>120</v>
      </c>
      <c r="M2747" s="399" t="s">
        <v>158</v>
      </c>
      <c r="N2747" s="396" t="s">
        <v>153</v>
      </c>
      <c r="O2747" s="396" t="s">
        <v>149</v>
      </c>
      <c r="P2747" s="604" t="s">
        <v>21110</v>
      </c>
      <c r="Q2747" s="604" t="s">
        <v>21111</v>
      </c>
    </row>
    <row r="2748" spans="1:17" x14ac:dyDescent="0.25">
      <c r="A2748" s="483">
        <v>2747</v>
      </c>
      <c r="B2748" s="131" t="s">
        <v>118</v>
      </c>
      <c r="C2748" s="413" t="s">
        <v>15437</v>
      </c>
      <c r="D2748" s="397">
        <f t="shared" si="115"/>
        <v>1</v>
      </c>
      <c r="E2748" s="413" t="str">
        <f t="shared" si="117"/>
        <v>lhdnm_ProfitAndLossAppropriationAccount</v>
      </c>
      <c r="F2748" s="396" t="s">
        <v>307</v>
      </c>
      <c r="G2748" s="396" t="s">
        <v>120</v>
      </c>
      <c r="M2748" s="399" t="s">
        <v>158</v>
      </c>
      <c r="N2748" s="396" t="s">
        <v>153</v>
      </c>
      <c r="O2748" s="396" t="s">
        <v>149</v>
      </c>
      <c r="P2748" s="396" t="s">
        <v>15605</v>
      </c>
      <c r="Q2748" s="396" t="s">
        <v>15606</v>
      </c>
    </row>
    <row r="2749" spans="1:17" x14ac:dyDescent="0.25">
      <c r="A2749" s="483">
        <v>2748</v>
      </c>
      <c r="B2749" s="131" t="s">
        <v>118</v>
      </c>
      <c r="C2749" s="532" t="s">
        <v>15444</v>
      </c>
      <c r="D2749" s="397">
        <f t="shared" si="115"/>
        <v>1</v>
      </c>
      <c r="E2749" s="396" t="str">
        <f t="shared" si="117"/>
        <v>lhdnm_LiabilitiesAndEquity</v>
      </c>
      <c r="F2749" s="396" t="s">
        <v>307</v>
      </c>
      <c r="G2749" s="396" t="s">
        <v>120</v>
      </c>
      <c r="M2749" s="399" t="s">
        <v>158</v>
      </c>
      <c r="N2749" s="396" t="s">
        <v>153</v>
      </c>
      <c r="O2749" s="396" t="s">
        <v>149</v>
      </c>
      <c r="P2749" s="396" t="s">
        <v>15607</v>
      </c>
      <c r="Q2749" s="396" t="s">
        <v>12239</v>
      </c>
    </row>
    <row r="2750" spans="1:17" x14ac:dyDescent="0.25">
      <c r="A2750" s="483">
        <v>2749</v>
      </c>
      <c r="B2750" s="131" t="s">
        <v>118</v>
      </c>
      <c r="C2750" s="401" t="s">
        <v>15445</v>
      </c>
      <c r="D2750" s="397">
        <f t="shared" si="115"/>
        <v>1</v>
      </c>
      <c r="E2750" s="396" t="str">
        <f t="shared" si="117"/>
        <v>lhdnm_SalesToRelatedCompaniesInMalaysia</v>
      </c>
      <c r="F2750" s="396" t="s">
        <v>307</v>
      </c>
      <c r="G2750" s="396" t="s">
        <v>120</v>
      </c>
      <c r="M2750" s="401" t="s">
        <v>148</v>
      </c>
      <c r="N2750" s="396" t="s">
        <v>153</v>
      </c>
      <c r="O2750" s="396" t="s">
        <v>149</v>
      </c>
      <c r="P2750" s="396" t="s">
        <v>15608</v>
      </c>
      <c r="Q2750" s="396" t="s">
        <v>15609</v>
      </c>
    </row>
    <row r="2751" spans="1:17" x14ac:dyDescent="0.25">
      <c r="A2751" s="483">
        <v>2750</v>
      </c>
      <c r="B2751" s="131" t="s">
        <v>118</v>
      </c>
      <c r="C2751" s="401" t="s">
        <v>15446</v>
      </c>
      <c r="D2751" s="397">
        <f t="shared" si="115"/>
        <v>1</v>
      </c>
      <c r="E2751" s="396" t="str">
        <f t="shared" ref="E2751:E2761" si="119">CONCATENATE(B2751,"_",C2751)</f>
        <v>lhdnm_SalesToRelatedCompaniesOutsideMalaysia</v>
      </c>
      <c r="F2751" s="396" t="s">
        <v>307</v>
      </c>
      <c r="G2751" s="396" t="s">
        <v>120</v>
      </c>
      <c r="M2751" s="401" t="s">
        <v>148</v>
      </c>
      <c r="N2751" s="396" t="s">
        <v>153</v>
      </c>
      <c r="O2751" s="396" t="s">
        <v>149</v>
      </c>
      <c r="P2751" s="396" t="s">
        <v>15610</v>
      </c>
      <c r="Q2751" s="396" t="s">
        <v>15611</v>
      </c>
    </row>
    <row r="2752" spans="1:17" x14ac:dyDescent="0.25">
      <c r="A2752" s="483">
        <v>2751</v>
      </c>
      <c r="B2752" s="131" t="s">
        <v>118</v>
      </c>
      <c r="C2752" s="401" t="s">
        <v>15447</v>
      </c>
      <c r="D2752" s="397">
        <f t="shared" si="115"/>
        <v>1</v>
      </c>
      <c r="E2752" s="396" t="str">
        <f t="shared" si="119"/>
        <v>lhdnm_PurchasesFromRelatedCompaniesInMalaysia</v>
      </c>
      <c r="F2752" s="396" t="s">
        <v>307</v>
      </c>
      <c r="G2752" s="396" t="s">
        <v>120</v>
      </c>
      <c r="M2752" s="401" t="s">
        <v>148</v>
      </c>
      <c r="N2752" s="396" t="s">
        <v>153</v>
      </c>
      <c r="O2752" s="396" t="s">
        <v>149</v>
      </c>
      <c r="P2752" s="396" t="s">
        <v>15612</v>
      </c>
      <c r="Q2752" s="396" t="s">
        <v>14017</v>
      </c>
    </row>
    <row r="2753" spans="1:17" x14ac:dyDescent="0.25">
      <c r="A2753" s="483">
        <v>2752</v>
      </c>
      <c r="B2753" s="131" t="s">
        <v>118</v>
      </c>
      <c r="C2753" s="401" t="s">
        <v>15448</v>
      </c>
      <c r="D2753" s="397">
        <f t="shared" si="115"/>
        <v>1</v>
      </c>
      <c r="E2753" s="396" t="str">
        <f t="shared" si="119"/>
        <v>lhdnm_PurchasesFromRelatedCompaniesOutsideMalaysia</v>
      </c>
      <c r="F2753" s="396" t="s">
        <v>307</v>
      </c>
      <c r="G2753" s="396" t="s">
        <v>120</v>
      </c>
      <c r="M2753" s="401" t="s">
        <v>148</v>
      </c>
      <c r="N2753" s="396" t="s">
        <v>153</v>
      </c>
      <c r="O2753" s="396" t="s">
        <v>149</v>
      </c>
      <c r="P2753" s="396" t="s">
        <v>15613</v>
      </c>
      <c r="Q2753" s="396" t="s">
        <v>14018</v>
      </c>
    </row>
    <row r="2754" spans="1:17" x14ac:dyDescent="0.25">
      <c r="A2754" s="483">
        <v>2753</v>
      </c>
      <c r="B2754" s="131" t="s">
        <v>118</v>
      </c>
      <c r="C2754" s="401" t="s">
        <v>15449</v>
      </c>
      <c r="D2754" s="397">
        <f t="shared" si="115"/>
        <v>1</v>
      </c>
      <c r="E2754" s="396" t="str">
        <f t="shared" si="119"/>
        <v>lhdnm_OtherExpensesToRelatedCompaniesInMalaysia</v>
      </c>
      <c r="F2754" s="396" t="s">
        <v>307</v>
      </c>
      <c r="G2754" s="396" t="s">
        <v>120</v>
      </c>
      <c r="M2754" s="401" t="s">
        <v>148</v>
      </c>
      <c r="N2754" s="396" t="s">
        <v>153</v>
      </c>
      <c r="O2754" s="396" t="s">
        <v>149</v>
      </c>
      <c r="P2754" s="396" t="s">
        <v>15614</v>
      </c>
      <c r="Q2754" s="396" t="s">
        <v>15615</v>
      </c>
    </row>
    <row r="2755" spans="1:17" x14ac:dyDescent="0.25">
      <c r="A2755" s="483">
        <v>2754</v>
      </c>
      <c r="B2755" s="131" t="s">
        <v>118</v>
      </c>
      <c r="C2755" s="401" t="s">
        <v>15450</v>
      </c>
      <c r="D2755" s="397">
        <f t="shared" si="115"/>
        <v>1</v>
      </c>
      <c r="E2755" s="396" t="str">
        <f t="shared" si="119"/>
        <v>lhdnm_OtherExpensesToRelatedCompaniesOutsideMalaysia</v>
      </c>
      <c r="F2755" s="396" t="s">
        <v>307</v>
      </c>
      <c r="G2755" s="396" t="s">
        <v>120</v>
      </c>
      <c r="M2755" s="401" t="s">
        <v>148</v>
      </c>
      <c r="N2755" s="396" t="s">
        <v>153</v>
      </c>
      <c r="O2755" s="396" t="s">
        <v>149</v>
      </c>
      <c r="P2755" s="396" t="s">
        <v>15616</v>
      </c>
      <c r="Q2755" s="396" t="s">
        <v>15617</v>
      </c>
    </row>
    <row r="2756" spans="1:17" x14ac:dyDescent="0.25">
      <c r="A2756" s="483">
        <v>2755</v>
      </c>
      <c r="B2756" s="131" t="s">
        <v>118</v>
      </c>
      <c r="C2756" s="401" t="s">
        <v>15451</v>
      </c>
      <c r="D2756" s="397">
        <f t="shared" si="115"/>
        <v>1</v>
      </c>
      <c r="E2756" s="396" t="str">
        <f t="shared" si="119"/>
        <v>lhdnm_LoansToRelatedCompaniesInMalaysia</v>
      </c>
      <c r="F2756" s="396" t="s">
        <v>307</v>
      </c>
      <c r="G2756" s="396" t="s">
        <v>120</v>
      </c>
      <c r="M2756" s="401" t="s">
        <v>148</v>
      </c>
      <c r="N2756" s="396" t="s">
        <v>153</v>
      </c>
      <c r="O2756" s="396" t="s">
        <v>149</v>
      </c>
      <c r="P2756" s="396" t="s">
        <v>15618</v>
      </c>
      <c r="Q2756" s="396" t="s">
        <v>9780</v>
      </c>
    </row>
    <row r="2757" spans="1:17" x14ac:dyDescent="0.25">
      <c r="A2757" s="483">
        <v>2756</v>
      </c>
      <c r="B2757" s="131" t="s">
        <v>118</v>
      </c>
      <c r="C2757" s="401" t="s">
        <v>15452</v>
      </c>
      <c r="D2757" s="397">
        <f t="shared" si="115"/>
        <v>1</v>
      </c>
      <c r="E2757" s="396" t="str">
        <f t="shared" si="119"/>
        <v>lhdnm_LoansToRelatedCompaniesOutsideMalaysia</v>
      </c>
      <c r="F2757" s="396" t="s">
        <v>307</v>
      </c>
      <c r="G2757" s="396" t="s">
        <v>120</v>
      </c>
      <c r="M2757" s="401" t="s">
        <v>148</v>
      </c>
      <c r="N2757" s="396" t="s">
        <v>153</v>
      </c>
      <c r="O2757" s="396" t="s">
        <v>149</v>
      </c>
      <c r="P2757" s="396" t="s">
        <v>15619</v>
      </c>
      <c r="Q2757" s="396" t="s">
        <v>9781</v>
      </c>
    </row>
    <row r="2758" spans="1:17" x14ac:dyDescent="0.25">
      <c r="A2758" s="483">
        <v>2757</v>
      </c>
      <c r="B2758" s="131" t="s">
        <v>118</v>
      </c>
      <c r="C2758" s="401" t="s">
        <v>15453</v>
      </c>
      <c r="D2758" s="397">
        <f t="shared" si="115"/>
        <v>1</v>
      </c>
      <c r="E2758" s="396" t="str">
        <f t="shared" si="119"/>
        <v>lhdnm_LoansFromRelatedCompaniesInMalaysia</v>
      </c>
      <c r="F2758" s="396" t="s">
        <v>307</v>
      </c>
      <c r="G2758" s="396" t="s">
        <v>120</v>
      </c>
      <c r="M2758" s="401" t="s">
        <v>148</v>
      </c>
      <c r="N2758" s="396" t="s">
        <v>153</v>
      </c>
      <c r="O2758" s="396" t="s">
        <v>149</v>
      </c>
      <c r="P2758" s="396" t="s">
        <v>15620</v>
      </c>
      <c r="Q2758" s="396" t="s">
        <v>9782</v>
      </c>
    </row>
    <row r="2759" spans="1:17" x14ac:dyDescent="0.25">
      <c r="A2759" s="483">
        <v>2758</v>
      </c>
      <c r="B2759" s="131" t="s">
        <v>118</v>
      </c>
      <c r="C2759" s="401" t="s">
        <v>15454</v>
      </c>
      <c r="D2759" s="397">
        <f t="shared" si="115"/>
        <v>1</v>
      </c>
      <c r="E2759" s="396" t="str">
        <f t="shared" si="119"/>
        <v>lhdnm_LoansFromRelatedCompaniesOutsideMalaysia</v>
      </c>
      <c r="F2759" s="396" t="s">
        <v>307</v>
      </c>
      <c r="G2759" s="396" t="s">
        <v>120</v>
      </c>
      <c r="M2759" s="401" t="s">
        <v>148</v>
      </c>
      <c r="N2759" s="396" t="s">
        <v>153</v>
      </c>
      <c r="O2759" s="396" t="s">
        <v>149</v>
      </c>
      <c r="P2759" s="396" t="s">
        <v>15621</v>
      </c>
      <c r="Q2759" s="396" t="s">
        <v>9783</v>
      </c>
    </row>
    <row r="2760" spans="1:17" x14ac:dyDescent="0.25">
      <c r="A2760" s="483">
        <v>2759</v>
      </c>
      <c r="B2760" s="131" t="s">
        <v>118</v>
      </c>
      <c r="C2760" s="401" t="s">
        <v>15455</v>
      </c>
      <c r="D2760" s="397">
        <f t="shared" si="115"/>
        <v>1</v>
      </c>
      <c r="E2760" s="396" t="str">
        <f t="shared" si="119"/>
        <v>lhdnm_OtherIncomeFromRelatedCompaniesInMalaysia</v>
      </c>
      <c r="F2760" s="396" t="s">
        <v>307</v>
      </c>
      <c r="G2760" s="396" t="s">
        <v>120</v>
      </c>
      <c r="M2760" s="401" t="s">
        <v>148</v>
      </c>
      <c r="N2760" s="396" t="s">
        <v>153</v>
      </c>
      <c r="O2760" s="396" t="s">
        <v>149</v>
      </c>
      <c r="P2760" s="396" t="s">
        <v>15622</v>
      </c>
      <c r="Q2760" s="396" t="s">
        <v>15623</v>
      </c>
    </row>
    <row r="2761" spans="1:17" x14ac:dyDescent="0.25">
      <c r="A2761" s="483">
        <v>2760</v>
      </c>
      <c r="B2761" s="131" t="s">
        <v>118</v>
      </c>
      <c r="C2761" s="401" t="s">
        <v>15456</v>
      </c>
      <c r="D2761" s="397">
        <f t="shared" ref="D2761:D2824" si="120">COUNTIF(C:C,C2761)</f>
        <v>1</v>
      </c>
      <c r="E2761" s="396" t="str">
        <f t="shared" si="119"/>
        <v>lhdnm_OtherIncomeFromRelatedCompaniesOutsideMalaysia</v>
      </c>
      <c r="F2761" s="396" t="s">
        <v>307</v>
      </c>
      <c r="G2761" s="396" t="s">
        <v>120</v>
      </c>
      <c r="M2761" s="401" t="s">
        <v>148</v>
      </c>
      <c r="N2761" s="396" t="s">
        <v>153</v>
      </c>
      <c r="O2761" s="396" t="s">
        <v>149</v>
      </c>
      <c r="P2761" s="396" t="s">
        <v>15624</v>
      </c>
      <c r="Q2761" s="396" t="s">
        <v>15625</v>
      </c>
    </row>
    <row r="2762" spans="1:17" s="395" customFormat="1" x14ac:dyDescent="0.25">
      <c r="A2762" s="483">
        <v>2761</v>
      </c>
      <c r="B2762" s="131" t="s">
        <v>118</v>
      </c>
      <c r="C2762" s="470" t="s">
        <v>15464</v>
      </c>
      <c r="D2762" s="395">
        <f t="shared" si="120"/>
        <v>1</v>
      </c>
      <c r="E2762" s="470" t="str">
        <f t="shared" ref="E2762:E2771" si="121">CONCATENATE(B2762,"_",C2762)</f>
        <v>lhdnm_HKFIBAbstract</v>
      </c>
      <c r="F2762" s="395" t="s">
        <v>119</v>
      </c>
      <c r="G2762" s="395" t="s">
        <v>120</v>
      </c>
      <c r="M2762" s="395" t="s">
        <v>148</v>
      </c>
      <c r="N2762" s="395" t="s">
        <v>149</v>
      </c>
      <c r="O2762" s="395" t="s">
        <v>149</v>
      </c>
      <c r="P2762" s="395" t="s">
        <v>15627</v>
      </c>
      <c r="Q2762" s="395" t="s">
        <v>15628</v>
      </c>
    </row>
    <row r="2763" spans="1:17" x14ac:dyDescent="0.25">
      <c r="A2763" s="483">
        <v>2762</v>
      </c>
      <c r="B2763" s="131" t="s">
        <v>118</v>
      </c>
      <c r="C2763" s="396" t="s">
        <v>15463</v>
      </c>
      <c r="D2763" s="397">
        <f t="shared" si="120"/>
        <v>1</v>
      </c>
      <c r="E2763" s="396" t="str">
        <f t="shared" si="121"/>
        <v>lhdnm_FinancialInformationFormBAndBTAbstract</v>
      </c>
      <c r="F2763" s="396" t="s">
        <v>119</v>
      </c>
      <c r="G2763" s="396" t="s">
        <v>120</v>
      </c>
      <c r="M2763" s="401" t="s">
        <v>148</v>
      </c>
      <c r="N2763" s="396" t="s">
        <v>149</v>
      </c>
      <c r="O2763" s="396" t="s">
        <v>149</v>
      </c>
      <c r="P2763" s="396" t="s">
        <v>15813</v>
      </c>
      <c r="Q2763" s="396" t="s">
        <v>15629</v>
      </c>
    </row>
    <row r="2764" spans="1:17" x14ac:dyDescent="0.25">
      <c r="A2764" s="483">
        <v>2763</v>
      </c>
      <c r="B2764" s="131" t="s">
        <v>118</v>
      </c>
      <c r="C2764" s="396" t="s">
        <v>15465</v>
      </c>
      <c r="D2764" s="397">
        <f t="shared" si="120"/>
        <v>1</v>
      </c>
      <c r="E2764" s="396" t="str">
        <f t="shared" si="121"/>
        <v>lhdnm_FinancialInformationFormBAndBTMember</v>
      </c>
      <c r="F2764" s="401" t="s">
        <v>1016</v>
      </c>
      <c r="G2764" s="401" t="s">
        <v>120</v>
      </c>
      <c r="H2764" s="401"/>
      <c r="I2764" s="401"/>
      <c r="J2764" s="401"/>
      <c r="K2764" s="401"/>
      <c r="L2764" s="401"/>
      <c r="M2764" s="401" t="s">
        <v>148</v>
      </c>
      <c r="N2764" s="401" t="s">
        <v>149</v>
      </c>
      <c r="O2764" s="401" t="s">
        <v>149</v>
      </c>
      <c r="P2764" s="396" t="s">
        <v>15814</v>
      </c>
      <c r="Q2764" s="419" t="s">
        <v>15651</v>
      </c>
    </row>
    <row r="2765" spans="1:17" x14ac:dyDescent="0.25">
      <c r="A2765" s="483">
        <v>2764</v>
      </c>
      <c r="B2765" s="131" t="s">
        <v>118</v>
      </c>
      <c r="C2765" s="396" t="s">
        <v>15466</v>
      </c>
      <c r="D2765" s="397">
        <f t="shared" si="120"/>
        <v>1</v>
      </c>
      <c r="E2765" s="396" t="str">
        <f t="shared" si="121"/>
        <v>lhdnm_TradingProfitAndLossAccountAbstract</v>
      </c>
      <c r="F2765" s="396" t="s">
        <v>119</v>
      </c>
      <c r="G2765" s="396" t="s">
        <v>120</v>
      </c>
      <c r="M2765" s="401" t="s">
        <v>148</v>
      </c>
      <c r="N2765" s="396" t="s">
        <v>149</v>
      </c>
      <c r="O2765" s="396" t="s">
        <v>149</v>
      </c>
      <c r="P2765" s="396" t="s">
        <v>15630</v>
      </c>
      <c r="Q2765" s="396" t="s">
        <v>15631</v>
      </c>
    </row>
    <row r="2766" spans="1:17" x14ac:dyDescent="0.25">
      <c r="A2766" s="483">
        <v>2765</v>
      </c>
      <c r="B2766" s="131" t="s">
        <v>118</v>
      </c>
      <c r="C2766" s="396" t="s">
        <v>15469</v>
      </c>
      <c r="D2766" s="397">
        <f t="shared" si="120"/>
        <v>1</v>
      </c>
      <c r="E2766" s="396" t="str">
        <f t="shared" si="121"/>
        <v>lhdnm_IncomeAbstract</v>
      </c>
      <c r="F2766" s="396" t="s">
        <v>119</v>
      </c>
      <c r="G2766" s="396" t="s">
        <v>120</v>
      </c>
      <c r="M2766" s="401" t="s">
        <v>148</v>
      </c>
      <c r="N2766" s="396" t="s">
        <v>149</v>
      </c>
      <c r="O2766" s="396" t="s">
        <v>149</v>
      </c>
      <c r="P2766" s="396" t="s">
        <v>15632</v>
      </c>
      <c r="Q2766" s="396" t="s">
        <v>15633</v>
      </c>
    </row>
    <row r="2767" spans="1:17" x14ac:dyDescent="0.25">
      <c r="A2767" s="483">
        <v>2766</v>
      </c>
      <c r="B2767" s="131" t="s">
        <v>118</v>
      </c>
      <c r="C2767" s="396" t="s">
        <v>15470</v>
      </c>
      <c r="D2767" s="397">
        <f t="shared" si="120"/>
        <v>1</v>
      </c>
      <c r="E2767" s="396" t="str">
        <f t="shared" si="121"/>
        <v>lhdnm_Income</v>
      </c>
      <c r="F2767" s="396" t="s">
        <v>307</v>
      </c>
      <c r="G2767" s="396" t="s">
        <v>120</v>
      </c>
      <c r="M2767" s="401" t="s">
        <v>148</v>
      </c>
      <c r="N2767" s="396" t="s">
        <v>153</v>
      </c>
      <c r="O2767" s="396" t="s">
        <v>149</v>
      </c>
      <c r="P2767" s="396" t="s">
        <v>15470</v>
      </c>
      <c r="Q2767" s="396" t="s">
        <v>15634</v>
      </c>
    </row>
    <row r="2768" spans="1:17" x14ac:dyDescent="0.25">
      <c r="A2768" s="483">
        <v>2767</v>
      </c>
      <c r="B2768" s="131" t="s">
        <v>118</v>
      </c>
      <c r="C2768" s="396" t="s">
        <v>15471</v>
      </c>
      <c r="D2768" s="397">
        <f t="shared" si="120"/>
        <v>1</v>
      </c>
      <c r="E2768" s="396" t="str">
        <f t="shared" si="121"/>
        <v>lhdnm_ContractAndSubcontracts</v>
      </c>
      <c r="F2768" s="396" t="s">
        <v>307</v>
      </c>
      <c r="G2768" s="396" t="s">
        <v>120</v>
      </c>
      <c r="M2768" s="401" t="s">
        <v>148</v>
      </c>
      <c r="N2768" s="396" t="s">
        <v>153</v>
      </c>
      <c r="O2768" s="396" t="s">
        <v>149</v>
      </c>
      <c r="P2768" s="396" t="s">
        <v>15635</v>
      </c>
      <c r="Q2768" s="396" t="s">
        <v>15636</v>
      </c>
    </row>
    <row r="2769" spans="1:17" x14ac:dyDescent="0.25">
      <c r="A2769" s="483">
        <v>2768</v>
      </c>
      <c r="B2769" s="131" t="s">
        <v>118</v>
      </c>
      <c r="C2769" s="396" t="s">
        <v>15472</v>
      </c>
      <c r="D2769" s="397">
        <f t="shared" si="120"/>
        <v>1</v>
      </c>
      <c r="E2769" s="396" t="str">
        <f t="shared" si="121"/>
        <v>lhdnm_CapitalAccount</v>
      </c>
      <c r="F2769" s="396" t="s">
        <v>307</v>
      </c>
      <c r="G2769" s="396" t="s">
        <v>120</v>
      </c>
      <c r="M2769" s="399" t="s">
        <v>158</v>
      </c>
      <c r="N2769" s="396" t="s">
        <v>153</v>
      </c>
      <c r="O2769" s="396" t="s">
        <v>149</v>
      </c>
      <c r="P2769" s="396" t="s">
        <v>15637</v>
      </c>
      <c r="Q2769" s="396" t="s">
        <v>15638</v>
      </c>
    </row>
    <row r="2770" spans="1:17" x14ac:dyDescent="0.25">
      <c r="A2770" s="483">
        <v>2769</v>
      </c>
      <c r="B2770" s="131" t="s">
        <v>118</v>
      </c>
      <c r="C2770" s="396" t="s">
        <v>15473</v>
      </c>
      <c r="D2770" s="397">
        <f t="shared" si="120"/>
        <v>1</v>
      </c>
      <c r="E2770" s="396" t="str">
        <f t="shared" si="121"/>
        <v>lhdnm_ProfitOrLoss</v>
      </c>
      <c r="F2770" s="396" t="s">
        <v>307</v>
      </c>
      <c r="G2770" s="396" t="s">
        <v>120</v>
      </c>
      <c r="M2770" s="471" t="s">
        <v>148</v>
      </c>
      <c r="N2770" s="396" t="s">
        <v>153</v>
      </c>
      <c r="O2770" s="396" t="s">
        <v>149</v>
      </c>
      <c r="P2770" s="396" t="s">
        <v>15639</v>
      </c>
      <c r="Q2770" s="396" t="s">
        <v>15640</v>
      </c>
    </row>
    <row r="2771" spans="1:17" x14ac:dyDescent="0.25">
      <c r="A2771" s="483">
        <v>2770</v>
      </c>
      <c r="B2771" s="131" t="s">
        <v>118</v>
      </c>
      <c r="C2771" s="396" t="s">
        <v>15626</v>
      </c>
      <c r="D2771" s="397">
        <f t="shared" si="120"/>
        <v>1</v>
      </c>
      <c r="E2771" s="396" t="str">
        <f t="shared" si="121"/>
        <v>lhdnm_NetAdvanceOrDrawing</v>
      </c>
      <c r="F2771" s="396" t="s">
        <v>307</v>
      </c>
      <c r="G2771" s="396" t="s">
        <v>120</v>
      </c>
      <c r="M2771" s="404" t="s">
        <v>148</v>
      </c>
      <c r="N2771" s="396" t="s">
        <v>153</v>
      </c>
      <c r="O2771" s="396" t="s">
        <v>149</v>
      </c>
      <c r="P2771" s="396" t="s">
        <v>15641</v>
      </c>
      <c r="Q2771" s="396" t="s">
        <v>15642</v>
      </c>
    </row>
    <row r="2772" spans="1:17" s="395" customFormat="1" x14ac:dyDescent="0.25">
      <c r="A2772" s="483">
        <v>2771</v>
      </c>
      <c r="B2772" s="131" t="s">
        <v>118</v>
      </c>
      <c r="C2772" s="395" t="s">
        <v>15475</v>
      </c>
      <c r="D2772" s="395">
        <f t="shared" si="120"/>
        <v>1</v>
      </c>
      <c r="E2772" s="395" t="str">
        <f t="shared" ref="E2772:E2777" si="122">CONCATENATE(B2772,"_",C2772)</f>
        <v>lhdnm_HKFIMAbstract</v>
      </c>
      <c r="F2772" s="395" t="s">
        <v>119</v>
      </c>
      <c r="G2772" s="395" t="s">
        <v>120</v>
      </c>
      <c r="M2772" s="395" t="s">
        <v>148</v>
      </c>
      <c r="N2772" s="395" t="s">
        <v>149</v>
      </c>
      <c r="O2772" s="395" t="s">
        <v>149</v>
      </c>
      <c r="P2772" s="472" t="s">
        <v>15645</v>
      </c>
      <c r="Q2772" s="472" t="s">
        <v>15646</v>
      </c>
    </row>
    <row r="2773" spans="1:17" x14ac:dyDescent="0.25">
      <c r="A2773" s="483">
        <v>2772</v>
      </c>
      <c r="B2773" s="131" t="s">
        <v>118</v>
      </c>
      <c r="C2773" s="396" t="s">
        <v>15643</v>
      </c>
      <c r="D2773" s="397">
        <f t="shared" si="120"/>
        <v>1</v>
      </c>
      <c r="E2773" s="396" t="str">
        <f t="shared" si="122"/>
        <v>lhdnm_FinancialInformationFormMAndMTAbstract</v>
      </c>
      <c r="F2773" s="396" t="s">
        <v>119</v>
      </c>
      <c r="G2773" s="396" t="s">
        <v>120</v>
      </c>
      <c r="M2773" s="401" t="s">
        <v>148</v>
      </c>
      <c r="N2773" s="396" t="s">
        <v>149</v>
      </c>
      <c r="O2773" s="396" t="s">
        <v>149</v>
      </c>
      <c r="P2773" s="396" t="s">
        <v>15815</v>
      </c>
      <c r="Q2773" s="396" t="s">
        <v>15649</v>
      </c>
    </row>
    <row r="2774" spans="1:17" x14ac:dyDescent="0.25">
      <c r="A2774" s="483">
        <v>2773</v>
      </c>
      <c r="B2774" s="131" t="s">
        <v>118</v>
      </c>
      <c r="C2774" s="396" t="s">
        <v>15529</v>
      </c>
      <c r="D2774" s="397">
        <f t="shared" si="120"/>
        <v>1</v>
      </c>
      <c r="E2774" s="396" t="str">
        <f t="shared" si="122"/>
        <v>lhdnm_FinancialInformationFormMAndMTMember</v>
      </c>
      <c r="F2774" s="401" t="s">
        <v>1016</v>
      </c>
      <c r="G2774" s="401" t="s">
        <v>120</v>
      </c>
      <c r="H2774" s="401"/>
      <c r="I2774" s="401"/>
      <c r="J2774" s="401"/>
      <c r="K2774" s="401"/>
      <c r="L2774" s="401"/>
      <c r="M2774" s="401" t="s">
        <v>148</v>
      </c>
      <c r="N2774" s="401" t="s">
        <v>149</v>
      </c>
      <c r="O2774" s="401" t="s">
        <v>149</v>
      </c>
      <c r="P2774" s="396" t="s">
        <v>15816</v>
      </c>
      <c r="Q2774" s="419" t="s">
        <v>15650</v>
      </c>
    </row>
    <row r="2775" spans="1:17" s="395" customFormat="1" x14ac:dyDescent="0.25">
      <c r="A2775" s="483">
        <v>2774</v>
      </c>
      <c r="B2775" s="131" t="s">
        <v>118</v>
      </c>
      <c r="C2775" s="395" t="s">
        <v>15530</v>
      </c>
      <c r="D2775" s="395">
        <f t="shared" si="120"/>
        <v>1</v>
      </c>
      <c r="E2775" s="395" t="str">
        <f t="shared" si="122"/>
        <v>lhdnm_HKFIPAbstract</v>
      </c>
      <c r="F2775" s="395" t="s">
        <v>119</v>
      </c>
      <c r="G2775" s="395" t="s">
        <v>120</v>
      </c>
      <c r="M2775" s="395" t="s">
        <v>148</v>
      </c>
      <c r="N2775" s="395" t="s">
        <v>149</v>
      </c>
      <c r="O2775" s="395" t="s">
        <v>149</v>
      </c>
      <c r="P2775" s="472" t="s">
        <v>15648</v>
      </c>
      <c r="Q2775" s="472" t="s">
        <v>15647</v>
      </c>
    </row>
    <row r="2776" spans="1:17" x14ac:dyDescent="0.25">
      <c r="A2776" s="483">
        <v>2775</v>
      </c>
      <c r="B2776" s="131" t="s">
        <v>118</v>
      </c>
      <c r="C2776" s="396" t="s">
        <v>15531</v>
      </c>
      <c r="D2776" s="397">
        <f t="shared" si="120"/>
        <v>1</v>
      </c>
      <c r="E2776" s="396" t="str">
        <f t="shared" si="122"/>
        <v>lhdnm_FinancialInformationFormPAbstract</v>
      </c>
      <c r="F2776" s="396" t="s">
        <v>119</v>
      </c>
      <c r="G2776" s="396" t="s">
        <v>120</v>
      </c>
      <c r="M2776" s="401" t="s">
        <v>148</v>
      </c>
      <c r="N2776" s="396" t="s">
        <v>149</v>
      </c>
      <c r="O2776" s="396" t="s">
        <v>149</v>
      </c>
      <c r="P2776" s="419" t="s">
        <v>15817</v>
      </c>
      <c r="Q2776" s="419" t="s">
        <v>15652</v>
      </c>
    </row>
    <row r="2777" spans="1:17" x14ac:dyDescent="0.25">
      <c r="A2777" s="483">
        <v>2776</v>
      </c>
      <c r="B2777" s="131" t="s">
        <v>118</v>
      </c>
      <c r="C2777" s="396" t="s">
        <v>15534</v>
      </c>
      <c r="D2777" s="397">
        <f t="shared" si="120"/>
        <v>1</v>
      </c>
      <c r="E2777" s="396" t="str">
        <f t="shared" si="122"/>
        <v>lhdnm_FinancialInformationFormPMember</v>
      </c>
      <c r="F2777" s="401" t="s">
        <v>1016</v>
      </c>
      <c r="G2777" s="401" t="s">
        <v>120</v>
      </c>
      <c r="H2777" s="401"/>
      <c r="I2777" s="401"/>
      <c r="J2777" s="401"/>
      <c r="K2777" s="401"/>
      <c r="L2777" s="401"/>
      <c r="M2777" s="401" t="s">
        <v>148</v>
      </c>
      <c r="N2777" s="401" t="s">
        <v>149</v>
      </c>
      <c r="O2777" s="401" t="s">
        <v>149</v>
      </c>
      <c r="P2777" s="419" t="s">
        <v>15818</v>
      </c>
      <c r="Q2777" s="419" t="s">
        <v>15653</v>
      </c>
    </row>
    <row r="2778" spans="1:17" s="395" customFormat="1" x14ac:dyDescent="0.25">
      <c r="A2778" s="483">
        <v>2777</v>
      </c>
      <c r="B2778" s="131" t="s">
        <v>118</v>
      </c>
      <c r="C2778" s="473" t="s">
        <v>15537</v>
      </c>
      <c r="D2778" s="395">
        <f t="shared" si="120"/>
        <v>1</v>
      </c>
      <c r="E2778" s="473" t="str">
        <f t="shared" ref="E2778:E2801" si="123">CONCATENATE(B2778,"_",C2778)</f>
        <v>lhdnm_HKFITFAbstract</v>
      </c>
      <c r="F2778" s="395" t="s">
        <v>119</v>
      </c>
      <c r="G2778" s="395" t="s">
        <v>120</v>
      </c>
      <c r="M2778" s="395" t="s">
        <v>148</v>
      </c>
      <c r="N2778" s="395" t="s">
        <v>149</v>
      </c>
      <c r="O2778" s="395" t="s">
        <v>149</v>
      </c>
      <c r="P2778" s="395" t="s">
        <v>15654</v>
      </c>
      <c r="Q2778" s="395" t="s">
        <v>15655</v>
      </c>
    </row>
    <row r="2779" spans="1:17" x14ac:dyDescent="0.25">
      <c r="A2779" s="483">
        <v>2778</v>
      </c>
      <c r="B2779" s="131" t="s">
        <v>118</v>
      </c>
      <c r="C2779" s="410" t="s">
        <v>15538</v>
      </c>
      <c r="D2779" s="397">
        <f t="shared" si="120"/>
        <v>1</v>
      </c>
      <c r="E2779" s="410" t="str">
        <f t="shared" si="123"/>
        <v>lhdnm_FinancialInformationFormTFbstract</v>
      </c>
      <c r="F2779" s="396" t="s">
        <v>119</v>
      </c>
      <c r="G2779" s="396" t="s">
        <v>120</v>
      </c>
      <c r="M2779" s="401" t="s">
        <v>148</v>
      </c>
      <c r="N2779" s="396" t="s">
        <v>149</v>
      </c>
      <c r="O2779" s="396" t="s">
        <v>149</v>
      </c>
      <c r="P2779" s="396" t="s">
        <v>15819</v>
      </c>
      <c r="Q2779" s="396" t="s">
        <v>15656</v>
      </c>
    </row>
    <row r="2780" spans="1:17" x14ac:dyDescent="0.25">
      <c r="A2780" s="483">
        <v>2779</v>
      </c>
      <c r="B2780" s="131" t="s">
        <v>118</v>
      </c>
      <c r="C2780" s="410" t="s">
        <v>15539</v>
      </c>
      <c r="D2780" s="397">
        <f t="shared" si="120"/>
        <v>1</v>
      </c>
      <c r="E2780" s="410" t="str">
        <f t="shared" si="123"/>
        <v>lhdnm_ParticularsOfBusinessIncomeAbstract</v>
      </c>
      <c r="F2780" s="396" t="s">
        <v>119</v>
      </c>
      <c r="G2780" s="396" t="s">
        <v>120</v>
      </c>
      <c r="M2780" s="401" t="s">
        <v>148</v>
      </c>
      <c r="N2780" s="396" t="s">
        <v>149</v>
      </c>
      <c r="O2780" s="396" t="s">
        <v>149</v>
      </c>
      <c r="P2780" s="396" t="s">
        <v>15657</v>
      </c>
      <c r="Q2780" s="396" t="s">
        <v>15658</v>
      </c>
    </row>
    <row r="2781" spans="1:17" x14ac:dyDescent="0.25">
      <c r="A2781" s="483">
        <v>2780</v>
      </c>
      <c r="B2781" s="131" t="s">
        <v>118</v>
      </c>
      <c r="C2781" s="410" t="s">
        <v>15540</v>
      </c>
      <c r="D2781" s="397">
        <f t="shared" si="120"/>
        <v>1</v>
      </c>
      <c r="E2781" s="410" t="str">
        <f t="shared" si="123"/>
        <v>lhdnm_ParticularsOfBusinessIncomeTable</v>
      </c>
      <c r="F2781" s="396" t="s">
        <v>119</v>
      </c>
      <c r="G2781" s="396" t="s">
        <v>277</v>
      </c>
      <c r="M2781" s="401" t="s">
        <v>148</v>
      </c>
      <c r="N2781" s="396" t="s">
        <v>149</v>
      </c>
      <c r="O2781" s="396" t="s">
        <v>149</v>
      </c>
      <c r="P2781" s="396" t="s">
        <v>15659</v>
      </c>
      <c r="Q2781" s="396" t="s">
        <v>15660</v>
      </c>
    </row>
    <row r="2782" spans="1:17" x14ac:dyDescent="0.25">
      <c r="A2782" s="483">
        <v>2781</v>
      </c>
      <c r="B2782" s="131" t="s">
        <v>118</v>
      </c>
      <c r="C2782" s="410" t="s">
        <v>15535</v>
      </c>
      <c r="D2782" s="397">
        <f t="shared" si="120"/>
        <v>1</v>
      </c>
      <c r="E2782" s="410" t="str">
        <f t="shared" si="123"/>
        <v>lhdnm_FinancialInformationFormTFMember</v>
      </c>
      <c r="F2782" s="401" t="s">
        <v>1016</v>
      </c>
      <c r="G2782" s="401" t="s">
        <v>120</v>
      </c>
      <c r="H2782" s="401"/>
      <c r="I2782" s="401"/>
      <c r="J2782" s="401"/>
      <c r="K2782" s="401"/>
      <c r="L2782" s="401"/>
      <c r="M2782" s="401" t="s">
        <v>148</v>
      </c>
      <c r="N2782" s="401" t="s">
        <v>149</v>
      </c>
      <c r="O2782" s="401" t="s">
        <v>149</v>
      </c>
      <c r="P2782" s="396" t="s">
        <v>15820</v>
      </c>
      <c r="Q2782" s="396" t="s">
        <v>15661</v>
      </c>
    </row>
    <row r="2783" spans="1:17" x14ac:dyDescent="0.25">
      <c r="A2783" s="483">
        <v>2782</v>
      </c>
      <c r="B2783" s="131" t="s">
        <v>118</v>
      </c>
      <c r="C2783" s="410" t="s">
        <v>15541</v>
      </c>
      <c r="D2783" s="397">
        <f t="shared" si="120"/>
        <v>1</v>
      </c>
      <c r="E2783" s="410" t="str">
        <f t="shared" si="123"/>
        <v>lhdnm_ParticularsOfBusinessIncomeLineItems</v>
      </c>
      <c r="F2783" s="396" t="s">
        <v>119</v>
      </c>
      <c r="G2783" s="396" t="s">
        <v>120</v>
      </c>
      <c r="M2783" s="401" t="s">
        <v>148</v>
      </c>
      <c r="N2783" s="396" t="s">
        <v>149</v>
      </c>
      <c r="O2783" s="396" t="s">
        <v>149</v>
      </c>
      <c r="P2783" s="396" t="s">
        <v>15662</v>
      </c>
      <c r="Q2783" s="396" t="s">
        <v>15663</v>
      </c>
    </row>
    <row r="2784" spans="1:17" x14ac:dyDescent="0.25">
      <c r="A2784" s="483">
        <v>2783</v>
      </c>
      <c r="B2784" s="131" t="s">
        <v>118</v>
      </c>
      <c r="C2784" s="410" t="s">
        <v>15545</v>
      </c>
      <c r="D2784" s="397">
        <f t="shared" si="120"/>
        <v>1</v>
      </c>
      <c r="E2784" s="410" t="str">
        <f t="shared" si="123"/>
        <v>lhdnm_AnnualMembersFees</v>
      </c>
      <c r="F2784" s="396" t="s">
        <v>307</v>
      </c>
      <c r="G2784" s="396" t="s">
        <v>120</v>
      </c>
      <c r="M2784" s="401" t="s">
        <v>148</v>
      </c>
      <c r="N2784" s="396" t="s">
        <v>153</v>
      </c>
      <c r="O2784" s="396" t="s">
        <v>149</v>
      </c>
      <c r="P2784" s="396" t="s">
        <v>15664</v>
      </c>
      <c r="Q2784" s="396" t="s">
        <v>15665</v>
      </c>
    </row>
    <row r="2785" spans="1:17" x14ac:dyDescent="0.25">
      <c r="A2785" s="483">
        <v>2784</v>
      </c>
      <c r="B2785" s="131" t="s">
        <v>118</v>
      </c>
      <c r="C2785" s="410" t="s">
        <v>15546</v>
      </c>
      <c r="D2785" s="397">
        <f t="shared" si="120"/>
        <v>1</v>
      </c>
      <c r="E2785" s="410" t="str">
        <f t="shared" si="123"/>
        <v>lhdnm_EntranceFees</v>
      </c>
      <c r="F2785" s="396" t="s">
        <v>307</v>
      </c>
      <c r="G2785" s="396" t="s">
        <v>120</v>
      </c>
      <c r="M2785" s="401" t="s">
        <v>148</v>
      </c>
      <c r="N2785" s="396" t="s">
        <v>153</v>
      </c>
      <c r="O2785" s="396" t="s">
        <v>149</v>
      </c>
      <c r="P2785" s="396" t="s">
        <v>15666</v>
      </c>
      <c r="Q2785" s="396" t="s">
        <v>15667</v>
      </c>
    </row>
    <row r="2786" spans="1:17" x14ac:dyDescent="0.25">
      <c r="A2786" s="483">
        <v>2785</v>
      </c>
      <c r="B2786" s="131" t="s">
        <v>118</v>
      </c>
      <c r="C2786" s="410" t="s">
        <v>15547</v>
      </c>
      <c r="D2786" s="397">
        <f t="shared" si="120"/>
        <v>1</v>
      </c>
      <c r="E2786" s="410" t="str">
        <f t="shared" si="123"/>
        <v>lhdnm_VisitorsGreenFees</v>
      </c>
      <c r="F2786" s="396" t="s">
        <v>307</v>
      </c>
      <c r="G2786" s="396" t="s">
        <v>120</v>
      </c>
      <c r="M2786" s="401" t="s">
        <v>148</v>
      </c>
      <c r="N2786" s="396" t="s">
        <v>153</v>
      </c>
      <c r="O2786" s="396" t="s">
        <v>149</v>
      </c>
      <c r="P2786" s="396" t="s">
        <v>15668</v>
      </c>
      <c r="Q2786" s="396" t="s">
        <v>15669</v>
      </c>
    </row>
    <row r="2787" spans="1:17" x14ac:dyDescent="0.25">
      <c r="A2787" s="483">
        <v>2786</v>
      </c>
      <c r="B2787" s="131" t="s">
        <v>118</v>
      </c>
      <c r="C2787" s="410" t="s">
        <v>15552</v>
      </c>
      <c r="D2787" s="397">
        <f t="shared" si="120"/>
        <v>1</v>
      </c>
      <c r="E2787" s="410" t="str">
        <f t="shared" si="123"/>
        <v>lhdnm_SeminarsConventionsTrainingIncome</v>
      </c>
      <c r="F2787" s="396" t="s">
        <v>307</v>
      </c>
      <c r="G2787" s="396" t="s">
        <v>120</v>
      </c>
      <c r="M2787" s="401" t="s">
        <v>148</v>
      </c>
      <c r="N2787" s="396" t="s">
        <v>153</v>
      </c>
      <c r="O2787" s="396" t="s">
        <v>149</v>
      </c>
      <c r="P2787" s="396" t="s">
        <v>15670</v>
      </c>
      <c r="Q2787" s="396" t="s">
        <v>15671</v>
      </c>
    </row>
    <row r="2788" spans="1:17" x14ac:dyDescent="0.25">
      <c r="A2788" s="483">
        <v>2787</v>
      </c>
      <c r="B2788" s="131" t="s">
        <v>118</v>
      </c>
      <c r="C2788" s="410" t="s">
        <v>15548</v>
      </c>
      <c r="D2788" s="397">
        <f t="shared" si="120"/>
        <v>1</v>
      </c>
      <c r="E2788" s="410" t="str">
        <f t="shared" si="123"/>
        <v>lhdnm_ReceiptsFromNonMembers</v>
      </c>
      <c r="F2788" s="396" t="s">
        <v>307</v>
      </c>
      <c r="G2788" s="396" t="s">
        <v>120</v>
      </c>
      <c r="M2788" s="401" t="s">
        <v>148</v>
      </c>
      <c r="N2788" s="396" t="s">
        <v>153</v>
      </c>
      <c r="O2788" s="396" t="s">
        <v>149</v>
      </c>
      <c r="P2788" s="396" t="s">
        <v>15672</v>
      </c>
      <c r="Q2788" s="396" t="s">
        <v>15673</v>
      </c>
    </row>
    <row r="2789" spans="1:17" x14ac:dyDescent="0.25">
      <c r="A2789" s="483">
        <v>2788</v>
      </c>
      <c r="B2789" s="131" t="s">
        <v>118</v>
      </c>
      <c r="C2789" s="410" t="s">
        <v>15549</v>
      </c>
      <c r="D2789" s="397">
        <f t="shared" si="120"/>
        <v>1</v>
      </c>
      <c r="E2789" s="410" t="str">
        <f t="shared" si="123"/>
        <v>lhdnm_Publishing</v>
      </c>
      <c r="F2789" s="396" t="s">
        <v>307</v>
      </c>
      <c r="G2789" s="396" t="s">
        <v>120</v>
      </c>
      <c r="M2789" s="401" t="s">
        <v>148</v>
      </c>
      <c r="N2789" s="396" t="s">
        <v>153</v>
      </c>
      <c r="O2789" s="396" t="s">
        <v>149</v>
      </c>
      <c r="P2789" s="396" t="s">
        <v>15549</v>
      </c>
      <c r="Q2789" s="396" t="s">
        <v>15674</v>
      </c>
    </row>
    <row r="2790" spans="1:17" x14ac:dyDescent="0.25">
      <c r="A2790" s="483">
        <v>2789</v>
      </c>
      <c r="B2790" s="131" t="s">
        <v>118</v>
      </c>
      <c r="C2790" s="410" t="s">
        <v>15550</v>
      </c>
      <c r="D2790" s="397">
        <f t="shared" si="120"/>
        <v>1</v>
      </c>
      <c r="E2790" s="410" t="str">
        <f t="shared" si="123"/>
        <v>lhdnm_OtherBusinesses</v>
      </c>
      <c r="F2790" s="396" t="s">
        <v>307</v>
      </c>
      <c r="G2790" s="396" t="s">
        <v>120</v>
      </c>
      <c r="M2790" s="401" t="s">
        <v>148</v>
      </c>
      <c r="N2790" s="396" t="s">
        <v>153</v>
      </c>
      <c r="O2790" s="396" t="s">
        <v>149</v>
      </c>
      <c r="P2790" s="396" t="s">
        <v>15675</v>
      </c>
      <c r="Q2790" s="396" t="s">
        <v>15676</v>
      </c>
    </row>
    <row r="2791" spans="1:17" x14ac:dyDescent="0.25">
      <c r="A2791" s="483">
        <v>2790</v>
      </c>
      <c r="B2791" s="131" t="s">
        <v>118</v>
      </c>
      <c r="C2791" s="410" t="s">
        <v>1603</v>
      </c>
      <c r="D2791" s="397">
        <f t="shared" si="120"/>
        <v>1</v>
      </c>
      <c r="E2791" s="410" t="str">
        <f t="shared" si="123"/>
        <v>lhdnm_Dividends</v>
      </c>
      <c r="F2791" s="396" t="s">
        <v>307</v>
      </c>
      <c r="G2791" s="396" t="s">
        <v>120</v>
      </c>
      <c r="M2791" s="401" t="s">
        <v>148</v>
      </c>
      <c r="N2791" s="396" t="s">
        <v>153</v>
      </c>
      <c r="O2791" s="396" t="s">
        <v>149</v>
      </c>
      <c r="P2791" s="396" t="s">
        <v>1603</v>
      </c>
      <c r="Q2791" s="396" t="s">
        <v>15677</v>
      </c>
    </row>
    <row r="2792" spans="1:17" x14ac:dyDescent="0.25">
      <c r="A2792" s="483">
        <v>2791</v>
      </c>
      <c r="B2792" s="131" t="s">
        <v>118</v>
      </c>
      <c r="C2792" s="410" t="s">
        <v>15551</v>
      </c>
      <c r="D2792" s="397">
        <f t="shared" si="120"/>
        <v>1</v>
      </c>
      <c r="E2792" s="410" t="str">
        <f t="shared" si="123"/>
        <v>lhdnm_Rents</v>
      </c>
      <c r="F2792" s="396" t="s">
        <v>307</v>
      </c>
      <c r="G2792" s="396" t="s">
        <v>120</v>
      </c>
      <c r="M2792" s="401" t="s">
        <v>148</v>
      </c>
      <c r="N2792" s="396" t="s">
        <v>153</v>
      </c>
      <c r="O2792" s="396" t="s">
        <v>149</v>
      </c>
      <c r="P2792" s="396" t="s">
        <v>15551</v>
      </c>
      <c r="Q2792" s="396" t="s">
        <v>8794</v>
      </c>
    </row>
    <row r="2793" spans="1:17" x14ac:dyDescent="0.25">
      <c r="A2793" s="483">
        <v>2792</v>
      </c>
      <c r="B2793" s="131" t="s">
        <v>118</v>
      </c>
      <c r="C2793" s="410" t="s">
        <v>15553</v>
      </c>
      <c r="D2793" s="397">
        <f t="shared" si="120"/>
        <v>1</v>
      </c>
      <c r="E2793" s="410" t="str">
        <f t="shared" si="123"/>
        <v>lhdnm_SeminarsConventionsTrainingExpenses</v>
      </c>
      <c r="F2793" s="396" t="s">
        <v>307</v>
      </c>
      <c r="G2793" s="396" t="s">
        <v>120</v>
      </c>
      <c r="M2793" s="401" t="s">
        <v>148</v>
      </c>
      <c r="N2793" s="396" t="s">
        <v>153</v>
      </c>
      <c r="O2793" s="396" t="s">
        <v>149</v>
      </c>
      <c r="P2793" s="396" t="s">
        <v>15678</v>
      </c>
      <c r="Q2793" s="396" t="s">
        <v>15679</v>
      </c>
    </row>
    <row r="2794" spans="1:17" x14ac:dyDescent="0.25">
      <c r="A2794" s="483">
        <v>2793</v>
      </c>
      <c r="B2794" s="131" t="s">
        <v>118</v>
      </c>
      <c r="C2794" s="410" t="s">
        <v>15555</v>
      </c>
      <c r="D2794" s="397">
        <f t="shared" si="120"/>
        <v>1</v>
      </c>
      <c r="E2794" s="410" t="str">
        <f t="shared" si="123"/>
        <v>lhdnm_LegalAndProfessionalFees</v>
      </c>
      <c r="F2794" s="396" t="s">
        <v>307</v>
      </c>
      <c r="G2794" s="396" t="s">
        <v>120</v>
      </c>
      <c r="M2794" s="401" t="s">
        <v>148</v>
      </c>
      <c r="N2794" s="396" t="s">
        <v>153</v>
      </c>
      <c r="O2794" s="396" t="s">
        <v>149</v>
      </c>
      <c r="P2794" s="396" t="s">
        <v>15680</v>
      </c>
      <c r="Q2794" s="396" t="s">
        <v>15681</v>
      </c>
    </row>
    <row r="2795" spans="1:17" x14ac:dyDescent="0.25">
      <c r="A2795" s="483">
        <v>2794</v>
      </c>
      <c r="B2795" s="131" t="s">
        <v>118</v>
      </c>
      <c r="C2795" s="410" t="s">
        <v>15556</v>
      </c>
      <c r="D2795" s="397">
        <f t="shared" si="120"/>
        <v>1</v>
      </c>
      <c r="E2795" s="410" t="str">
        <f t="shared" si="123"/>
        <v>lhdnm_Meetings</v>
      </c>
      <c r="F2795" s="396" t="s">
        <v>307</v>
      </c>
      <c r="G2795" s="396" t="s">
        <v>120</v>
      </c>
      <c r="M2795" s="401" t="s">
        <v>148</v>
      </c>
      <c r="N2795" s="396" t="s">
        <v>153</v>
      </c>
      <c r="O2795" s="396" t="s">
        <v>149</v>
      </c>
      <c r="P2795" s="396" t="s">
        <v>15556</v>
      </c>
      <c r="Q2795" s="396" t="s">
        <v>15682</v>
      </c>
    </row>
    <row r="2796" spans="1:17" x14ac:dyDescent="0.25">
      <c r="A2796" s="483">
        <v>2795</v>
      </c>
      <c r="B2796" s="131" t="s">
        <v>118</v>
      </c>
      <c r="C2796" s="410" t="s">
        <v>15557</v>
      </c>
      <c r="D2796" s="397">
        <f t="shared" si="120"/>
        <v>1</v>
      </c>
      <c r="E2796" s="410" t="str">
        <f t="shared" si="123"/>
        <v>lhdnm_InterestExpenses</v>
      </c>
      <c r="F2796" s="396" t="s">
        <v>307</v>
      </c>
      <c r="G2796" s="396" t="s">
        <v>120</v>
      </c>
      <c r="M2796" s="401" t="s">
        <v>148</v>
      </c>
      <c r="N2796" s="396" t="s">
        <v>153</v>
      </c>
      <c r="O2796" s="396" t="s">
        <v>149</v>
      </c>
      <c r="P2796" s="396" t="s">
        <v>15683</v>
      </c>
      <c r="Q2796" s="396" t="s">
        <v>10784</v>
      </c>
    </row>
    <row r="2797" spans="1:17" x14ac:dyDescent="0.25">
      <c r="A2797" s="483">
        <v>2796</v>
      </c>
      <c r="B2797" s="131" t="s">
        <v>118</v>
      </c>
      <c r="C2797" s="410" t="s">
        <v>15554</v>
      </c>
      <c r="D2797" s="397">
        <f t="shared" si="120"/>
        <v>1</v>
      </c>
      <c r="E2797" s="410" t="str">
        <f t="shared" si="123"/>
        <v>lhdnm_WelfareCharitableExpenses</v>
      </c>
      <c r="F2797" s="396" t="s">
        <v>307</v>
      </c>
      <c r="G2797" s="396" t="s">
        <v>120</v>
      </c>
      <c r="M2797" s="401" t="s">
        <v>148</v>
      </c>
      <c r="N2797" s="396" t="s">
        <v>153</v>
      </c>
      <c r="O2797" s="396" t="s">
        <v>149</v>
      </c>
      <c r="P2797" s="396" t="s">
        <v>15684</v>
      </c>
      <c r="Q2797" s="396" t="s">
        <v>15685</v>
      </c>
    </row>
    <row r="2798" spans="1:17" x14ac:dyDescent="0.25">
      <c r="A2798" s="483">
        <v>2797</v>
      </c>
      <c r="B2798" s="131" t="s">
        <v>118</v>
      </c>
      <c r="C2798" s="410" t="s">
        <v>15559</v>
      </c>
      <c r="D2798" s="397">
        <f t="shared" si="120"/>
        <v>1</v>
      </c>
      <c r="E2798" s="410" t="str">
        <f t="shared" si="123"/>
        <v>lhdnm_ShortTermSavings</v>
      </c>
      <c r="F2798" s="396" t="s">
        <v>307</v>
      </c>
      <c r="G2798" s="396" t="s">
        <v>120</v>
      </c>
      <c r="M2798" s="399" t="s">
        <v>158</v>
      </c>
      <c r="N2798" s="396" t="s">
        <v>153</v>
      </c>
      <c r="O2798" s="396" t="s">
        <v>149</v>
      </c>
      <c r="P2798" s="396" t="s">
        <v>15686</v>
      </c>
      <c r="Q2798" s="396" t="s">
        <v>15687</v>
      </c>
    </row>
    <row r="2799" spans="1:17" x14ac:dyDescent="0.25">
      <c r="A2799" s="483">
        <v>2798</v>
      </c>
      <c r="B2799" s="131" t="s">
        <v>118</v>
      </c>
      <c r="C2799" s="410" t="s">
        <v>15558</v>
      </c>
      <c r="D2799" s="397">
        <f t="shared" si="120"/>
        <v>1</v>
      </c>
      <c r="E2799" s="410" t="str">
        <f t="shared" si="123"/>
        <v>lhdnm_SurplusDeficit</v>
      </c>
      <c r="F2799" s="396" t="s">
        <v>307</v>
      </c>
      <c r="G2799" s="396" t="s">
        <v>120</v>
      </c>
      <c r="M2799" s="404" t="s">
        <v>148</v>
      </c>
      <c r="N2799" s="396" t="s">
        <v>153</v>
      </c>
      <c r="O2799" s="396" t="s">
        <v>149</v>
      </c>
      <c r="P2799" s="396" t="s">
        <v>15688</v>
      </c>
      <c r="Q2799" s="396" t="s">
        <v>15689</v>
      </c>
    </row>
    <row r="2800" spans="1:17" x14ac:dyDescent="0.25">
      <c r="A2800" s="483">
        <v>2799</v>
      </c>
      <c r="B2800" s="131" t="s">
        <v>118</v>
      </c>
      <c r="C2800" s="410" t="s">
        <v>15560</v>
      </c>
      <c r="D2800" s="397">
        <f t="shared" si="120"/>
        <v>1</v>
      </c>
      <c r="E2800" s="410" t="str">
        <f t="shared" si="123"/>
        <v>lhdnm_TransferToSpecialFund</v>
      </c>
      <c r="F2800" s="396" t="s">
        <v>307</v>
      </c>
      <c r="G2800" s="396" t="s">
        <v>120</v>
      </c>
      <c r="M2800" s="404" t="s">
        <v>148</v>
      </c>
      <c r="N2800" s="396" t="s">
        <v>153</v>
      </c>
      <c r="O2800" s="396" t="s">
        <v>149</v>
      </c>
      <c r="P2800" s="396" t="s">
        <v>15690</v>
      </c>
      <c r="Q2800" s="396" t="s">
        <v>15691</v>
      </c>
    </row>
    <row r="2801" spans="1:17" x14ac:dyDescent="0.25">
      <c r="A2801" s="483">
        <v>2800</v>
      </c>
      <c r="B2801" s="131" t="s">
        <v>118</v>
      </c>
      <c r="C2801" s="410" t="s">
        <v>15561</v>
      </c>
      <c r="D2801" s="397">
        <f t="shared" si="120"/>
        <v>1</v>
      </c>
      <c r="E2801" s="410" t="str">
        <f t="shared" si="123"/>
        <v>lhdnm_SpecialFundBalance</v>
      </c>
      <c r="F2801" s="396" t="s">
        <v>307</v>
      </c>
      <c r="G2801" s="396" t="s">
        <v>120</v>
      </c>
      <c r="M2801" s="404" t="s">
        <v>148</v>
      </c>
      <c r="N2801" s="396" t="s">
        <v>153</v>
      </c>
      <c r="O2801" s="396" t="s">
        <v>149</v>
      </c>
      <c r="P2801" s="396" t="s">
        <v>15692</v>
      </c>
      <c r="Q2801" s="396" t="s">
        <v>15693</v>
      </c>
    </row>
    <row r="2802" spans="1:17" s="395" customFormat="1" x14ac:dyDescent="0.25">
      <c r="A2802" s="483">
        <v>2801</v>
      </c>
      <c r="B2802" s="474" t="s">
        <v>118</v>
      </c>
      <c r="C2802" s="474" t="s">
        <v>15713</v>
      </c>
      <c r="D2802" s="474">
        <f t="shared" si="120"/>
        <v>1</v>
      </c>
      <c r="E2802" s="474" t="str">
        <f t="shared" ref="E2802:E2835" si="124">CONCATENATE(B2802,"_",C2802)</f>
        <v>lhdnm_BalanceSheetAbstract</v>
      </c>
      <c r="F2802" s="474" t="s">
        <v>119</v>
      </c>
      <c r="G2802" s="474" t="s">
        <v>120</v>
      </c>
      <c r="H2802" s="474"/>
      <c r="I2802" s="474"/>
      <c r="J2802" s="474"/>
      <c r="K2802" s="474"/>
      <c r="L2802" s="474"/>
      <c r="M2802" s="474" t="s">
        <v>148</v>
      </c>
      <c r="N2802" s="474" t="s">
        <v>149</v>
      </c>
      <c r="O2802" s="474" t="s">
        <v>149</v>
      </c>
      <c r="P2802" s="474" t="s">
        <v>15732</v>
      </c>
      <c r="Q2802" s="474" t="s">
        <v>15733</v>
      </c>
    </row>
    <row r="2803" spans="1:17" x14ac:dyDescent="0.25">
      <c r="A2803" s="483">
        <v>2802</v>
      </c>
      <c r="B2803" s="399" t="s">
        <v>118</v>
      </c>
      <c r="C2803" s="399" t="s">
        <v>15714</v>
      </c>
      <c r="D2803" s="475">
        <f t="shared" si="120"/>
        <v>1</v>
      </c>
      <c r="E2803" s="399" t="str">
        <f t="shared" si="124"/>
        <v>lhdnm_Computers</v>
      </c>
      <c r="F2803" s="399" t="s">
        <v>307</v>
      </c>
      <c r="G2803" s="399" t="s">
        <v>120</v>
      </c>
      <c r="H2803" s="399"/>
      <c r="I2803" s="399"/>
      <c r="J2803" s="399"/>
      <c r="K2803" s="399"/>
      <c r="L2803" s="399"/>
      <c r="M2803" s="476" t="s">
        <v>158</v>
      </c>
      <c r="N2803" s="399" t="s">
        <v>153</v>
      </c>
      <c r="O2803" s="399" t="s">
        <v>149</v>
      </c>
      <c r="P2803" s="399" t="s">
        <v>15714</v>
      </c>
      <c r="Q2803" s="476" t="s">
        <v>15734</v>
      </c>
    </row>
    <row r="2804" spans="1:17" x14ac:dyDescent="0.25">
      <c r="A2804" s="483">
        <v>2803</v>
      </c>
      <c r="B2804" s="399" t="s">
        <v>118</v>
      </c>
      <c r="C2804" s="399" t="s">
        <v>15715</v>
      </c>
      <c r="D2804" s="475">
        <f t="shared" si="120"/>
        <v>1</v>
      </c>
      <c r="E2804" s="399" t="str">
        <f t="shared" si="124"/>
        <v>lhdnm_Furniture</v>
      </c>
      <c r="F2804" s="399" t="s">
        <v>307</v>
      </c>
      <c r="G2804" s="399" t="s">
        <v>120</v>
      </c>
      <c r="H2804" s="399"/>
      <c r="I2804" s="399"/>
      <c r="J2804" s="399"/>
      <c r="K2804" s="399"/>
      <c r="L2804" s="399"/>
      <c r="M2804" s="476" t="s">
        <v>158</v>
      </c>
      <c r="N2804" s="399" t="s">
        <v>153</v>
      </c>
      <c r="O2804" s="399" t="s">
        <v>149</v>
      </c>
      <c r="P2804" s="399" t="s">
        <v>15715</v>
      </c>
      <c r="Q2804" s="476" t="s">
        <v>15715</v>
      </c>
    </row>
    <row r="2805" spans="1:17" x14ac:dyDescent="0.25">
      <c r="A2805" s="483">
        <v>2804</v>
      </c>
      <c r="B2805" s="399" t="s">
        <v>118</v>
      </c>
      <c r="C2805" s="399" t="s">
        <v>15716</v>
      </c>
      <c r="D2805" s="475">
        <f t="shared" si="120"/>
        <v>1</v>
      </c>
      <c r="E2805" s="399" t="str">
        <f t="shared" si="124"/>
        <v>lhdnm_Machinery</v>
      </c>
      <c r="F2805" s="399" t="s">
        <v>307</v>
      </c>
      <c r="G2805" s="399" t="s">
        <v>120</v>
      </c>
      <c r="H2805" s="399"/>
      <c r="I2805" s="399"/>
      <c r="J2805" s="399"/>
      <c r="K2805" s="399"/>
      <c r="L2805" s="399"/>
      <c r="M2805" s="476" t="s">
        <v>158</v>
      </c>
      <c r="N2805" s="399" t="s">
        <v>153</v>
      </c>
      <c r="O2805" s="399" t="s">
        <v>149</v>
      </c>
      <c r="P2805" s="399" t="s">
        <v>15716</v>
      </c>
      <c r="Q2805" s="476" t="s">
        <v>15735</v>
      </c>
    </row>
    <row r="2806" spans="1:17" x14ac:dyDescent="0.25">
      <c r="A2806" s="483">
        <v>2805</v>
      </c>
      <c r="B2806" s="399" t="s">
        <v>118</v>
      </c>
      <c r="C2806" s="399" t="s">
        <v>15763</v>
      </c>
      <c r="D2806" s="475">
        <f t="shared" si="120"/>
        <v>1</v>
      </c>
      <c r="E2806" s="399" t="str">
        <f t="shared" si="124"/>
        <v>lhdnm_DepreciationFixedAssetsAbstract</v>
      </c>
      <c r="F2806" s="399" t="s">
        <v>119</v>
      </c>
      <c r="G2806" s="399" t="s">
        <v>120</v>
      </c>
      <c r="H2806" s="399"/>
      <c r="I2806" s="399"/>
      <c r="J2806" s="399"/>
      <c r="K2806" s="399"/>
      <c r="L2806" s="399"/>
      <c r="M2806" s="476" t="s">
        <v>148</v>
      </c>
      <c r="N2806" s="399" t="s">
        <v>149</v>
      </c>
      <c r="O2806" s="399" t="s">
        <v>149</v>
      </c>
      <c r="P2806" s="399" t="s">
        <v>15781</v>
      </c>
      <c r="Q2806" s="476" t="s">
        <v>15788</v>
      </c>
    </row>
    <row r="2807" spans="1:17" x14ac:dyDescent="0.25">
      <c r="A2807" s="483">
        <v>2806</v>
      </c>
      <c r="B2807" s="399" t="s">
        <v>118</v>
      </c>
      <c r="C2807" s="399" t="s">
        <v>15764</v>
      </c>
      <c r="D2807" s="475">
        <f t="shared" si="120"/>
        <v>1</v>
      </c>
      <c r="E2807" s="399" t="str">
        <f t="shared" ref="E2807:E2814" si="125">CONCATENATE(B2807,"_",C2807)</f>
        <v>lhdnm_DepreciationLandAndBuilding</v>
      </c>
      <c r="F2807" s="399" t="s">
        <v>307</v>
      </c>
      <c r="G2807" s="399" t="s">
        <v>120</v>
      </c>
      <c r="H2807" s="399"/>
      <c r="I2807" s="399"/>
      <c r="J2807" s="399"/>
      <c r="K2807" s="399"/>
      <c r="L2807" s="399"/>
      <c r="M2807" s="476" t="s">
        <v>158</v>
      </c>
      <c r="N2807" s="399" t="s">
        <v>153</v>
      </c>
      <c r="O2807" s="399" t="s">
        <v>149</v>
      </c>
      <c r="P2807" s="399" t="s">
        <v>15782</v>
      </c>
      <c r="Q2807" s="476" t="s">
        <v>15789</v>
      </c>
    </row>
    <row r="2808" spans="1:17" x14ac:dyDescent="0.25">
      <c r="A2808" s="483">
        <v>2807</v>
      </c>
      <c r="B2808" s="399" t="s">
        <v>118</v>
      </c>
      <c r="C2808" s="399" t="s">
        <v>15765</v>
      </c>
      <c r="D2808" s="475">
        <f t="shared" si="120"/>
        <v>1</v>
      </c>
      <c r="E2808" s="399" t="str">
        <f t="shared" si="125"/>
        <v>lhdnm_DepreciationMotorVehicles</v>
      </c>
      <c r="F2808" s="399" t="s">
        <v>307</v>
      </c>
      <c r="G2808" s="399" t="s">
        <v>120</v>
      </c>
      <c r="H2808" s="399"/>
      <c r="I2808" s="399"/>
      <c r="J2808" s="399"/>
      <c r="K2808" s="399"/>
      <c r="L2808" s="399"/>
      <c r="M2808" s="476" t="s">
        <v>158</v>
      </c>
      <c r="N2808" s="399" t="s">
        <v>153</v>
      </c>
      <c r="O2808" s="399" t="s">
        <v>149</v>
      </c>
      <c r="P2808" s="399" t="s">
        <v>15783</v>
      </c>
      <c r="Q2808" s="476" t="s">
        <v>15790</v>
      </c>
    </row>
    <row r="2809" spans="1:17" x14ac:dyDescent="0.25">
      <c r="A2809" s="483">
        <v>2808</v>
      </c>
      <c r="B2809" s="399" t="s">
        <v>118</v>
      </c>
      <c r="C2809" s="399" t="s">
        <v>15766</v>
      </c>
      <c r="D2809" s="475">
        <f t="shared" si="120"/>
        <v>1</v>
      </c>
      <c r="E2809" s="399" t="str">
        <f t="shared" si="125"/>
        <v>lhdnm_DepreciationComputers</v>
      </c>
      <c r="F2809" s="399" t="s">
        <v>307</v>
      </c>
      <c r="G2809" s="399" t="s">
        <v>120</v>
      </c>
      <c r="H2809" s="399"/>
      <c r="I2809" s="399"/>
      <c r="J2809" s="399"/>
      <c r="K2809" s="399"/>
      <c r="L2809" s="399"/>
      <c r="M2809" s="476" t="s">
        <v>158</v>
      </c>
      <c r="N2809" s="399" t="s">
        <v>153</v>
      </c>
      <c r="O2809" s="399" t="s">
        <v>149</v>
      </c>
      <c r="P2809" s="477" t="s">
        <v>15802</v>
      </c>
      <c r="Q2809" s="560" t="s">
        <v>15803</v>
      </c>
    </row>
    <row r="2810" spans="1:17" x14ac:dyDescent="0.25">
      <c r="A2810" s="483">
        <v>2809</v>
      </c>
      <c r="B2810" s="399" t="s">
        <v>118</v>
      </c>
      <c r="C2810" s="399" t="s">
        <v>15767</v>
      </c>
      <c r="D2810" s="475">
        <f t="shared" si="120"/>
        <v>1</v>
      </c>
      <c r="E2810" s="399" t="str">
        <f t="shared" si="125"/>
        <v>lhdnm_DepreciationFurniture</v>
      </c>
      <c r="F2810" s="399" t="s">
        <v>307</v>
      </c>
      <c r="G2810" s="399" t="s">
        <v>120</v>
      </c>
      <c r="H2810" s="399"/>
      <c r="I2810" s="399"/>
      <c r="J2810" s="399"/>
      <c r="K2810" s="399"/>
      <c r="L2810" s="399"/>
      <c r="M2810" s="476" t="s">
        <v>158</v>
      </c>
      <c r="N2810" s="399" t="s">
        <v>153</v>
      </c>
      <c r="O2810" s="399" t="s">
        <v>149</v>
      </c>
      <c r="P2810" s="477" t="s">
        <v>15801</v>
      </c>
      <c r="Q2810" s="560" t="s">
        <v>15804</v>
      </c>
    </row>
    <row r="2811" spans="1:17" x14ac:dyDescent="0.25">
      <c r="A2811" s="483">
        <v>2810</v>
      </c>
      <c r="B2811" s="399" t="s">
        <v>118</v>
      </c>
      <c r="C2811" s="399" t="s">
        <v>15768</v>
      </c>
      <c r="D2811" s="475">
        <f t="shared" si="120"/>
        <v>1</v>
      </c>
      <c r="E2811" s="399" t="str">
        <f t="shared" si="125"/>
        <v>lhdnm_DepreciationMachinery</v>
      </c>
      <c r="F2811" s="399" t="s">
        <v>307</v>
      </c>
      <c r="G2811" s="399" t="s">
        <v>120</v>
      </c>
      <c r="H2811" s="399"/>
      <c r="I2811" s="399"/>
      <c r="J2811" s="399"/>
      <c r="K2811" s="399"/>
      <c r="L2811" s="399"/>
      <c r="M2811" s="476" t="s">
        <v>158</v>
      </c>
      <c r="N2811" s="399" t="s">
        <v>153</v>
      </c>
      <c r="O2811" s="399" t="s">
        <v>149</v>
      </c>
      <c r="P2811" s="399" t="s">
        <v>15784</v>
      </c>
      <c r="Q2811" s="476" t="s">
        <v>15791</v>
      </c>
    </row>
    <row r="2812" spans="1:17" x14ac:dyDescent="0.25">
      <c r="A2812" s="483">
        <v>2811</v>
      </c>
      <c r="B2812" s="399" t="s">
        <v>118</v>
      </c>
      <c r="C2812" s="399" t="s">
        <v>15769</v>
      </c>
      <c r="D2812" s="475">
        <f t="shared" si="120"/>
        <v>1</v>
      </c>
      <c r="E2812" s="399" t="str">
        <f t="shared" si="125"/>
        <v>lhdnm_DepreciationFixedAssets</v>
      </c>
      <c r="F2812" s="399" t="s">
        <v>307</v>
      </c>
      <c r="G2812" s="399" t="s">
        <v>120</v>
      </c>
      <c r="H2812" s="399"/>
      <c r="I2812" s="399"/>
      <c r="J2812" s="399"/>
      <c r="K2812" s="399"/>
      <c r="L2812" s="399"/>
      <c r="M2812" s="476" t="s">
        <v>158</v>
      </c>
      <c r="N2812" s="399" t="s">
        <v>153</v>
      </c>
      <c r="O2812" s="399" t="s">
        <v>149</v>
      </c>
      <c r="P2812" s="399" t="s">
        <v>15785</v>
      </c>
      <c r="Q2812" s="476" t="s">
        <v>15792</v>
      </c>
    </row>
    <row r="2813" spans="1:17" x14ac:dyDescent="0.25">
      <c r="A2813" s="483">
        <v>2812</v>
      </c>
      <c r="B2813" s="399" t="s">
        <v>118</v>
      </c>
      <c r="C2813" s="399" t="s">
        <v>15770</v>
      </c>
      <c r="D2813" s="475">
        <f t="shared" si="120"/>
        <v>1</v>
      </c>
      <c r="E2813" s="399" t="str">
        <f t="shared" si="125"/>
        <v>lhdnm_FixedAssetsAfterDepreciation</v>
      </c>
      <c r="F2813" s="399" t="s">
        <v>307</v>
      </c>
      <c r="G2813" s="399" t="s">
        <v>120</v>
      </c>
      <c r="H2813" s="399"/>
      <c r="I2813" s="399"/>
      <c r="J2813" s="399"/>
      <c r="K2813" s="399"/>
      <c r="L2813" s="399"/>
      <c r="M2813" s="476" t="s">
        <v>158</v>
      </c>
      <c r="N2813" s="399" t="s">
        <v>153</v>
      </c>
      <c r="O2813" s="399" t="s">
        <v>149</v>
      </c>
      <c r="P2813" s="399" t="s">
        <v>15786</v>
      </c>
      <c r="Q2813" s="476" t="s">
        <v>15793</v>
      </c>
    </row>
    <row r="2814" spans="1:17" x14ac:dyDescent="0.25">
      <c r="A2814" s="483">
        <v>2813</v>
      </c>
      <c r="B2814" s="399" t="s">
        <v>118</v>
      </c>
      <c r="C2814" s="399" t="s">
        <v>15771</v>
      </c>
      <c r="D2814" s="475">
        <f t="shared" si="120"/>
        <v>1</v>
      </c>
      <c r="E2814" s="399" t="str">
        <f t="shared" si="125"/>
        <v>lhdnm_BankAccountCurrent</v>
      </c>
      <c r="F2814" s="399" t="s">
        <v>307</v>
      </c>
      <c r="G2814" s="399" t="s">
        <v>120</v>
      </c>
      <c r="H2814" s="399"/>
      <c r="I2814" s="399"/>
      <c r="J2814" s="399"/>
      <c r="K2814" s="399"/>
      <c r="L2814" s="399"/>
      <c r="M2814" s="476" t="s">
        <v>158</v>
      </c>
      <c r="N2814" s="399" t="s">
        <v>153</v>
      </c>
      <c r="O2814" s="399" t="s">
        <v>149</v>
      </c>
      <c r="P2814" s="410" t="s">
        <v>15787</v>
      </c>
      <c r="Q2814" s="560" t="s">
        <v>15795</v>
      </c>
    </row>
    <row r="2815" spans="1:17" x14ac:dyDescent="0.25">
      <c r="A2815" s="483">
        <v>2814</v>
      </c>
      <c r="B2815" s="399" t="s">
        <v>118</v>
      </c>
      <c r="C2815" s="399" t="s">
        <v>15717</v>
      </c>
      <c r="D2815" s="475">
        <f t="shared" si="120"/>
        <v>1</v>
      </c>
      <c r="E2815" s="399" t="str">
        <f t="shared" si="124"/>
        <v>lhdnm_BankAccountSavings</v>
      </c>
      <c r="F2815" s="399" t="s">
        <v>307</v>
      </c>
      <c r="G2815" s="399" t="s">
        <v>120</v>
      </c>
      <c r="H2815" s="399"/>
      <c r="I2815" s="399"/>
      <c r="J2815" s="399"/>
      <c r="K2815" s="399"/>
      <c r="L2815" s="399"/>
      <c r="M2815" s="476" t="s">
        <v>158</v>
      </c>
      <c r="N2815" s="399" t="s">
        <v>153</v>
      </c>
      <c r="O2815" s="399" t="s">
        <v>149</v>
      </c>
      <c r="P2815" s="477" t="s">
        <v>15805</v>
      </c>
      <c r="Q2815" s="561" t="s">
        <v>15806</v>
      </c>
    </row>
    <row r="2816" spans="1:17" x14ac:dyDescent="0.25">
      <c r="A2816" s="483">
        <v>2815</v>
      </c>
      <c r="B2816" s="399" t="s">
        <v>118</v>
      </c>
      <c r="C2816" s="399" t="s">
        <v>15718</v>
      </c>
      <c r="D2816" s="475">
        <f t="shared" si="120"/>
        <v>1</v>
      </c>
      <c r="E2816" s="399" t="str">
        <f t="shared" si="124"/>
        <v>lhdnm_Prepayments</v>
      </c>
      <c r="F2816" s="399" t="s">
        <v>307</v>
      </c>
      <c r="G2816" s="399" t="s">
        <v>120</v>
      </c>
      <c r="H2816" s="399"/>
      <c r="I2816" s="399"/>
      <c r="J2816" s="399"/>
      <c r="K2816" s="399"/>
      <c r="L2816" s="399"/>
      <c r="M2816" s="476" t="s">
        <v>158</v>
      </c>
      <c r="N2816" s="399" t="s">
        <v>153</v>
      </c>
      <c r="O2816" s="399" t="s">
        <v>149</v>
      </c>
      <c r="P2816" s="399" t="s">
        <v>15718</v>
      </c>
      <c r="Q2816" s="560" t="s">
        <v>15736</v>
      </c>
    </row>
    <row r="2817" spans="1:17" x14ac:dyDescent="0.25">
      <c r="A2817" s="483">
        <v>2816</v>
      </c>
      <c r="B2817" s="399" t="s">
        <v>118</v>
      </c>
      <c r="C2817" s="477" t="s">
        <v>15772</v>
      </c>
      <c r="D2817" s="475">
        <f t="shared" si="120"/>
        <v>1</v>
      </c>
      <c r="E2817" s="477" t="str">
        <f t="shared" si="124"/>
        <v>lhdnm_AccountsReceivable</v>
      </c>
      <c r="F2817" s="399" t="s">
        <v>307</v>
      </c>
      <c r="G2817" s="399" t="s">
        <v>120</v>
      </c>
      <c r="H2817" s="399"/>
      <c r="I2817" s="399"/>
      <c r="J2817" s="399"/>
      <c r="K2817" s="399"/>
      <c r="L2817" s="399"/>
      <c r="M2817" s="476" t="s">
        <v>158</v>
      </c>
      <c r="N2817" s="399" t="s">
        <v>153</v>
      </c>
      <c r="O2817" s="399" t="s">
        <v>149</v>
      </c>
      <c r="P2817" s="477" t="s">
        <v>15774</v>
      </c>
      <c r="Q2817" s="560" t="s">
        <v>15796</v>
      </c>
    </row>
    <row r="2818" spans="1:17" x14ac:dyDescent="0.25">
      <c r="A2818" s="483">
        <v>2817</v>
      </c>
      <c r="B2818" s="399" t="s">
        <v>118</v>
      </c>
      <c r="C2818" s="399" t="s">
        <v>15719</v>
      </c>
      <c r="D2818" s="475">
        <f t="shared" si="120"/>
        <v>1</v>
      </c>
      <c r="E2818" s="399" t="str">
        <f t="shared" si="124"/>
        <v>lhdnm_AccountsPayable</v>
      </c>
      <c r="F2818" s="399" t="s">
        <v>307</v>
      </c>
      <c r="G2818" s="399" t="s">
        <v>120</v>
      </c>
      <c r="H2818" s="399"/>
      <c r="I2818" s="399"/>
      <c r="J2818" s="399"/>
      <c r="K2818" s="399"/>
      <c r="L2818" s="399"/>
      <c r="M2818" s="476" t="s">
        <v>158</v>
      </c>
      <c r="N2818" s="399" t="s">
        <v>153</v>
      </c>
      <c r="O2818" s="399" t="s">
        <v>149</v>
      </c>
      <c r="P2818" s="399" t="s">
        <v>15737</v>
      </c>
      <c r="Q2818" s="560" t="s">
        <v>15738</v>
      </c>
    </row>
    <row r="2819" spans="1:17" x14ac:dyDescent="0.25">
      <c r="A2819" s="483">
        <v>2818</v>
      </c>
      <c r="B2819" s="399" t="s">
        <v>118</v>
      </c>
      <c r="C2819" s="477" t="s">
        <v>15773</v>
      </c>
      <c r="D2819" s="475">
        <f t="shared" si="120"/>
        <v>1</v>
      </c>
      <c r="E2819" s="477" t="str">
        <f t="shared" si="124"/>
        <v>lhdnm_Loans</v>
      </c>
      <c r="F2819" s="399" t="s">
        <v>307</v>
      </c>
      <c r="G2819" s="399" t="s">
        <v>120</v>
      </c>
      <c r="H2819" s="399"/>
      <c r="I2819" s="399"/>
      <c r="J2819" s="399"/>
      <c r="K2819" s="399"/>
      <c r="L2819" s="399"/>
      <c r="M2819" s="476" t="s">
        <v>158</v>
      </c>
      <c r="N2819" s="399" t="s">
        <v>153</v>
      </c>
      <c r="O2819" s="399" t="s">
        <v>149</v>
      </c>
      <c r="P2819" s="477" t="s">
        <v>15773</v>
      </c>
      <c r="Q2819" s="560" t="s">
        <v>15739</v>
      </c>
    </row>
    <row r="2820" spans="1:17" x14ac:dyDescent="0.25">
      <c r="A2820" s="483">
        <v>2819</v>
      </c>
      <c r="B2820" s="399" t="s">
        <v>118</v>
      </c>
      <c r="C2820" s="399" t="s">
        <v>15720</v>
      </c>
      <c r="D2820" s="475">
        <f t="shared" si="120"/>
        <v>1</v>
      </c>
      <c r="E2820" s="399" t="str">
        <f t="shared" si="124"/>
        <v>lhdnm_Accruals</v>
      </c>
      <c r="F2820" s="399" t="s">
        <v>307</v>
      </c>
      <c r="G2820" s="399" t="s">
        <v>120</v>
      </c>
      <c r="H2820" s="399"/>
      <c r="I2820" s="399"/>
      <c r="J2820" s="399"/>
      <c r="K2820" s="399"/>
      <c r="L2820" s="399"/>
      <c r="M2820" s="476" t="s">
        <v>158</v>
      </c>
      <c r="N2820" s="399" t="s">
        <v>153</v>
      </c>
      <c r="O2820" s="399" t="s">
        <v>149</v>
      </c>
      <c r="P2820" s="399" t="s">
        <v>15720</v>
      </c>
      <c r="Q2820" s="560" t="s">
        <v>15740</v>
      </c>
    </row>
    <row r="2821" spans="1:17" x14ac:dyDescent="0.25">
      <c r="A2821" s="483">
        <v>2820</v>
      </c>
      <c r="B2821" s="399" t="s">
        <v>118</v>
      </c>
      <c r="C2821" s="399" t="s">
        <v>15721</v>
      </c>
      <c r="D2821" s="475">
        <f t="shared" si="120"/>
        <v>1</v>
      </c>
      <c r="E2821" s="399" t="str">
        <f t="shared" si="124"/>
        <v>lhdnm_NetAssets</v>
      </c>
      <c r="F2821" s="399" t="s">
        <v>307</v>
      </c>
      <c r="G2821" s="399" t="s">
        <v>120</v>
      </c>
      <c r="H2821" s="399"/>
      <c r="I2821" s="399"/>
      <c r="J2821" s="399"/>
      <c r="K2821" s="399"/>
      <c r="L2821" s="399"/>
      <c r="M2821" s="476" t="s">
        <v>158</v>
      </c>
      <c r="N2821" s="399" t="s">
        <v>153</v>
      </c>
      <c r="O2821" s="399" t="s">
        <v>149</v>
      </c>
      <c r="P2821" s="399" t="s">
        <v>15741</v>
      </c>
      <c r="Q2821" s="560" t="s">
        <v>15742</v>
      </c>
    </row>
    <row r="2822" spans="1:17" x14ac:dyDescent="0.25">
      <c r="A2822" s="483">
        <v>2821</v>
      </c>
      <c r="B2822" s="399" t="s">
        <v>118</v>
      </c>
      <c r="C2822" s="399" t="s">
        <v>15722</v>
      </c>
      <c r="D2822" s="475">
        <f t="shared" si="120"/>
        <v>1</v>
      </c>
      <c r="E2822" s="399" t="str">
        <f t="shared" si="124"/>
        <v>lhdnm_EquityAbstract</v>
      </c>
      <c r="F2822" s="399" t="s">
        <v>119</v>
      </c>
      <c r="G2822" s="399" t="s">
        <v>120</v>
      </c>
      <c r="H2822" s="399"/>
      <c r="I2822" s="399"/>
      <c r="J2822" s="399"/>
      <c r="K2822" s="399"/>
      <c r="L2822" s="399"/>
      <c r="M2822" s="476" t="s">
        <v>148</v>
      </c>
      <c r="N2822" s="399" t="s">
        <v>149</v>
      </c>
      <c r="O2822" s="399" t="s">
        <v>149</v>
      </c>
      <c r="P2822" s="399" t="s">
        <v>15743</v>
      </c>
      <c r="Q2822" s="476" t="s">
        <v>15744</v>
      </c>
    </row>
    <row r="2823" spans="1:17" x14ac:dyDescent="0.25">
      <c r="A2823" s="483">
        <v>2822</v>
      </c>
      <c r="B2823" s="399" t="s">
        <v>118</v>
      </c>
      <c r="C2823" s="399" t="s">
        <v>15723</v>
      </c>
      <c r="D2823" s="475">
        <f t="shared" si="120"/>
        <v>1</v>
      </c>
      <c r="E2823" s="399" t="str">
        <f t="shared" si="124"/>
        <v>lhdnm_OpeningBalance</v>
      </c>
      <c r="F2823" s="399" t="s">
        <v>307</v>
      </c>
      <c r="G2823" s="399" t="s">
        <v>120</v>
      </c>
      <c r="H2823" s="399"/>
      <c r="I2823" s="399"/>
      <c r="J2823" s="399"/>
      <c r="K2823" s="399"/>
      <c r="L2823" s="399"/>
      <c r="M2823" s="476" t="s">
        <v>158</v>
      </c>
      <c r="N2823" s="399" t="s">
        <v>153</v>
      </c>
      <c r="O2823" s="399" t="s">
        <v>149</v>
      </c>
      <c r="P2823" s="399" t="s">
        <v>15745</v>
      </c>
      <c r="Q2823" s="560" t="s">
        <v>15746</v>
      </c>
    </row>
    <row r="2824" spans="1:17" x14ac:dyDescent="0.25">
      <c r="A2824" s="483">
        <v>2823</v>
      </c>
      <c r="B2824" s="399" t="s">
        <v>118</v>
      </c>
      <c r="C2824" s="399" t="s">
        <v>15724</v>
      </c>
      <c r="D2824" s="475">
        <f t="shared" si="120"/>
        <v>1</v>
      </c>
      <c r="E2824" s="399" t="str">
        <f t="shared" si="124"/>
        <v>lhdnm_ShareholderFunds</v>
      </c>
      <c r="F2824" s="399" t="s">
        <v>307</v>
      </c>
      <c r="G2824" s="399" t="s">
        <v>120</v>
      </c>
      <c r="H2824" s="399"/>
      <c r="I2824" s="399"/>
      <c r="J2824" s="399"/>
      <c r="K2824" s="399"/>
      <c r="L2824" s="399"/>
      <c r="M2824" s="476" t="s">
        <v>158</v>
      </c>
      <c r="N2824" s="399" t="s">
        <v>153</v>
      </c>
      <c r="O2824" s="399" t="s">
        <v>149</v>
      </c>
      <c r="P2824" s="399" t="s">
        <v>15747</v>
      </c>
      <c r="Q2824" s="560" t="s">
        <v>15748</v>
      </c>
    </row>
    <row r="2825" spans="1:17" x14ac:dyDescent="0.25">
      <c r="A2825" s="483">
        <v>2824</v>
      </c>
      <c r="B2825" s="399" t="s">
        <v>118</v>
      </c>
      <c r="C2825" s="399" t="s">
        <v>15725</v>
      </c>
      <c r="D2825" s="475">
        <f t="shared" ref="D2825:D2888" si="126">COUNTIF(C:C,C2825)</f>
        <v>1</v>
      </c>
      <c r="E2825" s="399" t="str">
        <f t="shared" si="124"/>
        <v>lhdnm_RetainedEarnings</v>
      </c>
      <c r="F2825" s="399" t="s">
        <v>307</v>
      </c>
      <c r="G2825" s="399" t="s">
        <v>120</v>
      </c>
      <c r="H2825" s="399"/>
      <c r="I2825" s="399"/>
      <c r="J2825" s="399"/>
      <c r="K2825" s="399"/>
      <c r="L2825" s="399"/>
      <c r="M2825" s="476" t="s">
        <v>158</v>
      </c>
      <c r="N2825" s="399" t="s">
        <v>153</v>
      </c>
      <c r="O2825" s="399" t="s">
        <v>149</v>
      </c>
      <c r="P2825" s="399" t="s">
        <v>15749</v>
      </c>
      <c r="Q2825" s="560" t="s">
        <v>15750</v>
      </c>
    </row>
    <row r="2826" spans="1:17" x14ac:dyDescent="0.25">
      <c r="A2826" s="483">
        <v>2825</v>
      </c>
      <c r="B2826" s="399" t="s">
        <v>118</v>
      </c>
      <c r="C2826" s="399" t="s">
        <v>15726</v>
      </c>
      <c r="D2826" s="475">
        <f t="shared" si="126"/>
        <v>1</v>
      </c>
      <c r="E2826" s="399" t="str">
        <f t="shared" si="124"/>
        <v>lhdnm_Drawings</v>
      </c>
      <c r="F2826" s="399" t="s">
        <v>307</v>
      </c>
      <c r="G2826" s="399" t="s">
        <v>120</v>
      </c>
      <c r="H2826" s="399"/>
      <c r="I2826" s="399"/>
      <c r="J2826" s="399"/>
      <c r="K2826" s="399"/>
      <c r="L2826" s="399"/>
      <c r="M2826" s="476" t="s">
        <v>158</v>
      </c>
      <c r="N2826" s="399" t="s">
        <v>153</v>
      </c>
      <c r="O2826" s="399" t="s">
        <v>149</v>
      </c>
      <c r="P2826" s="399" t="s">
        <v>15726</v>
      </c>
      <c r="Q2826" s="560" t="s">
        <v>15751</v>
      </c>
    </row>
    <row r="2827" spans="1:17" s="395" customFormat="1" x14ac:dyDescent="0.25">
      <c r="A2827" s="483">
        <v>2826</v>
      </c>
      <c r="B2827" s="474" t="s">
        <v>118</v>
      </c>
      <c r="C2827" s="478" t="s">
        <v>15727</v>
      </c>
      <c r="D2827" s="474">
        <f t="shared" si="126"/>
        <v>1</v>
      </c>
      <c r="E2827" s="478" t="str">
        <f t="shared" si="124"/>
        <v>lhdnm_ProfitAndLossAbstract</v>
      </c>
      <c r="F2827" s="474" t="s">
        <v>119</v>
      </c>
      <c r="G2827" s="474" t="s">
        <v>120</v>
      </c>
      <c r="H2827" s="474"/>
      <c r="I2827" s="474"/>
      <c r="J2827" s="474"/>
      <c r="K2827" s="474"/>
      <c r="L2827" s="474"/>
      <c r="M2827" s="474" t="s">
        <v>148</v>
      </c>
      <c r="N2827" s="474" t="s">
        <v>149</v>
      </c>
      <c r="O2827" s="474" t="s">
        <v>149</v>
      </c>
      <c r="P2827" s="474" t="s">
        <v>15752</v>
      </c>
      <c r="Q2827" s="474" t="s">
        <v>15753</v>
      </c>
    </row>
    <row r="2828" spans="1:17" x14ac:dyDescent="0.25">
      <c r="A2828" s="483">
        <v>2827</v>
      </c>
      <c r="B2828" s="399" t="s">
        <v>118</v>
      </c>
      <c r="C2828" s="399" t="s">
        <v>15728</v>
      </c>
      <c r="D2828" s="475">
        <f t="shared" si="126"/>
        <v>1</v>
      </c>
      <c r="E2828" s="399" t="str">
        <f t="shared" si="124"/>
        <v>lhdnm_Sales</v>
      </c>
      <c r="F2828" s="399" t="s">
        <v>307</v>
      </c>
      <c r="G2828" s="399" t="s">
        <v>120</v>
      </c>
      <c r="H2828" s="399"/>
      <c r="I2828" s="399"/>
      <c r="J2828" s="399"/>
      <c r="K2828" s="399"/>
      <c r="L2828" s="399"/>
      <c r="M2828" s="476" t="s">
        <v>148</v>
      </c>
      <c r="N2828" s="399" t="s">
        <v>153</v>
      </c>
      <c r="O2828" s="399" t="s">
        <v>149</v>
      </c>
      <c r="P2828" s="399" t="s">
        <v>15728</v>
      </c>
      <c r="Q2828" s="476" t="s">
        <v>15754</v>
      </c>
    </row>
    <row r="2829" spans="1:17" x14ac:dyDescent="0.25">
      <c r="A2829" s="483">
        <v>2828</v>
      </c>
      <c r="B2829" s="399" t="s">
        <v>118</v>
      </c>
      <c r="C2829" s="477" t="s">
        <v>15775</v>
      </c>
      <c r="D2829" s="475">
        <f t="shared" si="126"/>
        <v>1</v>
      </c>
      <c r="E2829" s="477" t="str">
        <f t="shared" ref="E2829:E2830" si="127">CONCATENATE(B2829,"_",C2829)</f>
        <v>lhdnm_Revenue</v>
      </c>
      <c r="F2829" s="399" t="s">
        <v>307</v>
      </c>
      <c r="G2829" s="399" t="s">
        <v>120</v>
      </c>
      <c r="H2829" s="399"/>
      <c r="I2829" s="399"/>
      <c r="J2829" s="399"/>
      <c r="K2829" s="399"/>
      <c r="L2829" s="399"/>
      <c r="M2829" s="476" t="s">
        <v>148</v>
      </c>
      <c r="N2829" s="399" t="s">
        <v>153</v>
      </c>
      <c r="O2829" s="399" t="s">
        <v>149</v>
      </c>
      <c r="P2829" s="399" t="s">
        <v>15775</v>
      </c>
      <c r="Q2829" s="560" t="s">
        <v>15797</v>
      </c>
    </row>
    <row r="2830" spans="1:17" x14ac:dyDescent="0.25">
      <c r="A2830" s="483">
        <v>2829</v>
      </c>
      <c r="B2830" s="399" t="s">
        <v>118</v>
      </c>
      <c r="C2830" s="396" t="s">
        <v>15776</v>
      </c>
      <c r="D2830" s="475">
        <f t="shared" si="126"/>
        <v>1</v>
      </c>
      <c r="E2830" s="396" t="str">
        <f t="shared" si="127"/>
        <v>lhdnm_CostOfGoodsBoughtForResaleOrGoodsUsed</v>
      </c>
      <c r="F2830" s="399" t="s">
        <v>307</v>
      </c>
      <c r="G2830" s="399" t="s">
        <v>120</v>
      </c>
      <c r="H2830" s="399"/>
      <c r="I2830" s="399"/>
      <c r="J2830" s="399"/>
      <c r="K2830" s="399"/>
      <c r="L2830" s="399"/>
      <c r="M2830" s="476" t="s">
        <v>148</v>
      </c>
      <c r="N2830" s="399" t="s">
        <v>153</v>
      </c>
      <c r="O2830" s="399" t="s">
        <v>149</v>
      </c>
      <c r="P2830" s="399" t="s">
        <v>15779</v>
      </c>
      <c r="Q2830" s="476" t="s">
        <v>15794</v>
      </c>
    </row>
    <row r="2831" spans="1:17" x14ac:dyDescent="0.25">
      <c r="A2831" s="483">
        <v>2830</v>
      </c>
      <c r="B2831" s="399" t="s">
        <v>118</v>
      </c>
      <c r="C2831" s="399" t="s">
        <v>15777</v>
      </c>
      <c r="D2831" s="475">
        <f t="shared" si="126"/>
        <v>1</v>
      </c>
      <c r="E2831" s="399" t="str">
        <f t="shared" si="124"/>
        <v>lhdnm_MotorVehicleAndTravelExpenses</v>
      </c>
      <c r="F2831" s="399" t="s">
        <v>307</v>
      </c>
      <c r="G2831" s="399" t="s">
        <v>120</v>
      </c>
      <c r="H2831" s="399"/>
      <c r="I2831" s="399"/>
      <c r="J2831" s="399"/>
      <c r="K2831" s="399"/>
      <c r="L2831" s="399"/>
      <c r="M2831" s="476" t="s">
        <v>148</v>
      </c>
      <c r="N2831" s="399" t="s">
        <v>153</v>
      </c>
      <c r="O2831" s="399" t="s">
        <v>149</v>
      </c>
      <c r="P2831" s="479" t="s">
        <v>15780</v>
      </c>
      <c r="Q2831" s="560" t="s">
        <v>15798</v>
      </c>
    </row>
    <row r="2832" spans="1:17" x14ac:dyDescent="0.25">
      <c r="A2832" s="483">
        <v>2831</v>
      </c>
      <c r="B2832" s="399" t="s">
        <v>118</v>
      </c>
      <c r="C2832" s="477" t="s">
        <v>15778</v>
      </c>
      <c r="D2832" s="475">
        <f t="shared" si="126"/>
        <v>1</v>
      </c>
      <c r="E2832" s="477" t="str">
        <f t="shared" si="124"/>
        <v>lhdnm_WagesSalariesAndOtherStaffCosts</v>
      </c>
      <c r="F2832" s="399" t="s">
        <v>307</v>
      </c>
      <c r="G2832" s="399" t="s">
        <v>120</v>
      </c>
      <c r="H2832" s="399"/>
      <c r="I2832" s="399"/>
      <c r="J2832" s="399"/>
      <c r="K2832" s="399"/>
      <c r="L2832" s="399"/>
      <c r="M2832" s="476" t="s">
        <v>148</v>
      </c>
      <c r="N2832" s="399" t="s">
        <v>153</v>
      </c>
      <c r="O2832" s="399" t="s">
        <v>149</v>
      </c>
      <c r="P2832" s="477" t="s">
        <v>15799</v>
      </c>
      <c r="Q2832" s="476" t="s">
        <v>15800</v>
      </c>
    </row>
    <row r="2833" spans="1:17" x14ac:dyDescent="0.25">
      <c r="A2833" s="483">
        <v>2832</v>
      </c>
      <c r="B2833" s="399" t="s">
        <v>118</v>
      </c>
      <c r="C2833" s="399" t="s">
        <v>15729</v>
      </c>
      <c r="D2833" s="475">
        <f t="shared" si="126"/>
        <v>1</v>
      </c>
      <c r="E2833" s="399" t="str">
        <f t="shared" si="124"/>
        <v>lhdnm_RentRatesPowerAndInsuranceCosts</v>
      </c>
      <c r="F2833" s="399" t="s">
        <v>307</v>
      </c>
      <c r="G2833" s="399" t="s">
        <v>120</v>
      </c>
      <c r="H2833" s="399"/>
      <c r="I2833" s="399"/>
      <c r="J2833" s="399"/>
      <c r="K2833" s="399"/>
      <c r="L2833" s="399"/>
      <c r="M2833" s="476" t="s">
        <v>148</v>
      </c>
      <c r="N2833" s="399" t="s">
        <v>153</v>
      </c>
      <c r="O2833" s="399" t="s">
        <v>149</v>
      </c>
      <c r="P2833" s="399" t="s">
        <v>15755</v>
      </c>
      <c r="Q2833" s="476" t="s">
        <v>15756</v>
      </c>
    </row>
    <row r="2834" spans="1:17" x14ac:dyDescent="0.25">
      <c r="A2834" s="483">
        <v>2833</v>
      </c>
      <c r="B2834" s="399" t="s">
        <v>118</v>
      </c>
      <c r="C2834" s="399" t="s">
        <v>15730</v>
      </c>
      <c r="D2834" s="475">
        <f t="shared" si="126"/>
        <v>1</v>
      </c>
      <c r="E2834" s="399" t="str">
        <f t="shared" si="124"/>
        <v>lhdnm_FinancialCharges</v>
      </c>
      <c r="F2834" s="399" t="s">
        <v>307</v>
      </c>
      <c r="G2834" s="399" t="s">
        <v>120</v>
      </c>
      <c r="H2834" s="399"/>
      <c r="I2834" s="399"/>
      <c r="J2834" s="399"/>
      <c r="K2834" s="399"/>
      <c r="L2834" s="399"/>
      <c r="M2834" s="476" t="s">
        <v>148</v>
      </c>
      <c r="N2834" s="399" t="s">
        <v>153</v>
      </c>
      <c r="O2834" s="399" t="s">
        <v>149</v>
      </c>
      <c r="P2834" s="399" t="s">
        <v>15757</v>
      </c>
      <c r="Q2834" s="560" t="s">
        <v>15758</v>
      </c>
    </row>
    <row r="2835" spans="1:17" x14ac:dyDescent="0.25">
      <c r="A2835" s="483">
        <v>2834</v>
      </c>
      <c r="B2835" s="399" t="s">
        <v>118</v>
      </c>
      <c r="C2835" s="399" t="s">
        <v>15731</v>
      </c>
      <c r="D2835" s="475">
        <f t="shared" si="126"/>
        <v>1</v>
      </c>
      <c r="E2835" s="399" t="str">
        <f t="shared" si="124"/>
        <v>lhdnm_OfficeCosts</v>
      </c>
      <c r="F2835" s="399" t="s">
        <v>307</v>
      </c>
      <c r="G2835" s="399" t="s">
        <v>120</v>
      </c>
      <c r="H2835" s="399"/>
      <c r="I2835" s="399"/>
      <c r="J2835" s="399"/>
      <c r="K2835" s="399"/>
      <c r="L2835" s="399"/>
      <c r="M2835" s="476" t="s">
        <v>148</v>
      </c>
      <c r="N2835" s="399" t="s">
        <v>153</v>
      </c>
      <c r="O2835" s="399" t="s">
        <v>149</v>
      </c>
      <c r="P2835" s="399" t="s">
        <v>15759</v>
      </c>
      <c r="Q2835" s="560" t="s">
        <v>15760</v>
      </c>
    </row>
    <row r="2836" spans="1:17" s="572" customFormat="1" x14ac:dyDescent="0.25">
      <c r="A2836" s="570">
        <v>2835</v>
      </c>
      <c r="B2836" s="571" t="s">
        <v>118</v>
      </c>
      <c r="C2836" s="571" t="s">
        <v>20956</v>
      </c>
      <c r="D2836" s="571">
        <f t="shared" si="126"/>
        <v>1</v>
      </c>
      <c r="E2836" s="571" t="str">
        <f t="shared" ref="E2836:E2838" si="128">CONCATENATE(B2836,"_",C2836)</f>
        <v>lhdnm_HKFIC1Abstract</v>
      </c>
      <c r="F2836" s="572" t="s">
        <v>119</v>
      </c>
      <c r="G2836" s="572" t="s">
        <v>120</v>
      </c>
      <c r="M2836" s="572" t="s">
        <v>148</v>
      </c>
      <c r="N2836" s="572" t="s">
        <v>149</v>
      </c>
      <c r="O2836" s="572" t="s">
        <v>149</v>
      </c>
      <c r="P2836" s="573" t="s">
        <v>20959</v>
      </c>
      <c r="Q2836" s="573" t="s">
        <v>20960</v>
      </c>
    </row>
    <row r="2837" spans="1:17" x14ac:dyDescent="0.25">
      <c r="A2837" s="483">
        <v>2836</v>
      </c>
      <c r="B2837" s="399" t="s">
        <v>118</v>
      </c>
      <c r="C2837" s="569" t="s">
        <v>20957</v>
      </c>
      <c r="D2837" s="475">
        <f t="shared" si="126"/>
        <v>1</v>
      </c>
      <c r="E2837" s="399" t="str">
        <f t="shared" si="128"/>
        <v>lhdnm_FinancialInformationFormC1Abstract</v>
      </c>
      <c r="F2837" s="396" t="s">
        <v>119</v>
      </c>
      <c r="G2837" s="396" t="s">
        <v>120</v>
      </c>
      <c r="M2837" s="401" t="s">
        <v>148</v>
      </c>
      <c r="N2837" s="396" t="s">
        <v>149</v>
      </c>
      <c r="O2837" s="396" t="s">
        <v>149</v>
      </c>
      <c r="P2837" s="568" t="s">
        <v>20961</v>
      </c>
      <c r="Q2837" s="568" t="s">
        <v>20963</v>
      </c>
    </row>
    <row r="2838" spans="1:17" x14ac:dyDescent="0.25">
      <c r="A2838" s="483">
        <v>2837</v>
      </c>
      <c r="B2838" s="399" t="s">
        <v>118</v>
      </c>
      <c r="C2838" s="396" t="s">
        <v>20958</v>
      </c>
      <c r="D2838" s="475">
        <f t="shared" si="126"/>
        <v>1</v>
      </c>
      <c r="E2838" s="399" t="str">
        <f t="shared" si="128"/>
        <v>lhdnm_FinancialInformationFormC1Member</v>
      </c>
      <c r="F2838" s="401" t="s">
        <v>1016</v>
      </c>
      <c r="G2838" s="401" t="s">
        <v>120</v>
      </c>
      <c r="H2838" s="401"/>
      <c r="I2838" s="401"/>
      <c r="J2838" s="401"/>
      <c r="K2838" s="401"/>
      <c r="L2838" s="401"/>
      <c r="M2838" s="401" t="s">
        <v>148</v>
      </c>
      <c r="N2838" s="401" t="s">
        <v>149</v>
      </c>
      <c r="O2838" s="401" t="s">
        <v>149</v>
      </c>
      <c r="P2838" s="568" t="s">
        <v>20964</v>
      </c>
      <c r="Q2838" s="568" t="s">
        <v>20962</v>
      </c>
    </row>
    <row r="2839" spans="1:17" x14ac:dyDescent="0.25">
      <c r="A2839" s="483">
        <v>2838</v>
      </c>
      <c r="B2839" s="399" t="s">
        <v>118</v>
      </c>
      <c r="C2839" s="396" t="s">
        <v>20965</v>
      </c>
      <c r="D2839" s="475">
        <f t="shared" si="126"/>
        <v>1</v>
      </c>
      <c r="E2839" s="399" t="str">
        <f t="shared" ref="E2839:E2840" si="129">CONCATENATE(B2839,"_",C2839)</f>
        <v>lhdnm_FilingInformationTable</v>
      </c>
      <c r="F2839" s="396" t="s">
        <v>119</v>
      </c>
      <c r="G2839" s="396" t="s">
        <v>277</v>
      </c>
      <c r="M2839" s="401" t="s">
        <v>148</v>
      </c>
      <c r="N2839" s="396" t="s">
        <v>149</v>
      </c>
      <c r="O2839" s="396" t="s">
        <v>149</v>
      </c>
      <c r="P2839" s="574" t="s">
        <v>20967</v>
      </c>
      <c r="Q2839" s="575" t="s">
        <v>20969</v>
      </c>
    </row>
    <row r="2840" spans="1:17" x14ac:dyDescent="0.25">
      <c r="A2840" s="483">
        <v>2839</v>
      </c>
      <c r="B2840" s="399" t="s">
        <v>118</v>
      </c>
      <c r="C2840" s="396" t="s">
        <v>20966</v>
      </c>
      <c r="D2840" s="475">
        <f t="shared" si="126"/>
        <v>1</v>
      </c>
      <c r="E2840" s="399" t="str">
        <f t="shared" si="129"/>
        <v>lhdnm_FilingInformationLineItems</v>
      </c>
      <c r="F2840" s="396" t="s">
        <v>119</v>
      </c>
      <c r="G2840" s="396" t="s">
        <v>120</v>
      </c>
      <c r="M2840" s="401" t="s">
        <v>148</v>
      </c>
      <c r="N2840" s="396" t="s">
        <v>149</v>
      </c>
      <c r="O2840" s="396" t="s">
        <v>149</v>
      </c>
      <c r="P2840" s="574" t="s">
        <v>20968</v>
      </c>
      <c r="Q2840" s="575" t="s">
        <v>20970</v>
      </c>
    </row>
  </sheetData>
  <hyperlinks>
    <hyperlink ref="J497" r:id="rId1"/>
    <hyperlink ref="J529" r:id="rId2"/>
    <hyperlink ref="J821" r:id="rId3" display="http://www.hasil.gov.my/role/enum/income-code"/>
    <hyperlink ref="J161" r:id="rId4"/>
    <hyperlink ref="J281" r:id="rId5"/>
    <hyperlink ref="J1366" r:id="rId6"/>
    <hyperlink ref="J1833" r:id="rId7" display="http://www.hasil.gov.my/role/enum/address-of-storage-of-cooperative-societies-records"/>
    <hyperlink ref="J2500" r:id="rId8" display="http://www.hasil.gov.my/role/b/hk-1.2A"/>
    <hyperlink ref="J1871" r:id="rId9" display="http://www.hasil.gov.my/role/b/hk-1.2A"/>
  </hyperlinks>
  <pageMargins left="0.7" right="0.7" top="0.75" bottom="0.75" header="0.3" footer="0.3"/>
  <pageSetup paperSize="9"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tabColor rgb="FF92D050"/>
  </sheetPr>
  <dimension ref="A1:S57"/>
  <sheetViews>
    <sheetView zoomScaleNormal="100" workbookViewId="0">
      <selection activeCell="B1" sqref="B1"/>
    </sheetView>
  </sheetViews>
  <sheetFormatPr defaultColWidth="9.140625" defaultRowHeight="15" x14ac:dyDescent="0.25"/>
  <cols>
    <col min="1" max="1" width="12.5703125" style="141" bestFit="1" customWidth="1"/>
    <col min="2" max="2" width="66.7109375" style="141" customWidth="1"/>
    <col min="3" max="3" width="75.140625" style="141" customWidth="1"/>
    <col min="4" max="4" width="27.7109375" style="141" customWidth="1"/>
    <col min="5" max="6" width="45.28515625" style="141" customWidth="1"/>
    <col min="7" max="8" width="27.7109375" style="141" customWidth="1"/>
    <col min="9" max="18" width="9.140625" style="141"/>
    <col min="19" max="19" width="9.140625" style="145"/>
    <col min="20" max="16384" width="9.140625" style="141"/>
  </cols>
  <sheetData>
    <row r="1" spans="1:19" x14ac:dyDescent="0.25">
      <c r="A1" s="140" t="s">
        <v>1366</v>
      </c>
    </row>
    <row r="2" spans="1:19" x14ac:dyDescent="0.25">
      <c r="A2" s="142" t="s">
        <v>111</v>
      </c>
      <c r="B2" s="143" t="s">
        <v>2881</v>
      </c>
      <c r="S2" s="141"/>
    </row>
    <row r="3" spans="1:19" x14ac:dyDescent="0.25">
      <c r="A3" s="142" t="s">
        <v>122</v>
      </c>
      <c r="B3" s="143" t="str">
        <f>CONCATENATE("http://www.hasil.gov.my/role/",B2)</f>
        <v>http://www.hasil.gov.my/role/hk-pc12</v>
      </c>
      <c r="C3" s="144"/>
      <c r="D3" s="144"/>
      <c r="S3" s="141"/>
    </row>
    <row r="4" spans="1:19" x14ac:dyDescent="0.25">
      <c r="A4" s="142" t="s">
        <v>123</v>
      </c>
      <c r="B4" s="143" t="s">
        <v>2880</v>
      </c>
      <c r="C4" s="144"/>
      <c r="D4" s="144"/>
      <c r="S4" s="141"/>
    </row>
    <row r="5" spans="1:19" x14ac:dyDescent="0.25">
      <c r="A5" s="177" t="s">
        <v>109</v>
      </c>
      <c r="B5" s="177" t="s">
        <v>110</v>
      </c>
      <c r="C5" s="146" t="s">
        <v>121</v>
      </c>
      <c r="D5" s="146" t="s">
        <v>14528</v>
      </c>
      <c r="E5" s="146" t="s">
        <v>1050</v>
      </c>
      <c r="F5" s="146" t="s">
        <v>14529</v>
      </c>
      <c r="G5" s="146" t="s">
        <v>1065</v>
      </c>
      <c r="H5" s="146" t="s">
        <v>14530</v>
      </c>
      <c r="S5" s="141"/>
    </row>
    <row r="6" spans="1:19" x14ac:dyDescent="0.25">
      <c r="A6" s="147" t="s">
        <v>118</v>
      </c>
      <c r="B6" s="93" t="s">
        <v>2879</v>
      </c>
      <c r="C6" s="93" t="str">
        <f>VLOOKUP(B6,Concepts!C:Q,14,0)</f>
        <v>HK-PC12 [abstract]</v>
      </c>
      <c r="D6" s="80" t="str">
        <f>VLOOKUP(B6,Concepts!C:Q,15,0)</f>
        <v>HK-PC12 [abstrak]</v>
      </c>
      <c r="E6" s="80"/>
      <c r="F6" s="80"/>
      <c r="G6" s="80"/>
      <c r="H6" s="80"/>
      <c r="S6" s="141"/>
    </row>
    <row r="7" spans="1:19" x14ac:dyDescent="0.25">
      <c r="A7" s="147" t="s">
        <v>118</v>
      </c>
      <c r="B7" s="149" t="s">
        <v>268</v>
      </c>
      <c r="C7" s="149" t="str">
        <f>VLOOKUP(B7,Concepts!C:Q,14,0)</f>
        <v>Business identification [abstract]</v>
      </c>
      <c r="D7" s="80" t="str">
        <f>VLOOKUP(B7,Concepts!C:Q,15,0)</f>
        <v>Pengenalan perniagaan [abstrak]</v>
      </c>
      <c r="E7" s="80"/>
      <c r="F7" s="80"/>
      <c r="G7" s="80"/>
      <c r="H7" s="80"/>
      <c r="S7" s="141"/>
    </row>
    <row r="8" spans="1:19" x14ac:dyDescent="0.25">
      <c r="A8" s="147" t="s">
        <v>118</v>
      </c>
      <c r="B8" s="150" t="s">
        <v>269</v>
      </c>
      <c r="C8" s="150" t="str">
        <f>VLOOKUP(B8,Concepts!C:Q,14,0)</f>
        <v>Business identification [table]</v>
      </c>
      <c r="D8" s="80" t="str">
        <f>VLOOKUP(B8,Concepts!C:Q,15,0)</f>
        <v>Pengenalan perniagaan [jadual]</v>
      </c>
      <c r="E8" s="80"/>
      <c r="F8" s="80"/>
      <c r="G8" s="80"/>
      <c r="H8" s="80"/>
      <c r="S8" s="141"/>
    </row>
    <row r="9" spans="1:19" x14ac:dyDescent="0.25">
      <c r="A9" s="147" t="s">
        <v>118</v>
      </c>
      <c r="B9" s="151" t="s">
        <v>270</v>
      </c>
      <c r="C9" s="151" t="str">
        <f>VLOOKUP(B9,Concepts!C:Q,14,0)</f>
        <v>Business identification [axis]</v>
      </c>
      <c r="D9" s="80" t="str">
        <f>VLOOKUP(B9,Concepts!C:Q,15,0)</f>
        <v>Pengenalan perniagaan [paksi]</v>
      </c>
      <c r="E9" s="24" t="s">
        <v>15</v>
      </c>
      <c r="F9" s="24" t="s">
        <v>16</v>
      </c>
      <c r="G9" s="80"/>
      <c r="H9" s="80"/>
      <c r="S9" s="141"/>
    </row>
    <row r="10" spans="1:19" x14ac:dyDescent="0.25">
      <c r="A10" s="147" t="s">
        <v>118</v>
      </c>
      <c r="B10" s="150" t="s">
        <v>271</v>
      </c>
      <c r="C10" s="150" t="str">
        <f>VLOOKUP(B10,Concepts!C:Q,14,0)</f>
        <v>Business identification [line items]</v>
      </c>
      <c r="D10" s="80" t="str">
        <f>VLOOKUP(B10,Concepts!C:Q,15,0)</f>
        <v>Pengenalan perniagaan [butiran]</v>
      </c>
      <c r="E10" s="80"/>
      <c r="F10" s="80"/>
      <c r="G10" s="80"/>
      <c r="H10" s="80"/>
      <c r="S10" s="141"/>
    </row>
    <row r="11" spans="1:19" x14ac:dyDescent="0.25">
      <c r="A11" s="147" t="s">
        <v>118</v>
      </c>
      <c r="B11" s="151" t="s">
        <v>267</v>
      </c>
      <c r="C11" s="151" t="str">
        <f>VLOOKUP(B11,Concepts!C:Q,14,0)</f>
        <v>Business activity</v>
      </c>
      <c r="D11" s="80" t="str">
        <f>VLOOKUP(B11,Concepts!C:Q,15,0)</f>
        <v>Aktiviti perniagaan</v>
      </c>
      <c r="E11" s="80"/>
      <c r="F11" s="80"/>
      <c r="G11" s="80"/>
      <c r="H11" s="80"/>
      <c r="S11" s="141"/>
    </row>
    <row r="12" spans="1:19" x14ac:dyDescent="0.25">
      <c r="A12" s="147" t="s">
        <v>164</v>
      </c>
      <c r="B12" s="151" t="s">
        <v>14045</v>
      </c>
      <c r="C12" s="151" t="str">
        <f>VLOOKUP(B12,Concepts!C:Q,14,0)</f>
        <v>Business code</v>
      </c>
      <c r="D12" s="80" t="str">
        <f>VLOOKUP(B12,Concepts!C:Q,15,0)</f>
        <v>Kod perniagaan</v>
      </c>
      <c r="E12" s="80"/>
      <c r="F12" s="80"/>
      <c r="G12" s="80"/>
      <c r="H12" s="80"/>
      <c r="S12" s="141"/>
    </row>
    <row r="13" spans="1:19" x14ac:dyDescent="0.25">
      <c r="A13" s="147" t="s">
        <v>164</v>
      </c>
      <c r="B13" s="151" t="s">
        <v>266</v>
      </c>
      <c r="C13" s="151" t="str">
        <f>VLOOKUP(B13,Concepts!C:Q,14,0)</f>
        <v>Type of business</v>
      </c>
      <c r="D13" s="80" t="str">
        <f>VLOOKUP(B13,Concepts!C:Q,15,0)</f>
        <v>Jenis perniagaan</v>
      </c>
      <c r="E13" s="80"/>
      <c r="F13" s="80"/>
      <c r="G13" s="80"/>
      <c r="H13" s="80"/>
      <c r="S13" s="141"/>
    </row>
    <row r="14" spans="1:19" x14ac:dyDescent="0.25">
      <c r="A14" s="147" t="s">
        <v>118</v>
      </c>
      <c r="B14" s="149" t="s">
        <v>2876</v>
      </c>
      <c r="C14" s="149" t="str">
        <f>VLOOKUP(B14,Concepts!C:Q,14,0)</f>
        <v>Computation of statutory income for company which has been granted industrial adjustment allowance [abstract]</v>
      </c>
      <c r="D14" s="80" t="str">
        <f>VLOOKUP(B14,Concepts!C:Q,15,0)</f>
        <v>Pengiraan pendapatan berkanun bagi syarikat yang menikmati elaun pelarasan perindustrian [abstrak]</v>
      </c>
      <c r="E14" s="80" t="s">
        <v>2874</v>
      </c>
      <c r="F14" s="80" t="s">
        <v>2873</v>
      </c>
      <c r="G14" s="80"/>
      <c r="H14" s="80"/>
      <c r="S14" s="141"/>
    </row>
    <row r="15" spans="1:19" x14ac:dyDescent="0.25">
      <c r="A15" s="147" t="s">
        <v>118</v>
      </c>
      <c r="B15" s="150" t="s">
        <v>2872</v>
      </c>
      <c r="C15" s="150" t="str">
        <f>VLOOKUP(B15,Concepts!C:Q,14,0)</f>
        <v>Computation of statutory income for company which has been granted industrial adjustment allowance [table]</v>
      </c>
      <c r="D15" s="80" t="str">
        <f>VLOOKUP(B15,Concepts!C:Q,15,0)</f>
        <v>Pengiraan pendapatan berkanun bagi syarikat yang menikmati elaun pelarasan perindustrian [jadual]</v>
      </c>
      <c r="E15" s="80"/>
      <c r="F15" s="80"/>
      <c r="G15" s="80"/>
      <c r="H15" s="80"/>
      <c r="S15" s="141"/>
    </row>
    <row r="16" spans="1:19" x14ac:dyDescent="0.25">
      <c r="A16" s="147" t="s">
        <v>118</v>
      </c>
      <c r="B16" s="151" t="s">
        <v>270</v>
      </c>
      <c r="C16" s="151" t="str">
        <f>VLOOKUP(B16,Concepts!C:Q,14,0)</f>
        <v>Business identification [axis]</v>
      </c>
      <c r="D16" s="80" t="str">
        <f>VLOOKUP(B16,Concepts!C:Q,15,0)</f>
        <v>Pengenalan perniagaan [paksi]</v>
      </c>
      <c r="E16" s="24" t="s">
        <v>15</v>
      </c>
      <c r="F16" s="24" t="s">
        <v>16</v>
      </c>
      <c r="G16" s="80"/>
      <c r="H16" s="80"/>
      <c r="S16" s="141"/>
    </row>
    <row r="17" spans="1:19" x14ac:dyDescent="0.25">
      <c r="A17" s="147" t="s">
        <v>118</v>
      </c>
      <c r="B17" s="151" t="s">
        <v>2144</v>
      </c>
      <c r="C17" s="151" t="str">
        <f>VLOOKUP(B17,Concepts!C:Q,14,0)</f>
        <v>Incentive granted [axis]</v>
      </c>
      <c r="D17" s="80" t="str">
        <f>VLOOKUP(B17,Concepts!C:Q,15,0)</f>
        <v>Insentif yang diberi [paksi]</v>
      </c>
      <c r="E17" s="24"/>
      <c r="F17" s="24"/>
      <c r="G17" s="80"/>
      <c r="H17" s="80"/>
      <c r="S17" s="141"/>
    </row>
    <row r="18" spans="1:19" x14ac:dyDescent="0.25">
      <c r="A18" s="147" t="s">
        <v>118</v>
      </c>
      <c r="B18" s="26" t="s">
        <v>2870</v>
      </c>
      <c r="C18" s="205" t="str">
        <f>VLOOKUP(B18,Concepts!C:Q,14,0)</f>
        <v>Industrial adjustment allowance [member]</v>
      </c>
      <c r="D18" s="80" t="str">
        <f>VLOOKUP(B18,Concepts!C:Q,15,0)</f>
        <v>Elaun pelarasan perindustrian [ahli]</v>
      </c>
      <c r="E18" s="24"/>
      <c r="F18" s="24"/>
      <c r="G18" s="80"/>
      <c r="H18" s="80"/>
      <c r="S18" s="141"/>
    </row>
    <row r="19" spans="1:19" x14ac:dyDescent="0.25">
      <c r="A19" s="147" t="s">
        <v>118</v>
      </c>
      <c r="B19" s="150" t="s">
        <v>2867</v>
      </c>
      <c r="C19" s="150" t="str">
        <f>VLOOKUP(B19,Concepts!C:Q,14,0)</f>
        <v>Computation of statutory income for company which has been granted industrial adjustment allowance [line items]</v>
      </c>
      <c r="D19" s="80" t="str">
        <f>VLOOKUP(B19,Concepts!C:Q,15,0)</f>
        <v>Pengiraan pendapatan berkanun bagi syarikat yang menikmati elaun pelarasan perindustrian [butiran]</v>
      </c>
      <c r="E19" s="80"/>
      <c r="F19" s="80"/>
      <c r="G19" s="80"/>
      <c r="H19" s="80"/>
      <c r="S19" s="141"/>
    </row>
    <row r="20" spans="1:19" x14ac:dyDescent="0.25">
      <c r="A20" s="147" t="s">
        <v>118</v>
      </c>
      <c r="B20" s="151" t="s">
        <v>952</v>
      </c>
      <c r="C20" s="151" t="str">
        <f>VLOOKUP(B20,Concepts!C:Q,14,0)</f>
        <v>Date of incentive approval</v>
      </c>
      <c r="D20" s="80" t="str">
        <f>VLOOKUP(B20,Concepts!C:Q,15,0)</f>
        <v>Tarikh kelulusan insentif</v>
      </c>
      <c r="E20" s="80"/>
      <c r="F20" s="80"/>
      <c r="G20" s="80" t="s">
        <v>15835</v>
      </c>
      <c r="H20" s="95" t="s">
        <v>15836</v>
      </c>
      <c r="I20" s="317"/>
      <c r="J20" s="309"/>
      <c r="S20" s="141"/>
    </row>
    <row r="21" spans="1:19" x14ac:dyDescent="0.25">
      <c r="A21" s="147" t="s">
        <v>118</v>
      </c>
      <c r="B21" s="151" t="s">
        <v>953</v>
      </c>
      <c r="C21" s="151" t="str">
        <f>VLOOKUP(B21,Concepts!C:Q,14,0)</f>
        <v>Period of incentive approval from</v>
      </c>
      <c r="D21" s="24" t="str">
        <f>VLOOKUP(B21,Concepts!C:Q,15,0)</f>
        <v>Tempoh insentif dari</v>
      </c>
      <c r="E21" s="80"/>
      <c r="F21" s="80"/>
      <c r="G21" s="80"/>
      <c r="H21" s="80"/>
      <c r="S21" s="141"/>
    </row>
    <row r="22" spans="1:19" x14ac:dyDescent="0.25">
      <c r="A22" s="147" t="s">
        <v>118</v>
      </c>
      <c r="B22" s="151" t="s">
        <v>954</v>
      </c>
      <c r="C22" s="151" t="str">
        <f>VLOOKUP(B22,Concepts!C:Q,14,0)</f>
        <v>Period of incentive approval to</v>
      </c>
      <c r="D22" s="24" t="str">
        <f>VLOOKUP(B22,Concepts!C:Q,15,0)</f>
        <v>Tempoh insentif hingga</v>
      </c>
      <c r="E22" s="80"/>
      <c r="F22" s="80"/>
      <c r="G22" s="80"/>
      <c r="H22" s="80"/>
      <c r="S22" s="141"/>
    </row>
    <row r="23" spans="1:19" x14ac:dyDescent="0.25">
      <c r="A23" s="173" t="s">
        <v>118</v>
      </c>
      <c r="B23" s="151" t="s">
        <v>345</v>
      </c>
      <c r="C23" s="241" t="str">
        <f>VLOOKUP(B23,Concepts!C:Q,14,0)</f>
        <v>Adjusted business income</v>
      </c>
      <c r="D23" s="24" t="str">
        <f>VLOOKUP(B23,Concepts!C:Q,15,0)</f>
        <v>Pendapatan larasan perniagaan</v>
      </c>
      <c r="E23" s="24" t="s">
        <v>2865</v>
      </c>
      <c r="F23" s="24" t="s">
        <v>7689</v>
      </c>
      <c r="G23" s="24" t="s">
        <v>1303</v>
      </c>
      <c r="H23" s="24" t="s">
        <v>2086</v>
      </c>
      <c r="J23" s="309"/>
      <c r="S23" s="141"/>
    </row>
    <row r="24" spans="1:19" x14ac:dyDescent="0.25">
      <c r="A24" s="173" t="s">
        <v>118</v>
      </c>
      <c r="B24" s="151" t="s">
        <v>2156</v>
      </c>
      <c r="C24" s="151" t="str">
        <f>VLOOKUP(B24,Concepts!C:Q,14,0)</f>
        <v>Computation of claim [abstract]</v>
      </c>
      <c r="D24" s="24" t="str">
        <f>VLOOKUP(B24,Concepts!C:Q,15,0)</f>
        <v>Pengiraan tuntutan [abstrak]</v>
      </c>
      <c r="E24" s="24" t="s">
        <v>2864</v>
      </c>
      <c r="F24" s="24" t="s">
        <v>7794</v>
      </c>
      <c r="G24" s="24"/>
      <c r="H24" s="24"/>
      <c r="S24" s="141"/>
    </row>
    <row r="25" spans="1:19" x14ac:dyDescent="0.25">
      <c r="A25" s="173" t="s">
        <v>118</v>
      </c>
      <c r="B25" s="26" t="s">
        <v>2863</v>
      </c>
      <c r="C25" s="26" t="str">
        <f>VLOOKUP(B25,Concepts!C:Q,14,0)</f>
        <v>Industrial adjustment allowance brought forward</v>
      </c>
      <c r="D25" s="24" t="str">
        <f>VLOOKUP(B25,Concepts!C:Q,15,0)</f>
        <v>Elaun pelarasan perindustrian bawa hadapan</v>
      </c>
      <c r="E25" s="24" t="s">
        <v>2861</v>
      </c>
      <c r="F25" s="24" t="s">
        <v>2860</v>
      </c>
      <c r="G25" s="24"/>
      <c r="H25" s="24"/>
      <c r="S25" s="141"/>
    </row>
    <row r="26" spans="1:19" x14ac:dyDescent="0.25">
      <c r="A26" s="173" t="s">
        <v>118</v>
      </c>
      <c r="B26" s="26" t="s">
        <v>2857</v>
      </c>
      <c r="C26" s="26" t="str">
        <f>VLOOKUP(B26,Concepts!C:Q,14,0)</f>
        <v>Percentage Rate of industrial adjustment allowance</v>
      </c>
      <c r="D26" s="24" t="str">
        <f>VLOOKUP(B26,Concepts!C:Q,15,0)</f>
        <v>Kadar peratusan elaun pelarasan perindustrian</v>
      </c>
      <c r="E26" s="24" t="s">
        <v>2854</v>
      </c>
      <c r="F26" s="24" t="s">
        <v>2853</v>
      </c>
      <c r="G26" s="24"/>
      <c r="H26" s="24"/>
      <c r="S26" s="141"/>
    </row>
    <row r="27" spans="1:19" x14ac:dyDescent="0.25">
      <c r="A27" s="173" t="s">
        <v>118</v>
      </c>
      <c r="B27" s="26" t="s">
        <v>1120</v>
      </c>
      <c r="C27" s="26" t="str">
        <f>VLOOKUP(B27,Concepts!C:Q,14,0)</f>
        <v>Qualifying capital expenditure</v>
      </c>
      <c r="D27" s="24" t="str">
        <f>VLOOKUP(B27,Concepts!C:Q,15,0)</f>
        <v>Perbelanjaan modal yang layak</v>
      </c>
      <c r="E27" s="24" t="s">
        <v>2852</v>
      </c>
      <c r="F27" s="24" t="s">
        <v>2851</v>
      </c>
      <c r="G27" s="24"/>
      <c r="H27" s="24"/>
      <c r="S27" s="141"/>
    </row>
    <row r="28" spans="1:19" x14ac:dyDescent="0.25">
      <c r="A28" s="173" t="s">
        <v>118</v>
      </c>
      <c r="B28" s="26" t="s">
        <v>2859</v>
      </c>
      <c r="C28" s="26" t="str">
        <f>VLOOKUP(B28,Concepts!C:Q,14,0)</f>
        <v>Industrial adjustment allowance for current year</v>
      </c>
      <c r="D28" s="24" t="str">
        <f>VLOOKUP(B28,Concepts!C:Q,15,0)</f>
        <v>Elaun pelarasan perindustrian tahun semasa</v>
      </c>
      <c r="E28" s="24" t="s">
        <v>8309</v>
      </c>
      <c r="F28" s="24" t="s">
        <v>8310</v>
      </c>
      <c r="G28" s="24" t="s">
        <v>1615</v>
      </c>
      <c r="H28" s="24" t="s">
        <v>2148</v>
      </c>
      <c r="S28" s="141"/>
    </row>
    <row r="29" spans="1:19" x14ac:dyDescent="0.25">
      <c r="A29" s="173" t="s">
        <v>118</v>
      </c>
      <c r="B29" s="26" t="s">
        <v>2850</v>
      </c>
      <c r="C29" s="26" t="str">
        <f>VLOOKUP(B29,Concepts!C:Q,14,0)</f>
        <v>Industrial adjustment allowance brought forward add Industrial adjustment allowance for current year</v>
      </c>
      <c r="D29" s="24" t="str">
        <f>VLOOKUP(B29,Concepts!C:Q,15,0)</f>
        <v>Elaun pelarasan perindustrian bawa hadapan tambah elaun pelarasan perindustrian bagi tahun semasa</v>
      </c>
      <c r="E29" s="24" t="s">
        <v>2848</v>
      </c>
      <c r="F29" s="24" t="s">
        <v>2847</v>
      </c>
      <c r="G29" s="24"/>
      <c r="H29" s="24"/>
      <c r="S29" s="141"/>
    </row>
    <row r="30" spans="1:19" x14ac:dyDescent="0.25">
      <c r="A30" s="173" t="s">
        <v>118</v>
      </c>
      <c r="B30" s="151" t="s">
        <v>2819</v>
      </c>
      <c r="C30" s="241" t="str">
        <f>VLOOKUP(B30,Concepts!C:Q,14,0)</f>
        <v>Industrial adjustment allowance absorbed</v>
      </c>
      <c r="D30" s="24" t="str">
        <f>VLOOKUP(B30,Concepts!C:Q,15,0)</f>
        <v>Elaun pelarasan perindustrian diserap</v>
      </c>
      <c r="E30" s="24" t="s">
        <v>2846</v>
      </c>
      <c r="F30" s="24" t="s">
        <v>2845</v>
      </c>
      <c r="G30" s="24" t="s">
        <v>2844</v>
      </c>
      <c r="H30" s="24" t="s">
        <v>2843</v>
      </c>
      <c r="J30" s="309"/>
      <c r="S30" s="141"/>
    </row>
    <row r="31" spans="1:19" x14ac:dyDescent="0.25">
      <c r="A31" s="173" t="s">
        <v>118</v>
      </c>
      <c r="B31" s="151" t="s">
        <v>2842</v>
      </c>
      <c r="C31" s="241" t="str">
        <f>VLOOKUP(B31,Concepts!C:Q,14,0)</f>
        <v>Balance of adjusted income</v>
      </c>
      <c r="D31" s="24" t="str">
        <f>VLOOKUP(B31,Concepts!C:Q,15,0)</f>
        <v>Baki pendapatan larasan</v>
      </c>
      <c r="E31" s="24" t="s">
        <v>2839</v>
      </c>
      <c r="F31" s="24" t="s">
        <v>7690</v>
      </c>
      <c r="G31" s="24"/>
      <c r="H31" s="24"/>
      <c r="S31" s="141"/>
    </row>
    <row r="32" spans="1:19" x14ac:dyDescent="0.25">
      <c r="A32" s="173" t="s">
        <v>118</v>
      </c>
      <c r="B32" s="151" t="s">
        <v>346</v>
      </c>
      <c r="C32" s="241" t="str">
        <f>VLOOKUP(B32,Concepts!C:Q,14,0)</f>
        <v>Balancing charge</v>
      </c>
      <c r="D32" s="24" t="str">
        <f>VLOOKUP(B32,Concepts!C:Q,15,0)</f>
        <v>Kenaan imbangan</v>
      </c>
      <c r="E32" s="24" t="s">
        <v>2838</v>
      </c>
      <c r="F32" s="24" t="s">
        <v>7691</v>
      </c>
      <c r="G32" s="24"/>
      <c r="H32" s="24"/>
      <c r="S32" s="141"/>
    </row>
    <row r="33" spans="1:19" x14ac:dyDescent="0.25">
      <c r="A33" s="173" t="s">
        <v>118</v>
      </c>
      <c r="B33" s="151" t="s">
        <v>2837</v>
      </c>
      <c r="C33" s="241" t="str">
        <f>VLOOKUP(B33,Concepts!C:Q,14,0)</f>
        <v>Balance of adjusted income add Balancing charge</v>
      </c>
      <c r="D33" s="24" t="str">
        <f>VLOOKUP(B33,Concepts!C:Q,15,0)</f>
        <v>Baki pendapatan larasan dan Kenaan imbangan</v>
      </c>
      <c r="E33" s="24" t="s">
        <v>2836</v>
      </c>
      <c r="F33" s="24" t="s">
        <v>2835</v>
      </c>
      <c r="G33" s="24"/>
      <c r="H33" s="24"/>
      <c r="S33" s="141"/>
    </row>
    <row r="34" spans="1:19" x14ac:dyDescent="0.25">
      <c r="A34" s="173" t="s">
        <v>118</v>
      </c>
      <c r="B34" s="151" t="s">
        <v>2060</v>
      </c>
      <c r="C34" s="241" t="str">
        <f>VLOOKUP(B34,Concepts!C:Q,14,0)</f>
        <v>Capital allowance absorbed in the current year</v>
      </c>
      <c r="D34" s="24" t="str">
        <f>VLOOKUP(B34,Concepts!C:Q,15,0)</f>
        <v>Elaun modal diserap dalam tahun semasa</v>
      </c>
      <c r="E34" s="24" t="s">
        <v>2834</v>
      </c>
      <c r="F34" s="24" t="s">
        <v>2833</v>
      </c>
      <c r="G34" s="24" t="s">
        <v>2832</v>
      </c>
      <c r="H34" s="24" t="s">
        <v>2831</v>
      </c>
      <c r="S34" s="141"/>
    </row>
    <row r="35" spans="1:19" x14ac:dyDescent="0.25">
      <c r="A35" s="173" t="s">
        <v>118</v>
      </c>
      <c r="B35" s="151" t="s">
        <v>347</v>
      </c>
      <c r="C35" s="241" t="str">
        <f>VLOOKUP(B35,Concepts!C:Q,14,0)</f>
        <v>Statutory income</v>
      </c>
      <c r="D35" s="24" t="str">
        <f>VLOOKUP(B35,Concepts!C:Q,15,0)</f>
        <v>Pendapatan berkanun</v>
      </c>
      <c r="E35" s="24" t="s">
        <v>2830</v>
      </c>
      <c r="F35" s="24" t="s">
        <v>7692</v>
      </c>
      <c r="G35" s="24"/>
      <c r="H35" s="24"/>
      <c r="S35" s="141"/>
    </row>
    <row r="36" spans="1:19" x14ac:dyDescent="0.25">
      <c r="A36" s="173" t="s">
        <v>118</v>
      </c>
      <c r="B36" s="151" t="s">
        <v>2829</v>
      </c>
      <c r="C36" s="241" t="str">
        <f>VLOOKUP(B36,Concepts!C:Q,14,0)</f>
        <v>Adjustment of industrial adjustment allowance [abstract]</v>
      </c>
      <c r="D36" s="24" t="str">
        <f>VLOOKUP(B36,Concepts!C:Q,15,0)</f>
        <v>Pelarasan elaun pelarasan perindustrian [abstrak]</v>
      </c>
      <c r="E36" s="24" t="s">
        <v>2826</v>
      </c>
      <c r="F36" s="24" t="s">
        <v>7795</v>
      </c>
      <c r="G36" s="24"/>
      <c r="H36" s="24"/>
      <c r="S36" s="141"/>
    </row>
    <row r="37" spans="1:19" x14ac:dyDescent="0.25">
      <c r="A37" s="173" t="s">
        <v>118</v>
      </c>
      <c r="B37" s="26" t="s">
        <v>357</v>
      </c>
      <c r="C37" s="26" t="str">
        <f>VLOOKUP(B37,Concepts!C:Q,14,0)</f>
        <v>Balance brought forward</v>
      </c>
      <c r="D37" s="24" t="str">
        <f>VLOOKUP(B37,Concepts!C:Q,15,0)</f>
        <v>Baki bawa hadapan</v>
      </c>
      <c r="E37" s="24" t="s">
        <v>68</v>
      </c>
      <c r="F37" s="24" t="s">
        <v>7682</v>
      </c>
      <c r="G37" s="24"/>
      <c r="H37" s="24"/>
      <c r="S37" s="141"/>
    </row>
    <row r="38" spans="1:19" x14ac:dyDescent="0.25">
      <c r="A38" s="173" t="s">
        <v>118</v>
      </c>
      <c r="B38" s="26" t="s">
        <v>2825</v>
      </c>
      <c r="C38" s="26" t="str">
        <f>VLOOKUP(B38,Concepts!C:Q,14,0)</f>
        <v>Current year claim</v>
      </c>
      <c r="D38" s="24" t="str">
        <f>VLOOKUP(B38,Concepts!C:Q,15,0)</f>
        <v>Tuntutan tahun semasa</v>
      </c>
      <c r="E38" s="24" t="s">
        <v>2822</v>
      </c>
      <c r="F38" s="24" t="s">
        <v>7796</v>
      </c>
      <c r="G38" s="24"/>
      <c r="H38" s="24"/>
      <c r="S38" s="141"/>
    </row>
    <row r="39" spans="1:19" x14ac:dyDescent="0.25">
      <c r="A39" s="173" t="s">
        <v>118</v>
      </c>
      <c r="B39" s="26" t="s">
        <v>2821</v>
      </c>
      <c r="C39" s="26" t="str">
        <f>VLOOKUP(B39,Concepts!C:Q,14,0)</f>
        <v>Balance brought forward add Current year claim</v>
      </c>
      <c r="D39" s="318" t="str">
        <f>VLOOKUP(B39,Concepts!C:Q,15,0)</f>
        <v>Baki bawa hadapan tambah Tuntutan tahun semasa</v>
      </c>
      <c r="E39" s="24" t="s">
        <v>2820</v>
      </c>
      <c r="F39" s="24" t="s">
        <v>7797</v>
      </c>
      <c r="G39" s="24"/>
      <c r="H39" s="24"/>
      <c r="S39" s="141"/>
    </row>
    <row r="40" spans="1:19" x14ac:dyDescent="0.25">
      <c r="A40" s="173" t="s">
        <v>118</v>
      </c>
      <c r="B40" s="26" t="s">
        <v>2819</v>
      </c>
      <c r="C40" s="205" t="str">
        <f>VLOOKUP(B40,Concepts!C:Q,14,0)</f>
        <v>Industrial adjustment allowance absorbed</v>
      </c>
      <c r="D40" s="24" t="str">
        <f>VLOOKUP(B40,Concepts!C:Q,15,0)</f>
        <v>Elaun pelarasan perindustrian diserap</v>
      </c>
      <c r="E40" s="24" t="s">
        <v>2816</v>
      </c>
      <c r="F40" s="24" t="s">
        <v>2815</v>
      </c>
      <c r="G40" s="24" t="s">
        <v>1363</v>
      </c>
      <c r="H40" s="24" t="s">
        <v>1364</v>
      </c>
      <c r="S40" s="141"/>
    </row>
    <row r="41" spans="1:19" x14ac:dyDescent="0.25">
      <c r="A41" s="173" t="s">
        <v>118</v>
      </c>
      <c r="B41" s="26" t="s">
        <v>2814</v>
      </c>
      <c r="C41" s="205" t="str">
        <f>VLOOKUP(B41,Concepts!C:Q,14,0)</f>
        <v>Balance carried forward of industrial adjustment allowance</v>
      </c>
      <c r="D41" s="24" t="str">
        <f>VLOOKUP(B41,Concepts!C:Q,15,0)</f>
        <v>Baki hantar hadapan elaun pelarasan perindustrian</v>
      </c>
      <c r="E41" s="24" t="s">
        <v>2812</v>
      </c>
      <c r="F41" s="24" t="s">
        <v>7798</v>
      </c>
      <c r="G41" s="24"/>
      <c r="H41" s="24"/>
      <c r="S41" s="141"/>
    </row>
    <row r="42" spans="1:19" x14ac:dyDescent="0.25">
      <c r="A42" s="173" t="s">
        <v>118</v>
      </c>
      <c r="B42" s="151" t="s">
        <v>356</v>
      </c>
      <c r="C42" s="241" t="str">
        <f>VLOOKUP(B42,Concepts!C:Q,14,0)</f>
        <v>Adjustment of capital allowance [abstract]</v>
      </c>
      <c r="D42" s="24" t="str">
        <f>VLOOKUP(B42,Concepts!C:Q,15,0)</f>
        <v>Pelarasan baki elaun modal [abstrak]</v>
      </c>
      <c r="E42" s="24" t="s">
        <v>2811</v>
      </c>
      <c r="F42" s="24" t="s">
        <v>7799</v>
      </c>
      <c r="G42" s="24"/>
      <c r="H42" s="24"/>
      <c r="S42" s="141"/>
    </row>
    <row r="43" spans="1:19" x14ac:dyDescent="0.25">
      <c r="A43" s="173" t="s">
        <v>118</v>
      </c>
      <c r="B43" s="26" t="s">
        <v>2810</v>
      </c>
      <c r="C43" s="205" t="str">
        <f>VLOOKUP(B43,Concepts!C:Q,14,0)</f>
        <v>Balance of capital allowance brought forward</v>
      </c>
      <c r="D43" s="24" t="str">
        <f>VLOOKUP(B43,Concepts!C:Q,15,0)</f>
        <v>Baki elaun modal bawa hadapan</v>
      </c>
      <c r="E43" s="24" t="s">
        <v>2809</v>
      </c>
      <c r="F43" s="24" t="s">
        <v>7800</v>
      </c>
      <c r="G43" s="24"/>
      <c r="H43" s="24"/>
      <c r="S43" s="141"/>
    </row>
    <row r="44" spans="1:19" x14ac:dyDescent="0.25">
      <c r="A44" s="173" t="s">
        <v>118</v>
      </c>
      <c r="B44" s="26" t="s">
        <v>358</v>
      </c>
      <c r="C44" s="209" t="str">
        <f>VLOOKUP(B44,Concepts!C:Q,14,0)</f>
        <v>Balancing allowance</v>
      </c>
      <c r="D44" s="24" t="str">
        <f>VLOOKUP(B44,Concepts!C:Q,15,0)</f>
        <v>Elaun imbangan</v>
      </c>
      <c r="E44" s="24" t="s">
        <v>2808</v>
      </c>
      <c r="F44" s="24" t="s">
        <v>7801</v>
      </c>
      <c r="G44" s="24"/>
      <c r="H44" s="24"/>
      <c r="S44" s="141"/>
    </row>
    <row r="45" spans="1:19" x14ac:dyDescent="0.25">
      <c r="A45" s="173" t="s">
        <v>118</v>
      </c>
      <c r="B45" s="26" t="s">
        <v>359</v>
      </c>
      <c r="C45" s="205" t="str">
        <f>VLOOKUP(B45,Concepts!C:Q,14,0)</f>
        <v>Capital allowance</v>
      </c>
      <c r="D45" s="24" t="str">
        <f>VLOOKUP(B45,Concepts!C:Q,15,0)</f>
        <v>Elaun modal</v>
      </c>
      <c r="E45" s="24" t="s">
        <v>2807</v>
      </c>
      <c r="F45" s="24" t="s">
        <v>7802</v>
      </c>
      <c r="G45" s="24"/>
      <c r="H45" s="24"/>
      <c r="S45" s="141"/>
    </row>
    <row r="46" spans="1:19" x14ac:dyDescent="0.25">
      <c r="A46" s="173" t="s">
        <v>118</v>
      </c>
      <c r="B46" s="26" t="s">
        <v>2806</v>
      </c>
      <c r="C46" s="205" t="str">
        <f>VLOOKUP(B46,Concepts!C:Q,14,0)</f>
        <v>Balance of capital allowance brought forward add Balancing allowance add Capital allowance</v>
      </c>
      <c r="D46" s="24" t="str">
        <f>VLOOKUP(B46,Concepts!C:Q,15,0)</f>
        <v>Baki elaun modal bawa hadapan tambah elaun imbangan tambah elaun modal</v>
      </c>
      <c r="E46" s="24" t="s">
        <v>2805</v>
      </c>
      <c r="F46" s="24" t="s">
        <v>7803</v>
      </c>
      <c r="G46" s="24"/>
      <c r="H46" s="24"/>
      <c r="S46" s="141"/>
    </row>
    <row r="47" spans="1:19" x14ac:dyDescent="0.25">
      <c r="A47" s="173" t="s">
        <v>118</v>
      </c>
      <c r="B47" s="26" t="s">
        <v>2060</v>
      </c>
      <c r="C47" s="205" t="str">
        <f>VLOOKUP(B47,Concepts!C:Q,14,0)</f>
        <v>Capital allowance absorbed in the current year</v>
      </c>
      <c r="D47" s="24" t="str">
        <f>VLOOKUP(B47,Concepts!C:Q,15,0)</f>
        <v>Elaun modal diserap dalam tahun semasa</v>
      </c>
      <c r="E47" s="24" t="s">
        <v>2804</v>
      </c>
      <c r="F47" s="24" t="s">
        <v>7693</v>
      </c>
      <c r="G47" s="24" t="s">
        <v>2803</v>
      </c>
      <c r="H47" s="24" t="s">
        <v>2802</v>
      </c>
      <c r="S47" s="141"/>
    </row>
    <row r="48" spans="1:19" x14ac:dyDescent="0.25">
      <c r="A48" s="173" t="s">
        <v>118</v>
      </c>
      <c r="B48" s="26" t="s">
        <v>360</v>
      </c>
      <c r="C48" s="205" t="str">
        <f>VLOOKUP(B48,Concepts!C:Q,14,0)</f>
        <v>Balance carried forward</v>
      </c>
      <c r="D48" s="24" t="str">
        <f>VLOOKUP(B48,Concepts!C:Q,15,0)</f>
        <v>Baki hantar hadapan</v>
      </c>
      <c r="E48" s="24" t="s">
        <v>2801</v>
      </c>
      <c r="F48" s="24" t="s">
        <v>7804</v>
      </c>
      <c r="G48" s="24"/>
      <c r="H48" s="24"/>
      <c r="S48" s="141"/>
    </row>
    <row r="49" spans="1:19" x14ac:dyDescent="0.25">
      <c r="S49" s="141"/>
    </row>
    <row r="50" spans="1:19" x14ac:dyDescent="0.25">
      <c r="S50" s="141"/>
    </row>
    <row r="51" spans="1:19" x14ac:dyDescent="0.25">
      <c r="S51" s="141"/>
    </row>
    <row r="52" spans="1:19" x14ac:dyDescent="0.25">
      <c r="S52" s="141"/>
    </row>
    <row r="55" spans="1:19" x14ac:dyDescent="0.25">
      <c r="A55" s="145"/>
    </row>
    <row r="56" spans="1:19" x14ac:dyDescent="0.25">
      <c r="A56" s="145"/>
    </row>
    <row r="57" spans="1:19" x14ac:dyDescent="0.25">
      <c r="A57" s="145"/>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tabColor rgb="FF92D050"/>
  </sheetPr>
  <dimension ref="A1:J45"/>
  <sheetViews>
    <sheetView zoomScaleNormal="100" workbookViewId="0">
      <selection activeCell="B1" sqref="B1"/>
    </sheetView>
  </sheetViews>
  <sheetFormatPr defaultColWidth="9.140625" defaultRowHeight="15" x14ac:dyDescent="0.25"/>
  <cols>
    <col min="1" max="1" width="12.5703125" style="141" bestFit="1" customWidth="1"/>
    <col min="2" max="2" width="81" style="141" customWidth="1"/>
    <col min="3" max="3" width="48.7109375" style="141" customWidth="1"/>
    <col min="4" max="4" width="28.7109375" style="141" customWidth="1"/>
    <col min="5" max="6" width="39.140625" style="141" customWidth="1"/>
    <col min="7" max="8" width="28.7109375" style="141" customWidth="1"/>
    <col min="9" max="16384" width="9.140625" style="141"/>
  </cols>
  <sheetData>
    <row r="1" spans="1:8" x14ac:dyDescent="0.25">
      <c r="A1" s="140" t="s">
        <v>1366</v>
      </c>
    </row>
    <row r="2" spans="1:8" x14ac:dyDescent="0.25">
      <c r="A2" s="142" t="s">
        <v>111</v>
      </c>
      <c r="B2" s="143" t="s">
        <v>2924</v>
      </c>
    </row>
    <row r="3" spans="1:8" x14ac:dyDescent="0.25">
      <c r="A3" s="142" t="s">
        <v>122</v>
      </c>
      <c r="B3" s="143" t="str">
        <f>CONCATENATE("http://www.hasil.gov.my/role/",B2)</f>
        <v>http://www.hasil.gov.my/role/hk-pc13</v>
      </c>
      <c r="C3" s="144"/>
      <c r="D3" s="144"/>
    </row>
    <row r="4" spans="1:8" x14ac:dyDescent="0.25">
      <c r="A4" s="142" t="s">
        <v>123</v>
      </c>
      <c r="B4" s="143" t="s">
        <v>2923</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2922</v>
      </c>
      <c r="C6" s="24" t="str">
        <f>VLOOKUP(B6,Concepts!C:Q,14,0)</f>
        <v>HK-PC13 [abstract]</v>
      </c>
      <c r="D6" s="24" t="str">
        <f>VLOOKUP(B6,Concepts!C:Q,15,0)</f>
        <v>HK-PC13 [abstrak]</v>
      </c>
      <c r="E6" s="24"/>
      <c r="F6" s="24"/>
      <c r="G6" s="24"/>
      <c r="H6" s="24"/>
    </row>
    <row r="7" spans="1:8" x14ac:dyDescent="0.25">
      <c r="A7" s="173" t="s">
        <v>118</v>
      </c>
      <c r="B7" s="237" t="s">
        <v>268</v>
      </c>
      <c r="C7" s="237" t="str">
        <f>VLOOKUP(B7,Concepts!C:Q,14,0)</f>
        <v>Business identification [abstract]</v>
      </c>
      <c r="D7" s="80" t="str">
        <f>VLOOKUP(B7,Concepts!C:Q,15,0)</f>
        <v>Pengenalan perniagaan [abstrak]</v>
      </c>
      <c r="E7" s="24"/>
      <c r="F7" s="24"/>
      <c r="G7" s="24"/>
      <c r="H7" s="24"/>
    </row>
    <row r="8" spans="1:8" x14ac:dyDescent="0.25">
      <c r="A8" s="173" t="s">
        <v>118</v>
      </c>
      <c r="B8" s="238" t="s">
        <v>269</v>
      </c>
      <c r="C8" s="238" t="str">
        <f>VLOOKUP(B8,Concepts!C:Q,14,0)</f>
        <v>Business identification [table]</v>
      </c>
      <c r="D8" s="80" t="str">
        <f>VLOOKUP(B8,Concepts!C:Q,15,0)</f>
        <v>Pengenalan perniagaan [jadual]</v>
      </c>
      <c r="E8" s="24"/>
      <c r="F8" s="24"/>
      <c r="G8" s="24"/>
      <c r="H8" s="24"/>
    </row>
    <row r="9" spans="1:8" x14ac:dyDescent="0.25">
      <c r="A9" s="173" t="s">
        <v>118</v>
      </c>
      <c r="B9" s="183" t="s">
        <v>270</v>
      </c>
      <c r="C9" s="183" t="str">
        <f>VLOOKUP(B9,Concepts!C:Q,14,0)</f>
        <v>Business identification [axis]</v>
      </c>
      <c r="D9" s="80" t="str">
        <f>VLOOKUP(B9,Concepts!C:Q,15,0)</f>
        <v>Pengenalan perniagaan [paksi]</v>
      </c>
      <c r="E9" s="24" t="s">
        <v>15</v>
      </c>
      <c r="F9" s="24" t="s">
        <v>16</v>
      </c>
      <c r="G9" s="24"/>
      <c r="H9" s="24"/>
    </row>
    <row r="10" spans="1:8" x14ac:dyDescent="0.25">
      <c r="A10" s="173" t="s">
        <v>118</v>
      </c>
      <c r="B10" s="238" t="s">
        <v>271</v>
      </c>
      <c r="C10" s="238" t="str">
        <f>VLOOKUP(B10,Concepts!C:Q,14,0)</f>
        <v>Business identification [line items]</v>
      </c>
      <c r="D10" s="80" t="str">
        <f>VLOOKUP(B10,Concepts!C:Q,15,0)</f>
        <v>Pengenalan perniagaan [butiran]</v>
      </c>
      <c r="E10" s="24"/>
      <c r="F10" s="24"/>
      <c r="G10" s="24"/>
      <c r="H10" s="24"/>
    </row>
    <row r="11" spans="1:8" x14ac:dyDescent="0.25">
      <c r="A11" s="173" t="s">
        <v>118</v>
      </c>
      <c r="B11" s="183" t="s">
        <v>267</v>
      </c>
      <c r="C11" s="183" t="str">
        <f>VLOOKUP(B11,Concepts!C:Q,14,0)</f>
        <v>Business activity</v>
      </c>
      <c r="D11" s="80" t="str">
        <f>VLOOKUP(B11,Concepts!C:Q,15,0)</f>
        <v>Aktiviti perniagaan</v>
      </c>
      <c r="E11" s="24"/>
      <c r="F11" s="24"/>
      <c r="G11" s="24"/>
      <c r="H11" s="24"/>
    </row>
    <row r="12" spans="1:8" x14ac:dyDescent="0.25">
      <c r="A12" s="173" t="s">
        <v>164</v>
      </c>
      <c r="B12" s="183" t="s">
        <v>14045</v>
      </c>
      <c r="C12" s="183" t="str">
        <f>VLOOKUP(B12,Concepts!C:Q,14,0)</f>
        <v>Business code</v>
      </c>
      <c r="D12" s="80" t="str">
        <f>VLOOKUP(B12,Concepts!C:Q,15,0)</f>
        <v>Kod perniagaan</v>
      </c>
      <c r="E12" s="24"/>
      <c r="F12" s="24"/>
      <c r="G12" s="24"/>
      <c r="H12" s="24"/>
    </row>
    <row r="13" spans="1:8" x14ac:dyDescent="0.25">
      <c r="A13" s="173" t="s">
        <v>164</v>
      </c>
      <c r="B13" s="183" t="s">
        <v>266</v>
      </c>
      <c r="C13" s="183" t="str">
        <f>VLOOKUP(B13,Concepts!C:Q,14,0)</f>
        <v>Type of business</v>
      </c>
      <c r="D13" s="80" t="str">
        <f>VLOOKUP(B13,Concepts!C:Q,15,0)</f>
        <v>Jenis perniagaan</v>
      </c>
      <c r="E13" s="24"/>
      <c r="F13" s="24"/>
      <c r="G13" s="24"/>
      <c r="H13" s="24"/>
    </row>
    <row r="14" spans="1:8" x14ac:dyDescent="0.25">
      <c r="A14" s="173" t="s">
        <v>118</v>
      </c>
      <c r="B14" s="237" t="s">
        <v>2919</v>
      </c>
      <c r="C14" s="237" t="str">
        <f>VLOOKUP(B14,Concepts!C:Q,14,0)</f>
        <v>Computation of statutory income for a regional distribution and international procurement centre company [abstract]</v>
      </c>
      <c r="D14" s="24" t="str">
        <f>VLOOKUP(B14,Concepts!C:Q,15,0)</f>
        <v>Pengiraan pendapatan berkanun bagi syarikat pusat pengedaran serantau dan syarikat pusat perolehan antarabangsa [abstrak]</v>
      </c>
      <c r="E14" s="24" t="s">
        <v>2917</v>
      </c>
      <c r="F14" s="24" t="s">
        <v>2916</v>
      </c>
      <c r="G14" s="24" t="s">
        <v>1220</v>
      </c>
      <c r="H14" s="24" t="s">
        <v>1221</v>
      </c>
    </row>
    <row r="15" spans="1:8" x14ac:dyDescent="0.25">
      <c r="A15" s="173" t="s">
        <v>118</v>
      </c>
      <c r="B15" s="238" t="s">
        <v>2915</v>
      </c>
      <c r="C15" s="238" t="str">
        <f>VLOOKUP(B15,Concepts!C:Q,14,0)</f>
        <v>Computation of statutory income for a regional distribution and international procurement centre company [table]</v>
      </c>
      <c r="D15" s="24" t="str">
        <f>VLOOKUP(B15,Concepts!C:Q,15,0)</f>
        <v>Pengiraan pendapatan berkanun bagi syarikat pusat pengedaran serantau dan syarikat pusat perolehan antarabangsa [jadual]</v>
      </c>
      <c r="E15" s="24"/>
      <c r="F15" s="24"/>
      <c r="G15" s="24"/>
      <c r="H15" s="24"/>
    </row>
    <row r="16" spans="1:8" x14ac:dyDescent="0.25">
      <c r="A16" s="173" t="s">
        <v>118</v>
      </c>
      <c r="B16" s="183" t="s">
        <v>270</v>
      </c>
      <c r="C16" s="183" t="str">
        <f>VLOOKUP(B16,Concepts!C:Q,14,0)</f>
        <v>Business identification [axis]</v>
      </c>
      <c r="D16" s="80" t="str">
        <f>VLOOKUP(B16,Concepts!C:Q,15,0)</f>
        <v>Pengenalan perniagaan [paksi]</v>
      </c>
      <c r="E16" s="24" t="s">
        <v>15</v>
      </c>
      <c r="F16" s="24" t="s">
        <v>16</v>
      </c>
      <c r="G16" s="24"/>
      <c r="H16" s="24"/>
    </row>
    <row r="17" spans="1:10" x14ac:dyDescent="0.25">
      <c r="A17" s="173" t="s">
        <v>118</v>
      </c>
      <c r="B17" s="183" t="s">
        <v>2144</v>
      </c>
      <c r="C17" s="151" t="str">
        <f>VLOOKUP(B17,Concepts!C:Q,14,0)</f>
        <v>Incentive granted [axis]</v>
      </c>
      <c r="D17" s="80" t="str">
        <f>VLOOKUP(B17,Concepts!C:Q,15,0)</f>
        <v>Insentif yang diberi [paksi]</v>
      </c>
      <c r="E17" s="24"/>
      <c r="F17" s="24"/>
      <c r="G17" s="24"/>
      <c r="H17" s="24"/>
    </row>
    <row r="18" spans="1:10" x14ac:dyDescent="0.25">
      <c r="A18" s="173" t="s">
        <v>118</v>
      </c>
      <c r="B18" s="209" t="s">
        <v>2913</v>
      </c>
      <c r="C18" s="205" t="str">
        <f>VLOOKUP(B18,Concepts!C:Q,14,0)</f>
        <v>Exemption of income from qualifying services provided by regional distribution centre or international procurement centre [member]</v>
      </c>
      <c r="D18" s="80" t="str">
        <f>VLOOKUP(B18,Concepts!C:Q,15,0)</f>
        <v>Pendapatan dikecualian daripada perkhidmatan yang layak bagi syarikat pusat pengedaran serantau dan syarikat pusat perolehan antarabangsa [ahli]</v>
      </c>
      <c r="E18" s="24"/>
      <c r="F18" s="24"/>
      <c r="G18" s="24"/>
      <c r="H18" s="24"/>
    </row>
    <row r="19" spans="1:10" x14ac:dyDescent="0.25">
      <c r="A19" s="173" t="s">
        <v>118</v>
      </c>
      <c r="B19" s="238" t="s">
        <v>2911</v>
      </c>
      <c r="C19" s="238" t="str">
        <f>VLOOKUP(B19,Concepts!C:Q,14,0)</f>
        <v>Computation of statutory income for a regional distribution and international procurement centre company [line items]</v>
      </c>
      <c r="D19" s="24" t="str">
        <f>VLOOKUP(B19,Concepts!C:Q,15,0)</f>
        <v>Pengiraan pendapatan berkanun bagi syarikat pusat pengedaran serantau dan syarikat pusat perolehan antarabangsa [butiran]</v>
      </c>
      <c r="E19" s="24"/>
      <c r="F19" s="24"/>
      <c r="G19" s="24"/>
      <c r="H19" s="24"/>
    </row>
    <row r="20" spans="1:10" x14ac:dyDescent="0.25">
      <c r="A20" s="173" t="s">
        <v>164</v>
      </c>
      <c r="B20" s="183" t="s">
        <v>2909</v>
      </c>
      <c r="C20" s="183" t="str">
        <f>VLOOKUP(B20,Concepts!C:Q,14,0)</f>
        <v>Type of sales</v>
      </c>
      <c r="D20" s="24" t="str">
        <f>VLOOKUP(B20,Concepts!C:Q,15,0)</f>
        <v>Jenis jualan</v>
      </c>
      <c r="E20" s="24" t="s">
        <v>8286</v>
      </c>
      <c r="F20" s="24" t="s">
        <v>8287</v>
      </c>
      <c r="G20" s="24"/>
      <c r="H20" s="24"/>
    </row>
    <row r="21" spans="1:10" x14ac:dyDescent="0.25">
      <c r="A21" s="147" t="s">
        <v>118</v>
      </c>
      <c r="B21" s="183" t="s">
        <v>952</v>
      </c>
      <c r="C21" s="151" t="str">
        <f>VLOOKUP(B21,Concepts!C:Q,14,0)</f>
        <v>Date of incentive approval</v>
      </c>
      <c r="D21" s="80" t="str">
        <f>VLOOKUP(B21,Concepts!C:Q,15,0)</f>
        <v>Tarikh kelulusan insentif</v>
      </c>
      <c r="E21" s="80"/>
      <c r="F21" s="80"/>
      <c r="G21" s="80" t="s">
        <v>15835</v>
      </c>
      <c r="H21" s="95" t="s">
        <v>15836</v>
      </c>
      <c r="J21" s="309"/>
    </row>
    <row r="22" spans="1:10" x14ac:dyDescent="0.25">
      <c r="A22" s="147" t="s">
        <v>118</v>
      </c>
      <c r="B22" s="183" t="s">
        <v>953</v>
      </c>
      <c r="C22" s="151" t="str">
        <f>VLOOKUP(B22,Concepts!C:Q,14,0)</f>
        <v>Period of incentive approval from</v>
      </c>
      <c r="D22" s="24" t="str">
        <f>VLOOKUP(B22,Concepts!C:Q,15,0)</f>
        <v>Tempoh insentif dari</v>
      </c>
      <c r="E22" s="80"/>
      <c r="F22" s="80"/>
      <c r="G22" s="80"/>
      <c r="H22" s="80"/>
    </row>
    <row r="23" spans="1:10" x14ac:dyDescent="0.25">
      <c r="A23" s="147" t="s">
        <v>118</v>
      </c>
      <c r="B23" s="183" t="s">
        <v>954</v>
      </c>
      <c r="C23" s="151" t="str">
        <f>VLOOKUP(B23,Concepts!C:Q,14,0)</f>
        <v>Period of incentive approval to</v>
      </c>
      <c r="D23" s="24" t="str">
        <f>VLOOKUP(B23,Concepts!C:Q,15,0)</f>
        <v>Tempoh insentif hingga</v>
      </c>
      <c r="E23" s="80"/>
      <c r="F23" s="80"/>
      <c r="G23" s="80"/>
      <c r="H23" s="80"/>
    </row>
    <row r="24" spans="1:10" x14ac:dyDescent="0.25">
      <c r="A24" s="173" t="s">
        <v>118</v>
      </c>
      <c r="B24" s="183" t="s">
        <v>345</v>
      </c>
      <c r="C24" s="183" t="str">
        <f>VLOOKUP(B24,Concepts!C:Q,14,0)</f>
        <v>Adjusted business income</v>
      </c>
      <c r="D24" s="24" t="str">
        <f>VLOOKUP(B24,Concepts!C:Q,15,0)</f>
        <v>Pendapatan larasan perniagaan</v>
      </c>
      <c r="E24" s="24" t="s">
        <v>25</v>
      </c>
      <c r="F24" s="24" t="s">
        <v>2235</v>
      </c>
      <c r="G24" s="24" t="s">
        <v>1303</v>
      </c>
      <c r="H24" s="24" t="s">
        <v>2086</v>
      </c>
    </row>
    <row r="25" spans="1:10" x14ac:dyDescent="0.25">
      <c r="A25" s="173" t="s">
        <v>118</v>
      </c>
      <c r="B25" s="183" t="s">
        <v>346</v>
      </c>
      <c r="C25" s="183" t="str">
        <f>VLOOKUP(B25,Concepts!C:Q,14,0)</f>
        <v>Balancing charge</v>
      </c>
      <c r="D25" s="24" t="str">
        <f>VLOOKUP(B25,Concepts!C:Q,15,0)</f>
        <v>Kenaan imbangan</v>
      </c>
      <c r="E25" s="24" t="s">
        <v>960</v>
      </c>
      <c r="F25" s="24" t="s">
        <v>2236</v>
      </c>
      <c r="G25" s="24"/>
      <c r="H25" s="24"/>
    </row>
    <row r="26" spans="1:10" x14ac:dyDescent="0.25">
      <c r="A26" s="173" t="s">
        <v>118</v>
      </c>
      <c r="B26" s="183" t="s">
        <v>2138</v>
      </c>
      <c r="C26" s="183" t="str">
        <f>VLOOKUP(B26,Concepts!C:Q,14,0)</f>
        <v>Adjusted business income add Balancing charge</v>
      </c>
      <c r="D26" s="24" t="str">
        <f>VLOOKUP(B26,Concepts!C:Q,15,0)</f>
        <v>Pendapatan larasan perniagaan tambah kenaan imbangan</v>
      </c>
      <c r="E26" s="24" t="s">
        <v>26</v>
      </c>
      <c r="F26" s="24" t="s">
        <v>2237</v>
      </c>
      <c r="G26" s="24"/>
      <c r="H26" s="24"/>
    </row>
    <row r="27" spans="1:10" x14ac:dyDescent="0.25">
      <c r="A27" s="173" t="s">
        <v>118</v>
      </c>
      <c r="B27" s="183" t="s">
        <v>2060</v>
      </c>
      <c r="C27" s="183" t="str">
        <f>VLOOKUP(B27,Concepts!C:Q,14,0)</f>
        <v>Capital allowance absorbed in the current year</v>
      </c>
      <c r="D27" s="24" t="str">
        <f>VLOOKUP(B27,Concepts!C:Q,15,0)</f>
        <v>Elaun modal diserap dalam tahun semasa</v>
      </c>
      <c r="E27" s="24" t="s">
        <v>1066</v>
      </c>
      <c r="F27" s="24" t="s">
        <v>2249</v>
      </c>
      <c r="G27" s="24" t="s">
        <v>1067</v>
      </c>
      <c r="H27" s="24" t="s">
        <v>1302</v>
      </c>
    </row>
    <row r="28" spans="1:10" x14ac:dyDescent="0.25">
      <c r="A28" s="173" t="s">
        <v>118</v>
      </c>
      <c r="B28" s="183" t="s">
        <v>347</v>
      </c>
      <c r="C28" s="183" t="str">
        <f>VLOOKUP(B28,Concepts!C:Q,14,0)</f>
        <v>Statutory income</v>
      </c>
      <c r="D28" s="24" t="str">
        <f>VLOOKUP(B28,Concepts!C:Q,15,0)</f>
        <v>Pendapatan berkanun</v>
      </c>
      <c r="E28" s="24" t="s">
        <v>27</v>
      </c>
      <c r="F28" s="24" t="s">
        <v>2239</v>
      </c>
      <c r="G28" s="24"/>
      <c r="H28" s="24"/>
    </row>
    <row r="29" spans="1:10" x14ac:dyDescent="0.25">
      <c r="A29" s="173" t="s">
        <v>118</v>
      </c>
      <c r="B29" s="183" t="s">
        <v>2147</v>
      </c>
      <c r="C29" s="241" t="str">
        <f>VLOOKUP(B29,Concepts!C:Q,14,0)</f>
        <v>Tax exempt balance of statutory income</v>
      </c>
      <c r="D29" s="89" t="str">
        <f>VLOOKUP(B29,Concepts!C:Q,15,0)</f>
        <v>Baki pendapatan berkanun dikecualikan cukai</v>
      </c>
      <c r="E29" s="24" t="s">
        <v>1293</v>
      </c>
      <c r="F29" s="24" t="s">
        <v>1295</v>
      </c>
      <c r="G29" s="136" t="s">
        <v>2906</v>
      </c>
      <c r="H29" s="136" t="s">
        <v>2905</v>
      </c>
    </row>
    <row r="30" spans="1:10" x14ac:dyDescent="0.25">
      <c r="A30" s="173" t="s">
        <v>118</v>
      </c>
      <c r="B30" s="183" t="s">
        <v>349</v>
      </c>
      <c r="C30" s="241" t="str">
        <f>VLOOKUP(B30,Concepts!C:Q,14,0)</f>
        <v>Taxable statutory income</v>
      </c>
      <c r="D30" s="89" t="str">
        <f>VLOOKUP(B30,Concepts!C:Q,15,0)</f>
        <v>Pendapatan berkanun dikenakan cukai</v>
      </c>
      <c r="E30" s="24" t="s">
        <v>1297</v>
      </c>
      <c r="F30" s="24" t="s">
        <v>2265</v>
      </c>
      <c r="G30" s="24"/>
      <c r="H30" s="24"/>
    </row>
    <row r="31" spans="1:10" x14ac:dyDescent="0.25">
      <c r="A31" s="173" t="s">
        <v>118</v>
      </c>
      <c r="B31" s="183" t="s">
        <v>2904</v>
      </c>
      <c r="C31" s="27" t="str">
        <f>VLOOKUP(B31,Concepts!C:Q,14,0)</f>
        <v>Computation for exemption of income from qualifying activities in respect of local sales [abstract]</v>
      </c>
      <c r="D31" s="90" t="str">
        <f>VLOOKUP(B31,Concepts!C:Q,15,0)</f>
        <v>Pengiraan pendapatan dikecualikan daripada aktiviti yang layak berhubung dengan jualan tempatan [abstrak]</v>
      </c>
      <c r="E31" s="24" t="s">
        <v>2902</v>
      </c>
      <c r="F31" s="24" t="s">
        <v>8288</v>
      </c>
      <c r="G31" s="136" t="s">
        <v>21062</v>
      </c>
      <c r="H31" s="136" t="s">
        <v>21063</v>
      </c>
    </row>
    <row r="32" spans="1:10" x14ac:dyDescent="0.25">
      <c r="A32" s="173" t="s">
        <v>118</v>
      </c>
      <c r="B32" s="209" t="s">
        <v>2901</v>
      </c>
      <c r="C32" s="205" t="str">
        <f>VLOOKUP(B32,Concepts!C:Q,14,0)</f>
        <v>Statutory income from qualifying activities</v>
      </c>
      <c r="D32" s="89" t="str">
        <f>VLOOKUP(B32,Concepts!C:Q,15,0)</f>
        <v>Pendapatan berkanun daripada aktiviti yang layak</v>
      </c>
      <c r="E32" s="24" t="s">
        <v>2898</v>
      </c>
      <c r="F32" s="24" t="s">
        <v>7805</v>
      </c>
      <c r="G32" s="24"/>
      <c r="H32" s="24"/>
    </row>
    <row r="33" spans="1:8" x14ac:dyDescent="0.25">
      <c r="A33" s="173" t="s">
        <v>118</v>
      </c>
      <c r="B33" s="209" t="s">
        <v>2897</v>
      </c>
      <c r="C33" s="205" t="str">
        <f>VLOOKUP(B33,Concepts!C:Q,14,0)</f>
        <v>Annual value of sales from qualifying activities</v>
      </c>
      <c r="D33" s="89" t="str">
        <f>VLOOKUP(B33,Concepts!C:Q,15,0)</f>
        <v>Nilai jualan tahunan daripada aktiviti yang layak</v>
      </c>
      <c r="E33" s="24" t="s">
        <v>2895</v>
      </c>
      <c r="F33" s="24" t="s">
        <v>7806</v>
      </c>
      <c r="G33" s="24"/>
      <c r="H33" s="24"/>
    </row>
    <row r="34" spans="1:8" x14ac:dyDescent="0.25">
      <c r="A34" s="173" t="s">
        <v>118</v>
      </c>
      <c r="B34" s="209" t="s">
        <v>2894</v>
      </c>
      <c r="C34" s="205" t="str">
        <f>VLOOKUP(B34,Concepts!C:Q,14,0)</f>
        <v>Value of drop shipment export sales</v>
      </c>
      <c r="D34" s="89" t="str">
        <f>VLOOKUP(B34,Concepts!C:Q,15,0)</f>
        <v>Nilai jualan eksport penghantaran luaran</v>
      </c>
      <c r="E34" s="24" t="s">
        <v>2892</v>
      </c>
      <c r="F34" s="24" t="s">
        <v>2891</v>
      </c>
      <c r="G34" s="24"/>
      <c r="H34" s="24"/>
    </row>
    <row r="35" spans="1:8" x14ac:dyDescent="0.25">
      <c r="A35" s="173" t="s">
        <v>118</v>
      </c>
      <c r="B35" s="209" t="s">
        <v>2890</v>
      </c>
      <c r="C35" s="205" t="str">
        <f>VLOOKUP(B35,Concepts!C:Q,14,0)</f>
        <v>Value of direct export sales</v>
      </c>
      <c r="D35" s="89" t="str">
        <f>VLOOKUP(B35,Concepts!C:Q,15,0)</f>
        <v>Nilai jualan eksport langsung</v>
      </c>
      <c r="E35" s="24" t="s">
        <v>2888</v>
      </c>
      <c r="F35" s="24" t="s">
        <v>2887</v>
      </c>
      <c r="G35" s="24"/>
      <c r="H35" s="24"/>
    </row>
    <row r="36" spans="1:8" x14ac:dyDescent="0.25">
      <c r="A36" s="173" t="s">
        <v>118</v>
      </c>
      <c r="B36" s="209" t="s">
        <v>2886</v>
      </c>
      <c r="C36" s="205" t="str">
        <f>VLOOKUP(B36,Concepts!C:Q,14,0)</f>
        <v>Value of local sales</v>
      </c>
      <c r="D36" s="89" t="str">
        <f>VLOOKUP(B36,Concepts!C:Q,15,0)</f>
        <v>Nilai jualan tempatan</v>
      </c>
      <c r="E36" s="24" t="s">
        <v>2883</v>
      </c>
      <c r="F36" s="24" t="s">
        <v>2882</v>
      </c>
      <c r="G36" s="24"/>
      <c r="H36" s="24"/>
    </row>
    <row r="37" spans="1:8" x14ac:dyDescent="0.25">
      <c r="A37" s="173" t="s">
        <v>118</v>
      </c>
      <c r="B37" s="209" t="s">
        <v>2147</v>
      </c>
      <c r="C37" s="28" t="str">
        <f>VLOOKUP(B37,Concepts!C:Q,14,0)</f>
        <v>Tax exempt balance of statutory income</v>
      </c>
      <c r="D37" s="24" t="str">
        <f>VLOOKUP(B37,Concepts!C:Q,15,0)</f>
        <v>Baki pendapatan berkanun dikecualikan cukai</v>
      </c>
      <c r="E37" s="24" t="s">
        <v>8289</v>
      </c>
      <c r="F37" s="24" t="s">
        <v>8290</v>
      </c>
      <c r="G37" s="523" t="s">
        <v>16111</v>
      </c>
      <c r="H37" s="523" t="s">
        <v>16112</v>
      </c>
    </row>
    <row r="38" spans="1:8" x14ac:dyDescent="0.25">
      <c r="A38" s="173" t="s">
        <v>118</v>
      </c>
      <c r="B38" s="183" t="s">
        <v>356</v>
      </c>
      <c r="C38" s="241" t="str">
        <f>VLOOKUP(B38,Concepts!C:Q,14,0)</f>
        <v>Adjustment of capital allowance [abstract]</v>
      </c>
      <c r="D38" s="24" t="str">
        <f>VLOOKUP(B38,Concepts!C:Q,15,0)</f>
        <v>Pelarasan baki elaun modal [abstrak]</v>
      </c>
      <c r="E38" s="24" t="s">
        <v>55</v>
      </c>
      <c r="F38" s="24" t="s">
        <v>56</v>
      </c>
      <c r="G38" s="24"/>
      <c r="H38" s="24"/>
    </row>
    <row r="39" spans="1:8" x14ac:dyDescent="0.25">
      <c r="A39" s="173" t="s">
        <v>118</v>
      </c>
      <c r="B39" s="209" t="s">
        <v>357</v>
      </c>
      <c r="C39" s="26" t="str">
        <f>VLOOKUP(B39,Concepts!C:Q,14,0)</f>
        <v>Balance brought forward</v>
      </c>
      <c r="D39" s="24" t="str">
        <f>VLOOKUP(B39,Concepts!C:Q,15,0)</f>
        <v>Baki bawa hadapan</v>
      </c>
      <c r="E39" s="24" t="s">
        <v>57</v>
      </c>
      <c r="F39" s="24" t="s">
        <v>58</v>
      </c>
      <c r="G39" s="24"/>
      <c r="H39" s="24"/>
    </row>
    <row r="40" spans="1:8" x14ac:dyDescent="0.25">
      <c r="A40" s="173" t="s">
        <v>118</v>
      </c>
      <c r="B40" s="209" t="s">
        <v>358</v>
      </c>
      <c r="C40" s="26" t="str">
        <f>VLOOKUP(B40,Concepts!C:Q,14,0)</f>
        <v>Balancing allowance</v>
      </c>
      <c r="D40" s="24" t="str">
        <f>VLOOKUP(B40,Concepts!C:Q,15,0)</f>
        <v>Elaun imbangan</v>
      </c>
      <c r="E40" s="24" t="s">
        <v>970</v>
      </c>
      <c r="F40" s="24" t="s">
        <v>972</v>
      </c>
      <c r="G40" s="24"/>
      <c r="H40" s="24"/>
    </row>
    <row r="41" spans="1:8" x14ac:dyDescent="0.25">
      <c r="A41" s="173" t="s">
        <v>118</v>
      </c>
      <c r="B41" s="209" t="s">
        <v>359</v>
      </c>
      <c r="C41" s="26" t="str">
        <f>VLOOKUP(B41,Concepts!C:Q,14,0)</f>
        <v>Capital allowance</v>
      </c>
      <c r="D41" s="24" t="str">
        <f>VLOOKUP(B41,Concepts!C:Q,15,0)</f>
        <v>Elaun modal</v>
      </c>
      <c r="E41" s="24" t="s">
        <v>59</v>
      </c>
      <c r="F41" s="24" t="s">
        <v>60</v>
      </c>
      <c r="G41" s="24"/>
      <c r="H41" s="24"/>
    </row>
    <row r="42" spans="1:8" x14ac:dyDescent="0.25">
      <c r="A42" s="173" t="s">
        <v>118</v>
      </c>
      <c r="B42" s="209" t="s">
        <v>2143</v>
      </c>
      <c r="C42" s="26" t="str">
        <f>VLOOKUP(B42,Concepts!C:Q,14,0)</f>
        <v>Balance brought forward add Balancing allowance add Capital allowance</v>
      </c>
      <c r="D42" s="24" t="str">
        <f>VLOOKUP(B42,Concepts!C:Q,15,0)</f>
        <v>Baki bawa hadapan tambah elaun imbangan tambah elaun modal</v>
      </c>
      <c r="E42" s="24" t="s">
        <v>61</v>
      </c>
      <c r="F42" s="24" t="s">
        <v>62</v>
      </c>
      <c r="G42" s="24"/>
      <c r="H42" s="24"/>
    </row>
    <row r="43" spans="1:8" x14ac:dyDescent="0.25">
      <c r="A43" s="173" t="s">
        <v>118</v>
      </c>
      <c r="B43" s="209" t="s">
        <v>2060</v>
      </c>
      <c r="C43" s="209" t="str">
        <f>VLOOKUP(B43,Concepts!C:Q,14,0)</f>
        <v>Capital allowance absorbed in the current year</v>
      </c>
      <c r="D43" s="24" t="str">
        <f>VLOOKUP(B43,Concepts!C:Q,15,0)</f>
        <v>Elaun modal diserap dalam tahun semasa</v>
      </c>
      <c r="E43" s="24" t="s">
        <v>1298</v>
      </c>
      <c r="F43" s="24" t="s">
        <v>1299</v>
      </c>
      <c r="G43" s="24" t="s">
        <v>1078</v>
      </c>
      <c r="H43" s="24" t="s">
        <v>1076</v>
      </c>
    </row>
    <row r="44" spans="1:8" x14ac:dyDescent="0.25">
      <c r="A44" s="173" t="s">
        <v>118</v>
      </c>
      <c r="B44" s="209" t="s">
        <v>360</v>
      </c>
      <c r="C44" s="26" t="str">
        <f>VLOOKUP(B44,Concepts!C:Q,14,0)</f>
        <v>Balance carried forward</v>
      </c>
      <c r="D44" s="24" t="str">
        <f>VLOOKUP(B44,Concepts!C:Q,15,0)</f>
        <v>Baki hantar hadapan</v>
      </c>
      <c r="E44" s="24" t="s">
        <v>63</v>
      </c>
      <c r="F44" s="24" t="s">
        <v>64</v>
      </c>
      <c r="G44" s="24"/>
      <c r="H44" s="24"/>
    </row>
    <row r="45" spans="1:8" x14ac:dyDescent="0.25">
      <c r="E45" s="157"/>
      <c r="F45"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tabColor rgb="FF92D050"/>
  </sheetPr>
  <dimension ref="A1:H41"/>
  <sheetViews>
    <sheetView zoomScaleNormal="100" workbookViewId="0">
      <selection activeCell="B1" sqref="B1"/>
    </sheetView>
  </sheetViews>
  <sheetFormatPr defaultColWidth="9.140625" defaultRowHeight="15" x14ac:dyDescent="0.25"/>
  <cols>
    <col min="1" max="1" width="12.5703125" style="141" bestFit="1" customWidth="1"/>
    <col min="2" max="3" width="60" style="141" customWidth="1"/>
    <col min="4" max="4" width="27.5703125" style="141" customWidth="1"/>
    <col min="5" max="6" width="36" style="141" customWidth="1"/>
    <col min="7" max="8" width="27.5703125" style="141" customWidth="1"/>
    <col min="9" max="16384" width="9.140625" style="141"/>
  </cols>
  <sheetData>
    <row r="1" spans="1:8" x14ac:dyDescent="0.25">
      <c r="A1" s="140" t="s">
        <v>1366</v>
      </c>
    </row>
    <row r="2" spans="1:8" x14ac:dyDescent="0.25">
      <c r="A2" s="142" t="s">
        <v>111</v>
      </c>
      <c r="B2" s="143" t="s">
        <v>2957</v>
      </c>
    </row>
    <row r="3" spans="1:8" x14ac:dyDescent="0.25">
      <c r="A3" s="142" t="s">
        <v>122</v>
      </c>
      <c r="B3" s="143" t="str">
        <f>CONCATENATE("http://www.hasil.gov.my/role/",B2)</f>
        <v>http://www.hasil.gov.my/role/hk-pc14</v>
      </c>
      <c r="C3" s="144"/>
      <c r="D3" s="144"/>
    </row>
    <row r="4" spans="1:8" x14ac:dyDescent="0.25">
      <c r="A4" s="142" t="s">
        <v>123</v>
      </c>
      <c r="B4" s="143" t="s">
        <v>2956</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2955</v>
      </c>
      <c r="C6" s="24" t="str">
        <f>VLOOKUP(B6,Concepts!C:Q,14,0)</f>
        <v>HK-PC14 [abstract]</v>
      </c>
      <c r="D6" s="24" t="str">
        <f>VLOOKUP(B6,Concepts!C:Q,15,0)</f>
        <v>HK-PC14 [abstrak]</v>
      </c>
      <c r="E6" s="24"/>
      <c r="F6" s="24"/>
      <c r="G6" s="24"/>
      <c r="H6" s="24"/>
    </row>
    <row r="7" spans="1:8" x14ac:dyDescent="0.25">
      <c r="A7" s="173" t="s">
        <v>118</v>
      </c>
      <c r="B7" s="237" t="s">
        <v>268</v>
      </c>
      <c r="C7" s="237" t="str">
        <f>VLOOKUP(B7,Concepts!C:Q,14,0)</f>
        <v>Business identification [abstract]</v>
      </c>
      <c r="D7" s="80" t="str">
        <f>VLOOKUP(B7,Concepts!C:Q,15,0)</f>
        <v>Pengenalan perniagaan [abstrak]</v>
      </c>
      <c r="E7" s="24"/>
      <c r="F7" s="24"/>
      <c r="G7" s="24"/>
      <c r="H7" s="24"/>
    </row>
    <row r="8" spans="1:8" x14ac:dyDescent="0.25">
      <c r="A8" s="173" t="s">
        <v>118</v>
      </c>
      <c r="B8" s="238" t="s">
        <v>269</v>
      </c>
      <c r="C8" s="238" t="str">
        <f>VLOOKUP(B8,Concepts!C:Q,14,0)</f>
        <v>Business identification [table]</v>
      </c>
      <c r="D8" s="80" t="str">
        <f>VLOOKUP(B8,Concepts!C:Q,15,0)</f>
        <v>Pengenalan perniagaan [jadual]</v>
      </c>
      <c r="E8" s="24"/>
      <c r="F8" s="24"/>
      <c r="G8" s="24"/>
      <c r="H8" s="24"/>
    </row>
    <row r="9" spans="1:8" x14ac:dyDescent="0.25">
      <c r="A9" s="173" t="s">
        <v>118</v>
      </c>
      <c r="B9" s="183" t="s">
        <v>270</v>
      </c>
      <c r="C9" s="183" t="str">
        <f>VLOOKUP(B9,Concepts!C:Q,14,0)</f>
        <v>Business identification [axis]</v>
      </c>
      <c r="D9" s="80" t="str">
        <f>VLOOKUP(B9,Concepts!C:Q,15,0)</f>
        <v>Pengenalan perniagaan [paksi]</v>
      </c>
      <c r="E9" s="24" t="s">
        <v>15</v>
      </c>
      <c r="F9" s="24" t="s">
        <v>16</v>
      </c>
      <c r="G9" s="24"/>
      <c r="H9" s="24"/>
    </row>
    <row r="10" spans="1:8" x14ac:dyDescent="0.25">
      <c r="A10" s="173" t="s">
        <v>118</v>
      </c>
      <c r="B10" s="238" t="s">
        <v>271</v>
      </c>
      <c r="C10" s="238" t="str">
        <f>VLOOKUP(B10,Concepts!C:Q,14,0)</f>
        <v>Business identification [line items]</v>
      </c>
      <c r="D10" s="80" t="str">
        <f>VLOOKUP(B10,Concepts!C:Q,15,0)</f>
        <v>Pengenalan perniagaan [butiran]</v>
      </c>
      <c r="E10" s="24"/>
      <c r="F10" s="24"/>
      <c r="G10" s="24"/>
      <c r="H10" s="24"/>
    </row>
    <row r="11" spans="1:8" x14ac:dyDescent="0.25">
      <c r="A11" s="173" t="s">
        <v>118</v>
      </c>
      <c r="B11" s="183" t="s">
        <v>267</v>
      </c>
      <c r="C11" s="183" t="str">
        <f>VLOOKUP(B11,Concepts!C:Q,14,0)</f>
        <v>Business activity</v>
      </c>
      <c r="D11" s="80" t="str">
        <f>VLOOKUP(B11,Concepts!C:Q,15,0)</f>
        <v>Aktiviti perniagaan</v>
      </c>
      <c r="E11" s="24"/>
      <c r="F11" s="24"/>
      <c r="G11" s="24"/>
      <c r="H11" s="24"/>
    </row>
    <row r="12" spans="1:8" x14ac:dyDescent="0.25">
      <c r="A12" s="173" t="s">
        <v>164</v>
      </c>
      <c r="B12" s="183" t="s">
        <v>14045</v>
      </c>
      <c r="C12" s="183" t="str">
        <f>VLOOKUP(B12,Concepts!C:Q,14,0)</f>
        <v>Business code</v>
      </c>
      <c r="D12" s="80" t="str">
        <f>VLOOKUP(B12,Concepts!C:Q,15,0)</f>
        <v>Kod perniagaan</v>
      </c>
      <c r="E12" s="24"/>
      <c r="F12" s="24"/>
      <c r="G12" s="24"/>
      <c r="H12" s="24"/>
    </row>
    <row r="13" spans="1:8" x14ac:dyDescent="0.25">
      <c r="A13" s="173" t="s">
        <v>164</v>
      </c>
      <c r="B13" s="183" t="s">
        <v>266</v>
      </c>
      <c r="C13" s="183" t="str">
        <f>VLOOKUP(B13,Concepts!C:Q,14,0)</f>
        <v>Type of business</v>
      </c>
      <c r="D13" s="80" t="str">
        <f>VLOOKUP(B13,Concepts!C:Q,15,0)</f>
        <v>Jenis perniagaan</v>
      </c>
      <c r="E13" s="24"/>
      <c r="F13" s="24"/>
      <c r="G13" s="24"/>
      <c r="H13" s="24"/>
    </row>
    <row r="14" spans="1:8" x14ac:dyDescent="0.25">
      <c r="A14" s="173" t="s">
        <v>118</v>
      </c>
      <c r="B14" s="237" t="s">
        <v>2952</v>
      </c>
      <c r="C14" s="237" t="str">
        <f>VLOOKUP(B14,Concepts!C:Q,14,0)</f>
        <v>Computation of statutory income for a company which carry on an approved business under special incentive scheme (pre-package) [abstract]</v>
      </c>
      <c r="D14" s="80" t="str">
        <f>VLOOKUP(B14,Concepts!C:Q,15,0)</f>
        <v>Pengiraan pendapatan berkanun bagi syarikat yang menjalankan perniagaan diluluskan di bawah skim galakan istimewa (pra-pakej) [abstrak]</v>
      </c>
      <c r="E14" s="24"/>
      <c r="F14" s="24"/>
      <c r="G14" s="24"/>
      <c r="H14" s="24"/>
    </row>
    <row r="15" spans="1:8" x14ac:dyDescent="0.25">
      <c r="A15" s="173" t="s">
        <v>118</v>
      </c>
      <c r="B15" s="238" t="s">
        <v>2950</v>
      </c>
      <c r="C15" s="238" t="str">
        <f>VLOOKUP(B15,Concepts!C:Q,14,0)</f>
        <v>Computation of statutory income for a company which carry on an approved business under special incentive scheme (pre-package) [table]</v>
      </c>
      <c r="D15" s="80" t="str">
        <f>VLOOKUP(B15,Concepts!C:Q,15,0)</f>
        <v>Pengiraan pendapatan berkanun bagi syarikat yang menjalankan perniagaan diluluskan di bawah skim galakan istimewa (pra-pakej) [jadual]</v>
      </c>
      <c r="E15" s="24"/>
      <c r="F15" s="24"/>
      <c r="G15" s="24"/>
      <c r="H15" s="24"/>
    </row>
    <row r="16" spans="1:8" x14ac:dyDescent="0.25">
      <c r="A16" s="173" t="s">
        <v>118</v>
      </c>
      <c r="B16" s="183" t="s">
        <v>270</v>
      </c>
      <c r="C16" s="183" t="str">
        <f>VLOOKUP(B16,Concepts!C:Q,14,0)</f>
        <v>Business identification [axis]</v>
      </c>
      <c r="D16" s="80" t="str">
        <f>VLOOKUP(B16,Concepts!C:Q,15,0)</f>
        <v>Pengenalan perniagaan [paksi]</v>
      </c>
      <c r="E16" s="24" t="s">
        <v>15</v>
      </c>
      <c r="F16" s="24" t="s">
        <v>16</v>
      </c>
      <c r="G16" s="24"/>
      <c r="H16" s="24"/>
    </row>
    <row r="17" spans="1:8" x14ac:dyDescent="0.25">
      <c r="A17" s="173" t="s">
        <v>118</v>
      </c>
      <c r="B17" s="151" t="s">
        <v>2144</v>
      </c>
      <c r="C17" s="151" t="str">
        <f>VLOOKUP(B17,Concepts!C:Q,14,0)</f>
        <v>Incentive granted [axis]</v>
      </c>
      <c r="D17" s="80" t="str">
        <f>VLOOKUP(B17,Concepts!C:Q,15,0)</f>
        <v>Insentif yang diberi [paksi]</v>
      </c>
      <c r="E17" s="24"/>
      <c r="F17" s="24"/>
      <c r="G17" s="24"/>
      <c r="H17" s="24"/>
    </row>
    <row r="18" spans="1:8" x14ac:dyDescent="0.25">
      <c r="A18" s="173" t="s">
        <v>118</v>
      </c>
      <c r="B18" s="205" t="s">
        <v>2948</v>
      </c>
      <c r="C18" s="205" t="str">
        <f>VLOOKUP(B18,Concepts!C:Q,14,0)</f>
        <v>Exemption on income of approved business under special incentive scheme (P.U.(A) 112 / 2006) [member]</v>
      </c>
      <c r="D18" s="80" t="str">
        <f>VLOOKUP(B18,Concepts!C:Q,15,0)</f>
        <v>Pengecualian ke atas pendapatan perniagaan yang diluluskan di bawah skim galakan istimewa (P.U. (A) 112 / 2006) [ahli]</v>
      </c>
      <c r="E18" s="24"/>
      <c r="F18" s="24"/>
      <c r="G18" s="24"/>
      <c r="H18" s="24"/>
    </row>
    <row r="19" spans="1:8" x14ac:dyDescent="0.25">
      <c r="A19" s="173" t="s">
        <v>118</v>
      </c>
      <c r="B19" s="238" t="s">
        <v>2947</v>
      </c>
      <c r="C19" s="238" t="str">
        <f>VLOOKUP(B19,Concepts!C:Q,14,0)</f>
        <v>Computation of statutory income for a company which carry on an approved business under special incentive scheme (pre-package) [line items]</v>
      </c>
      <c r="D19" s="80" t="str">
        <f>VLOOKUP(B19,Concepts!C:Q,15,0)</f>
        <v>Pengiraan pendapatan berkanun bagi syarikat yang menjalankan perniagaan yang diluluskan di bawah skim galakan istimewa (pra-pakej) [butiran]</v>
      </c>
      <c r="E19" s="24"/>
      <c r="F19" s="24"/>
      <c r="G19" s="24"/>
      <c r="H19" s="24"/>
    </row>
    <row r="20" spans="1:8" x14ac:dyDescent="0.25">
      <c r="A20" s="173" t="s">
        <v>118</v>
      </c>
      <c r="B20" s="241" t="s">
        <v>952</v>
      </c>
      <c r="C20" s="241" t="str">
        <f>VLOOKUP(B20,Concepts!C:Q,14,0)</f>
        <v>Date of incentive approval</v>
      </c>
      <c r="D20" s="24" t="str">
        <f>VLOOKUP(B20,Concepts!C:Q,15,0)</f>
        <v>Tarikh kelulusan insentif</v>
      </c>
      <c r="E20" s="24"/>
      <c r="F20" s="24"/>
      <c r="G20" s="24" t="s">
        <v>15835</v>
      </c>
      <c r="H20" s="24" t="s">
        <v>15836</v>
      </c>
    </row>
    <row r="21" spans="1:8" x14ac:dyDescent="0.25">
      <c r="A21" s="173" t="s">
        <v>118</v>
      </c>
      <c r="B21" s="241" t="s">
        <v>953</v>
      </c>
      <c r="C21" s="241" t="str">
        <f>VLOOKUP(B21,Concepts!C:Q,14,0)</f>
        <v>Period of incentive approval from</v>
      </c>
      <c r="D21" s="24" t="str">
        <f>VLOOKUP(B21,Concepts!C:Q,15,0)</f>
        <v>Tempoh insentif dari</v>
      </c>
      <c r="E21" s="24"/>
      <c r="F21" s="24"/>
      <c r="G21" s="24"/>
      <c r="H21" s="24"/>
    </row>
    <row r="22" spans="1:8" x14ac:dyDescent="0.25">
      <c r="A22" s="173" t="s">
        <v>118</v>
      </c>
      <c r="B22" s="241" t="s">
        <v>954</v>
      </c>
      <c r="C22" s="241" t="str">
        <f>VLOOKUP(B22,Concepts!C:Q,14,0)</f>
        <v>Period of incentive approval to</v>
      </c>
      <c r="D22" s="24" t="str">
        <f>VLOOKUP(B22,Concepts!C:Q,15,0)</f>
        <v>Tempoh insentif hingga</v>
      </c>
      <c r="E22" s="24"/>
      <c r="F22" s="24"/>
      <c r="G22" s="24"/>
      <c r="H22" s="24"/>
    </row>
    <row r="23" spans="1:8" x14ac:dyDescent="0.25">
      <c r="A23" s="173" t="s">
        <v>118</v>
      </c>
      <c r="B23" s="241" t="s">
        <v>345</v>
      </c>
      <c r="C23" s="241" t="str">
        <f>VLOOKUP(B23,Concepts!C:Q,14,0)</f>
        <v>Adjusted business income</v>
      </c>
      <c r="D23" s="24" t="str">
        <f>VLOOKUP(B23,Concepts!C:Q,15,0)</f>
        <v>Pendapatan larasan perniagaan</v>
      </c>
      <c r="E23" s="24" t="s">
        <v>25</v>
      </c>
      <c r="F23" s="24" t="s">
        <v>2235</v>
      </c>
      <c r="G23" s="24" t="s">
        <v>1303</v>
      </c>
      <c r="H23" s="24" t="s">
        <v>2086</v>
      </c>
    </row>
    <row r="24" spans="1:8" x14ac:dyDescent="0.25">
      <c r="A24" s="173" t="s">
        <v>118</v>
      </c>
      <c r="B24" s="241" t="s">
        <v>346</v>
      </c>
      <c r="C24" s="241" t="str">
        <f>VLOOKUP(B24,Concepts!C:Q,14,0)</f>
        <v>Balancing charge</v>
      </c>
      <c r="D24" s="24" t="str">
        <f>VLOOKUP(B24,Concepts!C:Q,15,0)</f>
        <v>Kenaan imbangan</v>
      </c>
      <c r="E24" s="24" t="s">
        <v>960</v>
      </c>
      <c r="F24" s="24" t="s">
        <v>2236</v>
      </c>
      <c r="G24" s="24"/>
      <c r="H24" s="24"/>
    </row>
    <row r="25" spans="1:8" x14ac:dyDescent="0.25">
      <c r="A25" s="173" t="s">
        <v>118</v>
      </c>
      <c r="B25" s="241" t="s">
        <v>2138</v>
      </c>
      <c r="C25" s="241" t="str">
        <f>VLOOKUP(B25,Concepts!C:Q,14,0)</f>
        <v>Adjusted business income add Balancing charge</v>
      </c>
      <c r="D25" s="24" t="str">
        <f>VLOOKUP(B25,Concepts!C:Q,15,0)</f>
        <v>Pendapatan larasan perniagaan tambah kenaan imbangan</v>
      </c>
      <c r="E25" s="24" t="s">
        <v>26</v>
      </c>
      <c r="F25" s="24" t="s">
        <v>7670</v>
      </c>
      <c r="G25" s="24"/>
      <c r="H25" s="24"/>
    </row>
    <row r="26" spans="1:8" x14ac:dyDescent="0.25">
      <c r="A26" s="173" t="s">
        <v>118</v>
      </c>
      <c r="B26" s="183" t="s">
        <v>2060</v>
      </c>
      <c r="C26" s="183" t="str">
        <f>VLOOKUP(B26,Concepts!C:Q,14,0)</f>
        <v>Capital allowance absorbed in the current year</v>
      </c>
      <c r="D26" s="24" t="str">
        <f>VLOOKUP(B26,Concepts!C:Q,15,0)</f>
        <v>Elaun modal diserap dalam tahun semasa</v>
      </c>
      <c r="E26" s="24" t="s">
        <v>1066</v>
      </c>
      <c r="F26" s="24" t="s">
        <v>2249</v>
      </c>
      <c r="G26" s="24" t="s">
        <v>1067</v>
      </c>
      <c r="H26" s="24" t="s">
        <v>1302</v>
      </c>
    </row>
    <row r="27" spans="1:8" x14ac:dyDescent="0.25">
      <c r="A27" s="173" t="s">
        <v>118</v>
      </c>
      <c r="B27" s="241" t="s">
        <v>347</v>
      </c>
      <c r="C27" s="241" t="str">
        <f>VLOOKUP(B27,Concepts!C:Q,14,0)</f>
        <v>Statutory income</v>
      </c>
      <c r="D27" s="24" t="str">
        <f>VLOOKUP(B27,Concepts!C:Q,15,0)</f>
        <v>Pendapatan berkanun</v>
      </c>
      <c r="E27" s="24" t="s">
        <v>27</v>
      </c>
      <c r="F27" s="24" t="s">
        <v>2239</v>
      </c>
      <c r="G27" s="24"/>
      <c r="H27" s="24"/>
    </row>
    <row r="28" spans="1:8" x14ac:dyDescent="0.25">
      <c r="A28" s="173" t="s">
        <v>118</v>
      </c>
      <c r="B28" s="241" t="s">
        <v>2163</v>
      </c>
      <c r="C28" s="241" t="str">
        <f>VLOOKUP(B28,Concepts!C:Q,14,0)</f>
        <v>Computation of tax exempt statutory income [abstract]</v>
      </c>
      <c r="D28" s="24" t="str">
        <f>VLOOKUP(B28,Concepts!C:Q,15,0)</f>
        <v>Pengiraan pendapatan berkanun dikecualikan cukai [abstrak]</v>
      </c>
      <c r="E28" s="24" t="s">
        <v>2945</v>
      </c>
      <c r="F28" s="24" t="s">
        <v>7807</v>
      </c>
      <c r="G28" s="24"/>
      <c r="H28" s="24"/>
    </row>
    <row r="29" spans="1:8" x14ac:dyDescent="0.25">
      <c r="A29" s="173" t="s">
        <v>118</v>
      </c>
      <c r="B29" s="205" t="s">
        <v>2942</v>
      </c>
      <c r="C29" s="205" t="str">
        <f>VLOOKUP(B29,Concepts!C:Q,14,0)</f>
        <v>Percentage rate of exemption</v>
      </c>
      <c r="D29" s="24" t="str">
        <f>VLOOKUP(B29,Concepts!C:Q,15,0)</f>
        <v>Kadar peratus pengecualian</v>
      </c>
      <c r="E29" s="24" t="s">
        <v>2940</v>
      </c>
      <c r="F29" s="24" t="s">
        <v>2939</v>
      </c>
      <c r="G29" s="24"/>
      <c r="H29" s="24"/>
    </row>
    <row r="30" spans="1:8" s="92" customFormat="1" x14ac:dyDescent="0.25">
      <c r="A30" s="173" t="s">
        <v>118</v>
      </c>
      <c r="B30" s="28" t="s">
        <v>349</v>
      </c>
      <c r="C30" s="28" t="str">
        <f>VLOOKUP(B30,Concepts!C:Q,14,0)</f>
        <v>Taxable statutory income</v>
      </c>
      <c r="D30" s="89" t="str">
        <f>VLOOKUP(B30,Concepts!C:Q,15,0)</f>
        <v>Pendapatan berkanun dikenakan cukai</v>
      </c>
      <c r="E30" s="89" t="s">
        <v>8311</v>
      </c>
      <c r="F30" s="89" t="s">
        <v>8312</v>
      </c>
      <c r="G30" s="89" t="s">
        <v>2944</v>
      </c>
      <c r="H30" s="89" t="s">
        <v>2943</v>
      </c>
    </row>
    <row r="31" spans="1:8" x14ac:dyDescent="0.25">
      <c r="A31" s="173" t="s">
        <v>118</v>
      </c>
      <c r="B31" s="205" t="s">
        <v>2938</v>
      </c>
      <c r="C31" s="205" t="str">
        <f>VLOOKUP(B31,Concepts!C:Q,14,0)</f>
        <v>Current year adjusted loss (other than pioneer business and approved business)</v>
      </c>
      <c r="D31" s="24" t="str">
        <f>VLOOKUP(B31,Concepts!C:Q,15,0)</f>
        <v>Kerugian larasan tahun semasa (selain daripada perniagaan perintis dan perniagaan diluluskan)</v>
      </c>
      <c r="E31" s="24" t="s">
        <v>2936</v>
      </c>
      <c r="F31" s="24" t="s">
        <v>7808</v>
      </c>
      <c r="G31" s="24"/>
      <c r="H31" s="24"/>
    </row>
    <row r="32" spans="1:8" x14ac:dyDescent="0.25">
      <c r="A32" s="173" t="s">
        <v>118</v>
      </c>
      <c r="B32" s="205" t="s">
        <v>2935</v>
      </c>
      <c r="C32" s="205" t="str">
        <f>VLOOKUP(B32,Concepts!C:Q,14,0)</f>
        <v>Adjusted loss not absorbed and current year adjusted loss (pioneer business and approved business)</v>
      </c>
      <c r="D32" s="24" t="str">
        <f>VLOOKUP(B32,Concepts!C:Q,15,0)</f>
        <v xml:space="preserve">Kerugian larasan tidak diserap dan kerugian larasan tahun semasa (perniagaan perintis dan perniagaan diluluskan) </v>
      </c>
      <c r="E32" s="24" t="s">
        <v>2933</v>
      </c>
      <c r="F32" s="24" t="s">
        <v>7809</v>
      </c>
      <c r="G32" s="136" t="s">
        <v>14551</v>
      </c>
      <c r="H32" s="364" t="s">
        <v>14552</v>
      </c>
    </row>
    <row r="33" spans="1:8" x14ac:dyDescent="0.25">
      <c r="A33" s="173" t="s">
        <v>118</v>
      </c>
      <c r="B33" s="205" t="s">
        <v>351</v>
      </c>
      <c r="C33" s="205" t="str">
        <f>VLOOKUP(B33,Concepts!C:Q,14,0)</f>
        <v>Tax exempt statutory income</v>
      </c>
      <c r="D33" s="24" t="str">
        <f>VLOOKUP(B33,Concepts!C:Q,15,0)</f>
        <v>Pendapatan berkanun dikecualikan cukai</v>
      </c>
      <c r="E33" s="24" t="s">
        <v>2932</v>
      </c>
      <c r="F33" s="24" t="s">
        <v>7694</v>
      </c>
      <c r="G33" s="24"/>
      <c r="H33" s="24"/>
    </row>
    <row r="34" spans="1:8" x14ac:dyDescent="0.25">
      <c r="A34" s="173" t="s">
        <v>118</v>
      </c>
      <c r="B34" s="241" t="s">
        <v>356</v>
      </c>
      <c r="C34" s="241" t="str">
        <f>VLOOKUP(B34,Concepts!C:Q,14,0)</f>
        <v>Adjustment of capital allowance [abstract]</v>
      </c>
      <c r="D34" s="24" t="str">
        <f>VLOOKUP(B34,Concepts!C:Q,15,0)</f>
        <v>Pelarasan baki elaun modal [abstrak]</v>
      </c>
      <c r="E34" s="24" t="s">
        <v>2931</v>
      </c>
      <c r="F34" s="24" t="s">
        <v>7810</v>
      </c>
      <c r="G34" s="24"/>
      <c r="H34" s="24"/>
    </row>
    <row r="35" spans="1:8" x14ac:dyDescent="0.25">
      <c r="A35" s="173" t="s">
        <v>118</v>
      </c>
      <c r="B35" s="205" t="s">
        <v>357</v>
      </c>
      <c r="C35" s="205" t="str">
        <f>VLOOKUP(B35,Concepts!C:Q,14,0)</f>
        <v>Balance brought forward</v>
      </c>
      <c r="D35" s="24" t="str">
        <f>VLOOKUP(B35,Concepts!C:Q,15,0)</f>
        <v>Baki bawa hadapan</v>
      </c>
      <c r="E35" s="24" t="s">
        <v>2930</v>
      </c>
      <c r="F35" s="24" t="s">
        <v>7811</v>
      </c>
      <c r="G35" s="24"/>
      <c r="H35" s="24"/>
    </row>
    <row r="36" spans="1:8" x14ac:dyDescent="0.25">
      <c r="A36" s="173" t="s">
        <v>118</v>
      </c>
      <c r="B36" s="205" t="s">
        <v>358</v>
      </c>
      <c r="C36" s="205" t="str">
        <f>VLOOKUP(B36,Concepts!C:Q,14,0)</f>
        <v>Balancing allowance</v>
      </c>
      <c r="D36" s="24" t="str">
        <f>VLOOKUP(B36,Concepts!C:Q,15,0)</f>
        <v>Elaun imbangan</v>
      </c>
      <c r="E36" s="24" t="s">
        <v>2929</v>
      </c>
      <c r="F36" s="24" t="s">
        <v>7812</v>
      </c>
      <c r="G36" s="24"/>
      <c r="H36" s="24"/>
    </row>
    <row r="37" spans="1:8" x14ac:dyDescent="0.25">
      <c r="A37" s="173" t="s">
        <v>118</v>
      </c>
      <c r="B37" s="205" t="s">
        <v>359</v>
      </c>
      <c r="C37" s="205" t="str">
        <f>VLOOKUP(B37,Concepts!C:Q,14,0)</f>
        <v>Capital allowance</v>
      </c>
      <c r="D37" s="24" t="str">
        <f>VLOOKUP(B37,Concepts!C:Q,15,0)</f>
        <v>Elaun modal</v>
      </c>
      <c r="E37" s="24" t="s">
        <v>2928</v>
      </c>
      <c r="F37" s="24" t="s">
        <v>7813</v>
      </c>
      <c r="G37" s="24"/>
      <c r="H37" s="24"/>
    </row>
    <row r="38" spans="1:8" x14ac:dyDescent="0.25">
      <c r="A38" s="173" t="s">
        <v>118</v>
      </c>
      <c r="B38" s="205" t="s">
        <v>2143</v>
      </c>
      <c r="C38" s="205" t="str">
        <f>VLOOKUP(B38,Concepts!C:Q,14,0)</f>
        <v>Balance brought forward add Balancing allowance add Capital allowance</v>
      </c>
      <c r="D38" s="24" t="str">
        <f>VLOOKUP(B38,Concepts!C:Q,15,0)</f>
        <v>Baki bawa hadapan tambah elaun imbangan tambah elaun modal</v>
      </c>
      <c r="E38" s="24" t="s">
        <v>2927</v>
      </c>
      <c r="F38" s="24" t="s">
        <v>7814</v>
      </c>
      <c r="G38" s="24"/>
      <c r="H38" s="24"/>
    </row>
    <row r="39" spans="1:8" x14ac:dyDescent="0.25">
      <c r="A39" s="173" t="s">
        <v>118</v>
      </c>
      <c r="B39" s="209" t="s">
        <v>2060</v>
      </c>
      <c r="C39" s="209" t="str">
        <f>VLOOKUP(B39,Concepts!C:Q,14,0)</f>
        <v>Capital allowance absorbed in the current year</v>
      </c>
      <c r="D39" s="24" t="str">
        <f>VLOOKUP(B39,Concepts!C:Q,15,0)</f>
        <v>Elaun modal diserap dalam tahun semasa</v>
      </c>
      <c r="E39" s="24" t="s">
        <v>2926</v>
      </c>
      <c r="F39" s="24" t="s">
        <v>7695</v>
      </c>
      <c r="G39" s="24" t="s">
        <v>1078</v>
      </c>
      <c r="H39" s="24" t="s">
        <v>1076</v>
      </c>
    </row>
    <row r="40" spans="1:8" x14ac:dyDescent="0.25">
      <c r="A40" s="173" t="s">
        <v>118</v>
      </c>
      <c r="B40" s="205" t="s">
        <v>360</v>
      </c>
      <c r="C40" s="205" t="str">
        <f>VLOOKUP(B40,Concepts!C:Q,14,0)</f>
        <v>Balance carried forward</v>
      </c>
      <c r="D40" s="24" t="str">
        <f>VLOOKUP(B40,Concepts!C:Q,15,0)</f>
        <v>Baki hantar hadapan</v>
      </c>
      <c r="E40" s="24" t="s">
        <v>2925</v>
      </c>
      <c r="F40" s="24" t="s">
        <v>7815</v>
      </c>
      <c r="G40" s="24"/>
      <c r="H40" s="24"/>
    </row>
    <row r="41" spans="1:8" x14ac:dyDescent="0.25">
      <c r="B41" s="286"/>
      <c r="E41" s="157"/>
      <c r="F41"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tabColor rgb="FF92D050"/>
  </sheetPr>
  <dimension ref="A1:V50"/>
  <sheetViews>
    <sheetView zoomScaleNormal="100" workbookViewId="0">
      <selection activeCell="B1" sqref="B1"/>
    </sheetView>
  </sheetViews>
  <sheetFormatPr defaultColWidth="9.140625" defaultRowHeight="15" x14ac:dyDescent="0.25"/>
  <cols>
    <col min="1" max="1" width="12.5703125" style="141" bestFit="1" customWidth="1"/>
    <col min="2" max="3" width="55" style="141" customWidth="1"/>
    <col min="4" max="4" width="66.42578125" style="141" customWidth="1"/>
    <col min="5" max="6" width="65.85546875" style="141" customWidth="1"/>
    <col min="7" max="8" width="27.5703125" style="141" customWidth="1"/>
    <col min="9" max="16384" width="9.140625" style="141"/>
  </cols>
  <sheetData>
    <row r="1" spans="1:22" x14ac:dyDescent="0.25">
      <c r="A1" s="140" t="s">
        <v>1366</v>
      </c>
      <c r="C1" s="144"/>
      <c r="D1" s="144"/>
      <c r="E1" s="144"/>
      <c r="F1" s="144"/>
      <c r="G1" s="144"/>
      <c r="H1" s="144"/>
      <c r="I1" s="144"/>
      <c r="J1" s="144"/>
      <c r="K1" s="144"/>
      <c r="L1" s="144"/>
      <c r="M1" s="144"/>
      <c r="N1" s="144"/>
      <c r="O1" s="144"/>
      <c r="P1" s="144"/>
      <c r="Q1" s="144"/>
      <c r="R1" s="144"/>
      <c r="S1" s="144"/>
      <c r="T1" s="144"/>
      <c r="U1" s="144"/>
      <c r="V1" s="144"/>
    </row>
    <row r="2" spans="1:22" x14ac:dyDescent="0.25">
      <c r="A2" s="142" t="s">
        <v>111</v>
      </c>
      <c r="B2" s="143" t="s">
        <v>2999</v>
      </c>
    </row>
    <row r="3" spans="1:22" x14ac:dyDescent="0.25">
      <c r="A3" s="142" t="s">
        <v>122</v>
      </c>
      <c r="B3" s="143" t="str">
        <f>CONCATENATE("http://www.hasil.gov.my/role/",B2)</f>
        <v>http://www.hasil.gov.my/role/hk-pc15</v>
      </c>
      <c r="C3" s="144"/>
      <c r="D3" s="144"/>
    </row>
    <row r="4" spans="1:22" x14ac:dyDescent="0.25">
      <c r="A4" s="142" t="s">
        <v>123</v>
      </c>
      <c r="B4" s="143" t="s">
        <v>8327</v>
      </c>
    </row>
    <row r="5" spans="1:22" x14ac:dyDescent="0.25">
      <c r="A5" s="146" t="s">
        <v>109</v>
      </c>
      <c r="B5" s="146" t="s">
        <v>110</v>
      </c>
      <c r="C5" s="146" t="s">
        <v>121</v>
      </c>
      <c r="D5" s="146" t="s">
        <v>14528</v>
      </c>
      <c r="E5" s="146" t="s">
        <v>1050</v>
      </c>
      <c r="F5" s="146" t="s">
        <v>14529</v>
      </c>
      <c r="G5" s="146" t="s">
        <v>1065</v>
      </c>
      <c r="H5" s="146" t="s">
        <v>14530</v>
      </c>
    </row>
    <row r="6" spans="1:22" x14ac:dyDescent="0.25">
      <c r="A6" s="152" t="s">
        <v>118</v>
      </c>
      <c r="B6" s="24" t="s">
        <v>2998</v>
      </c>
      <c r="C6" s="24" t="str">
        <f>VLOOKUP(B6,Concepts!C:Q,14,0)</f>
        <v>HK-PC15 [abstract]</v>
      </c>
      <c r="D6" s="24" t="str">
        <f>VLOOKUP(B6,Concepts!C:Q,15,0)</f>
        <v>HK-PC15 [abstrak]</v>
      </c>
      <c r="E6" s="24"/>
      <c r="F6" s="24"/>
      <c r="G6" s="24"/>
      <c r="H6" s="24"/>
    </row>
    <row r="7" spans="1:22" x14ac:dyDescent="0.25">
      <c r="A7" s="173" t="s">
        <v>118</v>
      </c>
      <c r="B7" s="237" t="s">
        <v>268</v>
      </c>
      <c r="C7" s="237" t="str">
        <f>VLOOKUP(B7,Concepts!C:Q,14,0)</f>
        <v>Business identification [abstract]</v>
      </c>
      <c r="D7" s="80" t="str">
        <f>VLOOKUP(B7,Concepts!C:Q,15,0)</f>
        <v>Pengenalan perniagaan [abstrak]</v>
      </c>
      <c r="E7" s="24"/>
      <c r="F7" s="24"/>
      <c r="G7" s="24"/>
      <c r="H7" s="24"/>
    </row>
    <row r="8" spans="1:22" x14ac:dyDescent="0.25">
      <c r="A8" s="173" t="s">
        <v>118</v>
      </c>
      <c r="B8" s="238" t="s">
        <v>269</v>
      </c>
      <c r="C8" s="238" t="str">
        <f>VLOOKUP(B8,Concepts!C:Q,14,0)</f>
        <v>Business identification [table]</v>
      </c>
      <c r="D8" s="80" t="str">
        <f>VLOOKUP(B8,Concepts!C:Q,15,0)</f>
        <v>Pengenalan perniagaan [jadual]</v>
      </c>
      <c r="E8" s="24"/>
      <c r="F8" s="24"/>
      <c r="G8" s="24"/>
      <c r="H8" s="24"/>
    </row>
    <row r="9" spans="1:22" x14ac:dyDescent="0.25">
      <c r="A9" s="173" t="s">
        <v>118</v>
      </c>
      <c r="B9" s="183" t="s">
        <v>270</v>
      </c>
      <c r="C9" s="183" t="str">
        <f>VLOOKUP(B9,Concepts!C:Q,14,0)</f>
        <v>Business identification [axis]</v>
      </c>
      <c r="D9" s="80" t="str">
        <f>VLOOKUP(B9,Concepts!C:Q,15,0)</f>
        <v>Pengenalan perniagaan [paksi]</v>
      </c>
      <c r="E9" s="24" t="s">
        <v>15</v>
      </c>
      <c r="F9" s="24" t="s">
        <v>16</v>
      </c>
      <c r="G9" s="24"/>
      <c r="H9" s="24"/>
    </row>
    <row r="10" spans="1:22" x14ac:dyDescent="0.25">
      <c r="A10" s="173" t="s">
        <v>118</v>
      </c>
      <c r="B10" s="238" t="s">
        <v>271</v>
      </c>
      <c r="C10" s="238" t="str">
        <f>VLOOKUP(B10,Concepts!C:Q,14,0)</f>
        <v>Business identification [line items]</v>
      </c>
      <c r="D10" s="80" t="str">
        <f>VLOOKUP(B10,Concepts!C:Q,15,0)</f>
        <v>Pengenalan perniagaan [butiran]</v>
      </c>
      <c r="E10" s="24"/>
      <c r="F10" s="24"/>
      <c r="G10" s="24"/>
      <c r="H10" s="24"/>
    </row>
    <row r="11" spans="1:22" x14ac:dyDescent="0.25">
      <c r="A11" s="173" t="s">
        <v>118</v>
      </c>
      <c r="B11" s="183" t="s">
        <v>267</v>
      </c>
      <c r="C11" s="183" t="str">
        <f>VLOOKUP(B11,Concepts!C:Q,14,0)</f>
        <v>Business activity</v>
      </c>
      <c r="D11" s="80" t="str">
        <f>VLOOKUP(B11,Concepts!C:Q,15,0)</f>
        <v>Aktiviti perniagaan</v>
      </c>
      <c r="E11" s="24"/>
      <c r="F11" s="24"/>
      <c r="G11" s="24"/>
      <c r="H11" s="24"/>
    </row>
    <row r="12" spans="1:22" x14ac:dyDescent="0.25">
      <c r="A12" s="173" t="s">
        <v>164</v>
      </c>
      <c r="B12" s="183" t="s">
        <v>14045</v>
      </c>
      <c r="C12" s="183" t="str">
        <f>VLOOKUP(B12,Concepts!C:Q,14,0)</f>
        <v>Business code</v>
      </c>
      <c r="D12" s="80" t="str">
        <f>VLOOKUP(B12,Concepts!C:Q,15,0)</f>
        <v>Kod perniagaan</v>
      </c>
      <c r="E12" s="24"/>
      <c r="F12" s="24"/>
      <c r="G12" s="24"/>
      <c r="H12" s="24"/>
    </row>
    <row r="13" spans="1:22" x14ac:dyDescent="0.25">
      <c r="A13" s="173" t="s">
        <v>164</v>
      </c>
      <c r="B13" s="183" t="s">
        <v>266</v>
      </c>
      <c r="C13" s="183" t="str">
        <f>VLOOKUP(B13,Concepts!C:Q,14,0)</f>
        <v>Type of business</v>
      </c>
      <c r="D13" s="80" t="str">
        <f>VLOOKUP(B13,Concepts!C:Q,15,0)</f>
        <v>Jenis perniagaan</v>
      </c>
      <c r="E13" s="24"/>
      <c r="F13" s="24"/>
      <c r="G13" s="24"/>
      <c r="H13" s="24"/>
    </row>
    <row r="14" spans="1:22" x14ac:dyDescent="0.25">
      <c r="A14" s="173" t="s">
        <v>118</v>
      </c>
      <c r="B14" s="237" t="s">
        <v>2995</v>
      </c>
      <c r="C14" s="237" t="str">
        <f>VLOOKUP(B14,Concepts!C:Q,14,0)</f>
        <v>Computation of statutory income for a company which carry on an approved business under special incentive scheme (pre-package) - P.U. (A) 113 [abstract]</v>
      </c>
      <c r="D14" s="80" t="str">
        <f>VLOOKUP(B14,Concepts!C:Q,15,0)</f>
        <v>Pengiraan pendapatan berkanun bagi syarikat yang menjalankan perniagaan yang diluluskan di bawah skim galakan istimewa (pra-pakej) - P.U. (A) 113 [abstrak]</v>
      </c>
      <c r="E14" s="24"/>
      <c r="F14" s="24"/>
      <c r="G14" s="24"/>
      <c r="H14" s="24"/>
    </row>
    <row r="15" spans="1:22" x14ac:dyDescent="0.25">
      <c r="A15" s="173" t="s">
        <v>118</v>
      </c>
      <c r="B15" s="238" t="s">
        <v>2993</v>
      </c>
      <c r="C15" s="238" t="str">
        <f>VLOOKUP(B15,Concepts!C:Q,14,0)</f>
        <v>Computation of statutory income for a company which carry on an approved business under special incentive scheme (pre-package) - P.U. (A) 113 [table]</v>
      </c>
      <c r="D15" s="80" t="str">
        <f>VLOOKUP(B15,Concepts!C:Q,15,0)</f>
        <v>Pengiraan pendapatan berkanun bagi syarikat yang menjalankan perniagaan yang diluluskan di bawah skim galakan istimewa (pra-pakej) - P.U. (A) 113 [jadual]</v>
      </c>
      <c r="E15" s="24"/>
      <c r="F15" s="24"/>
      <c r="G15" s="24"/>
      <c r="H15" s="24"/>
    </row>
    <row r="16" spans="1:22" x14ac:dyDescent="0.25">
      <c r="A16" s="173" t="s">
        <v>118</v>
      </c>
      <c r="B16" s="183" t="s">
        <v>270</v>
      </c>
      <c r="C16" s="183" t="str">
        <f>VLOOKUP(B16,Concepts!C:Q,14,0)</f>
        <v>Business identification [axis]</v>
      </c>
      <c r="D16" s="80" t="str">
        <f>VLOOKUP(B16,Concepts!C:Q,15,0)</f>
        <v>Pengenalan perniagaan [paksi]</v>
      </c>
      <c r="E16" s="24" t="s">
        <v>15</v>
      </c>
      <c r="F16" s="24" t="s">
        <v>16</v>
      </c>
      <c r="G16" s="24"/>
      <c r="H16" s="24"/>
    </row>
    <row r="17" spans="1:8" x14ac:dyDescent="0.25">
      <c r="A17" s="173" t="s">
        <v>118</v>
      </c>
      <c r="B17" s="183" t="s">
        <v>2144</v>
      </c>
      <c r="C17" s="151" t="str">
        <f>VLOOKUP(B17,Concepts!C:Q,14,0)</f>
        <v>Incentive granted [axis]</v>
      </c>
      <c r="D17" s="80" t="str">
        <f>VLOOKUP(B17,Concepts!C:Q,15,0)</f>
        <v>Insentif yang diberi [paksi]</v>
      </c>
      <c r="E17" s="24"/>
      <c r="F17" s="24"/>
      <c r="G17" s="24"/>
      <c r="H17" s="24"/>
    </row>
    <row r="18" spans="1:8" x14ac:dyDescent="0.25">
      <c r="A18" s="173" t="s">
        <v>118</v>
      </c>
      <c r="B18" s="209" t="s">
        <v>2991</v>
      </c>
      <c r="C18" s="205" t="str">
        <f>VLOOKUP(B18,Concepts!C:Q,14,0)</f>
        <v>Exemption on income of approved business under special incentive scheme (P.U.(A) 113 / 2006) [member]</v>
      </c>
      <c r="D18" s="80" t="str">
        <f>VLOOKUP(B18,Concepts!C:Q,15,0)</f>
        <v>Pengecualian ke atas pendapatan perniagaan diluluskan di bawah skim galakan istimewa (P.U. (A) 113 / 2006) [ahli]</v>
      </c>
      <c r="E18" s="24"/>
      <c r="F18" s="24"/>
      <c r="G18" s="24"/>
      <c r="H18" s="24"/>
    </row>
    <row r="19" spans="1:8" x14ac:dyDescent="0.25">
      <c r="A19" s="173" t="s">
        <v>118</v>
      </c>
      <c r="B19" s="238" t="s">
        <v>2990</v>
      </c>
      <c r="C19" s="238" t="str">
        <f>VLOOKUP(B19,Concepts!C:Q,14,0)</f>
        <v>Computation of statutory income for a company which carry on an approved business under special incentive scheme (pre-package) - P.U. (A) 113 [line items]</v>
      </c>
      <c r="D19" s="80" t="str">
        <f>VLOOKUP(B19,Concepts!C:Q,15,0)</f>
        <v>Pengiraan pendapatan berkanun bagi syarikat yang menjalankan perniagaan yang diluluskan di bawah skim galakan istimewa (pra-pakej) - P.U. (A) 113 [butiran]</v>
      </c>
      <c r="E19" s="24"/>
      <c r="F19" s="24"/>
      <c r="G19" s="24"/>
      <c r="H19" s="24"/>
    </row>
    <row r="20" spans="1:8" x14ac:dyDescent="0.25">
      <c r="A20" s="173" t="s">
        <v>118</v>
      </c>
      <c r="B20" s="183" t="s">
        <v>952</v>
      </c>
      <c r="C20" s="241" t="str">
        <f>VLOOKUP(B20,Concepts!C:Q,14,0)</f>
        <v>Date of incentive approval</v>
      </c>
      <c r="D20" s="24" t="str">
        <f>VLOOKUP(B20,Concepts!C:Q,15,0)</f>
        <v>Tarikh kelulusan insentif</v>
      </c>
      <c r="E20" s="24"/>
      <c r="F20" s="24"/>
      <c r="G20" s="24" t="s">
        <v>15835</v>
      </c>
      <c r="H20" s="24" t="s">
        <v>15836</v>
      </c>
    </row>
    <row r="21" spans="1:8" x14ac:dyDescent="0.25">
      <c r="A21" s="173" t="s">
        <v>118</v>
      </c>
      <c r="B21" s="183" t="s">
        <v>953</v>
      </c>
      <c r="C21" s="241" t="str">
        <f>VLOOKUP(B21,Concepts!C:Q,14,0)</f>
        <v>Period of incentive approval from</v>
      </c>
      <c r="D21" s="24" t="str">
        <f>VLOOKUP(B21,Concepts!C:Q,15,0)</f>
        <v>Tempoh insentif dari</v>
      </c>
      <c r="E21" s="24"/>
      <c r="F21" s="24"/>
      <c r="G21" s="24"/>
      <c r="H21" s="24"/>
    </row>
    <row r="22" spans="1:8" x14ac:dyDescent="0.25">
      <c r="A22" s="173" t="s">
        <v>118</v>
      </c>
      <c r="B22" s="183" t="s">
        <v>954</v>
      </c>
      <c r="C22" s="241" t="str">
        <f>VLOOKUP(B22,Concepts!C:Q,14,0)</f>
        <v>Period of incentive approval to</v>
      </c>
      <c r="D22" s="24" t="str">
        <f>VLOOKUP(B22,Concepts!C:Q,15,0)</f>
        <v>Tempoh insentif hingga</v>
      </c>
      <c r="E22" s="24"/>
      <c r="F22" s="24"/>
      <c r="G22" s="24"/>
      <c r="H22" s="24"/>
    </row>
    <row r="23" spans="1:8" x14ac:dyDescent="0.25">
      <c r="A23" s="173" t="s">
        <v>118</v>
      </c>
      <c r="B23" s="183" t="s">
        <v>345</v>
      </c>
      <c r="C23" s="241" t="str">
        <f>VLOOKUP(B23,Concepts!C:Q,14,0)</f>
        <v>Adjusted business income</v>
      </c>
      <c r="D23" s="24" t="str">
        <f>VLOOKUP(B23,Concepts!C:Q,15,0)</f>
        <v>Pendapatan larasan perniagaan</v>
      </c>
      <c r="E23" s="24" t="s">
        <v>25</v>
      </c>
      <c r="F23" s="24" t="s">
        <v>2235</v>
      </c>
      <c r="G23" s="24" t="s">
        <v>1303</v>
      </c>
      <c r="H23" s="24" t="s">
        <v>2086</v>
      </c>
    </row>
    <row r="24" spans="1:8" x14ac:dyDescent="0.25">
      <c r="A24" s="173" t="s">
        <v>118</v>
      </c>
      <c r="B24" s="183" t="s">
        <v>346</v>
      </c>
      <c r="C24" s="241" t="str">
        <f>VLOOKUP(B24,Concepts!C:Q,14,0)</f>
        <v>Balancing charge</v>
      </c>
      <c r="D24" s="24" t="str">
        <f>VLOOKUP(B24,Concepts!C:Q,15,0)</f>
        <v>Kenaan imbangan</v>
      </c>
      <c r="E24" s="24" t="s">
        <v>960</v>
      </c>
      <c r="F24" s="24" t="s">
        <v>2236</v>
      </c>
      <c r="G24" s="24"/>
      <c r="H24" s="24"/>
    </row>
    <row r="25" spans="1:8" x14ac:dyDescent="0.25">
      <c r="A25" s="173" t="s">
        <v>118</v>
      </c>
      <c r="B25" s="183" t="s">
        <v>2138</v>
      </c>
      <c r="C25" s="241" t="str">
        <f>VLOOKUP(B25,Concepts!C:Q,14,0)</f>
        <v>Adjusted business income add Balancing charge</v>
      </c>
      <c r="D25" s="24" t="str">
        <f>VLOOKUP(B25,Concepts!C:Q,15,0)</f>
        <v>Pendapatan larasan perniagaan tambah kenaan imbangan</v>
      </c>
      <c r="E25" s="24" t="s">
        <v>26</v>
      </c>
      <c r="F25" s="24" t="s">
        <v>7670</v>
      </c>
      <c r="G25" s="24"/>
      <c r="H25" s="24"/>
    </row>
    <row r="26" spans="1:8" x14ac:dyDescent="0.25">
      <c r="A26" s="173" t="s">
        <v>118</v>
      </c>
      <c r="B26" s="183" t="s">
        <v>2060</v>
      </c>
      <c r="C26" s="241" t="str">
        <f>VLOOKUP(B26,Concepts!C:Q,14,0)</f>
        <v>Capital allowance absorbed in the current year</v>
      </c>
      <c r="D26" s="24" t="str">
        <f>VLOOKUP(B26,Concepts!C:Q,15,0)</f>
        <v>Elaun modal diserap dalam tahun semasa</v>
      </c>
      <c r="E26" s="24" t="s">
        <v>1066</v>
      </c>
      <c r="F26" s="24" t="s">
        <v>2249</v>
      </c>
      <c r="G26" s="24" t="s">
        <v>1067</v>
      </c>
      <c r="H26" s="24" t="s">
        <v>1302</v>
      </c>
    </row>
    <row r="27" spans="1:8" x14ac:dyDescent="0.25">
      <c r="A27" s="173" t="s">
        <v>118</v>
      </c>
      <c r="B27" s="183" t="s">
        <v>347</v>
      </c>
      <c r="C27" s="241" t="str">
        <f>VLOOKUP(B27,Concepts!C:Q,14,0)</f>
        <v>Statutory income</v>
      </c>
      <c r="D27" s="24" t="str">
        <f>VLOOKUP(B27,Concepts!C:Q,15,0)</f>
        <v>Pendapatan berkanun</v>
      </c>
      <c r="E27" s="24" t="s">
        <v>27</v>
      </c>
      <c r="F27" s="24" t="s">
        <v>2239</v>
      </c>
      <c r="G27" s="24"/>
      <c r="H27" s="24"/>
    </row>
    <row r="28" spans="1:8" x14ac:dyDescent="0.25">
      <c r="A28" s="173" t="s">
        <v>118</v>
      </c>
      <c r="B28" s="183" t="s">
        <v>2988</v>
      </c>
      <c r="C28" s="241" t="str">
        <f>VLOOKUP(B28,Concepts!C:Q,14,0)</f>
        <v>Computation [abstract]</v>
      </c>
      <c r="D28" s="24" t="str">
        <f>VLOOKUP(B28,Concepts!C:Q,15,0)</f>
        <v>Pengiraan [abstrak]</v>
      </c>
      <c r="E28" s="24" t="s">
        <v>2985</v>
      </c>
      <c r="F28" s="24" t="s">
        <v>7816</v>
      </c>
      <c r="G28" s="24"/>
      <c r="H28" s="24"/>
    </row>
    <row r="29" spans="1:8" x14ac:dyDescent="0.25">
      <c r="A29" s="173" t="s">
        <v>118</v>
      </c>
      <c r="B29" s="209" t="s">
        <v>2157</v>
      </c>
      <c r="C29" s="205" t="str">
        <f>VLOOKUP(B29,Concepts!C:Q,14,0)</f>
        <v>Balance of allowance brought forward</v>
      </c>
      <c r="D29" s="24" t="str">
        <f>VLOOKUP(B29,Concepts!C:Q,15,0)</f>
        <v>Baki elaun bawa hadapan</v>
      </c>
      <c r="E29" s="24" t="s">
        <v>1217</v>
      </c>
      <c r="F29" s="24" t="s">
        <v>2264</v>
      </c>
      <c r="G29" s="24"/>
      <c r="H29" s="24"/>
    </row>
    <row r="30" spans="1:8" x14ac:dyDescent="0.25">
      <c r="A30" s="173" t="s">
        <v>118</v>
      </c>
      <c r="B30" s="209" t="s">
        <v>21802</v>
      </c>
      <c r="C30" s="205" t="str">
        <f>VLOOKUP(B30,Concepts!C:Q,14,0)</f>
        <v>Current year allowance [abstract]</v>
      </c>
      <c r="D30" s="24" t="str">
        <f>VLOOKUP(B30,Concepts!C:Q,15,0)</f>
        <v>Elaun tahun semasa [abstrak]</v>
      </c>
      <c r="E30" s="136" t="s">
        <v>21803</v>
      </c>
      <c r="F30" s="136" t="s">
        <v>21804</v>
      </c>
      <c r="G30" s="24"/>
      <c r="H30" s="24"/>
    </row>
    <row r="31" spans="1:8" x14ac:dyDescent="0.25">
      <c r="A31" s="173" t="s">
        <v>118</v>
      </c>
      <c r="B31" s="243" t="s">
        <v>1119</v>
      </c>
      <c r="C31" s="243" t="str">
        <f>VLOOKUP(B31,Concepts!C:Q,14,0)</f>
        <v>Percentage rate of allowance</v>
      </c>
      <c r="D31" s="24" t="str">
        <f>VLOOKUP(B31,Concepts!C:Q,15,0)</f>
        <v>Kadar peratusan elaun</v>
      </c>
      <c r="E31" s="24" t="s">
        <v>2980</v>
      </c>
      <c r="F31" s="24" t="s">
        <v>2979</v>
      </c>
      <c r="G31" s="24"/>
      <c r="H31" s="24"/>
    </row>
    <row r="32" spans="1:8" x14ac:dyDescent="0.25">
      <c r="A32" s="173" t="s">
        <v>118</v>
      </c>
      <c r="B32" s="243" t="s">
        <v>1120</v>
      </c>
      <c r="C32" s="243" t="str">
        <f>VLOOKUP(B32,Concepts!C:Q,14,0)</f>
        <v>Qualifying capital expenditure</v>
      </c>
      <c r="D32" s="24" t="str">
        <f>VLOOKUP(B32,Concepts!C:Q,15,0)</f>
        <v>Perbelanjaan modal yang layak</v>
      </c>
      <c r="E32" s="24" t="s">
        <v>2978</v>
      </c>
      <c r="F32" s="24" t="s">
        <v>2977</v>
      </c>
      <c r="G32" s="24"/>
      <c r="H32" s="157"/>
    </row>
    <row r="33" spans="1:8" x14ac:dyDescent="0.25">
      <c r="A33" s="173" t="s">
        <v>118</v>
      </c>
      <c r="B33" s="243" t="s">
        <v>2983</v>
      </c>
      <c r="C33" s="243" t="str">
        <f>VLOOKUP(B33,Concepts!C:Q,14,0)</f>
        <v>Current year allowance</v>
      </c>
      <c r="D33" s="24" t="str">
        <f>VLOOKUP(B33,Concepts!C:Q,15,0)</f>
        <v>Elaun tahun semasa</v>
      </c>
      <c r="E33" s="136" t="s">
        <v>21805</v>
      </c>
      <c r="F33" s="136" t="s">
        <v>21806</v>
      </c>
      <c r="G33" s="24" t="s">
        <v>1615</v>
      </c>
      <c r="H33" s="24" t="s">
        <v>2148</v>
      </c>
    </row>
    <row r="34" spans="1:8" x14ac:dyDescent="0.25">
      <c r="A34" s="173" t="s">
        <v>118</v>
      </c>
      <c r="B34" s="209" t="s">
        <v>2976</v>
      </c>
      <c r="C34" s="205" t="str">
        <f>VLOOKUP(B34,Concepts!C:Q,14,0)</f>
        <v>Balance of allowance brought forward add Current year allowance</v>
      </c>
      <c r="D34" s="24" t="str">
        <f>VLOOKUP(B34,Concepts!C:Q,15,0)</f>
        <v>Baki elaun bawa hadapan tambah Elaun tahun semasa</v>
      </c>
      <c r="E34" s="24" t="s">
        <v>2975</v>
      </c>
      <c r="F34" s="110" t="s">
        <v>14815</v>
      </c>
      <c r="G34" s="24"/>
      <c r="H34" s="24"/>
    </row>
    <row r="35" spans="1:8" x14ac:dyDescent="0.25">
      <c r="A35" s="173" t="s">
        <v>118</v>
      </c>
      <c r="B35" s="209" t="s">
        <v>925</v>
      </c>
      <c r="C35" s="205" t="str">
        <f>VLOOKUP(B35,Concepts!C:Q,14,0)</f>
        <v>Restriction on statutory income</v>
      </c>
      <c r="D35" s="24" t="str">
        <f>VLOOKUP(B35,Concepts!C:Q,15,0)</f>
        <v>Had sekatan pendapatan berkanun</v>
      </c>
      <c r="E35" s="24" t="s">
        <v>1121</v>
      </c>
      <c r="F35" s="24" t="s">
        <v>2260</v>
      </c>
      <c r="G35" s="24" t="s">
        <v>8313</v>
      </c>
      <c r="H35" s="24" t="s">
        <v>8313</v>
      </c>
    </row>
    <row r="36" spans="1:8" x14ac:dyDescent="0.25">
      <c r="A36" s="173" t="s">
        <v>118</v>
      </c>
      <c r="B36" s="209" t="s">
        <v>2962</v>
      </c>
      <c r="C36" s="205" t="str">
        <f>VLOOKUP(B36,Concepts!C:Q,14,0)</f>
        <v>Allowance absorbed</v>
      </c>
      <c r="D36" s="24" t="str">
        <f>VLOOKUP(B36,Concepts!C:Q,15,0)</f>
        <v>Elaun diserap</v>
      </c>
      <c r="E36" s="24" t="s">
        <v>2974</v>
      </c>
      <c r="F36" s="24" t="s">
        <v>2973</v>
      </c>
      <c r="G36" s="24" t="s">
        <v>1142</v>
      </c>
      <c r="H36" s="24" t="s">
        <v>1144</v>
      </c>
    </row>
    <row r="37" spans="1:8" x14ac:dyDescent="0.25">
      <c r="A37" s="173" t="s">
        <v>118</v>
      </c>
      <c r="B37" s="209" t="s">
        <v>349</v>
      </c>
      <c r="C37" s="205" t="str">
        <f>VLOOKUP(B37,Concepts!C:Q,14,0)</f>
        <v>Taxable statutory income</v>
      </c>
      <c r="D37" s="24" t="str">
        <f>VLOOKUP(B37,Concepts!C:Q,15,0)</f>
        <v>Pendapatan berkanun dikenakan cukai</v>
      </c>
      <c r="E37" s="24" t="s">
        <v>2972</v>
      </c>
      <c r="F37" s="24" t="s">
        <v>2263</v>
      </c>
      <c r="G37" s="24"/>
      <c r="H37" s="24"/>
    </row>
    <row r="38" spans="1:8" x14ac:dyDescent="0.25">
      <c r="A38" s="173" t="s">
        <v>118</v>
      </c>
      <c r="B38" s="183" t="s">
        <v>2971</v>
      </c>
      <c r="C38" s="241" t="str">
        <f>VLOOKUP(B38,Concepts!C:Q,14,0)</f>
        <v>Adjustment of allowance for approved business [abstract]</v>
      </c>
      <c r="D38" s="24" t="str">
        <f>VLOOKUP(B38,Concepts!C:Q,15,0)</f>
        <v>Pelarasan peruntukan bagi perniagaan yang diluluskan [abstrak]</v>
      </c>
      <c r="E38" s="24" t="s">
        <v>2968</v>
      </c>
      <c r="F38" s="24" t="s">
        <v>7817</v>
      </c>
      <c r="G38" s="24"/>
      <c r="H38" s="24"/>
    </row>
    <row r="39" spans="1:8" x14ac:dyDescent="0.25">
      <c r="A39" s="173" t="s">
        <v>118</v>
      </c>
      <c r="B39" s="209" t="s">
        <v>2967</v>
      </c>
      <c r="C39" s="205" t="str">
        <f>VLOOKUP(B39,Concepts!C:Q,14,0)</f>
        <v>Balance brought forward, adjustment of allowance for approved business</v>
      </c>
      <c r="D39" s="24" t="str">
        <f>VLOOKUP(B39,Concepts!C:Q,15,0)</f>
        <v>Baki bawa hadapan, pelarasan peruntukan bagi perniagaan diluluskan</v>
      </c>
      <c r="E39" s="24" t="s">
        <v>66</v>
      </c>
      <c r="F39" s="24" t="s">
        <v>2601</v>
      </c>
      <c r="G39" s="24"/>
      <c r="H39" s="24"/>
    </row>
    <row r="40" spans="1:8" x14ac:dyDescent="0.25">
      <c r="A40" s="173" t="s">
        <v>118</v>
      </c>
      <c r="B40" s="209" t="s">
        <v>2965</v>
      </c>
      <c r="C40" s="205" t="str">
        <f>VLOOKUP(B40,Concepts!C:Q,14,0)</f>
        <v>Current year claim, adjustment of allowance for approved business</v>
      </c>
      <c r="D40" s="24" t="str">
        <f>VLOOKUP(B40,Concepts!C:Q,15,0)</f>
        <v>Tuntutan tahun semasa, pelarasan peruntukan bagi perniagaan diluluskan</v>
      </c>
      <c r="E40" s="24" t="s">
        <v>1111</v>
      </c>
      <c r="F40" s="24" t="s">
        <v>7762</v>
      </c>
      <c r="G40" s="24"/>
      <c r="H40" s="24"/>
    </row>
    <row r="41" spans="1:8" x14ac:dyDescent="0.25">
      <c r="A41" s="173" t="s">
        <v>118</v>
      </c>
      <c r="B41" s="209" t="s">
        <v>4758</v>
      </c>
      <c r="C41" s="205" t="str">
        <f>VLOOKUP(B41,Concepts!C:Q,14,0)</f>
        <v>Balance brought forward and Current year claim, adjustment of allowance for approved business</v>
      </c>
      <c r="D41" s="24" t="str">
        <f>VLOOKUP(B41,Concepts!C:Q,15,0)</f>
        <v>Baki bawa hadapan dan tuntutan tahun semasa, pelarasan peruntukan bagi perniagaan diluluskan</v>
      </c>
      <c r="E41" s="24" t="s">
        <v>2963</v>
      </c>
      <c r="F41" s="24" t="s">
        <v>1100</v>
      </c>
      <c r="G41" s="24"/>
      <c r="H41" s="24"/>
    </row>
    <row r="42" spans="1:8" x14ac:dyDescent="0.25">
      <c r="A42" s="173" t="s">
        <v>118</v>
      </c>
      <c r="B42" s="209" t="s">
        <v>2962</v>
      </c>
      <c r="C42" s="205" t="str">
        <f>VLOOKUP(B42,Concepts!C:Q,14,0)</f>
        <v>Allowance absorbed</v>
      </c>
      <c r="D42" s="24" t="str">
        <f>VLOOKUP(B42,Concepts!C:Q,15,0)</f>
        <v>Elaun diserap</v>
      </c>
      <c r="E42" s="136" t="s">
        <v>1137</v>
      </c>
      <c r="F42" s="24" t="s">
        <v>1139</v>
      </c>
      <c r="G42" s="136" t="s">
        <v>14627</v>
      </c>
      <c r="H42" s="24" t="s">
        <v>2959</v>
      </c>
    </row>
    <row r="43" spans="1:8" x14ac:dyDescent="0.25">
      <c r="A43" s="173" t="s">
        <v>118</v>
      </c>
      <c r="B43" s="209" t="s">
        <v>2958</v>
      </c>
      <c r="C43" s="205" t="str">
        <f>VLOOKUP(B43,Concepts!C:Q,14,0)</f>
        <v>Balance carried forward less Adjustment of allowance for approved business</v>
      </c>
      <c r="D43" s="24" t="str">
        <f>VLOOKUP(B43,Concepts!C:Q,15,0)</f>
        <v>Baki hantar hadapan tolak pelarasan peruntukan bagi perniagaan diluluskan</v>
      </c>
      <c r="E43" s="136" t="s">
        <v>21028</v>
      </c>
      <c r="F43" s="24" t="s">
        <v>7763</v>
      </c>
      <c r="G43" s="24"/>
      <c r="H43" s="24"/>
    </row>
    <row r="44" spans="1:8" x14ac:dyDescent="0.25">
      <c r="A44" s="173" t="s">
        <v>118</v>
      </c>
      <c r="B44" s="183" t="s">
        <v>356</v>
      </c>
      <c r="C44" s="241" t="str">
        <f>VLOOKUP(B44,Concepts!C:Q,14,0)</f>
        <v>Adjustment of capital allowance [abstract]</v>
      </c>
      <c r="D44" s="24" t="str">
        <f>VLOOKUP(B44,Concepts!C:Q,15,0)</f>
        <v>Pelarasan baki elaun modal [abstrak]</v>
      </c>
      <c r="E44" s="24" t="s">
        <v>67</v>
      </c>
      <c r="F44" s="24" t="s">
        <v>7764</v>
      </c>
      <c r="G44" s="24"/>
      <c r="H44" s="24"/>
    </row>
    <row r="45" spans="1:8" x14ac:dyDescent="0.25">
      <c r="A45" s="173" t="s">
        <v>118</v>
      </c>
      <c r="B45" s="209" t="s">
        <v>357</v>
      </c>
      <c r="C45" s="205" t="str">
        <f>VLOOKUP(B45,Concepts!C:Q,14,0)</f>
        <v>Balance brought forward</v>
      </c>
      <c r="D45" s="24" t="str">
        <f>VLOOKUP(B45,Concepts!C:Q,15,0)</f>
        <v>Baki bawa hadapan</v>
      </c>
      <c r="E45" s="24" t="s">
        <v>68</v>
      </c>
      <c r="F45" s="24" t="s">
        <v>7682</v>
      </c>
      <c r="G45" s="24"/>
      <c r="H45" s="24"/>
    </row>
    <row r="46" spans="1:8" x14ac:dyDescent="0.25">
      <c r="A46" s="173" t="s">
        <v>118</v>
      </c>
      <c r="B46" s="209" t="s">
        <v>358</v>
      </c>
      <c r="C46" s="205" t="str">
        <f>VLOOKUP(B46,Concepts!C:Q,14,0)</f>
        <v>Balancing allowance</v>
      </c>
      <c r="D46" s="24" t="str">
        <f>VLOOKUP(B46,Concepts!C:Q,15,0)</f>
        <v>Elaun imbangan</v>
      </c>
      <c r="E46" s="24" t="s">
        <v>1008</v>
      </c>
      <c r="F46" s="24" t="s">
        <v>7765</v>
      </c>
      <c r="G46" s="24"/>
      <c r="H46" s="24"/>
    </row>
    <row r="47" spans="1:8" x14ac:dyDescent="0.25">
      <c r="A47" s="173" t="s">
        <v>118</v>
      </c>
      <c r="B47" s="209" t="s">
        <v>359</v>
      </c>
      <c r="C47" s="205" t="str">
        <f>VLOOKUP(B47,Concepts!C:Q,14,0)</f>
        <v>Capital allowance</v>
      </c>
      <c r="D47" s="24" t="str">
        <f>VLOOKUP(B47,Concepts!C:Q,15,0)</f>
        <v>Elaun modal</v>
      </c>
      <c r="E47" s="24" t="s">
        <v>69</v>
      </c>
      <c r="F47" s="24" t="s">
        <v>7683</v>
      </c>
      <c r="G47" s="24"/>
      <c r="H47" s="24"/>
    </row>
    <row r="48" spans="1:8" x14ac:dyDescent="0.25">
      <c r="A48" s="173" t="s">
        <v>118</v>
      </c>
      <c r="B48" s="209" t="s">
        <v>2143</v>
      </c>
      <c r="C48" s="205" t="str">
        <f>VLOOKUP(B48,Concepts!C:Q,14,0)</f>
        <v>Balance brought forward add Balancing allowance add Capital allowance</v>
      </c>
      <c r="D48" s="24" t="str">
        <f>VLOOKUP(B48,Concepts!C:Q,15,0)</f>
        <v>Baki bawa hadapan tambah elaun imbangan tambah elaun modal</v>
      </c>
      <c r="E48" s="24" t="s">
        <v>2738</v>
      </c>
      <c r="F48" s="24" t="s">
        <v>7684</v>
      </c>
      <c r="G48" s="24"/>
      <c r="H48" s="24"/>
    </row>
    <row r="49" spans="1:8" x14ac:dyDescent="0.25">
      <c r="A49" s="173" t="s">
        <v>118</v>
      </c>
      <c r="B49" s="209" t="s">
        <v>2060</v>
      </c>
      <c r="C49" s="205" t="str">
        <f>VLOOKUP(B49,Concepts!C:Q,14,0)</f>
        <v>Capital allowance absorbed in the current year</v>
      </c>
      <c r="D49" s="24" t="str">
        <f>VLOOKUP(B49,Concepts!C:Q,15,0)</f>
        <v>Elaun modal diserap dalam tahun semasa</v>
      </c>
      <c r="E49" s="24" t="s">
        <v>1147</v>
      </c>
      <c r="F49" s="24" t="s">
        <v>1148</v>
      </c>
      <c r="G49" s="24" t="s">
        <v>1078</v>
      </c>
      <c r="H49" s="24" t="s">
        <v>1076</v>
      </c>
    </row>
    <row r="50" spans="1:8" x14ac:dyDescent="0.25">
      <c r="A50" s="173" t="s">
        <v>118</v>
      </c>
      <c r="B50" s="209" t="s">
        <v>360</v>
      </c>
      <c r="C50" s="205" t="str">
        <f>VLOOKUP(B50,Concepts!C:Q,14,0)</f>
        <v>Balance carried forward</v>
      </c>
      <c r="D50" s="24" t="str">
        <f>VLOOKUP(B50,Concepts!C:Q,15,0)</f>
        <v>Baki hantar hadapan</v>
      </c>
      <c r="E50" s="24" t="s">
        <v>2562</v>
      </c>
      <c r="F50" s="24" t="s">
        <v>1104</v>
      </c>
      <c r="G50" s="24"/>
      <c r="H50"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tabColor rgb="FF92D050"/>
  </sheetPr>
  <dimension ref="A1:H22"/>
  <sheetViews>
    <sheetView zoomScaleNormal="100" workbookViewId="0">
      <selection activeCell="B1" sqref="B1"/>
    </sheetView>
  </sheetViews>
  <sheetFormatPr defaultColWidth="9.140625" defaultRowHeight="15" x14ac:dyDescent="0.25"/>
  <cols>
    <col min="1" max="1" width="12.5703125" style="141" bestFit="1" customWidth="1"/>
    <col min="2" max="2" width="78.85546875" style="141" customWidth="1"/>
    <col min="3" max="3" width="93.28515625" style="141" customWidth="1"/>
    <col min="4" max="4" width="33.28515625" style="141" customWidth="1"/>
    <col min="5" max="6" width="51.85546875"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3051</v>
      </c>
    </row>
    <row r="3" spans="1:8" x14ac:dyDescent="0.25">
      <c r="A3" s="142" t="s">
        <v>122</v>
      </c>
      <c r="B3" s="143" t="str">
        <f>CONCATENATE("http://www.hasil.gov.my/role/",B2)</f>
        <v>http://www.hasil.gov.my/role/hk-c14</v>
      </c>
      <c r="E3" s="144"/>
      <c r="F3" s="144"/>
    </row>
    <row r="4" spans="1:8" x14ac:dyDescent="0.25">
      <c r="A4" s="142" t="s">
        <v>123</v>
      </c>
      <c r="B4" s="143" t="s">
        <v>8326</v>
      </c>
      <c r="E4" s="144"/>
      <c r="F4" s="144"/>
    </row>
    <row r="5" spans="1:8" x14ac:dyDescent="0.25">
      <c r="A5" s="146" t="s">
        <v>109</v>
      </c>
      <c r="B5" s="146" t="s">
        <v>110</v>
      </c>
      <c r="C5" s="146" t="s">
        <v>121</v>
      </c>
      <c r="D5" s="146" t="s">
        <v>14528</v>
      </c>
      <c r="E5" s="146" t="s">
        <v>121</v>
      </c>
      <c r="F5" s="146" t="s">
        <v>14528</v>
      </c>
      <c r="G5" s="146" t="s">
        <v>1065</v>
      </c>
      <c r="H5" s="146" t="s">
        <v>14530</v>
      </c>
    </row>
    <row r="6" spans="1:8" x14ac:dyDescent="0.25">
      <c r="A6" s="147" t="s">
        <v>118</v>
      </c>
      <c r="B6" s="93" t="s">
        <v>3050</v>
      </c>
      <c r="C6" s="93" t="str">
        <f>VLOOKUP(B6,Concepts!C:Q,14,0)</f>
        <v>HK-C14 [abstract]</v>
      </c>
      <c r="D6" s="93" t="str">
        <f>VLOOKUP(B6,Concepts!C:Q,15,0)</f>
        <v>HK-C14 [abstrak]</v>
      </c>
      <c r="E6" s="93"/>
      <c r="F6" s="93"/>
      <c r="G6" s="24"/>
      <c r="H6" s="24"/>
    </row>
    <row r="7" spans="1:8" x14ac:dyDescent="0.25">
      <c r="A7" s="147" t="s">
        <v>118</v>
      </c>
      <c r="B7" s="149" t="s">
        <v>268</v>
      </c>
      <c r="C7" s="149" t="str">
        <f>VLOOKUP(B7,Concepts!C:Q,14,0)</f>
        <v>Business identification [abstract]</v>
      </c>
      <c r="D7" s="93" t="str">
        <f>VLOOKUP(B7,Concepts!C:Q,15,0)</f>
        <v>Pengenalan perniagaan [abstrak]</v>
      </c>
      <c r="E7" s="93"/>
      <c r="F7" s="93"/>
      <c r="G7" s="24"/>
      <c r="H7" s="24"/>
    </row>
    <row r="8" spans="1:8" x14ac:dyDescent="0.25">
      <c r="A8" s="147" t="s">
        <v>118</v>
      </c>
      <c r="B8" s="150" t="s">
        <v>269</v>
      </c>
      <c r="C8" s="150" t="str">
        <f>VLOOKUP(B8,Concepts!C:Q,14,0)</f>
        <v>Business identification [table]</v>
      </c>
      <c r="D8" s="93" t="str">
        <f>VLOOKUP(B8,Concepts!C:Q,15,0)</f>
        <v>Pengenalan perniagaan [jadual]</v>
      </c>
      <c r="E8" s="93"/>
      <c r="F8" s="93"/>
      <c r="G8" s="24"/>
      <c r="H8" s="24"/>
    </row>
    <row r="9" spans="1:8" x14ac:dyDescent="0.25">
      <c r="A9" s="147" t="s">
        <v>118</v>
      </c>
      <c r="B9" s="151" t="s">
        <v>270</v>
      </c>
      <c r="C9" s="151" t="str">
        <f>VLOOKUP(B9,Concepts!C:Q,14,0)</f>
        <v>Business identification [axis]</v>
      </c>
      <c r="D9" s="80" t="str">
        <f>VLOOKUP(B9,Concepts!C:Q,15,0)</f>
        <v>Pengenalan perniagaan [paksi]</v>
      </c>
      <c r="E9" s="93" t="s">
        <v>15</v>
      </c>
      <c r="F9" s="93" t="s">
        <v>16</v>
      </c>
      <c r="G9" s="24"/>
      <c r="H9" s="24"/>
    </row>
    <row r="10" spans="1:8" x14ac:dyDescent="0.25">
      <c r="A10" s="147" t="s">
        <v>118</v>
      </c>
      <c r="B10" s="150" t="s">
        <v>271</v>
      </c>
      <c r="C10" s="150" t="str">
        <f>VLOOKUP(B10,Concepts!C:Q,14,0)</f>
        <v>Business identification [line items]</v>
      </c>
      <c r="D10" s="93" t="str">
        <f>VLOOKUP(B10,Concepts!C:Q,15,0)</f>
        <v>Pengenalan perniagaan [butiran]</v>
      </c>
      <c r="E10" s="93"/>
      <c r="F10" s="93"/>
      <c r="G10" s="24"/>
      <c r="H10" s="24"/>
    </row>
    <row r="11" spans="1:8" x14ac:dyDescent="0.25">
      <c r="A11" s="147" t="s">
        <v>118</v>
      </c>
      <c r="B11" s="151" t="s">
        <v>267</v>
      </c>
      <c r="C11" s="151" t="str">
        <f>VLOOKUP(B11,Concepts!C:Q,14,0)</f>
        <v>Business activity</v>
      </c>
      <c r="D11" s="93" t="str">
        <f>VLOOKUP(B11,Concepts!C:Q,15,0)</f>
        <v>Aktiviti perniagaan</v>
      </c>
      <c r="E11" s="93"/>
      <c r="F11" s="93"/>
      <c r="G11" s="24"/>
      <c r="H11" s="24"/>
    </row>
    <row r="12" spans="1:8" x14ac:dyDescent="0.25">
      <c r="A12" s="147" t="s">
        <v>164</v>
      </c>
      <c r="B12" s="151" t="s">
        <v>14045</v>
      </c>
      <c r="C12" s="151" t="str">
        <f>VLOOKUP(B12,Concepts!C:Q,14,0)</f>
        <v>Business code</v>
      </c>
      <c r="D12" s="93" t="str">
        <f>VLOOKUP(B12,Concepts!C:Q,15,0)</f>
        <v>Kod perniagaan</v>
      </c>
      <c r="E12" s="93"/>
      <c r="F12" s="93"/>
      <c r="G12" s="24"/>
      <c r="H12" s="24"/>
    </row>
    <row r="13" spans="1:8" x14ac:dyDescent="0.25">
      <c r="A13" s="147" t="s">
        <v>164</v>
      </c>
      <c r="B13" s="151" t="s">
        <v>266</v>
      </c>
      <c r="C13" s="151" t="str">
        <f>VLOOKUP(B13,Concepts!C:Q,14,0)</f>
        <v>Type of business</v>
      </c>
      <c r="D13" s="93" t="str">
        <f>VLOOKUP(B13,Concepts!C:Q,15,0)</f>
        <v>Jenis perniagaan</v>
      </c>
      <c r="E13" s="93"/>
      <c r="F13" s="93"/>
      <c r="G13" s="24"/>
      <c r="H13" s="24"/>
    </row>
    <row r="14" spans="1:8" x14ac:dyDescent="0.25">
      <c r="A14" s="147" t="s">
        <v>118</v>
      </c>
      <c r="B14" s="149" t="s">
        <v>3047</v>
      </c>
      <c r="C14" s="149" t="str">
        <f>VLOOKUP(B14,Concepts!C:Q,14,0)</f>
        <v>Computation of statutory income - dividends [abstract]</v>
      </c>
      <c r="D14" s="93" t="str">
        <f>VLOOKUP(B14,Concepts!C:Q,15,0)</f>
        <v>Pengiraan pendapatan berkanun - dividen [abstrak]</v>
      </c>
      <c r="E14" s="93"/>
      <c r="F14" s="93"/>
      <c r="G14" s="24"/>
      <c r="H14" s="24"/>
    </row>
    <row r="15" spans="1:8" x14ac:dyDescent="0.25">
      <c r="A15" s="147" t="s">
        <v>118</v>
      </c>
      <c r="B15" s="150" t="s">
        <v>3044</v>
      </c>
      <c r="C15" s="150" t="str">
        <f>VLOOKUP(B15,Concepts!C:Q,14,0)</f>
        <v>Computation of statutory income - dividends [table]</v>
      </c>
      <c r="D15" s="93" t="str">
        <f>VLOOKUP(B15,Concepts!C:Q,15,0)</f>
        <v>Pengiraan pendapatan berkanun - dividen [jadual]</v>
      </c>
      <c r="E15" s="93"/>
      <c r="F15" s="93"/>
      <c r="G15" s="24"/>
      <c r="H15" s="24"/>
    </row>
    <row r="16" spans="1:8" x14ac:dyDescent="0.25">
      <c r="A16" s="147" t="s">
        <v>118</v>
      </c>
      <c r="B16" s="151" t="s">
        <v>270</v>
      </c>
      <c r="C16" s="151" t="str">
        <f>VLOOKUP(B16,Concepts!C:Q,14,0)</f>
        <v>Business identification [axis]</v>
      </c>
      <c r="D16" s="80" t="str">
        <f>VLOOKUP(B16,Concepts!C:Q,15,0)</f>
        <v>Pengenalan perniagaan [paksi]</v>
      </c>
      <c r="E16" s="93" t="s">
        <v>15</v>
      </c>
      <c r="F16" s="93" t="s">
        <v>16</v>
      </c>
      <c r="G16" s="24"/>
      <c r="H16" s="24"/>
    </row>
    <row r="17" spans="1:8" x14ac:dyDescent="0.25">
      <c r="A17" s="147" t="s">
        <v>118</v>
      </c>
      <c r="B17" s="151" t="s">
        <v>2144</v>
      </c>
      <c r="C17" s="151" t="str">
        <f>VLOOKUP(B17,Concepts!C:Q,14,0)</f>
        <v>Incentive granted [axis]</v>
      </c>
      <c r="D17" s="80" t="str">
        <f>VLOOKUP(B17,Concepts!C:Q,15,0)</f>
        <v>Insentif yang diberi [paksi]</v>
      </c>
      <c r="E17" s="93"/>
      <c r="F17" s="93"/>
      <c r="G17" s="24"/>
      <c r="H17" s="24"/>
    </row>
    <row r="18" spans="1:8" x14ac:dyDescent="0.25">
      <c r="A18" s="147" t="s">
        <v>118</v>
      </c>
      <c r="B18" s="205" t="s">
        <v>3041</v>
      </c>
      <c r="C18" s="205" t="str">
        <f>VLOOKUP(B18,Concepts!C:Q,14,0)</f>
        <v>Dividends [member]</v>
      </c>
      <c r="D18" s="80" t="str">
        <f>VLOOKUP(B18,Concepts!C:Q,15,0)</f>
        <v>Dividen [ahli]</v>
      </c>
      <c r="E18" s="93"/>
      <c r="F18" s="93"/>
      <c r="G18" s="24"/>
      <c r="H18" s="24"/>
    </row>
    <row r="19" spans="1:8" x14ac:dyDescent="0.25">
      <c r="A19" s="147" t="s">
        <v>118</v>
      </c>
      <c r="B19" s="150" t="s">
        <v>3038</v>
      </c>
      <c r="C19" s="150" t="str">
        <f>VLOOKUP(B19,Concepts!C:Q,14,0)</f>
        <v>Computation of statutory income - dividends [line items]</v>
      </c>
      <c r="D19" s="93" t="str">
        <f>VLOOKUP(B19,Concepts!C:Q,15,0)</f>
        <v>Pengiraan pendapatan berkanun - dividen [butiran]</v>
      </c>
      <c r="E19" s="93"/>
      <c r="F19" s="93"/>
      <c r="G19" s="24"/>
      <c r="H19" s="24"/>
    </row>
    <row r="20" spans="1:8" x14ac:dyDescent="0.25">
      <c r="A20" s="147" t="s">
        <v>118</v>
      </c>
      <c r="B20" s="151" t="s">
        <v>3035</v>
      </c>
      <c r="C20" s="151" t="str">
        <f>VLOOKUP(B20,Concepts!C:Q,14,0)</f>
        <v>Gross dividends</v>
      </c>
      <c r="D20" s="93" t="str">
        <f>VLOOKUP(B20,Concepts!C:Q,15,0)</f>
        <v>Dividen kasar</v>
      </c>
      <c r="E20" s="93" t="s">
        <v>3032</v>
      </c>
      <c r="F20" s="93" t="s">
        <v>3031</v>
      </c>
      <c r="G20" s="24" t="s">
        <v>3030</v>
      </c>
      <c r="H20" s="24" t="s">
        <v>3029</v>
      </c>
    </row>
    <row r="21" spans="1:8" x14ac:dyDescent="0.25">
      <c r="A21" s="147" t="s">
        <v>118</v>
      </c>
      <c r="B21" s="151" t="s">
        <v>3028</v>
      </c>
      <c r="C21" s="151" t="str">
        <f>VLOOKUP(B21,Concepts!C:Q,14,0)</f>
        <v>Interest expended on loan employed exclusively in the production of the above dividend income</v>
      </c>
      <c r="D21" s="93" t="str">
        <f>VLOOKUP(B21,Concepts!C:Q,15,0)</f>
        <v>Faedah atas pinjaman yang dilakukan semata-mata dalam menghasilkan pendapatan dividen tersebut</v>
      </c>
      <c r="E21" s="93" t="s">
        <v>3026</v>
      </c>
      <c r="F21" s="93" t="s">
        <v>3025</v>
      </c>
      <c r="G21" s="24"/>
      <c r="H21" s="24"/>
    </row>
    <row r="22" spans="1:8" x14ac:dyDescent="0.25">
      <c r="A22" s="147" t="s">
        <v>118</v>
      </c>
      <c r="B22" s="151" t="s">
        <v>347</v>
      </c>
      <c r="C22" s="151" t="str">
        <f>VLOOKUP(B22,Concepts!C:Q,14,0)</f>
        <v>Statutory income</v>
      </c>
      <c r="D22" s="93" t="str">
        <f>VLOOKUP(B22,Concepts!C:Q,15,0)</f>
        <v>Pendapatan berkanun</v>
      </c>
      <c r="E22" s="93" t="s">
        <v>3024</v>
      </c>
      <c r="F22" s="93" t="s">
        <v>7696</v>
      </c>
      <c r="G22" s="24"/>
      <c r="H22"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tabColor rgb="FF92D050"/>
  </sheetPr>
  <dimension ref="A1:H27"/>
  <sheetViews>
    <sheetView zoomScaleNormal="100" workbookViewId="0">
      <selection activeCell="B1" sqref="B1"/>
    </sheetView>
  </sheetViews>
  <sheetFormatPr defaultColWidth="9.140625" defaultRowHeight="15" x14ac:dyDescent="0.25"/>
  <cols>
    <col min="1" max="1" width="12.5703125" style="141" bestFit="1" customWidth="1"/>
    <col min="2" max="2" width="72.28515625" style="141" customWidth="1"/>
    <col min="3" max="3" width="82.42578125" style="141" customWidth="1"/>
    <col min="4" max="8" width="27.5703125" style="141" customWidth="1"/>
    <col min="9" max="16384" width="9.140625" style="141"/>
  </cols>
  <sheetData>
    <row r="1" spans="1:8" x14ac:dyDescent="0.25">
      <c r="A1" s="140" t="s">
        <v>1366</v>
      </c>
    </row>
    <row r="2" spans="1:8" x14ac:dyDescent="0.25">
      <c r="A2" s="142" t="s">
        <v>111</v>
      </c>
      <c r="B2" s="143" t="s">
        <v>3096</v>
      </c>
    </row>
    <row r="3" spans="1:8" x14ac:dyDescent="0.25">
      <c r="A3" s="142" t="s">
        <v>122</v>
      </c>
      <c r="B3" s="143" t="str">
        <f>CONCATENATE("http://www.hasil.gov.my/role/",B2)</f>
        <v>http://www.hasil.gov.my/role/hk-c15</v>
      </c>
      <c r="C3" s="144"/>
      <c r="D3" s="144"/>
    </row>
    <row r="4" spans="1:8" x14ac:dyDescent="0.25">
      <c r="A4" s="142" t="s">
        <v>123</v>
      </c>
      <c r="B4" s="143" t="s">
        <v>3095</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3094</v>
      </c>
      <c r="C6" s="24" t="str">
        <f>VLOOKUP(B6,Concepts!C:Q,14,0)</f>
        <v>HK-C15 [abstract]</v>
      </c>
      <c r="D6" s="24" t="str">
        <f>VLOOKUP(B6,Concepts!C:Q,15,0)</f>
        <v>HK-C15 [abstrak]</v>
      </c>
      <c r="E6" s="24"/>
      <c r="F6" s="24"/>
      <c r="G6" s="24"/>
      <c r="H6" s="24"/>
    </row>
    <row r="7" spans="1:8" x14ac:dyDescent="0.25">
      <c r="A7" s="173" t="s">
        <v>118</v>
      </c>
      <c r="B7" s="237" t="s">
        <v>268</v>
      </c>
      <c r="C7" s="237" t="str">
        <f>VLOOKUP(B7,Concepts!C:Q,14,0)</f>
        <v>Business identification [abstract]</v>
      </c>
      <c r="D7" s="80" t="str">
        <f>VLOOKUP(B7,Concepts!C:Q,15,0)</f>
        <v>Pengenalan perniagaan [abstrak]</v>
      </c>
      <c r="E7" s="24"/>
      <c r="F7" s="24"/>
      <c r="G7" s="24"/>
      <c r="H7" s="24"/>
    </row>
    <row r="8" spans="1:8" x14ac:dyDescent="0.25">
      <c r="A8" s="173" t="s">
        <v>118</v>
      </c>
      <c r="B8" s="238" t="s">
        <v>269</v>
      </c>
      <c r="C8" s="238" t="str">
        <f>VLOOKUP(B8,Concepts!C:Q,14,0)</f>
        <v>Business identification [table]</v>
      </c>
      <c r="D8" s="80" t="str">
        <f>VLOOKUP(B8,Concepts!C:Q,15,0)</f>
        <v>Pengenalan perniagaan [jadual]</v>
      </c>
      <c r="E8" s="24"/>
      <c r="F8" s="24"/>
      <c r="G8" s="24"/>
      <c r="H8" s="24"/>
    </row>
    <row r="9" spans="1:8" x14ac:dyDescent="0.25">
      <c r="A9" s="173" t="s">
        <v>118</v>
      </c>
      <c r="B9" s="183" t="s">
        <v>270</v>
      </c>
      <c r="C9" s="183" t="str">
        <f>VLOOKUP(B9,Concepts!C:Q,14,0)</f>
        <v>Business identification [axis]</v>
      </c>
      <c r="D9" s="80" t="str">
        <f>VLOOKUP(B9,Concepts!C:Q,15,0)</f>
        <v>Pengenalan perniagaan [paksi]</v>
      </c>
      <c r="E9" s="24" t="s">
        <v>15</v>
      </c>
      <c r="F9" s="24" t="s">
        <v>16</v>
      </c>
      <c r="G9" s="24"/>
      <c r="H9" s="24"/>
    </row>
    <row r="10" spans="1:8" x14ac:dyDescent="0.25">
      <c r="A10" s="173" t="s">
        <v>118</v>
      </c>
      <c r="B10" s="238" t="s">
        <v>271</v>
      </c>
      <c r="C10" s="238" t="str">
        <f>VLOOKUP(B10,Concepts!C:Q,14,0)</f>
        <v>Business identification [line items]</v>
      </c>
      <c r="D10" s="80" t="str">
        <f>VLOOKUP(B10,Concepts!C:Q,15,0)</f>
        <v>Pengenalan perniagaan [butiran]</v>
      </c>
      <c r="E10" s="24"/>
      <c r="F10" s="24"/>
      <c r="G10" s="24"/>
      <c r="H10" s="24"/>
    </row>
    <row r="11" spans="1:8" x14ac:dyDescent="0.25">
      <c r="A11" s="173" t="s">
        <v>118</v>
      </c>
      <c r="B11" s="183" t="s">
        <v>267</v>
      </c>
      <c r="C11" s="183" t="str">
        <f>VLOOKUP(B11,Concepts!C:Q,14,0)</f>
        <v>Business activity</v>
      </c>
      <c r="D11" s="80" t="str">
        <f>VLOOKUP(B11,Concepts!C:Q,15,0)</f>
        <v>Aktiviti perniagaan</v>
      </c>
      <c r="E11" s="24"/>
      <c r="F11" s="24"/>
      <c r="G11" s="24"/>
      <c r="H11" s="24"/>
    </row>
    <row r="12" spans="1:8" x14ac:dyDescent="0.25">
      <c r="A12" s="173" t="s">
        <v>164</v>
      </c>
      <c r="B12" s="183" t="s">
        <v>14045</v>
      </c>
      <c r="C12" s="183" t="str">
        <f>VLOOKUP(B12,Concepts!C:Q,14,0)</f>
        <v>Business code</v>
      </c>
      <c r="D12" s="80" t="str">
        <f>VLOOKUP(B12,Concepts!C:Q,15,0)</f>
        <v>Kod perniagaan</v>
      </c>
      <c r="E12" s="24"/>
      <c r="F12" s="24"/>
      <c r="G12" s="24"/>
      <c r="H12" s="24"/>
    </row>
    <row r="13" spans="1:8" x14ac:dyDescent="0.25">
      <c r="A13" s="173" t="s">
        <v>164</v>
      </c>
      <c r="B13" s="183" t="s">
        <v>266</v>
      </c>
      <c r="C13" s="183" t="str">
        <f>VLOOKUP(B13,Concepts!C:Q,14,0)</f>
        <v>Type of business</v>
      </c>
      <c r="D13" s="80" t="str">
        <f>VLOOKUP(B13,Concepts!C:Q,15,0)</f>
        <v>Jenis perniagaan</v>
      </c>
      <c r="E13" s="24"/>
      <c r="F13" s="24"/>
      <c r="G13" s="24"/>
      <c r="H13" s="24"/>
    </row>
    <row r="14" spans="1:8" x14ac:dyDescent="0.25">
      <c r="A14" s="173" t="s">
        <v>118</v>
      </c>
      <c r="B14" s="237" t="s">
        <v>3090</v>
      </c>
      <c r="C14" s="237" t="str">
        <f>VLOOKUP(B14,Concepts!C:Q,14,0)</f>
        <v>Computation of statutory income – interest / royalties [abstract]</v>
      </c>
      <c r="D14" s="80" t="str">
        <f>VLOOKUP(B14,Concepts!C:Q,15,0)</f>
        <v>Pengiraan pendapatan berkanun - faedah / royalti [abstrak]</v>
      </c>
      <c r="E14" s="24"/>
      <c r="F14" s="24"/>
      <c r="G14" s="24"/>
      <c r="H14" s="24"/>
    </row>
    <row r="15" spans="1:8" x14ac:dyDescent="0.25">
      <c r="A15" s="173" t="s">
        <v>118</v>
      </c>
      <c r="B15" s="238" t="s">
        <v>3087</v>
      </c>
      <c r="C15" s="238" t="str">
        <f>VLOOKUP(B15,Concepts!C:Q,14,0)</f>
        <v>Computation of statutory income – interest / royalties [table]</v>
      </c>
      <c r="D15" s="80" t="str">
        <f>VLOOKUP(B15,Concepts!C:Q,15,0)</f>
        <v>Pengiraan pendapatan berkanun - faedah / royalti [jadual]</v>
      </c>
      <c r="E15" s="24"/>
      <c r="F15" s="24"/>
      <c r="G15" s="24"/>
      <c r="H15" s="24"/>
    </row>
    <row r="16" spans="1:8" x14ac:dyDescent="0.25">
      <c r="A16" s="173" t="s">
        <v>118</v>
      </c>
      <c r="B16" s="183" t="s">
        <v>270</v>
      </c>
      <c r="C16" s="183" t="str">
        <f>VLOOKUP(B16,Concepts!C:Q,14,0)</f>
        <v>Business identification [axis]</v>
      </c>
      <c r="D16" s="80" t="str">
        <f>VLOOKUP(B16,Concepts!C:Q,15,0)</f>
        <v>Pengenalan perniagaan [paksi]</v>
      </c>
      <c r="E16" s="24" t="s">
        <v>15</v>
      </c>
      <c r="F16" s="24" t="s">
        <v>16</v>
      </c>
      <c r="G16" s="24"/>
      <c r="H16" s="24"/>
    </row>
    <row r="17" spans="1:8" x14ac:dyDescent="0.25">
      <c r="A17" s="173" t="s">
        <v>118</v>
      </c>
      <c r="B17" s="151" t="s">
        <v>2144</v>
      </c>
      <c r="C17" s="151" t="str">
        <f>VLOOKUP(B17,Concepts!C:Q,14,0)</f>
        <v>Incentive granted [axis]</v>
      </c>
      <c r="D17" s="80" t="str">
        <f>VLOOKUP(B17,Concepts!C:Q,15,0)</f>
        <v>Insentif yang diberi [paksi]</v>
      </c>
      <c r="E17" s="24"/>
      <c r="F17" s="24"/>
      <c r="G17" s="24"/>
      <c r="H17" s="24"/>
    </row>
    <row r="18" spans="1:8" x14ac:dyDescent="0.25">
      <c r="A18" s="173" t="s">
        <v>118</v>
      </c>
      <c r="B18" s="205" t="s">
        <v>3084</v>
      </c>
      <c r="C18" s="205" t="str">
        <f>VLOOKUP(B18,Concepts!C:Q,14,0)</f>
        <v>Interest and royalties [member]</v>
      </c>
      <c r="D18" s="80" t="str">
        <f>VLOOKUP(B18,Concepts!C:Q,15,0)</f>
        <v>Faedah dan royalti [ahli]</v>
      </c>
      <c r="E18" s="24"/>
      <c r="F18" s="24"/>
      <c r="G18" s="24"/>
      <c r="H18" s="24"/>
    </row>
    <row r="19" spans="1:8" x14ac:dyDescent="0.25">
      <c r="A19" s="173" t="s">
        <v>118</v>
      </c>
      <c r="B19" s="150" t="s">
        <v>3082</v>
      </c>
      <c r="C19" s="150" t="str">
        <f>VLOOKUP(B19,Concepts!C:Q,14,0)</f>
        <v>Computation of statutory income – interest / royalties [line items]</v>
      </c>
      <c r="D19" s="80" t="str">
        <f>VLOOKUP(B19,Concepts!C:Q,15,0)</f>
        <v>Pengiraan pendapatan berkanun - faedah / royalti [butiran]</v>
      </c>
      <c r="E19" s="24"/>
      <c r="F19" s="24"/>
      <c r="G19" s="24"/>
      <c r="H19" s="24"/>
    </row>
    <row r="20" spans="1:8" x14ac:dyDescent="0.25">
      <c r="A20" s="173" t="s">
        <v>118</v>
      </c>
      <c r="B20" s="241" t="s">
        <v>3079</v>
      </c>
      <c r="C20" s="241" t="str">
        <f>VLOOKUP(B20,Concepts!C:Q,14,0)</f>
        <v>Gross interest</v>
      </c>
      <c r="D20" s="24" t="str">
        <f>VLOOKUP(B20,Concepts!C:Q,15,0)</f>
        <v>Faedah kasar</v>
      </c>
      <c r="E20" s="24" t="s">
        <v>3077</v>
      </c>
      <c r="F20" s="24" t="s">
        <v>7697</v>
      </c>
      <c r="G20" s="24"/>
      <c r="H20" s="24"/>
    </row>
    <row r="21" spans="1:8" x14ac:dyDescent="0.25">
      <c r="A21" s="173" t="s">
        <v>118</v>
      </c>
      <c r="B21" s="371" t="s">
        <v>16535</v>
      </c>
      <c r="C21" s="241" t="str">
        <f>VLOOKUP(B21,Concepts!C:Q,14,0)</f>
        <v>Interest expended on loan employed exclusively in the production of the above income from interest</v>
      </c>
      <c r="D21" s="24" t="str">
        <f>VLOOKUP(B21,Concepts!C:Q,15,0)</f>
        <v xml:space="preserve">Perbelanjaan faedah atas pinjaman yang dilakukan semata-mata dalam menghasilkan pendapatan faedah tersebut </v>
      </c>
      <c r="E21" s="24" t="s">
        <v>3076</v>
      </c>
      <c r="F21" s="24" t="s">
        <v>7818</v>
      </c>
      <c r="G21" s="24"/>
      <c r="H21" s="24"/>
    </row>
    <row r="22" spans="1:8" x14ac:dyDescent="0.25">
      <c r="A22" s="173" t="s">
        <v>118</v>
      </c>
      <c r="B22" s="241" t="s">
        <v>347</v>
      </c>
      <c r="C22" s="241" t="str">
        <f>VLOOKUP(B22,Concepts!C:Q,14,0)</f>
        <v>Statutory income</v>
      </c>
      <c r="D22" s="24" t="str">
        <f>VLOOKUP(B22,Concepts!C:Q,15,0)</f>
        <v>Pendapatan berkanun</v>
      </c>
      <c r="E22" s="24" t="s">
        <v>3075</v>
      </c>
      <c r="F22" s="24" t="s">
        <v>7698</v>
      </c>
      <c r="G22" s="24"/>
      <c r="H22" s="24"/>
    </row>
    <row r="23" spans="1:8" x14ac:dyDescent="0.25">
      <c r="A23" s="173" t="s">
        <v>118</v>
      </c>
      <c r="B23" s="241" t="s">
        <v>3074</v>
      </c>
      <c r="C23" s="241" t="str">
        <f>VLOOKUP(B23,Concepts!C:Q,14,0)</f>
        <v>Gross income from interest</v>
      </c>
      <c r="D23" s="24" t="str">
        <f>VLOOKUP(B23,Concepts!C:Q,15,0)</f>
        <v>Pendapatan kasar daripada faedah</v>
      </c>
      <c r="E23" s="24" t="s">
        <v>3072</v>
      </c>
      <c r="F23" s="24" t="s">
        <v>3071</v>
      </c>
      <c r="G23" s="24" t="s">
        <v>3057</v>
      </c>
      <c r="H23" s="24" t="s">
        <v>3056</v>
      </c>
    </row>
    <row r="24" spans="1:8" x14ac:dyDescent="0.25">
      <c r="A24" s="173" t="s">
        <v>118</v>
      </c>
      <c r="B24" s="241" t="s">
        <v>3070</v>
      </c>
      <c r="C24" s="241" t="str">
        <f>VLOOKUP(B24,Concepts!C:Q,14,0)</f>
        <v>Statutory income from interest</v>
      </c>
      <c r="D24" s="24" t="str">
        <f>VLOOKUP(B24,Concepts!C:Q,15,0)</f>
        <v>Pendapatan berkanun daripada faedah</v>
      </c>
      <c r="E24" s="24" t="s">
        <v>3068</v>
      </c>
      <c r="F24" s="24" t="s">
        <v>3067</v>
      </c>
      <c r="G24" s="24"/>
      <c r="H24" s="24"/>
    </row>
    <row r="25" spans="1:8" x14ac:dyDescent="0.25">
      <c r="A25" s="173" t="s">
        <v>118</v>
      </c>
      <c r="B25" s="241" t="s">
        <v>3066</v>
      </c>
      <c r="C25" s="241" t="str">
        <f>VLOOKUP(B25,Concepts!C:Q,14,0)</f>
        <v>Gross royalties</v>
      </c>
      <c r="D25" s="24" t="str">
        <f>VLOOKUP(B25,Concepts!C:Q,15,0)</f>
        <v>Royalti kasar</v>
      </c>
      <c r="E25" s="24" t="s">
        <v>3063</v>
      </c>
      <c r="F25" s="24" t="s">
        <v>3062</v>
      </c>
      <c r="G25" s="24"/>
      <c r="H25" s="24"/>
    </row>
    <row r="26" spans="1:8" x14ac:dyDescent="0.25">
      <c r="A26" s="173" t="s">
        <v>118</v>
      </c>
      <c r="B26" s="241" t="s">
        <v>3061</v>
      </c>
      <c r="C26" s="241" t="str">
        <f>VLOOKUP(B26,Concepts!C:Q,14,0)</f>
        <v>Gross income from royalties</v>
      </c>
      <c r="D26" s="24" t="str">
        <f>VLOOKUP(B26,Concepts!C:Q,15,0)</f>
        <v>Pendapatan kasar daripada royalti</v>
      </c>
      <c r="E26" s="24" t="s">
        <v>3059</v>
      </c>
      <c r="F26" s="24" t="s">
        <v>3058</v>
      </c>
      <c r="G26" s="24" t="s">
        <v>3057</v>
      </c>
      <c r="H26" s="24" t="s">
        <v>3056</v>
      </c>
    </row>
    <row r="27" spans="1:8" x14ac:dyDescent="0.25">
      <c r="A27" s="173" t="s">
        <v>118</v>
      </c>
      <c r="B27" s="241" t="s">
        <v>3055</v>
      </c>
      <c r="C27" s="241" t="str">
        <f>VLOOKUP(B27,Concepts!C:Q,14,0)</f>
        <v>Statutory income from royalties</v>
      </c>
      <c r="D27" s="24" t="str">
        <f>VLOOKUP(B27,Concepts!C:Q,15,0)</f>
        <v>Pendapatan berkanun royalti</v>
      </c>
      <c r="E27" s="24" t="s">
        <v>3053</v>
      </c>
      <c r="F27" s="24" t="s">
        <v>3052</v>
      </c>
      <c r="G27" s="24"/>
      <c r="H27"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tabColor rgb="FF92D050"/>
  </sheetPr>
  <dimension ref="A1:K47"/>
  <sheetViews>
    <sheetView zoomScaleNormal="100" workbookViewId="0">
      <selection activeCell="B1" sqref="B1"/>
    </sheetView>
  </sheetViews>
  <sheetFormatPr defaultColWidth="9.140625" defaultRowHeight="15" x14ac:dyDescent="0.25"/>
  <cols>
    <col min="1" max="1" width="12.5703125" style="141" bestFit="1" customWidth="1"/>
    <col min="2" max="2" width="69.42578125" style="141" customWidth="1"/>
    <col min="3" max="3" width="47.7109375" style="141" customWidth="1"/>
    <col min="4" max="4" width="51.85546875" style="141" customWidth="1"/>
    <col min="5" max="5" width="94.140625" style="141" bestFit="1" customWidth="1"/>
    <col min="6" max="6" width="28.28515625" style="141" bestFit="1" customWidth="1"/>
    <col min="7" max="8" width="32.5703125" style="141" customWidth="1"/>
    <col min="9" max="16384" width="9.140625" style="141"/>
  </cols>
  <sheetData>
    <row r="1" spans="1:8" x14ac:dyDescent="0.25">
      <c r="A1" s="140" t="s">
        <v>1366</v>
      </c>
    </row>
    <row r="2" spans="1:8" x14ac:dyDescent="0.25">
      <c r="A2" s="142" t="s">
        <v>111</v>
      </c>
      <c r="B2" s="143" t="s">
        <v>3202</v>
      </c>
    </row>
    <row r="3" spans="1:8" x14ac:dyDescent="0.25">
      <c r="A3" s="142" t="s">
        <v>122</v>
      </c>
      <c r="B3" s="143" t="str">
        <f>CONCATENATE("http://www.hasil.gov.my/role/",B2)</f>
        <v>http://www.hasil.gov.my/role/hk-c16</v>
      </c>
      <c r="C3" s="144"/>
      <c r="D3" s="144"/>
    </row>
    <row r="4" spans="1:8" x14ac:dyDescent="0.25">
      <c r="A4" s="142" t="s">
        <v>123</v>
      </c>
      <c r="B4" s="143" t="s">
        <v>3201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3200</v>
      </c>
      <c r="C6" s="93" t="str">
        <f>VLOOKUP(B6,Concepts!C:Q,14,0)</f>
        <v>HK-C16 [abstract]</v>
      </c>
      <c r="D6" s="93" t="str">
        <f>VLOOKUP(B6,Concepts!C:Q,15,0)</f>
        <v>HK-C16 [abstrak]</v>
      </c>
      <c r="E6" s="24"/>
      <c r="F6" s="24"/>
      <c r="G6" s="24"/>
      <c r="H6" s="24"/>
    </row>
    <row r="7" spans="1:8" x14ac:dyDescent="0.25">
      <c r="A7" s="93" t="s">
        <v>118</v>
      </c>
      <c r="B7" s="149" t="s">
        <v>268</v>
      </c>
      <c r="C7" s="149" t="str">
        <f>VLOOKUP(B7,Concepts!C:Q,14,0)</f>
        <v>Business identification [abstract]</v>
      </c>
      <c r="D7" s="93" t="str">
        <f>VLOOKUP(B7,Concepts!C:Q,15,0)</f>
        <v>Pengenalan perniagaan [abstrak]</v>
      </c>
      <c r="E7" s="24"/>
      <c r="F7" s="24"/>
      <c r="G7" s="24"/>
      <c r="H7" s="24"/>
    </row>
    <row r="8" spans="1:8" x14ac:dyDescent="0.25">
      <c r="A8" s="93" t="s">
        <v>118</v>
      </c>
      <c r="B8" s="150" t="s">
        <v>269</v>
      </c>
      <c r="C8" s="150" t="str">
        <f>VLOOKUP(B8,Concepts!C:Q,14,0)</f>
        <v>Business identification [table]</v>
      </c>
      <c r="D8" s="93" t="str">
        <f>VLOOKUP(B8,Concepts!C:Q,15,0)</f>
        <v>Pengenalan perniagaan [jadual]</v>
      </c>
      <c r="E8" s="24"/>
      <c r="F8" s="24"/>
      <c r="G8" s="24"/>
      <c r="H8" s="24"/>
    </row>
    <row r="9" spans="1:8" x14ac:dyDescent="0.25">
      <c r="A9" s="93" t="s">
        <v>118</v>
      </c>
      <c r="B9" s="151" t="s">
        <v>270</v>
      </c>
      <c r="C9" s="151" t="str">
        <f>VLOOKUP(B9,Concepts!C:Q,14,0)</f>
        <v>Business identification [axis]</v>
      </c>
      <c r="D9" s="314" t="str">
        <f>VLOOKUP(B9,Concepts!C:Q,15,0)</f>
        <v>Pengenalan perniagaan [paksi]</v>
      </c>
      <c r="E9" s="93" t="s">
        <v>15</v>
      </c>
      <c r="F9" s="93" t="s">
        <v>16</v>
      </c>
      <c r="G9" s="24"/>
      <c r="H9" s="24"/>
    </row>
    <row r="10" spans="1:8" x14ac:dyDescent="0.25">
      <c r="A10" s="93" t="s">
        <v>118</v>
      </c>
      <c r="B10" s="150" t="s">
        <v>271</v>
      </c>
      <c r="C10" s="150" t="str">
        <f>VLOOKUP(B10,Concepts!C:Q,14,0)</f>
        <v>Business identification [line items]</v>
      </c>
      <c r="D10" s="93" t="str">
        <f>VLOOKUP(B10,Concepts!C:Q,15,0)</f>
        <v>Pengenalan perniagaan [butiran]</v>
      </c>
      <c r="E10" s="24"/>
      <c r="F10" s="24"/>
      <c r="G10" s="24"/>
      <c r="H10" s="24"/>
    </row>
    <row r="11" spans="1:8" x14ac:dyDescent="0.25">
      <c r="A11" s="93" t="s">
        <v>118</v>
      </c>
      <c r="B11" s="151" t="s">
        <v>267</v>
      </c>
      <c r="C11" s="151" t="str">
        <f>VLOOKUP(B11,Concepts!C:Q,14,0)</f>
        <v>Business activity</v>
      </c>
      <c r="D11" s="93" t="str">
        <f>VLOOKUP(B11,Concepts!C:Q,15,0)</f>
        <v>Aktiviti perniagaan</v>
      </c>
      <c r="E11" s="24"/>
      <c r="F11" s="24"/>
      <c r="G11" s="24"/>
      <c r="H11" s="24"/>
    </row>
    <row r="12" spans="1:8" x14ac:dyDescent="0.25">
      <c r="A12" s="93" t="s">
        <v>164</v>
      </c>
      <c r="B12" s="151" t="s">
        <v>14045</v>
      </c>
      <c r="C12" s="151" t="str">
        <f>VLOOKUP(B12,Concepts!C:Q,14,0)</f>
        <v>Business code</v>
      </c>
      <c r="D12" s="93" t="str">
        <f>VLOOKUP(B12,Concepts!C:Q,15,0)</f>
        <v>Kod perniagaan</v>
      </c>
      <c r="E12" s="24"/>
      <c r="F12" s="24"/>
      <c r="G12" s="24"/>
      <c r="H12" s="24"/>
    </row>
    <row r="13" spans="1:8" x14ac:dyDescent="0.25">
      <c r="A13" s="93" t="s">
        <v>164</v>
      </c>
      <c r="B13" s="151" t="s">
        <v>266</v>
      </c>
      <c r="C13" s="151" t="str">
        <f>VLOOKUP(B13,Concepts!C:Q,14,0)</f>
        <v>Type of business</v>
      </c>
      <c r="D13" s="93" t="str">
        <f>VLOOKUP(B13,Concepts!C:Q,15,0)</f>
        <v>Jenis perniagaan</v>
      </c>
      <c r="E13" s="24"/>
      <c r="F13" s="24"/>
      <c r="G13" s="24"/>
      <c r="H13" s="24"/>
    </row>
    <row r="14" spans="1:8" x14ac:dyDescent="0.25">
      <c r="A14" s="93" t="s">
        <v>118</v>
      </c>
      <c r="B14" s="149" t="s">
        <v>3197</v>
      </c>
      <c r="C14" s="149" t="str">
        <f>VLOOKUP(B14,Concepts!C:Q,14,0)</f>
        <v>Particulars of properties or assets and computation of statutory income from rents [abstract]</v>
      </c>
      <c r="D14" s="93" t="str">
        <f>VLOOKUP(B14,Concepts!C:Q,15,0)</f>
        <v>Butir-butir hartanah atau aset dan pengiraan pendapatan berkanun daripada sewa [abstrak]</v>
      </c>
      <c r="E14" s="24" t="s">
        <v>3194</v>
      </c>
      <c r="F14" s="93" t="s">
        <v>3193</v>
      </c>
      <c r="G14" s="24"/>
      <c r="H14" s="24"/>
    </row>
    <row r="15" spans="1:8" x14ac:dyDescent="0.25">
      <c r="A15" s="93" t="s">
        <v>118</v>
      </c>
      <c r="B15" s="150" t="s">
        <v>3192</v>
      </c>
      <c r="C15" s="150" t="str">
        <f>VLOOKUP(B15,Concepts!C:Q,14,0)</f>
        <v>Properties rented out or assets leased out [abstract]</v>
      </c>
      <c r="D15" s="93" t="str">
        <f>VLOOKUP(B15,Concepts!C:Q,15,0)</f>
        <v>Harta disewakan atau aset dipajak [abstrak]</v>
      </c>
      <c r="E15" s="24"/>
      <c r="F15" s="24"/>
      <c r="G15" s="24"/>
      <c r="H15" s="24"/>
    </row>
    <row r="16" spans="1:8" x14ac:dyDescent="0.25">
      <c r="A16" s="93" t="s">
        <v>118</v>
      </c>
      <c r="B16" s="151" t="s">
        <v>3190</v>
      </c>
      <c r="C16" s="151" t="str">
        <f>VLOOKUP(B16,Concepts!C:Q,14,0)</f>
        <v>Properties rented out or assets leased out [table]</v>
      </c>
      <c r="D16" s="93" t="str">
        <f>VLOOKUP(B16,Concepts!C:Q,15,0)</f>
        <v>Harta disewakan atau aset dipajak [jadual]</v>
      </c>
      <c r="E16" s="24"/>
      <c r="F16" s="24"/>
      <c r="G16" s="24"/>
      <c r="H16" s="24"/>
    </row>
    <row r="17" spans="1:11" x14ac:dyDescent="0.25">
      <c r="A17" s="93" t="s">
        <v>118</v>
      </c>
      <c r="B17" s="26" t="s">
        <v>270</v>
      </c>
      <c r="C17" s="26" t="str">
        <f>VLOOKUP(B17,Concepts!C:Q,14,0)</f>
        <v>Business identification [axis]</v>
      </c>
      <c r="D17" s="93" t="str">
        <f>VLOOKUP(B17,Concepts!C:Q,15,0)</f>
        <v>Pengenalan perniagaan [paksi]</v>
      </c>
      <c r="E17" s="24" t="s">
        <v>15</v>
      </c>
      <c r="F17" s="24" t="s">
        <v>16</v>
      </c>
      <c r="G17" s="24"/>
      <c r="H17" s="24"/>
    </row>
    <row r="18" spans="1:11" s="92" customFormat="1" x14ac:dyDescent="0.25">
      <c r="A18" s="93" t="s">
        <v>118</v>
      </c>
      <c r="B18" s="26" t="s">
        <v>3188</v>
      </c>
      <c r="C18" s="26" t="str">
        <f>VLOOKUP(B18,Concepts!C:Q,14,0)</f>
        <v>Source identification [axis]</v>
      </c>
      <c r="D18" s="89" t="str">
        <f>VLOOKUP(B18,Concepts!C:Q,15,0)</f>
        <v>Pengenalan punca [paksi]</v>
      </c>
      <c r="E18" s="89" t="s">
        <v>3186</v>
      </c>
      <c r="F18" s="89" t="s">
        <v>3185</v>
      </c>
      <c r="G18" s="89"/>
      <c r="H18" s="89"/>
      <c r="K18" s="141"/>
    </row>
    <row r="19" spans="1:11" x14ac:dyDescent="0.25">
      <c r="A19" s="93" t="s">
        <v>118</v>
      </c>
      <c r="B19" s="151" t="s">
        <v>3184</v>
      </c>
      <c r="C19" s="151" t="str">
        <f>VLOOKUP(B19,Concepts!C:Q,14,0)</f>
        <v>Properties rented out or assets leased out [line items]</v>
      </c>
      <c r="D19" s="93" t="str">
        <f>VLOOKUP(B19,Concepts!C:Q,15,0)</f>
        <v>Harta disewakan atau aset dipajak [butiran]</v>
      </c>
      <c r="E19" s="24"/>
      <c r="F19" s="24"/>
      <c r="G19" s="24"/>
      <c r="H19" s="24"/>
    </row>
    <row r="20" spans="1:11" x14ac:dyDescent="0.25">
      <c r="A20" s="93" t="s">
        <v>118</v>
      </c>
      <c r="B20" s="26" t="s">
        <v>3182</v>
      </c>
      <c r="C20" s="26" t="str">
        <f>VLOOKUP(B20,Concepts!C:Q,14,0)</f>
        <v>Type of property / asset</v>
      </c>
      <c r="D20" s="24" t="str">
        <f>VLOOKUP(B20,Concepts!C:Q,15,0)</f>
        <v>Jenis harta / aset</v>
      </c>
      <c r="E20" s="24" t="s">
        <v>3180</v>
      </c>
      <c r="F20" s="24" t="s">
        <v>3179</v>
      </c>
      <c r="G20" s="24"/>
      <c r="H20" s="24"/>
    </row>
    <row r="21" spans="1:11" x14ac:dyDescent="0.25">
      <c r="A21" s="93" t="s">
        <v>118</v>
      </c>
      <c r="B21" s="26" t="s">
        <v>3178</v>
      </c>
      <c r="C21" s="26" t="str">
        <f>VLOOKUP(B21,Concepts!C:Q,14,0)</f>
        <v>Address of property / asset</v>
      </c>
      <c r="D21" s="24" t="str">
        <f>VLOOKUP(B21,Concepts!C:Q,15,0)</f>
        <v>Alamat harta / aset</v>
      </c>
      <c r="E21" s="24" t="s">
        <v>3177</v>
      </c>
      <c r="F21" s="24" t="s">
        <v>7819</v>
      </c>
      <c r="G21" s="24"/>
      <c r="H21" s="24"/>
    </row>
    <row r="22" spans="1:11" x14ac:dyDescent="0.25">
      <c r="A22" s="93" t="s">
        <v>118</v>
      </c>
      <c r="B22" s="26" t="s">
        <v>3176</v>
      </c>
      <c r="C22" s="26" t="str">
        <f>VLOOKUP(B22,Concepts!C:Q,14,0)</f>
        <v>Date of commencement of rental / lease</v>
      </c>
      <c r="D22" s="24" t="str">
        <f>VLOOKUP(B22,Concepts!C:Q,15,0)</f>
        <v>Tarikh mula sewa / pajakan</v>
      </c>
      <c r="E22" s="24" t="s">
        <v>3175</v>
      </c>
      <c r="F22" s="24" t="s">
        <v>3174</v>
      </c>
      <c r="G22" s="24"/>
      <c r="H22" s="24"/>
    </row>
    <row r="23" spans="1:11" x14ac:dyDescent="0.25">
      <c r="A23" s="93" t="s">
        <v>118</v>
      </c>
      <c r="B23" s="26" t="s">
        <v>3120</v>
      </c>
      <c r="C23" s="26" t="str">
        <f>VLOOKUP(B23,Concepts!C:Q,14,0)</f>
        <v>Gross rental or lease payments received in year of assessment</v>
      </c>
      <c r="D23" s="157" t="str">
        <f>VLOOKUP(B23,Concepts!C:Q,15,0)</f>
        <v>Bayaran sewa atau pajakan kasar diterima dalam tahun taksiran</v>
      </c>
      <c r="E23" s="24" t="s">
        <v>3173</v>
      </c>
      <c r="F23" s="24" t="s">
        <v>3172</v>
      </c>
      <c r="G23" s="24"/>
      <c r="H23" s="24"/>
    </row>
    <row r="24" spans="1:11" x14ac:dyDescent="0.25">
      <c r="A24" s="93" t="s">
        <v>118</v>
      </c>
      <c r="B24" s="26" t="s">
        <v>3171</v>
      </c>
      <c r="C24" s="26" t="str">
        <f>VLOOKUP(B24,Concepts!C:Q,14,0)</f>
        <v>Gross rental income</v>
      </c>
      <c r="D24" s="24" t="str">
        <f>VLOOKUP(B24,Concepts!C:Q,15,0)</f>
        <v>Pendapatan Kasar sewa</v>
      </c>
      <c r="E24" s="24" t="s">
        <v>3169</v>
      </c>
      <c r="F24" s="24" t="s">
        <v>3168</v>
      </c>
      <c r="G24" s="24"/>
      <c r="H24" s="24"/>
    </row>
    <row r="25" spans="1:11" x14ac:dyDescent="0.25">
      <c r="A25" s="93" t="s">
        <v>118</v>
      </c>
      <c r="B25" s="26" t="s">
        <v>3167</v>
      </c>
      <c r="C25" s="26" t="str">
        <f>VLOOKUP(B25,Concepts!C:Q,14,0)</f>
        <v>Allowable expenses [abstract]</v>
      </c>
      <c r="D25" s="24" t="str">
        <f>VLOOKUP(B25,Concepts!C:Q,15,0)</f>
        <v>Perbelanjaan yang dibenarkan [abstrak]</v>
      </c>
      <c r="E25" s="24" t="s">
        <v>3165</v>
      </c>
      <c r="F25" s="24" t="s">
        <v>3164</v>
      </c>
      <c r="G25" s="24"/>
      <c r="H25" s="24"/>
    </row>
    <row r="26" spans="1:11" x14ac:dyDescent="0.25">
      <c r="A26" s="93" t="s">
        <v>118</v>
      </c>
      <c r="B26" s="34" t="s">
        <v>3163</v>
      </c>
      <c r="C26" s="34" t="str">
        <f>VLOOKUP(B26,Concepts!C:Q,14,0)</f>
        <v>Interest expended on loan employed exclusively in the production of the above rental income</v>
      </c>
      <c r="D26" s="24" t="str">
        <f>VLOOKUP(B26,Concepts!C:Q,15,0)</f>
        <v>Perbelanjaan faedah atas pinjaman yang dilakukan semata-mata untuk menghasilkan pendapatan sewa tersebut</v>
      </c>
      <c r="E26" s="24" t="s">
        <v>3161</v>
      </c>
      <c r="F26" s="24" t="s">
        <v>7820</v>
      </c>
      <c r="G26" s="24"/>
      <c r="H26" s="24"/>
    </row>
    <row r="27" spans="1:11" x14ac:dyDescent="0.25">
      <c r="A27" s="93" t="s">
        <v>118</v>
      </c>
      <c r="B27" s="34" t="s">
        <v>3160</v>
      </c>
      <c r="C27" s="34" t="str">
        <f>VLOOKUP(B27,Concepts!C:Q,14,0)</f>
        <v>Assessment</v>
      </c>
      <c r="D27" s="24" t="str">
        <f>VLOOKUP(B27,Concepts!C:Q,15,0)</f>
        <v>Cukai Taksiran</v>
      </c>
      <c r="E27" s="24" t="s">
        <v>3159</v>
      </c>
      <c r="F27" s="24" t="s">
        <v>3158</v>
      </c>
      <c r="G27" s="24"/>
      <c r="H27" s="24"/>
    </row>
    <row r="28" spans="1:11" x14ac:dyDescent="0.25">
      <c r="A28" s="93" t="s">
        <v>118</v>
      </c>
      <c r="B28" s="34" t="s">
        <v>3157</v>
      </c>
      <c r="C28" s="34" t="str">
        <f>VLOOKUP(B28,Concepts!C:Q,14,0)</f>
        <v>Quit rent</v>
      </c>
      <c r="D28" s="24" t="str">
        <f>VLOOKUP(B28,Concepts!C:Q,15,0)</f>
        <v>Cukai tanah</v>
      </c>
      <c r="E28" s="24" t="s">
        <v>3154</v>
      </c>
      <c r="F28" s="24" t="s">
        <v>7699</v>
      </c>
      <c r="G28" s="24"/>
      <c r="H28" s="24"/>
    </row>
    <row r="29" spans="1:11" x14ac:dyDescent="0.25">
      <c r="A29" s="93" t="s">
        <v>118</v>
      </c>
      <c r="B29" s="34" t="s">
        <v>190</v>
      </c>
      <c r="C29" s="34" t="str">
        <f>VLOOKUP(B29,Concepts!C:Q,14,0)</f>
        <v>Insurance</v>
      </c>
      <c r="D29" s="24" t="str">
        <f>VLOOKUP(B29,Concepts!C:Q,15,0)</f>
        <v>Insurans</v>
      </c>
      <c r="E29" s="24" t="s">
        <v>3152</v>
      </c>
      <c r="F29" s="24" t="s">
        <v>3151</v>
      </c>
      <c r="G29" s="24"/>
      <c r="H29" s="24"/>
    </row>
    <row r="30" spans="1:11" x14ac:dyDescent="0.25">
      <c r="A30" s="93" t="s">
        <v>118</v>
      </c>
      <c r="B30" s="26" t="s">
        <v>3150</v>
      </c>
      <c r="C30" s="26" t="str">
        <f>VLOOKUP(B30,Concepts!C:Q,14,0)</f>
        <v>Other revenue expenditure [abstract]</v>
      </c>
      <c r="D30" s="24" t="str">
        <f>VLOOKUP(B30,Concepts!C:Q,15,0)</f>
        <v>Perbelanjaan hasil lain [abstrak]</v>
      </c>
      <c r="E30" s="24" t="s">
        <v>3147</v>
      </c>
      <c r="F30" s="24" t="s">
        <v>3146</v>
      </c>
      <c r="G30" s="24"/>
      <c r="H30" s="24"/>
    </row>
    <row r="31" spans="1:11" x14ac:dyDescent="0.25">
      <c r="A31" s="93" t="s">
        <v>118</v>
      </c>
      <c r="B31" s="34" t="s">
        <v>3145</v>
      </c>
      <c r="C31" s="34" t="str">
        <f>VLOOKUP(B31,Concepts!C:Q,14,0)</f>
        <v>Maintenance and repairs</v>
      </c>
      <c r="D31" s="24" t="str">
        <f>VLOOKUP(B31,Concepts!C:Q,15,0)</f>
        <v>Penjagaan dan Pembaikan</v>
      </c>
      <c r="E31" s="24" t="s">
        <v>3143</v>
      </c>
      <c r="F31" s="24" t="s">
        <v>3142</v>
      </c>
      <c r="G31" s="24"/>
      <c r="H31" s="24"/>
    </row>
    <row r="32" spans="1:11" x14ac:dyDescent="0.25">
      <c r="A32" s="93" t="s">
        <v>118</v>
      </c>
      <c r="B32" s="34" t="s">
        <v>3141</v>
      </c>
      <c r="C32" s="34" t="str">
        <f>VLOOKUP(B32,Concepts!C:Q,14,0)</f>
        <v>Renewal of tenancy agreement</v>
      </c>
      <c r="D32" s="24" t="str">
        <f>VLOOKUP(B32,Concepts!C:Q,15,0)</f>
        <v>Memperbaharui perjanjian sewa</v>
      </c>
      <c r="E32" s="24" t="s">
        <v>3139</v>
      </c>
      <c r="F32" s="24" t="s">
        <v>3138</v>
      </c>
      <c r="G32" s="24"/>
      <c r="H32" s="24"/>
    </row>
    <row r="33" spans="1:11" x14ac:dyDescent="0.25">
      <c r="A33" s="93" t="s">
        <v>118</v>
      </c>
      <c r="B33" s="34" t="s">
        <v>3137</v>
      </c>
      <c r="C33" s="34" t="str">
        <f>VLOOKUP(B33,Concepts!C:Q,14,0)</f>
        <v>Other revenue expenditure</v>
      </c>
      <c r="D33" s="24" t="str">
        <f>VLOOKUP(B33,Concepts!C:Q,15,0)</f>
        <v>Perbelanjaan hasil lain</v>
      </c>
      <c r="E33" s="24" t="s">
        <v>3134</v>
      </c>
      <c r="F33" s="24" t="s">
        <v>7821</v>
      </c>
      <c r="G33" s="24"/>
      <c r="H33" s="24"/>
    </row>
    <row r="34" spans="1:11" x14ac:dyDescent="0.25">
      <c r="A34" s="93" t="s">
        <v>118</v>
      </c>
      <c r="B34" s="26" t="s">
        <v>3133</v>
      </c>
      <c r="C34" s="26" t="str">
        <f>VLOOKUP(B34,Concepts!C:Q,14,0)</f>
        <v>Expenditure</v>
      </c>
      <c r="D34" s="24" t="str">
        <f>VLOOKUP(B34,Concepts!C:Q,15,0)</f>
        <v>Perbelanjaan</v>
      </c>
      <c r="E34" s="24" t="s">
        <v>3131</v>
      </c>
      <c r="F34" s="24" t="s">
        <v>3130</v>
      </c>
      <c r="G34" s="24"/>
      <c r="H34" s="24"/>
    </row>
    <row r="35" spans="1:11" x14ac:dyDescent="0.25">
      <c r="A35" s="93" t="s">
        <v>118</v>
      </c>
      <c r="B35" s="26" t="s">
        <v>3106</v>
      </c>
      <c r="C35" s="26" t="str">
        <f>VLOOKUP(B35,Concepts!C:Q,14,0)</f>
        <v>Statutory income from rents</v>
      </c>
      <c r="D35" s="24" t="str">
        <f>VLOOKUP(B35,Concepts!C:Q,15,0)</f>
        <v>Pendapatan berkanun sewa</v>
      </c>
      <c r="E35" s="136" t="s">
        <v>14790</v>
      </c>
      <c r="F35" s="136" t="s">
        <v>14791</v>
      </c>
      <c r="G35" s="24"/>
      <c r="H35" s="24"/>
    </row>
    <row r="36" spans="1:11" x14ac:dyDescent="0.25">
      <c r="A36" s="93" t="s">
        <v>118</v>
      </c>
      <c r="B36" s="150" t="s">
        <v>3129</v>
      </c>
      <c r="C36" s="150" t="str">
        <f>VLOOKUP(B36,Concepts!C:Q,14,0)</f>
        <v>Gross rental or lease payments received in year of assessment for all properties rented out or assets leased out [abstract]</v>
      </c>
      <c r="D36" s="93" t="str">
        <f>VLOOKUP(B36,Concepts!C:Q,15,0)</f>
        <v>Bayaran sewa atau pajakan kasar diterima dalam tahun taksiran untuk semua hartanah disewakan atau aset dipajak [abstrak]</v>
      </c>
      <c r="E36" s="24"/>
      <c r="F36" s="24"/>
      <c r="G36" s="24"/>
      <c r="H36" s="24"/>
    </row>
    <row r="37" spans="1:11" x14ac:dyDescent="0.25">
      <c r="A37" s="93" t="s">
        <v>118</v>
      </c>
      <c r="B37" s="151" t="s">
        <v>3126</v>
      </c>
      <c r="C37" s="151" t="str">
        <f>VLOOKUP(B37,Concepts!C:Q,14,0)</f>
        <v>Gross rental or lease payments received in year of assessment for all properties rented out or assets leased out [table]</v>
      </c>
      <c r="D37" s="93" t="str">
        <f>VLOOKUP(B37,Concepts!C:Q,15,0)</f>
        <v>Bayaran sewa atau pajakan kasar diterima dalam tahun taksiran untuk semua hartanah disewakan atau aset dipajak [jadual]</v>
      </c>
      <c r="E37" s="24"/>
      <c r="F37" s="24"/>
      <c r="G37" s="24"/>
      <c r="H37" s="24"/>
    </row>
    <row r="38" spans="1:11" s="92" customFormat="1" x14ac:dyDescent="0.25">
      <c r="A38" s="93" t="s">
        <v>118</v>
      </c>
      <c r="B38" s="26" t="s">
        <v>270</v>
      </c>
      <c r="C38" s="26" t="str">
        <f>VLOOKUP(B38,Concepts!C:Q,14,0)</f>
        <v>Business identification [axis]</v>
      </c>
      <c r="D38" s="93" t="str">
        <f>VLOOKUP(B38,Concepts!C:Q,15,0)</f>
        <v>Pengenalan perniagaan [paksi]</v>
      </c>
      <c r="E38" s="89" t="s">
        <v>15</v>
      </c>
      <c r="F38" s="89" t="s">
        <v>16</v>
      </c>
      <c r="G38" s="89"/>
      <c r="H38" s="89"/>
      <c r="K38" s="141"/>
    </row>
    <row r="39" spans="1:11" x14ac:dyDescent="0.25">
      <c r="A39" s="93" t="s">
        <v>118</v>
      </c>
      <c r="B39" s="151" t="s">
        <v>3123</v>
      </c>
      <c r="C39" s="151" t="str">
        <f>VLOOKUP(B39,Concepts!C:Q,14,0)</f>
        <v>Gross rental or lease payments received in year of assessment for all properties rented out or assets leased out [line items]</v>
      </c>
      <c r="D39" s="93" t="str">
        <f>VLOOKUP(B39,Concepts!C:Q,15,0)</f>
        <v>Bayaran sewa atau pajakan kasar diterima dalam tahun taksiran untuk semua hartanah disewakan atau aset dipajak [butiran]</v>
      </c>
      <c r="E39" s="24"/>
      <c r="F39" s="24"/>
      <c r="G39" s="24"/>
      <c r="H39" s="24"/>
    </row>
    <row r="40" spans="1:11" s="145" customFormat="1" x14ac:dyDescent="0.25">
      <c r="A40" s="93" t="s">
        <v>118</v>
      </c>
      <c r="B40" s="26" t="s">
        <v>3120</v>
      </c>
      <c r="C40" s="26" t="str">
        <f>VLOOKUP(B40,Concepts!C:Q,14,0)</f>
        <v>Gross rental or lease payments received in year of assessment</v>
      </c>
      <c r="D40" s="172" t="str">
        <f>VLOOKUP(B40,Concepts!C:Q,15,0)</f>
        <v>Bayaran sewa atau pajakan kasar diterima dalam tahun taksiran</v>
      </c>
      <c r="E40" s="172" t="s">
        <v>3117</v>
      </c>
      <c r="F40" s="172" t="s">
        <v>3116</v>
      </c>
      <c r="G40" s="366" t="s">
        <v>14794</v>
      </c>
      <c r="H40" s="366" t="s">
        <v>14795</v>
      </c>
    </row>
    <row r="41" spans="1:11" x14ac:dyDescent="0.25">
      <c r="A41" s="93" t="s">
        <v>118</v>
      </c>
      <c r="B41" s="150" t="s">
        <v>3115</v>
      </c>
      <c r="C41" s="150" t="str">
        <f>VLOOKUP(B41,Concepts!C:Q,14,0)</f>
        <v>Statutory rental income [abstract]</v>
      </c>
      <c r="D41" s="93" t="str">
        <f>VLOOKUP(B41,Concepts!C:Q,15,0)</f>
        <v>Pendapatan sewa berkanun [abstrak]</v>
      </c>
      <c r="E41" s="24"/>
      <c r="F41" s="24"/>
      <c r="G41" s="24"/>
      <c r="H41" s="24"/>
    </row>
    <row r="42" spans="1:11" x14ac:dyDescent="0.25">
      <c r="A42" s="93" t="s">
        <v>118</v>
      </c>
      <c r="B42" s="151" t="s">
        <v>3112</v>
      </c>
      <c r="C42" s="151" t="str">
        <f>VLOOKUP(B42,Concepts!C:Q,14,0)</f>
        <v>Statutory rental income [table]</v>
      </c>
      <c r="D42" s="93" t="str">
        <f>VLOOKUP(B42,Concepts!C:Q,15,0)</f>
        <v>Pendapatan sewa berkanun [jadual]</v>
      </c>
      <c r="E42" s="24"/>
      <c r="F42" s="24"/>
      <c r="G42" s="24"/>
      <c r="H42" s="24"/>
    </row>
    <row r="43" spans="1:11" s="92" customFormat="1" x14ac:dyDescent="0.25">
      <c r="A43" s="93" t="s">
        <v>118</v>
      </c>
      <c r="B43" s="26" t="s">
        <v>270</v>
      </c>
      <c r="C43" s="26" t="str">
        <f>VLOOKUP(B43,Concepts!C:Q,14,0)</f>
        <v>Business identification [axis]</v>
      </c>
      <c r="D43" s="93" t="str">
        <f>VLOOKUP(B43,Concepts!C:Q,15,0)</f>
        <v>Pengenalan perniagaan [paksi]</v>
      </c>
      <c r="E43" s="89" t="s">
        <v>15</v>
      </c>
      <c r="F43" s="89" t="s">
        <v>16</v>
      </c>
      <c r="G43" s="89"/>
      <c r="H43" s="89"/>
      <c r="K43" s="141"/>
    </row>
    <row r="44" spans="1:11" x14ac:dyDescent="0.25">
      <c r="A44" s="93" t="s">
        <v>118</v>
      </c>
      <c r="B44" s="151" t="s">
        <v>3109</v>
      </c>
      <c r="C44" s="151" t="str">
        <f>VLOOKUP(B44,Concepts!C:Q,14,0)</f>
        <v>Statutory rental income [line items]</v>
      </c>
      <c r="D44" s="93" t="str">
        <f>VLOOKUP(B44,Concepts!C:Q,15,0)</f>
        <v>Pendapatan sewa berkanun [butiran]</v>
      </c>
      <c r="E44" s="24"/>
      <c r="F44" s="24"/>
      <c r="G44" s="24"/>
      <c r="H44" s="24"/>
    </row>
    <row r="45" spans="1:11" x14ac:dyDescent="0.25">
      <c r="A45" s="93" t="s">
        <v>118</v>
      </c>
      <c r="B45" s="26" t="s">
        <v>3106</v>
      </c>
      <c r="C45" s="26" t="str">
        <f>VLOOKUP(B45,Concepts!C:Q,14,0)</f>
        <v>Statutory income from rents</v>
      </c>
      <c r="D45" s="93" t="str">
        <f>VLOOKUP(B45,Concepts!C:Q,15,0)</f>
        <v>Pendapatan berkanun sewa</v>
      </c>
      <c r="E45" s="136" t="s">
        <v>14792</v>
      </c>
      <c r="F45" s="136" t="s">
        <v>14793</v>
      </c>
      <c r="G45" s="24"/>
      <c r="H45" s="24"/>
    </row>
    <row r="46" spans="1:11" x14ac:dyDescent="0.25">
      <c r="A46" s="93" t="s">
        <v>118</v>
      </c>
      <c r="B46" s="26" t="s">
        <v>3104</v>
      </c>
      <c r="C46" s="26" t="str">
        <f>VLOOKUP(B46,Concepts!C:Q,14,0)</f>
        <v>Statutory income from rents received from partnership businesses</v>
      </c>
      <c r="D46" s="24" t="str">
        <f>VLOOKUP(B46,Concepts!C:Q,15,0)</f>
        <v>Pendapatan berkanun daripada sewa yang diterima daripada perniagaan perkongsian</v>
      </c>
      <c r="E46" s="24" t="s">
        <v>7822</v>
      </c>
      <c r="F46" s="24" t="s">
        <v>7823</v>
      </c>
      <c r="G46" s="24"/>
      <c r="H46" s="24"/>
    </row>
    <row r="47" spans="1:11" x14ac:dyDescent="0.25">
      <c r="A47" s="93" t="s">
        <v>118</v>
      </c>
      <c r="B47" s="315" t="s">
        <v>3101</v>
      </c>
      <c r="C47" s="315" t="str">
        <f>VLOOKUP(B47,Concepts!C:Q,14,0)</f>
        <v>Statutory income from rental</v>
      </c>
      <c r="D47" s="24" t="str">
        <f>VLOOKUP(B47,Concepts!C:Q,15,0)</f>
        <v>Pendapatan berkanun daripada sewa</v>
      </c>
      <c r="E47" s="316" t="s">
        <v>3098</v>
      </c>
      <c r="F47" s="316" t="s">
        <v>3097</v>
      </c>
      <c r="G47" s="316"/>
      <c r="H47" s="316"/>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tabColor rgb="FF92D050"/>
  </sheetPr>
  <dimension ref="A1:H34"/>
  <sheetViews>
    <sheetView zoomScaleNormal="100" workbookViewId="0">
      <selection activeCell="B1" sqref="B1"/>
    </sheetView>
  </sheetViews>
  <sheetFormatPr defaultColWidth="9.140625" defaultRowHeight="15" x14ac:dyDescent="0.25"/>
  <cols>
    <col min="1" max="1" width="12.5703125" style="141" bestFit="1" customWidth="1"/>
    <col min="2" max="2" width="63" style="141" customWidth="1"/>
    <col min="3" max="3" width="76.140625" style="141" customWidth="1"/>
    <col min="4" max="4" width="33.28515625" style="141" customWidth="1"/>
    <col min="5" max="6" width="51.85546875"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3255</v>
      </c>
    </row>
    <row r="3" spans="1:8" x14ac:dyDescent="0.25">
      <c r="A3" s="142" t="s">
        <v>122</v>
      </c>
      <c r="B3" s="143" t="str">
        <f>CONCATENATE("http://www.hasil.gov.my/role/",B2)</f>
        <v>http://www.hasil.gov.my/role/hk-d</v>
      </c>
      <c r="E3" s="144"/>
      <c r="F3" s="144"/>
    </row>
    <row r="4" spans="1:8" x14ac:dyDescent="0.25">
      <c r="A4" s="142" t="s">
        <v>123</v>
      </c>
      <c r="B4" s="143" t="s">
        <v>3254</v>
      </c>
      <c r="E4" s="144"/>
      <c r="F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3253</v>
      </c>
      <c r="C6" s="93" t="str">
        <f>VLOOKUP(B6,Concepts!C:Q,14,0)</f>
        <v>HK-D [abstract]</v>
      </c>
      <c r="D6" s="93" t="str">
        <f>VLOOKUP(B6,Concepts!C:Q,15,0)</f>
        <v>HK-D [abstrak]</v>
      </c>
      <c r="E6" s="93"/>
      <c r="F6" s="93"/>
      <c r="G6" s="24"/>
      <c r="H6" s="24"/>
    </row>
    <row r="7" spans="1:8" x14ac:dyDescent="0.25">
      <c r="A7" s="93" t="s">
        <v>118</v>
      </c>
      <c r="B7" s="149" t="s">
        <v>268</v>
      </c>
      <c r="C7" s="149" t="str">
        <f>VLOOKUP(B7,Concepts!C:Q,14,0)</f>
        <v>Business identification [abstract]</v>
      </c>
      <c r="D7" s="93" t="str">
        <f>VLOOKUP(B7,Concepts!C:Q,15,0)</f>
        <v>Pengenalan perniagaan [abstrak]</v>
      </c>
      <c r="E7" s="93"/>
      <c r="F7" s="93"/>
      <c r="G7" s="24"/>
      <c r="H7" s="24"/>
    </row>
    <row r="8" spans="1:8" x14ac:dyDescent="0.25">
      <c r="A8" s="93" t="s">
        <v>118</v>
      </c>
      <c r="B8" s="150" t="s">
        <v>269</v>
      </c>
      <c r="C8" s="150" t="str">
        <f>VLOOKUP(B8,Concepts!C:Q,14,0)</f>
        <v>Business identification [table]</v>
      </c>
      <c r="D8" s="93" t="str">
        <f>VLOOKUP(B8,Concepts!C:Q,15,0)</f>
        <v>Pengenalan perniagaan [jadual]</v>
      </c>
      <c r="E8" s="93"/>
      <c r="F8" s="93"/>
      <c r="G8" s="24"/>
      <c r="H8" s="24"/>
    </row>
    <row r="9" spans="1:8" x14ac:dyDescent="0.25">
      <c r="A9" s="93" t="s">
        <v>118</v>
      </c>
      <c r="B9" s="151" t="s">
        <v>270</v>
      </c>
      <c r="C9" s="151" t="str">
        <f>VLOOKUP(B9,Concepts!C:Q,14,0)</f>
        <v>Business identification [axis]</v>
      </c>
      <c r="D9" s="80" t="str">
        <f>VLOOKUP(B9,Concepts!C:Q,15,0)</f>
        <v>Pengenalan perniagaan [paksi]</v>
      </c>
      <c r="E9" s="93" t="s">
        <v>15</v>
      </c>
      <c r="F9" s="93" t="s">
        <v>16</v>
      </c>
      <c r="G9" s="24"/>
      <c r="H9" s="24"/>
    </row>
    <row r="10" spans="1:8" x14ac:dyDescent="0.25">
      <c r="A10" s="93" t="s">
        <v>118</v>
      </c>
      <c r="B10" s="150" t="s">
        <v>271</v>
      </c>
      <c r="C10" s="150" t="str">
        <f>VLOOKUP(B10,Concepts!C:Q,14,0)</f>
        <v>Business identification [line items]</v>
      </c>
      <c r="D10" s="93" t="str">
        <f>VLOOKUP(B10,Concepts!C:Q,15,0)</f>
        <v>Pengenalan perniagaan [butiran]</v>
      </c>
      <c r="E10" s="93"/>
      <c r="F10" s="93"/>
      <c r="G10" s="24"/>
      <c r="H10" s="24"/>
    </row>
    <row r="11" spans="1:8" x14ac:dyDescent="0.25">
      <c r="A11" s="93" t="s">
        <v>118</v>
      </c>
      <c r="B11" s="151" t="s">
        <v>267</v>
      </c>
      <c r="C11" s="151" t="str">
        <f>VLOOKUP(B11,Concepts!C:Q,14,0)</f>
        <v>Business activity</v>
      </c>
      <c r="D11" s="93" t="str">
        <f>VLOOKUP(B11,Concepts!C:Q,15,0)</f>
        <v>Aktiviti perniagaan</v>
      </c>
      <c r="E11" s="93"/>
      <c r="F11" s="93"/>
      <c r="G11" s="24"/>
      <c r="H11" s="24"/>
    </row>
    <row r="12" spans="1:8" x14ac:dyDescent="0.25">
      <c r="A12" s="93" t="s">
        <v>164</v>
      </c>
      <c r="B12" s="151" t="s">
        <v>14045</v>
      </c>
      <c r="C12" s="151" t="str">
        <f>VLOOKUP(B12,Concepts!C:Q,14,0)</f>
        <v>Business code</v>
      </c>
      <c r="D12" s="93" t="str">
        <f>VLOOKUP(B12,Concepts!C:Q,15,0)</f>
        <v>Kod perniagaan</v>
      </c>
      <c r="E12" s="93"/>
      <c r="F12" s="93"/>
      <c r="G12" s="24"/>
      <c r="H12" s="24"/>
    </row>
    <row r="13" spans="1:8" x14ac:dyDescent="0.25">
      <c r="A13" s="93" t="s">
        <v>164</v>
      </c>
      <c r="B13" s="151" t="s">
        <v>266</v>
      </c>
      <c r="C13" s="151" t="str">
        <f>VLOOKUP(B13,Concepts!C:Q,14,0)</f>
        <v>Type of business</v>
      </c>
      <c r="D13" s="93" t="str">
        <f>VLOOKUP(B13,Concepts!C:Q,15,0)</f>
        <v>Jenis perniagaan</v>
      </c>
      <c r="E13" s="93"/>
      <c r="F13" s="93"/>
      <c r="G13" s="24"/>
      <c r="H13" s="24"/>
    </row>
    <row r="14" spans="1:8" x14ac:dyDescent="0.25">
      <c r="A14" s="93" t="s">
        <v>118</v>
      </c>
      <c r="B14" s="149" t="s">
        <v>16511</v>
      </c>
      <c r="C14" s="149" t="str">
        <f>VLOOKUP(B14,Concepts!C:Q,14,0)</f>
        <v>Special deduction, double deduction and further deduction (all businesses) [abstract]</v>
      </c>
      <c r="D14" s="93" t="str">
        <f>VLOOKUP(B14,Concepts!C:Q,15,0)</f>
        <v>Perbelanjaan khas, potongan dua kali dan potongan selanjutnya (semua perniagaan) [abstrak]</v>
      </c>
      <c r="E14" s="93"/>
      <c r="F14" s="93"/>
      <c r="G14" s="24"/>
      <c r="H14" s="24"/>
    </row>
    <row r="15" spans="1:8" x14ac:dyDescent="0.25">
      <c r="A15" s="93" t="s">
        <v>118</v>
      </c>
      <c r="B15" s="150" t="s">
        <v>16538</v>
      </c>
      <c r="C15" s="150" t="str">
        <f>VLOOKUP(B15,Concepts!C:Q,14,0)</f>
        <v>Special deduction, double deduction and further deduction [abstract]</v>
      </c>
      <c r="D15" s="93" t="str">
        <f>VLOOKUP(B15,Concepts!C:Q,15,0)</f>
        <v>Perbelanjaan khas, potongan dua kali dan potongan selanjutnya [abstrak]</v>
      </c>
      <c r="E15" s="93" t="s">
        <v>3250</v>
      </c>
      <c r="F15" s="93" t="s">
        <v>3249</v>
      </c>
      <c r="G15" s="24"/>
      <c r="H15" s="24"/>
    </row>
    <row r="16" spans="1:8" x14ac:dyDescent="0.25">
      <c r="A16" s="93" t="s">
        <v>118</v>
      </c>
      <c r="B16" s="151" t="s">
        <v>21022</v>
      </c>
      <c r="C16" s="151" t="str">
        <f>VLOOKUP(B16,Concepts!C:Q,14,0)</f>
        <v>Special deduction, double deduction and further deduction [table]</v>
      </c>
      <c r="D16" s="93" t="str">
        <f>VLOOKUP(B16,Concepts!C:Q,15,0)</f>
        <v>Perbelanjaan khas, potongan dua kali dan potongan selanjutnya [jadual]</v>
      </c>
      <c r="E16" s="93"/>
      <c r="F16" s="93"/>
      <c r="G16" s="24"/>
      <c r="H16" s="24"/>
    </row>
    <row r="17" spans="1:8" x14ac:dyDescent="0.25">
      <c r="A17" s="93" t="s">
        <v>118</v>
      </c>
      <c r="B17" s="26" t="s">
        <v>270</v>
      </c>
      <c r="C17" s="26" t="str">
        <f>VLOOKUP(B17,Concepts!C:Q,14,0)</f>
        <v>Business identification [axis]</v>
      </c>
      <c r="D17" s="80" t="str">
        <f>VLOOKUP(B17,Concepts!C:Q,15,0)</f>
        <v>Pengenalan perniagaan [paksi]</v>
      </c>
      <c r="E17" s="93" t="s">
        <v>15</v>
      </c>
      <c r="F17" s="93" t="s">
        <v>16</v>
      </c>
      <c r="G17" s="24"/>
      <c r="H17" s="24"/>
    </row>
    <row r="18" spans="1:8" x14ac:dyDescent="0.25">
      <c r="A18" s="93" t="s">
        <v>118</v>
      </c>
      <c r="B18" s="26" t="s">
        <v>14073</v>
      </c>
      <c r="C18" s="26" t="str">
        <f>VLOOKUP(B18,Concepts!C:Q,14,0)</f>
        <v>Claim code identification [axis]</v>
      </c>
      <c r="D18" s="95" t="str">
        <f>VLOOKUP(B18,Concepts!C:Q,15,0)</f>
        <v>Pengenalan kod tuntutan [paksi]</v>
      </c>
      <c r="E18" s="93"/>
      <c r="F18" s="93"/>
      <c r="G18" s="24"/>
      <c r="H18" s="24"/>
    </row>
    <row r="19" spans="1:8" x14ac:dyDescent="0.25">
      <c r="A19" s="93" t="s">
        <v>118</v>
      </c>
      <c r="B19" s="151" t="s">
        <v>21023</v>
      </c>
      <c r="C19" s="151" t="str">
        <f>VLOOKUP(B19,Concepts!C:Q,14,0)</f>
        <v>Special deduction, double deduction and further deduction [line items]</v>
      </c>
      <c r="D19" s="93" t="str">
        <f>VLOOKUP(B19,Concepts!C:Q,15,0)</f>
        <v>Perbelanjaan khas, potongan dua kali dan potongan selanjutnya [butiran]</v>
      </c>
      <c r="E19" s="93"/>
      <c r="F19" s="93"/>
      <c r="G19" s="24"/>
      <c r="H19" s="24"/>
    </row>
    <row r="20" spans="1:8" x14ac:dyDescent="0.25">
      <c r="A20" s="93" t="s">
        <v>118</v>
      </c>
      <c r="B20" s="26" t="s">
        <v>3248</v>
      </c>
      <c r="C20" s="26" t="str">
        <f>VLOOKUP(B20,Concepts!C:Q,14,0)</f>
        <v>Special deduction [abstract]</v>
      </c>
      <c r="D20" s="93" t="str">
        <f>VLOOKUP(B20,Concepts!C:Q,15,0)</f>
        <v>Perbelanjaan khas [abstrak]</v>
      </c>
      <c r="E20" s="93" t="s">
        <v>3245</v>
      </c>
      <c r="F20" s="93" t="s">
        <v>3244</v>
      </c>
      <c r="G20" s="24"/>
      <c r="H20" s="24"/>
    </row>
    <row r="21" spans="1:8" x14ac:dyDescent="0.25">
      <c r="A21" s="93" t="s">
        <v>164</v>
      </c>
      <c r="B21" s="34" t="s">
        <v>3243</v>
      </c>
      <c r="C21" s="34" t="str">
        <f>VLOOKUP(B21,Concepts!C:Q,14,0)</f>
        <v>Claim code for special deduction</v>
      </c>
      <c r="D21" s="93" t="str">
        <f>VLOOKUP(B21,Concepts!C:Q,15,0)</f>
        <v>Kod tuntutan perbelanjaan khas</v>
      </c>
      <c r="E21" s="93" t="s">
        <v>3241</v>
      </c>
      <c r="F21" s="24" t="s">
        <v>7700</v>
      </c>
      <c r="G21" s="172"/>
      <c r="H21" s="24"/>
    </row>
    <row r="22" spans="1:8" x14ac:dyDescent="0.25">
      <c r="A22" s="93" t="s">
        <v>118</v>
      </c>
      <c r="B22" s="34" t="s">
        <v>3217</v>
      </c>
      <c r="C22" s="34" t="str">
        <f>VLOOKUP(B22,Concepts!C:Q,14,0)</f>
        <v>Amount for special deduction</v>
      </c>
      <c r="D22" s="93" t="str">
        <f>VLOOKUP(B22,Concepts!C:Q,15,0)</f>
        <v>Amaun perbelanjaan khas</v>
      </c>
      <c r="E22" s="93" t="s">
        <v>7701</v>
      </c>
      <c r="F22" s="24" t="s">
        <v>3240</v>
      </c>
      <c r="G22" s="172"/>
      <c r="H22" s="24"/>
    </row>
    <row r="23" spans="1:8" x14ac:dyDescent="0.25">
      <c r="A23" s="93" t="s">
        <v>118</v>
      </c>
      <c r="B23" s="26" t="s">
        <v>3239</v>
      </c>
      <c r="C23" s="26" t="str">
        <f>VLOOKUP(B23,Concepts!C:Q,14,0)</f>
        <v>Further deduction [abstract]</v>
      </c>
      <c r="D23" s="93" t="str">
        <f>VLOOKUP(B23,Concepts!C:Q,15,0)</f>
        <v>Potongan selanjutnya [abstrak]</v>
      </c>
      <c r="E23" s="93" t="s">
        <v>3237</v>
      </c>
      <c r="F23" s="24" t="s">
        <v>3236</v>
      </c>
      <c r="G23" s="172"/>
      <c r="H23" s="24"/>
    </row>
    <row r="24" spans="1:8" x14ac:dyDescent="0.25">
      <c r="A24" s="93" t="s">
        <v>164</v>
      </c>
      <c r="B24" s="34" t="s">
        <v>3235</v>
      </c>
      <c r="C24" s="34" t="str">
        <f>VLOOKUP(B24,Concepts!C:Q,14,0)</f>
        <v>Claim code for further deduction</v>
      </c>
      <c r="D24" s="93" t="str">
        <f>VLOOKUP(B24,Concepts!C:Q,15,0)</f>
        <v>Kod tuntutan bagi potongan selanjutnya</v>
      </c>
      <c r="E24" s="93" t="s">
        <v>3233</v>
      </c>
      <c r="F24" s="24" t="s">
        <v>3232</v>
      </c>
      <c r="G24" s="172"/>
      <c r="H24" s="24"/>
    </row>
    <row r="25" spans="1:8" x14ac:dyDescent="0.25">
      <c r="A25" s="93" t="s">
        <v>118</v>
      </c>
      <c r="B25" s="34" t="s">
        <v>3213</v>
      </c>
      <c r="C25" s="34" t="str">
        <f>VLOOKUP(B25,Concepts!C:Q,14,0)</f>
        <v>Amount for further deduction</v>
      </c>
      <c r="D25" s="93" t="str">
        <f>VLOOKUP(B25,Concepts!C:Q,15,0)</f>
        <v>Jumlah untuk potongan selanjutnya</v>
      </c>
      <c r="E25" s="93" t="s">
        <v>3231</v>
      </c>
      <c r="F25" s="24" t="s">
        <v>3230</v>
      </c>
      <c r="G25" s="172"/>
      <c r="H25" s="24"/>
    </row>
    <row r="26" spans="1:8" x14ac:dyDescent="0.25">
      <c r="A26" s="93" t="s">
        <v>118</v>
      </c>
      <c r="B26" s="26" t="s">
        <v>3229</v>
      </c>
      <c r="C26" s="26" t="str">
        <f>VLOOKUP(B26,Concepts!C:Q,14,0)</f>
        <v>Double deduction [abstract]</v>
      </c>
      <c r="D26" s="93" t="str">
        <f>VLOOKUP(B26,Concepts!C:Q,15,0)</f>
        <v>Potongan dua kali [abstrak]</v>
      </c>
      <c r="E26" s="93" t="s">
        <v>3226</v>
      </c>
      <c r="F26" s="24" t="s">
        <v>3225</v>
      </c>
      <c r="G26" s="172"/>
      <c r="H26" s="24"/>
    </row>
    <row r="27" spans="1:8" x14ac:dyDescent="0.25">
      <c r="A27" s="93" t="s">
        <v>164</v>
      </c>
      <c r="B27" s="34" t="s">
        <v>3224</v>
      </c>
      <c r="C27" s="34" t="str">
        <f>VLOOKUP(B27,Concepts!C:Q,14,0)</f>
        <v>Claim code for double deduction</v>
      </c>
      <c r="D27" s="93" t="str">
        <f>VLOOKUP(B27,Concepts!C:Q,15,0)</f>
        <v>Kod tuntutan potongan dua kali</v>
      </c>
      <c r="E27" s="93" t="s">
        <v>3221</v>
      </c>
      <c r="F27" s="24" t="s">
        <v>3220</v>
      </c>
      <c r="G27" s="172"/>
      <c r="H27" s="24"/>
    </row>
    <row r="28" spans="1:8" x14ac:dyDescent="0.25">
      <c r="A28" s="93" t="s">
        <v>118</v>
      </c>
      <c r="B28" s="34" t="s">
        <v>3209</v>
      </c>
      <c r="C28" s="34" t="str">
        <f>VLOOKUP(B28,Concepts!C:Q,14,0)</f>
        <v>Amount for double deduction</v>
      </c>
      <c r="D28" s="93" t="str">
        <f>VLOOKUP(B28,Concepts!C:Q,15,0)</f>
        <v>Jumlah potongan dua kali</v>
      </c>
      <c r="E28" s="93" t="s">
        <v>3219</v>
      </c>
      <c r="F28" s="24" t="s">
        <v>3218</v>
      </c>
      <c r="G28" s="24"/>
      <c r="H28" s="24"/>
    </row>
    <row r="29" spans="1:8" x14ac:dyDescent="0.25">
      <c r="A29" s="93" t="s">
        <v>118</v>
      </c>
      <c r="B29" s="150" t="s">
        <v>16512</v>
      </c>
      <c r="C29" s="150" t="str">
        <f>VLOOKUP(B29,Concepts!C:Q,14,0)</f>
        <v>Summary of special deduction, double deduction and further deduction [abstract]</v>
      </c>
      <c r="D29" s="93" t="str">
        <f>VLOOKUP(B29,Concepts!C:Q,15,0)</f>
        <v>Rumusan perbelanjaan khas, potongan dua kali dan potongan selanjutnya [abstrak]</v>
      </c>
      <c r="E29" s="93"/>
      <c r="F29" s="24"/>
      <c r="G29" s="24"/>
      <c r="H29" s="24"/>
    </row>
    <row r="30" spans="1:8" x14ac:dyDescent="0.25">
      <c r="A30" s="93" t="s">
        <v>118</v>
      </c>
      <c r="B30" s="151" t="s">
        <v>16513</v>
      </c>
      <c r="C30" s="151" t="str">
        <f>VLOOKUP(B30,Concepts!C:Q,14,0)</f>
        <v>Summary of special deduction, double deduction and further deduction [table]</v>
      </c>
      <c r="D30" s="93" t="str">
        <f>VLOOKUP(B30,Concepts!C:Q,15,0)</f>
        <v>Rumusan perbelanjaan khas, potongan dua kali dan potongan selanjutnya [jadual]</v>
      </c>
      <c r="E30" s="93"/>
      <c r="F30" s="24"/>
      <c r="G30" s="24"/>
      <c r="H30" s="24"/>
    </row>
    <row r="31" spans="1:8" x14ac:dyDescent="0.25">
      <c r="A31" s="93" t="s">
        <v>118</v>
      </c>
      <c r="B31" s="151" t="s">
        <v>16514</v>
      </c>
      <c r="C31" s="151" t="str">
        <f>VLOOKUP(B31,Concepts!C:Q,14,0)</f>
        <v>Summary of special deduction, double deduction and further deduction [line items]</v>
      </c>
      <c r="D31" s="93" t="str">
        <f>VLOOKUP(B31,Concepts!C:Q,15,0)</f>
        <v>Rumusan perbelanjaan khas, potongan dua kali dan potongan selanjutnya [butiran]</v>
      </c>
      <c r="E31" s="93"/>
      <c r="F31" s="24"/>
      <c r="G31" s="24"/>
      <c r="H31" s="24"/>
    </row>
    <row r="32" spans="1:8" x14ac:dyDescent="0.25">
      <c r="A32" s="93" t="s">
        <v>118</v>
      </c>
      <c r="B32" s="26" t="s">
        <v>3217</v>
      </c>
      <c r="C32" s="26" t="str">
        <f>VLOOKUP(B32,Concepts!C:Q,14,0)</f>
        <v>Amount for special deduction</v>
      </c>
      <c r="D32" s="93" t="str">
        <f>VLOOKUP(B32,Concepts!C:Q,15,0)</f>
        <v>Amaun perbelanjaan khas</v>
      </c>
      <c r="E32" s="93" t="s">
        <v>3215</v>
      </c>
      <c r="F32" s="24" t="s">
        <v>3214</v>
      </c>
      <c r="G32" s="24"/>
      <c r="H32" s="24"/>
    </row>
    <row r="33" spans="1:8" x14ac:dyDescent="0.25">
      <c r="A33" s="93" t="s">
        <v>118</v>
      </c>
      <c r="B33" s="26" t="s">
        <v>3213</v>
      </c>
      <c r="C33" s="26" t="str">
        <f>VLOOKUP(B33,Concepts!C:Q,14,0)</f>
        <v>Amount for further deduction</v>
      </c>
      <c r="D33" s="93" t="str">
        <f>VLOOKUP(B33,Concepts!C:Q,15,0)</f>
        <v>Jumlah untuk potongan selanjutnya</v>
      </c>
      <c r="E33" s="93" t="s">
        <v>3211</v>
      </c>
      <c r="F33" s="24" t="s">
        <v>3210</v>
      </c>
      <c r="G33" s="24"/>
      <c r="H33" s="24"/>
    </row>
    <row r="34" spans="1:8" x14ac:dyDescent="0.25">
      <c r="A34" s="93" t="s">
        <v>118</v>
      </c>
      <c r="B34" s="26" t="s">
        <v>3209</v>
      </c>
      <c r="C34" s="26" t="str">
        <f>VLOOKUP(B34,Concepts!C:Q,14,0)</f>
        <v>Amount for double deduction</v>
      </c>
      <c r="D34" s="93" t="str">
        <f>VLOOKUP(B34,Concepts!C:Q,15,0)</f>
        <v>Jumlah potongan dua kali</v>
      </c>
      <c r="E34" s="93" t="s">
        <v>3206</v>
      </c>
      <c r="F34" s="24" t="s">
        <v>3205</v>
      </c>
      <c r="G34" s="24"/>
      <c r="H34"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tabColor rgb="FF92D050"/>
  </sheetPr>
  <dimension ref="A1:H61"/>
  <sheetViews>
    <sheetView zoomScaleNormal="100" workbookViewId="0">
      <selection activeCell="B1" sqref="B1"/>
    </sheetView>
  </sheetViews>
  <sheetFormatPr defaultColWidth="9.140625" defaultRowHeight="15" x14ac:dyDescent="0.25"/>
  <cols>
    <col min="1" max="1" width="12.5703125" style="141" bestFit="1" customWidth="1"/>
    <col min="2" max="3" width="52.28515625" style="141" customWidth="1"/>
    <col min="4" max="4" width="33.28515625" style="141" customWidth="1"/>
    <col min="5" max="6" width="51.85546875"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3328</v>
      </c>
    </row>
    <row r="3" spans="1:8" x14ac:dyDescent="0.25">
      <c r="A3" s="142" t="s">
        <v>122</v>
      </c>
      <c r="B3" s="143" t="str">
        <f>CONCATENATE("http://www.hasil.gov.my/role/",B2)</f>
        <v>http://www.hasil.gov.my/role/hk-e</v>
      </c>
      <c r="E3" s="144"/>
      <c r="F3" s="144"/>
    </row>
    <row r="4" spans="1:8" x14ac:dyDescent="0.25">
      <c r="A4" s="142" t="s">
        <v>123</v>
      </c>
      <c r="B4" s="143" t="s">
        <v>3327</v>
      </c>
      <c r="E4" s="144"/>
      <c r="F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93" t="s">
        <v>3326</v>
      </c>
      <c r="C6" s="93" t="str">
        <f>VLOOKUP(B6,Concepts!C:Q,14,0)</f>
        <v>HK-E [abstract]</v>
      </c>
      <c r="D6" s="93" t="str">
        <f>VLOOKUP(B6,Concepts!C:Q,15,0)</f>
        <v>HK-E [abstrak]</v>
      </c>
      <c r="E6" s="93"/>
      <c r="F6" s="93"/>
      <c r="G6" s="24"/>
      <c r="H6" s="24"/>
    </row>
    <row r="7" spans="1:8" x14ac:dyDescent="0.25">
      <c r="A7" s="93" t="s">
        <v>118</v>
      </c>
      <c r="B7" s="149" t="s">
        <v>268</v>
      </c>
      <c r="C7" s="149" t="str">
        <f>VLOOKUP(B7,Concepts!C:Q,14,0)</f>
        <v>Business identification [abstract]</v>
      </c>
      <c r="D7" s="93" t="str">
        <f>VLOOKUP(B7,Concepts!C:Q,15,0)</f>
        <v>Pengenalan perniagaan [abstrak]</v>
      </c>
      <c r="E7" s="93"/>
      <c r="F7" s="93"/>
      <c r="G7" s="24"/>
      <c r="H7" s="24"/>
    </row>
    <row r="8" spans="1:8" x14ac:dyDescent="0.25">
      <c r="A8" s="93" t="s">
        <v>118</v>
      </c>
      <c r="B8" s="150" t="s">
        <v>269</v>
      </c>
      <c r="C8" s="150" t="str">
        <f>VLOOKUP(B8,Concepts!C:Q,14,0)</f>
        <v>Business identification [table]</v>
      </c>
      <c r="D8" s="93" t="str">
        <f>VLOOKUP(B8,Concepts!C:Q,15,0)</f>
        <v>Pengenalan perniagaan [jadual]</v>
      </c>
      <c r="E8" s="93"/>
      <c r="F8" s="93"/>
      <c r="G8" s="24"/>
      <c r="H8" s="24"/>
    </row>
    <row r="9" spans="1:8" x14ac:dyDescent="0.25">
      <c r="A9" s="93" t="s">
        <v>118</v>
      </c>
      <c r="B9" s="151" t="s">
        <v>270</v>
      </c>
      <c r="C9" s="151" t="str">
        <f>VLOOKUP(B9,Concepts!C:Q,14,0)</f>
        <v>Business identification [axis]</v>
      </c>
      <c r="D9" s="80" t="str">
        <f>VLOOKUP(B9,Concepts!C:Q,15,0)</f>
        <v>Pengenalan perniagaan [paksi]</v>
      </c>
      <c r="E9" s="93" t="s">
        <v>15</v>
      </c>
      <c r="F9" s="93" t="s">
        <v>16</v>
      </c>
      <c r="G9" s="24"/>
      <c r="H9" s="24"/>
    </row>
    <row r="10" spans="1:8" x14ac:dyDescent="0.25">
      <c r="A10" s="93" t="s">
        <v>118</v>
      </c>
      <c r="B10" s="150" t="s">
        <v>271</v>
      </c>
      <c r="C10" s="150" t="str">
        <f>VLOOKUP(B10,Concepts!C:Q,14,0)</f>
        <v>Business identification [line items]</v>
      </c>
      <c r="D10" s="93" t="str">
        <f>VLOOKUP(B10,Concepts!C:Q,15,0)</f>
        <v>Pengenalan perniagaan [butiran]</v>
      </c>
      <c r="E10" s="93"/>
      <c r="F10" s="93"/>
      <c r="G10" s="24"/>
      <c r="H10" s="24"/>
    </row>
    <row r="11" spans="1:8" x14ac:dyDescent="0.25">
      <c r="A11" s="93" t="s">
        <v>118</v>
      </c>
      <c r="B11" s="151" t="s">
        <v>267</v>
      </c>
      <c r="C11" s="151" t="str">
        <f>VLOOKUP(B11,Concepts!C:Q,14,0)</f>
        <v>Business activity</v>
      </c>
      <c r="D11" s="93" t="str">
        <f>VLOOKUP(B11,Concepts!C:Q,15,0)</f>
        <v>Aktiviti perniagaan</v>
      </c>
      <c r="E11" s="93"/>
      <c r="F11" s="93"/>
      <c r="G11" s="24"/>
      <c r="H11" s="24"/>
    </row>
    <row r="12" spans="1:8" x14ac:dyDescent="0.25">
      <c r="A12" s="93" t="s">
        <v>164</v>
      </c>
      <c r="B12" s="151" t="s">
        <v>14045</v>
      </c>
      <c r="C12" s="151" t="str">
        <f>VLOOKUP(B12,Concepts!C:Q,14,0)</f>
        <v>Business code</v>
      </c>
      <c r="D12" s="93" t="str">
        <f>VLOOKUP(B12,Concepts!C:Q,15,0)</f>
        <v>Kod perniagaan</v>
      </c>
      <c r="E12" s="93"/>
      <c r="F12" s="93"/>
      <c r="G12" s="24"/>
      <c r="H12" s="24"/>
    </row>
    <row r="13" spans="1:8" x14ac:dyDescent="0.25">
      <c r="A13" s="93" t="s">
        <v>164</v>
      </c>
      <c r="B13" s="151" t="s">
        <v>266</v>
      </c>
      <c r="C13" s="151" t="str">
        <f>VLOOKUP(B13,Concepts!C:Q,14,0)</f>
        <v>Type of business</v>
      </c>
      <c r="D13" s="93" t="str">
        <f>VLOOKUP(B13,Concepts!C:Q,15,0)</f>
        <v>Jenis perniagaan</v>
      </c>
      <c r="E13" s="93"/>
      <c r="F13" s="93"/>
      <c r="G13" s="24"/>
      <c r="H13" s="24"/>
    </row>
    <row r="14" spans="1:8" x14ac:dyDescent="0.25">
      <c r="A14" s="93" t="s">
        <v>118</v>
      </c>
      <c r="B14" s="149" t="s">
        <v>1175</v>
      </c>
      <c r="C14" s="149" t="str">
        <f>VLOOKUP(B14,Concepts!C:Q,14,0)</f>
        <v>Partnership identification [abstract]</v>
      </c>
      <c r="D14" s="80" t="str">
        <f>VLOOKUP(B14,Concepts!C:Q,15,0)</f>
        <v>Pengenalan perkongsian [abstrak]</v>
      </c>
      <c r="E14" s="24"/>
      <c r="F14" s="24"/>
      <c r="G14" s="24"/>
      <c r="H14" s="24"/>
    </row>
    <row r="15" spans="1:8" x14ac:dyDescent="0.25">
      <c r="A15" s="93" t="s">
        <v>118</v>
      </c>
      <c r="B15" s="150" t="s">
        <v>1177</v>
      </c>
      <c r="C15" s="150" t="str">
        <f>VLOOKUP(B15,Concepts!C:Q,14,0)</f>
        <v>Partnership identification [table]</v>
      </c>
      <c r="D15" s="80" t="str">
        <f>VLOOKUP(B15,Concepts!C:Q,15,0)</f>
        <v>Pengenalan perkongsian [jadual]</v>
      </c>
      <c r="E15" s="24"/>
      <c r="F15" s="24"/>
      <c r="G15" s="24"/>
      <c r="H15" s="24"/>
    </row>
    <row r="16" spans="1:8" x14ac:dyDescent="0.25">
      <c r="A16" s="93" t="s">
        <v>118</v>
      </c>
      <c r="B16" s="151" t="s">
        <v>1179</v>
      </c>
      <c r="C16" s="151" t="str">
        <f>VLOOKUP(B16,Concepts!C:Q,14,0)</f>
        <v>Partnership identification [axis]</v>
      </c>
      <c r="D16" s="80" t="str">
        <f>VLOOKUP(B16,Concepts!C:Q,15,0)</f>
        <v>Pengenalan perkongsian [paksi]</v>
      </c>
      <c r="E16" s="24" t="s">
        <v>218</v>
      </c>
      <c r="F16" s="24" t="s">
        <v>1191</v>
      </c>
      <c r="G16" s="24"/>
      <c r="H16" s="24"/>
    </row>
    <row r="17" spans="1:8" x14ac:dyDescent="0.25">
      <c r="A17" s="93" t="s">
        <v>118</v>
      </c>
      <c r="B17" s="150" t="s">
        <v>1182</v>
      </c>
      <c r="C17" s="150" t="str">
        <f>VLOOKUP(B17,Concepts!C:Q,14,0)</f>
        <v>Partnership identification [line items]</v>
      </c>
      <c r="D17" s="80" t="str">
        <f>VLOOKUP(B17,Concepts!C:Q,15,0)</f>
        <v>Pengenalan perkongsian [butiran]</v>
      </c>
      <c r="E17" s="24"/>
      <c r="F17" s="24"/>
      <c r="G17" s="24"/>
      <c r="H17" s="24"/>
    </row>
    <row r="18" spans="1:8" x14ac:dyDescent="0.25">
      <c r="A18" s="93" t="s">
        <v>118</v>
      </c>
      <c r="B18" s="151" t="s">
        <v>1184</v>
      </c>
      <c r="C18" s="151" t="str">
        <f>VLOOKUP(B18,Concepts!C:Q,14,0)</f>
        <v>Name of partnership</v>
      </c>
      <c r="D18" s="80" t="str">
        <f>VLOOKUP(B18,Concepts!C:Q,15,0)</f>
        <v>Nama perkongsian</v>
      </c>
      <c r="E18" s="24" t="s">
        <v>1205</v>
      </c>
      <c r="F18" s="24" t="s">
        <v>1206</v>
      </c>
      <c r="G18" s="24"/>
      <c r="H18" s="24"/>
    </row>
    <row r="19" spans="1:8" x14ac:dyDescent="0.25">
      <c r="A19" s="93" t="s">
        <v>118</v>
      </c>
      <c r="B19" s="151" t="s">
        <v>1187</v>
      </c>
      <c r="C19" s="151" t="str">
        <f>VLOOKUP(B19,Concepts!C:Q,14,0)</f>
        <v>Partnership income tax number</v>
      </c>
      <c r="D19" s="80" t="str">
        <f>VLOOKUP(B19,Concepts!C:Q,15,0)</f>
        <v>Nombor cukai pendapatan perkongsian</v>
      </c>
      <c r="E19" s="24" t="s">
        <v>1194</v>
      </c>
      <c r="F19" s="24" t="s">
        <v>1207</v>
      </c>
      <c r="G19" s="24"/>
      <c r="H19" s="24"/>
    </row>
    <row r="20" spans="1:8" x14ac:dyDescent="0.25">
      <c r="A20" s="93" t="s">
        <v>118</v>
      </c>
      <c r="B20" s="151" t="s">
        <v>267</v>
      </c>
      <c r="C20" s="151" t="str">
        <f>VLOOKUP(B20,Concepts!C:Q,14,0)</f>
        <v>Business activity</v>
      </c>
      <c r="D20" s="80" t="str">
        <f>VLOOKUP(B20,Concepts!C:Q,15,0)</f>
        <v>Aktiviti perniagaan</v>
      </c>
      <c r="E20" s="24"/>
      <c r="F20" s="24"/>
      <c r="G20" s="24"/>
      <c r="H20" s="24"/>
    </row>
    <row r="21" spans="1:8" x14ac:dyDescent="0.25">
      <c r="A21" s="93" t="s">
        <v>164</v>
      </c>
      <c r="B21" s="151" t="s">
        <v>14045</v>
      </c>
      <c r="C21" s="151" t="str">
        <f>VLOOKUP(B21,Concepts!C:Q,14,0)</f>
        <v>Business code</v>
      </c>
      <c r="D21" s="80" t="str">
        <f>VLOOKUP(B21,Concepts!C:Q,15,0)</f>
        <v>Kod perniagaan</v>
      </c>
      <c r="E21" s="24"/>
      <c r="F21" s="24"/>
      <c r="G21" s="24"/>
      <c r="H21" s="24"/>
    </row>
    <row r="22" spans="1:8" x14ac:dyDescent="0.25">
      <c r="A22" s="93" t="s">
        <v>164</v>
      </c>
      <c r="B22" s="151" t="s">
        <v>266</v>
      </c>
      <c r="C22" s="151" t="str">
        <f>VLOOKUP(B22,Concepts!C:Q,14,0)</f>
        <v>Type of business</v>
      </c>
      <c r="D22" s="80" t="str">
        <f>VLOOKUP(B22,Concepts!C:Q,15,0)</f>
        <v>Jenis perniagaan</v>
      </c>
      <c r="E22" s="24"/>
      <c r="F22" s="24"/>
      <c r="G22" s="24"/>
      <c r="H22" s="24"/>
    </row>
    <row r="23" spans="1:8" x14ac:dyDescent="0.25">
      <c r="A23" s="93" t="s">
        <v>118</v>
      </c>
      <c r="B23" s="149" t="s">
        <v>3323</v>
      </c>
      <c r="C23" s="149" t="str">
        <f>VLOOKUP(B23,Concepts!C:Q,14,0)</f>
        <v>Claim for schedule 3 allowance for business and partnership [abstract]</v>
      </c>
      <c r="D23" s="93" t="str">
        <f>VLOOKUP(B23,Concepts!C:Q,15,0)</f>
        <v>Tuntutan elaun jadual 3 untuk perniagaan dan perkongsian [abstrak]</v>
      </c>
      <c r="E23" s="93"/>
      <c r="F23" s="93"/>
      <c r="G23" s="24"/>
      <c r="H23" s="24"/>
    </row>
    <row r="24" spans="1:8" x14ac:dyDescent="0.25">
      <c r="A24" s="93" t="s">
        <v>118</v>
      </c>
      <c r="B24" s="150" t="s">
        <v>3320</v>
      </c>
      <c r="C24" s="150" t="str">
        <f>VLOOKUP(B24,Concepts!C:Q,14,0)</f>
        <v>Claim for schedule 3 allowance (all businesses) [abstract]</v>
      </c>
      <c r="D24" s="93" t="str">
        <f>VLOOKUP(B24,Concepts!C:Q,15,0)</f>
        <v>Tuntutan elaun jadual 3 (semua perniagaan) [abstrak]</v>
      </c>
      <c r="E24" s="93" t="s">
        <v>3318</v>
      </c>
      <c r="F24" s="93" t="s">
        <v>3317</v>
      </c>
      <c r="G24" s="24"/>
      <c r="H24" s="24"/>
    </row>
    <row r="25" spans="1:8" x14ac:dyDescent="0.25">
      <c r="A25" s="93" t="s">
        <v>118</v>
      </c>
      <c r="B25" s="151" t="s">
        <v>3316</v>
      </c>
      <c r="C25" s="151" t="str">
        <f>VLOOKUP(B25,Concepts!C:Q,14,0)</f>
        <v>Claim for schedule 3 allowance (all businesses) [table]</v>
      </c>
      <c r="D25" s="93" t="str">
        <f>VLOOKUP(B25,Concepts!C:Q,15,0)</f>
        <v>Tuntutan elaun jadual 3 (semua perniagaan) [jadual]</v>
      </c>
      <c r="E25" s="93"/>
      <c r="F25" s="93"/>
      <c r="G25" s="24"/>
      <c r="H25" s="24"/>
    </row>
    <row r="26" spans="1:8" x14ac:dyDescent="0.25">
      <c r="A26" s="93" t="s">
        <v>118</v>
      </c>
      <c r="B26" s="26" t="s">
        <v>2144</v>
      </c>
      <c r="C26" s="26" t="str">
        <f>VLOOKUP(B26,Concepts!C:Q,14,0)</f>
        <v>Incentive granted [axis]</v>
      </c>
      <c r="D26" s="93" t="str">
        <f>VLOOKUP(B26,Concepts!C:Q,15,0)</f>
        <v>Insentif yang diberi [paksi]</v>
      </c>
      <c r="E26" s="93"/>
      <c r="F26" s="93"/>
      <c r="G26" s="24"/>
      <c r="H26" s="24"/>
    </row>
    <row r="27" spans="1:8" x14ac:dyDescent="0.25">
      <c r="A27" s="93" t="s">
        <v>118</v>
      </c>
      <c r="B27" s="255" t="s">
        <v>3278</v>
      </c>
      <c r="C27" s="255" t="str">
        <f>VLOOKUP(B27,Concepts!C:Q,14,0)</f>
        <v>Claim for schedule 3 allowance [member]</v>
      </c>
      <c r="D27" s="93" t="str">
        <f>VLOOKUP(B27,Concepts!C:Q,15,0)</f>
        <v>Tuntutan elaun jadual 3 [ahli]</v>
      </c>
      <c r="E27" s="93"/>
      <c r="F27" s="93"/>
      <c r="G27" s="24"/>
      <c r="H27" s="24"/>
    </row>
    <row r="28" spans="1:8" x14ac:dyDescent="0.25">
      <c r="A28" s="93" t="s">
        <v>118</v>
      </c>
      <c r="B28" s="26" t="s">
        <v>270</v>
      </c>
      <c r="C28" s="26" t="str">
        <f>VLOOKUP(B28,Concepts!C:Q,14,0)</f>
        <v>Business identification [axis]</v>
      </c>
      <c r="D28" s="80" t="str">
        <f>VLOOKUP(B28,Concepts!C:Q,15,0)</f>
        <v>Pengenalan perniagaan [paksi]</v>
      </c>
      <c r="E28" s="93" t="s">
        <v>15</v>
      </c>
      <c r="F28" s="93" t="s">
        <v>16</v>
      </c>
      <c r="G28" s="24"/>
      <c r="H28" s="24"/>
    </row>
    <row r="29" spans="1:8" x14ac:dyDescent="0.25">
      <c r="A29" s="93" t="s">
        <v>118</v>
      </c>
      <c r="B29" s="151" t="s">
        <v>3314</v>
      </c>
      <c r="C29" s="151" t="str">
        <f>VLOOKUP(B29,Concepts!C:Q,14,0)</f>
        <v>Claim for schedule 3 allowance (all businesses) [line items]</v>
      </c>
      <c r="D29" s="93" t="str">
        <f>VLOOKUP(B29,Concepts!C:Q,15,0)</f>
        <v>Tuntutan elaun jadual 3 (semua perniagaan) [butiran]</v>
      </c>
      <c r="E29" s="93"/>
      <c r="F29" s="93"/>
      <c r="G29" s="24"/>
      <c r="H29" s="24"/>
    </row>
    <row r="30" spans="1:8" x14ac:dyDescent="0.25">
      <c r="A30" s="93" t="s">
        <v>118</v>
      </c>
      <c r="B30" s="26" t="s">
        <v>3273</v>
      </c>
      <c r="C30" s="26" t="str">
        <f>VLOOKUP(B30,Concepts!C:Q,14,0)</f>
        <v>Balancing charges</v>
      </c>
      <c r="D30" s="93" t="str">
        <f>VLOOKUP(B30,Concepts!C:Q,15,0)</f>
        <v>Kenaan imbangan</v>
      </c>
      <c r="E30" s="93" t="s">
        <v>3311</v>
      </c>
      <c r="F30" s="93" t="s">
        <v>3310</v>
      </c>
      <c r="G30" s="24"/>
      <c r="H30" s="24"/>
    </row>
    <row r="31" spans="1:8" x14ac:dyDescent="0.25">
      <c r="A31" s="93" t="s">
        <v>118</v>
      </c>
      <c r="B31" s="26" t="s">
        <v>357</v>
      </c>
      <c r="C31" s="26" t="str">
        <f>VLOOKUP(B31,Concepts!C:Q,14,0)</f>
        <v>Balance brought forward</v>
      </c>
      <c r="D31" s="93" t="str">
        <f>VLOOKUP(B31,Concepts!C:Q,15,0)</f>
        <v>Baki bawa hadapan</v>
      </c>
      <c r="E31" s="93" t="s">
        <v>3309</v>
      </c>
      <c r="F31" s="24" t="s">
        <v>3308</v>
      </c>
      <c r="G31" s="24"/>
      <c r="H31" s="24"/>
    </row>
    <row r="32" spans="1:8" x14ac:dyDescent="0.25">
      <c r="A32" s="93" t="s">
        <v>118</v>
      </c>
      <c r="B32" s="26" t="s">
        <v>3267</v>
      </c>
      <c r="C32" s="26" t="str">
        <f>VLOOKUP(B32,Concepts!C:Q,14,0)</f>
        <v>Amount disregarded</v>
      </c>
      <c r="D32" s="93" t="str">
        <f>VLOOKUP(B32,Concepts!C:Q,15,0)</f>
        <v>Amaun diabaikan</v>
      </c>
      <c r="E32" s="93" t="s">
        <v>3307</v>
      </c>
      <c r="F32" s="24" t="s">
        <v>3306</v>
      </c>
      <c r="G32" s="24"/>
      <c r="H32" s="24"/>
    </row>
    <row r="33" spans="1:8" x14ac:dyDescent="0.25">
      <c r="A33" s="93" t="s">
        <v>118</v>
      </c>
      <c r="B33" s="26" t="s">
        <v>3263</v>
      </c>
      <c r="C33" s="26" t="str">
        <f>VLOOKUP(B33,Concepts!C:Q,14,0)</f>
        <v>Balancing allowances</v>
      </c>
      <c r="D33" s="93" t="str">
        <f>VLOOKUP(B33,Concepts!C:Q,15,0)</f>
        <v>Elaun imbangan</v>
      </c>
      <c r="E33" s="93" t="s">
        <v>3305</v>
      </c>
      <c r="F33" s="24" t="s">
        <v>3304</v>
      </c>
      <c r="G33" s="24"/>
      <c r="H33" s="24"/>
    </row>
    <row r="34" spans="1:8" x14ac:dyDescent="0.25">
      <c r="A34" s="93" t="s">
        <v>118</v>
      </c>
      <c r="B34" s="26" t="s">
        <v>359</v>
      </c>
      <c r="C34" s="26" t="str">
        <f>VLOOKUP(B34,Concepts!C:Q,14,0)</f>
        <v>Capital allowance</v>
      </c>
      <c r="D34" s="93" t="str">
        <f>VLOOKUP(B34,Concepts!C:Q,15,0)</f>
        <v>Elaun modal</v>
      </c>
      <c r="E34" s="93" t="s">
        <v>3303</v>
      </c>
      <c r="F34" s="24" t="s">
        <v>3302</v>
      </c>
      <c r="G34" s="24"/>
      <c r="H34" s="24"/>
    </row>
    <row r="35" spans="1:8" x14ac:dyDescent="0.25">
      <c r="A35" s="93" t="s">
        <v>118</v>
      </c>
      <c r="B35" s="26" t="s">
        <v>2962</v>
      </c>
      <c r="C35" s="26" t="str">
        <f>VLOOKUP(B35,Concepts!C:Q,14,0)</f>
        <v>Allowance absorbed</v>
      </c>
      <c r="D35" s="93" t="str">
        <f>VLOOKUP(B35,Concepts!C:Q,15,0)</f>
        <v>Elaun diserap</v>
      </c>
      <c r="E35" s="93" t="s">
        <v>3301</v>
      </c>
      <c r="F35" s="24" t="s">
        <v>3300</v>
      </c>
      <c r="G35" s="24"/>
      <c r="H35" s="24"/>
    </row>
    <row r="36" spans="1:8" x14ac:dyDescent="0.25">
      <c r="A36" s="93" t="s">
        <v>118</v>
      </c>
      <c r="B36" s="26" t="s">
        <v>360</v>
      </c>
      <c r="C36" s="26" t="str">
        <f>VLOOKUP(B36,Concepts!C:Q,14,0)</f>
        <v>Balance carried forward</v>
      </c>
      <c r="D36" s="93" t="str">
        <f>VLOOKUP(B36,Concepts!C:Q,15,0)</f>
        <v>Baki hantar hadapan</v>
      </c>
      <c r="E36" s="93" t="s">
        <v>3299</v>
      </c>
      <c r="F36" s="24" t="s">
        <v>7824</v>
      </c>
      <c r="G36" s="24"/>
      <c r="H36" s="24"/>
    </row>
    <row r="37" spans="1:8" x14ac:dyDescent="0.25">
      <c r="A37" s="93" t="s">
        <v>118</v>
      </c>
      <c r="B37" s="150" t="s">
        <v>3298</v>
      </c>
      <c r="C37" s="150" t="str">
        <f>VLOOKUP(B37,Concepts!C:Q,14,0)</f>
        <v>Claim for schedule 3 allowance (all partnerships) [abstract]</v>
      </c>
      <c r="D37" s="93" t="str">
        <f>VLOOKUP(B37,Concepts!C:Q,15,0)</f>
        <v>Tuntutan elaun jadual 3 (semua perkongsian) [abstrak]</v>
      </c>
      <c r="E37" s="93"/>
      <c r="F37" s="24"/>
      <c r="G37" s="24"/>
      <c r="H37" s="24"/>
    </row>
    <row r="38" spans="1:8" x14ac:dyDescent="0.25">
      <c r="A38" s="93" t="s">
        <v>118</v>
      </c>
      <c r="B38" s="151" t="s">
        <v>3297</v>
      </c>
      <c r="C38" s="151" t="str">
        <f>VLOOKUP(B38,Concepts!C:Q,14,0)</f>
        <v>Claim for schedule 3 allowance (all partnerships) [table]</v>
      </c>
      <c r="D38" s="93" t="str">
        <f>VLOOKUP(B38,Concepts!C:Q,15,0)</f>
        <v>Tuntutan elaun jadual 3 (semua perkongsian) [jadual]</v>
      </c>
      <c r="E38" s="93"/>
      <c r="F38" s="24"/>
      <c r="G38" s="24"/>
      <c r="H38" s="24"/>
    </row>
    <row r="39" spans="1:8" x14ac:dyDescent="0.25">
      <c r="A39" s="93" t="s">
        <v>118</v>
      </c>
      <c r="B39" s="26" t="s">
        <v>2144</v>
      </c>
      <c r="C39" s="26" t="str">
        <f>VLOOKUP(B39,Concepts!C:Q,14,0)</f>
        <v>Incentive granted [axis]</v>
      </c>
      <c r="D39" s="93" t="str">
        <f>VLOOKUP(B39,Concepts!C:Q,15,0)</f>
        <v>Insentif yang diberi [paksi]</v>
      </c>
      <c r="E39" s="93"/>
      <c r="F39" s="24"/>
      <c r="G39" s="24"/>
      <c r="H39" s="24"/>
    </row>
    <row r="40" spans="1:8" x14ac:dyDescent="0.25">
      <c r="A40" s="93" t="s">
        <v>118</v>
      </c>
      <c r="B40" s="255" t="s">
        <v>3278</v>
      </c>
      <c r="C40" s="255" t="str">
        <f>VLOOKUP(B40,Concepts!C:Q,14,0)</f>
        <v>Claim for schedule 3 allowance [member]</v>
      </c>
      <c r="D40" s="93" t="str">
        <f>VLOOKUP(B40,Concepts!C:Q,15,0)</f>
        <v>Tuntutan elaun jadual 3 [ahli]</v>
      </c>
      <c r="E40" s="93"/>
      <c r="F40" s="24"/>
      <c r="G40" s="24"/>
      <c r="H40" s="24"/>
    </row>
    <row r="41" spans="1:8" x14ac:dyDescent="0.25">
      <c r="A41" s="93" t="s">
        <v>118</v>
      </c>
      <c r="B41" s="26" t="s">
        <v>1179</v>
      </c>
      <c r="C41" s="26" t="str">
        <f>VLOOKUP(B41,Concepts!C:Q,14,0)</f>
        <v>Partnership identification [axis]</v>
      </c>
      <c r="D41" s="93" t="str">
        <f>VLOOKUP(B41,Concepts!C:Q,15,0)</f>
        <v>Pengenalan perkongsian [paksi]</v>
      </c>
      <c r="E41" s="93"/>
      <c r="F41" s="24"/>
      <c r="G41" s="24"/>
      <c r="H41" s="24"/>
    </row>
    <row r="42" spans="1:8" x14ac:dyDescent="0.25">
      <c r="A42" s="93" t="s">
        <v>118</v>
      </c>
      <c r="B42" s="151" t="s">
        <v>3295</v>
      </c>
      <c r="C42" s="151" t="str">
        <f>VLOOKUP(B42,Concepts!C:Q,14,0)</f>
        <v>Claim for schedule 3 allowance (all partnerships) [line items]</v>
      </c>
      <c r="D42" s="93" t="str">
        <f>VLOOKUP(B42,Concepts!C:Q,15,0)</f>
        <v>Tuntutan elaun jadual 3 (semua perkongsian) [butiran]</v>
      </c>
      <c r="E42" s="93"/>
      <c r="F42" s="24"/>
      <c r="G42" s="24"/>
      <c r="H42" s="24"/>
    </row>
    <row r="43" spans="1:8" x14ac:dyDescent="0.25">
      <c r="A43" s="93" t="s">
        <v>118</v>
      </c>
      <c r="B43" s="26" t="s">
        <v>3273</v>
      </c>
      <c r="C43" s="26" t="str">
        <f>VLOOKUP(B43,Concepts!C:Q,14,0)</f>
        <v>Balancing charges</v>
      </c>
      <c r="D43" s="93" t="str">
        <f>VLOOKUP(B43,Concepts!C:Q,15,0)</f>
        <v>Kenaan imbangan</v>
      </c>
      <c r="E43" s="279" t="s">
        <v>3293</v>
      </c>
      <c r="F43" s="279" t="s">
        <v>2245</v>
      </c>
      <c r="G43" s="279"/>
      <c r="H43" s="24"/>
    </row>
    <row r="44" spans="1:8" x14ac:dyDescent="0.25">
      <c r="A44" s="93" t="s">
        <v>118</v>
      </c>
      <c r="B44" s="26" t="s">
        <v>357</v>
      </c>
      <c r="C44" s="26" t="str">
        <f>VLOOKUP(B44,Concepts!C:Q,14,0)</f>
        <v>Balance brought forward</v>
      </c>
      <c r="D44" s="93" t="str">
        <f>VLOOKUP(B44,Concepts!C:Q,15,0)</f>
        <v>Baki bawa hadapan</v>
      </c>
      <c r="E44" s="279" t="s">
        <v>3292</v>
      </c>
      <c r="F44" s="279" t="s">
        <v>3291</v>
      </c>
      <c r="G44" s="279"/>
      <c r="H44" s="24"/>
    </row>
    <row r="45" spans="1:8" x14ac:dyDescent="0.25">
      <c r="A45" s="93" t="s">
        <v>118</v>
      </c>
      <c r="B45" s="26" t="s">
        <v>3267</v>
      </c>
      <c r="C45" s="26" t="str">
        <f>VLOOKUP(B45,Concepts!C:Q,14,0)</f>
        <v>Amount disregarded</v>
      </c>
      <c r="D45" s="93" t="str">
        <f>VLOOKUP(B45,Concepts!C:Q,15,0)</f>
        <v>Amaun diabaikan</v>
      </c>
      <c r="E45" s="63" t="s">
        <v>3290</v>
      </c>
      <c r="F45" s="63" t="s">
        <v>3289</v>
      </c>
      <c r="G45" s="63"/>
      <c r="H45" s="24"/>
    </row>
    <row r="46" spans="1:8" x14ac:dyDescent="0.25">
      <c r="A46" s="93" t="s">
        <v>118</v>
      </c>
      <c r="B46" s="26" t="s">
        <v>3263</v>
      </c>
      <c r="C46" s="26" t="str">
        <f>VLOOKUP(B46,Concepts!C:Q,14,0)</f>
        <v>Balancing allowances</v>
      </c>
      <c r="D46" s="93" t="str">
        <f>VLOOKUP(B46,Concepts!C:Q,15,0)</f>
        <v>Elaun imbangan</v>
      </c>
      <c r="E46" s="63" t="s">
        <v>3288</v>
      </c>
      <c r="F46" s="63" t="s">
        <v>1208</v>
      </c>
      <c r="G46" s="63"/>
      <c r="H46" s="24"/>
    </row>
    <row r="47" spans="1:8" x14ac:dyDescent="0.25">
      <c r="A47" s="93" t="s">
        <v>118</v>
      </c>
      <c r="B47" s="26" t="s">
        <v>359</v>
      </c>
      <c r="C47" s="26" t="str">
        <f>VLOOKUP(B47,Concepts!C:Q,14,0)</f>
        <v>Capital allowance</v>
      </c>
      <c r="D47" s="93" t="str">
        <f>VLOOKUP(B47,Concepts!C:Q,15,0)</f>
        <v>Elaun modal</v>
      </c>
      <c r="E47" s="63" t="s">
        <v>3287</v>
      </c>
      <c r="F47" s="63" t="s">
        <v>3286</v>
      </c>
      <c r="G47" s="63"/>
      <c r="H47" s="24"/>
    </row>
    <row r="48" spans="1:8" x14ac:dyDescent="0.25">
      <c r="A48" s="93" t="s">
        <v>118</v>
      </c>
      <c r="B48" s="26" t="s">
        <v>2962</v>
      </c>
      <c r="C48" s="26" t="str">
        <f>VLOOKUP(B48,Concepts!C:Q,14,0)</f>
        <v>Allowance absorbed</v>
      </c>
      <c r="D48" s="93" t="str">
        <f>VLOOKUP(B48,Concepts!C:Q,15,0)</f>
        <v>Elaun diserap</v>
      </c>
      <c r="E48" s="63" t="s">
        <v>3285</v>
      </c>
      <c r="F48" s="63" t="s">
        <v>3284</v>
      </c>
      <c r="G48" s="63"/>
      <c r="H48" s="24"/>
    </row>
    <row r="49" spans="1:8" x14ac:dyDescent="0.25">
      <c r="A49" s="93" t="s">
        <v>118</v>
      </c>
      <c r="B49" s="26" t="s">
        <v>360</v>
      </c>
      <c r="C49" s="26" t="str">
        <f>VLOOKUP(B49,Concepts!C:Q,14,0)</f>
        <v>Balance carried forward</v>
      </c>
      <c r="D49" s="93" t="str">
        <f>VLOOKUP(B49,Concepts!C:Q,15,0)</f>
        <v>Baki hantar hadapan</v>
      </c>
      <c r="E49" s="63" t="s">
        <v>3283</v>
      </c>
      <c r="F49" s="63" t="s">
        <v>7825</v>
      </c>
      <c r="G49" s="63"/>
      <c r="H49" s="24"/>
    </row>
    <row r="50" spans="1:8" x14ac:dyDescent="0.25">
      <c r="A50" s="93" t="s">
        <v>118</v>
      </c>
      <c r="B50" s="150" t="s">
        <v>3282</v>
      </c>
      <c r="C50" s="150" t="str">
        <f>VLOOKUP(B50,Concepts!C:Q,14,0)</f>
        <v>Summary of claim for schedule 3 allowance [abstract]</v>
      </c>
      <c r="D50" s="93" t="str">
        <f>VLOOKUP(B50,Concepts!C:Q,15,0)</f>
        <v>Rumusan tuntutan elaun jadual 3 [abstrak]</v>
      </c>
      <c r="E50" s="93"/>
      <c r="F50" s="24"/>
      <c r="G50" s="24"/>
      <c r="H50" s="24"/>
    </row>
    <row r="51" spans="1:8" x14ac:dyDescent="0.25">
      <c r="A51" s="93" t="s">
        <v>118</v>
      </c>
      <c r="B51" s="151" t="s">
        <v>3280</v>
      </c>
      <c r="C51" s="151" t="str">
        <f>VLOOKUP(B51,Concepts!C:Q,14,0)</f>
        <v>Summary of claim for schedule 3 allowance [table]</v>
      </c>
      <c r="D51" s="93" t="str">
        <f>VLOOKUP(B51,Concepts!C:Q,15,0)</f>
        <v>Rumusan tuntutan elaun jadual 3 [jadual]</v>
      </c>
      <c r="E51" s="93"/>
      <c r="F51" s="24"/>
      <c r="G51" s="24"/>
      <c r="H51" s="24"/>
    </row>
    <row r="52" spans="1:8" x14ac:dyDescent="0.25">
      <c r="A52" s="93" t="s">
        <v>118</v>
      </c>
      <c r="B52" s="26" t="s">
        <v>2144</v>
      </c>
      <c r="C52" s="26" t="str">
        <f>VLOOKUP(B52,Concepts!C:Q,14,0)</f>
        <v>Incentive granted [axis]</v>
      </c>
      <c r="D52" s="93" t="str">
        <f>VLOOKUP(B52,Concepts!C:Q,15,0)</f>
        <v>Insentif yang diberi [paksi]</v>
      </c>
      <c r="E52" s="93"/>
      <c r="F52" s="24"/>
      <c r="G52" s="24"/>
      <c r="H52" s="24"/>
    </row>
    <row r="53" spans="1:8" x14ac:dyDescent="0.25">
      <c r="A53" s="93" t="s">
        <v>118</v>
      </c>
      <c r="B53" s="255" t="s">
        <v>3278</v>
      </c>
      <c r="C53" s="255" t="str">
        <f>VLOOKUP(B53,Concepts!C:Q,14,0)</f>
        <v>Claim for schedule 3 allowance [member]</v>
      </c>
      <c r="D53" s="93" t="str">
        <f>VLOOKUP(B53,Concepts!C:Q,15,0)</f>
        <v>Tuntutan elaun jadual 3 [ahli]</v>
      </c>
      <c r="E53" s="93"/>
      <c r="F53" s="24"/>
      <c r="G53" s="24"/>
      <c r="H53" s="24"/>
    </row>
    <row r="54" spans="1:8" x14ac:dyDescent="0.25">
      <c r="A54" s="93" t="s">
        <v>118</v>
      </c>
      <c r="B54" s="151" t="s">
        <v>3275</v>
      </c>
      <c r="C54" s="151" t="str">
        <f>VLOOKUP(B54,Concepts!C:Q,14,0)</f>
        <v>Summary of claim for schedule 3 allowance [line items]</v>
      </c>
      <c r="D54" s="93" t="str">
        <f>VLOOKUP(B54,Concepts!C:Q,15,0)</f>
        <v>Rumusan tuntutan elaun jadual 3 [butiran]</v>
      </c>
      <c r="E54" s="93"/>
      <c r="F54" s="24"/>
      <c r="G54" s="24"/>
      <c r="H54" s="24"/>
    </row>
    <row r="55" spans="1:8" x14ac:dyDescent="0.25">
      <c r="A55" s="93" t="s">
        <v>118</v>
      </c>
      <c r="B55" s="26" t="s">
        <v>3273</v>
      </c>
      <c r="C55" s="26" t="str">
        <f>VLOOKUP(B55,Concepts!C:Q,14,0)</f>
        <v>Balancing charges</v>
      </c>
      <c r="D55" s="93" t="str">
        <f>VLOOKUP(B55,Concepts!C:Q,15,0)</f>
        <v>Kenaan imbangan</v>
      </c>
      <c r="E55" s="63" t="s">
        <v>3271</v>
      </c>
      <c r="F55" s="63" t="s">
        <v>3270</v>
      </c>
      <c r="G55" s="63"/>
      <c r="H55" s="24"/>
    </row>
    <row r="56" spans="1:8" x14ac:dyDescent="0.25">
      <c r="A56" s="93" t="s">
        <v>118</v>
      </c>
      <c r="B56" s="26" t="s">
        <v>357</v>
      </c>
      <c r="C56" s="26" t="str">
        <f>VLOOKUP(B56,Concepts!C:Q,14,0)</f>
        <v>Balance brought forward</v>
      </c>
      <c r="D56" s="93" t="str">
        <f>VLOOKUP(B56,Concepts!C:Q,15,0)</f>
        <v>Baki bawa hadapan</v>
      </c>
      <c r="E56" s="279" t="s">
        <v>3269</v>
      </c>
      <c r="F56" s="279" t="s">
        <v>3268</v>
      </c>
      <c r="G56" s="279"/>
      <c r="H56" s="24"/>
    </row>
    <row r="57" spans="1:8" x14ac:dyDescent="0.25">
      <c r="A57" s="93" t="s">
        <v>118</v>
      </c>
      <c r="B57" s="26" t="s">
        <v>3267</v>
      </c>
      <c r="C57" s="26" t="str">
        <f>VLOOKUP(B57,Concepts!C:Q,14,0)</f>
        <v>Amount disregarded</v>
      </c>
      <c r="D57" s="93" t="str">
        <f>VLOOKUP(B57,Concepts!C:Q,15,0)</f>
        <v>Amaun diabaikan</v>
      </c>
      <c r="E57" s="63" t="s">
        <v>7826</v>
      </c>
      <c r="F57" s="63" t="s">
        <v>3264</v>
      </c>
      <c r="G57" s="63"/>
      <c r="H57" s="24"/>
    </row>
    <row r="58" spans="1:8" x14ac:dyDescent="0.25">
      <c r="A58" s="93" t="s">
        <v>118</v>
      </c>
      <c r="B58" s="26" t="s">
        <v>3263</v>
      </c>
      <c r="C58" s="26" t="str">
        <f>VLOOKUP(B58,Concepts!C:Q,14,0)</f>
        <v>Balancing allowances</v>
      </c>
      <c r="D58" s="93" t="str">
        <f>VLOOKUP(B58,Concepts!C:Q,15,0)</f>
        <v>Elaun imbangan</v>
      </c>
      <c r="E58" s="63" t="s">
        <v>3261</v>
      </c>
      <c r="F58" s="63" t="s">
        <v>3260</v>
      </c>
      <c r="G58" s="63"/>
      <c r="H58" s="24"/>
    </row>
    <row r="59" spans="1:8" x14ac:dyDescent="0.25">
      <c r="A59" s="93" t="s">
        <v>118</v>
      </c>
      <c r="B59" s="26" t="s">
        <v>359</v>
      </c>
      <c r="C59" s="26" t="str">
        <f>VLOOKUP(B59,Concepts!C:Q,14,0)</f>
        <v>Capital allowance</v>
      </c>
      <c r="D59" s="93" t="str">
        <f>VLOOKUP(B59,Concepts!C:Q,15,0)</f>
        <v>Elaun modal</v>
      </c>
      <c r="E59" s="63" t="s">
        <v>3259</v>
      </c>
      <c r="F59" s="63" t="s">
        <v>3258</v>
      </c>
      <c r="G59" s="63"/>
      <c r="H59" s="24"/>
    </row>
    <row r="60" spans="1:8" x14ac:dyDescent="0.25">
      <c r="A60" s="93" t="s">
        <v>118</v>
      </c>
      <c r="B60" s="26" t="s">
        <v>2962</v>
      </c>
      <c r="C60" s="26" t="str">
        <f>VLOOKUP(B60,Concepts!C:Q,14,0)</f>
        <v>Allowance absorbed</v>
      </c>
      <c r="D60" s="93" t="str">
        <f>VLOOKUP(B60,Concepts!C:Q,15,0)</f>
        <v>Elaun diserap</v>
      </c>
      <c r="E60" s="63" t="s">
        <v>3257</v>
      </c>
      <c r="F60" s="63" t="s">
        <v>3256</v>
      </c>
      <c r="G60" s="63"/>
      <c r="H60" s="24"/>
    </row>
    <row r="61" spans="1:8" x14ac:dyDescent="0.25">
      <c r="A61" s="93" t="s">
        <v>118</v>
      </c>
      <c r="B61" s="26" t="s">
        <v>360</v>
      </c>
      <c r="C61" s="26" t="str">
        <f>VLOOKUP(B61,Concepts!C:Q,14,0)</f>
        <v>Balance carried forward</v>
      </c>
      <c r="D61" s="93" t="str">
        <f>VLOOKUP(B61,Concepts!C:Q,15,0)</f>
        <v>Baki hantar hadapan</v>
      </c>
      <c r="E61" s="63" t="s">
        <v>7827</v>
      </c>
      <c r="F61" s="63" t="s">
        <v>7828</v>
      </c>
      <c r="G61" s="63"/>
      <c r="H61"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tabColor rgb="FF92D050"/>
  </sheetPr>
  <dimension ref="A1:H90"/>
  <sheetViews>
    <sheetView zoomScaleNormal="100" workbookViewId="0">
      <selection activeCell="B1" sqref="B1"/>
    </sheetView>
  </sheetViews>
  <sheetFormatPr defaultColWidth="9.140625" defaultRowHeight="15" x14ac:dyDescent="0.25"/>
  <cols>
    <col min="1" max="1" width="12.5703125" style="141" bestFit="1" customWidth="1"/>
    <col min="2" max="2" width="55.28515625" style="141" customWidth="1"/>
    <col min="3" max="3" width="67.85546875" style="141" customWidth="1"/>
    <col min="4" max="4" width="52.28515625" style="141" bestFit="1" customWidth="1"/>
    <col min="5" max="5" width="34.85546875" style="141" customWidth="1"/>
    <col min="6" max="6" width="28.28515625" style="141" bestFit="1" customWidth="1"/>
    <col min="7" max="8" width="33.42578125" style="141" customWidth="1"/>
    <col min="9" max="16384" width="9.140625" style="141"/>
  </cols>
  <sheetData>
    <row r="1" spans="1:8" x14ac:dyDescent="0.25">
      <c r="A1" s="140" t="s">
        <v>1366</v>
      </c>
    </row>
    <row r="2" spans="1:8" x14ac:dyDescent="0.25">
      <c r="A2" s="142" t="s">
        <v>111</v>
      </c>
      <c r="B2" s="143" t="s">
        <v>3449</v>
      </c>
    </row>
    <row r="3" spans="1:8" x14ac:dyDescent="0.25">
      <c r="A3" s="142" t="s">
        <v>122</v>
      </c>
      <c r="B3" s="143" t="str">
        <f>CONCATENATE("http://www.hasil.gov.my/role/",B2)</f>
        <v>http://www.hasil.gov.my/role/hk-f</v>
      </c>
      <c r="C3" s="144"/>
      <c r="D3" s="144"/>
    </row>
    <row r="4" spans="1:8" x14ac:dyDescent="0.25">
      <c r="A4" s="142" t="s">
        <v>123</v>
      </c>
      <c r="B4" s="143" t="s">
        <v>3448</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3447</v>
      </c>
      <c r="C6" s="93" t="str">
        <f>VLOOKUP(B6,Concepts!C:Q,14,0)</f>
        <v>HK-F [abstract]</v>
      </c>
      <c r="D6" s="93" t="str">
        <f>VLOOKUP(B6,Concepts!C:Q,15,0)</f>
        <v>HK-F [abstrak]</v>
      </c>
      <c r="E6" s="152"/>
      <c r="F6" s="152"/>
      <c r="G6" s="152"/>
      <c r="H6" s="152"/>
    </row>
    <row r="7" spans="1:8" x14ac:dyDescent="0.25">
      <c r="A7" s="147" t="s">
        <v>118</v>
      </c>
      <c r="B7" s="171" t="s">
        <v>268</v>
      </c>
      <c r="C7" s="149" t="str">
        <f>VLOOKUP(B7,Concepts!C:Q,14,0)</f>
        <v>Business identification [abstract]</v>
      </c>
      <c r="D7" s="93" t="str">
        <f>VLOOKUP(B7,Concepts!C:Q,15,0)</f>
        <v>Pengenalan perniagaan [abstrak]</v>
      </c>
      <c r="E7" s="152"/>
      <c r="F7" s="152"/>
      <c r="G7" s="152"/>
      <c r="H7" s="152"/>
    </row>
    <row r="8" spans="1:8" x14ac:dyDescent="0.25">
      <c r="A8" s="147" t="s">
        <v>118</v>
      </c>
      <c r="B8" s="153" t="s">
        <v>269</v>
      </c>
      <c r="C8" s="150" t="str">
        <f>VLOOKUP(B8,Concepts!C:Q,14,0)</f>
        <v>Business identification [table]</v>
      </c>
      <c r="D8" s="93" t="str">
        <f>VLOOKUP(B8,Concepts!C:Q,15,0)</f>
        <v>Pengenalan perniagaan [jadual]</v>
      </c>
      <c r="E8" s="152"/>
      <c r="F8" s="152"/>
      <c r="G8" s="152"/>
      <c r="H8" s="152"/>
    </row>
    <row r="9" spans="1:8" x14ac:dyDescent="0.25">
      <c r="A9" s="147" t="s">
        <v>118</v>
      </c>
      <c r="B9" s="154" t="s">
        <v>270</v>
      </c>
      <c r="C9" s="241" t="str">
        <f>VLOOKUP(B9,Concepts!C:Q,14,0)</f>
        <v>Business identification [axis]</v>
      </c>
      <c r="D9" s="24"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93"/>
      <c r="F10" s="93"/>
      <c r="G10" s="152"/>
      <c r="H10" s="152"/>
    </row>
    <row r="11" spans="1:8" x14ac:dyDescent="0.25">
      <c r="A11" s="147" t="s">
        <v>118</v>
      </c>
      <c r="B11" s="154" t="s">
        <v>267</v>
      </c>
      <c r="C11" s="151" t="str">
        <f>VLOOKUP(B11,Concepts!C:Q,14,0)</f>
        <v>Business activity</v>
      </c>
      <c r="D11" s="93" t="str">
        <f>VLOOKUP(B11,Concepts!C:Q,15,0)</f>
        <v>Aktiviti perniagaan</v>
      </c>
      <c r="E11" s="93"/>
      <c r="F11" s="93"/>
      <c r="G11" s="152"/>
      <c r="H11" s="152"/>
    </row>
    <row r="12" spans="1:8" x14ac:dyDescent="0.25">
      <c r="A12" s="147" t="s">
        <v>164</v>
      </c>
      <c r="B12" s="154" t="s">
        <v>14045</v>
      </c>
      <c r="C12" s="151" t="str">
        <f>VLOOKUP(B12,Concepts!C:Q,14,0)</f>
        <v>Business code</v>
      </c>
      <c r="D12" s="93" t="str">
        <f>VLOOKUP(B12,Concepts!C:Q,15,0)</f>
        <v>Kod perniagaan</v>
      </c>
      <c r="E12" s="93"/>
      <c r="F12" s="93"/>
      <c r="G12" s="152"/>
      <c r="H12" s="152"/>
    </row>
    <row r="13" spans="1:8" x14ac:dyDescent="0.25">
      <c r="A13" s="147" t="s">
        <v>164</v>
      </c>
      <c r="B13" s="154" t="s">
        <v>266</v>
      </c>
      <c r="C13" s="151" t="str">
        <f>VLOOKUP(B13,Concepts!C:Q,14,0)</f>
        <v>Type of business</v>
      </c>
      <c r="D13" s="93" t="str">
        <f>VLOOKUP(B13,Concepts!C:Q,15,0)</f>
        <v>Jenis perniagaan</v>
      </c>
      <c r="E13" s="93"/>
      <c r="F13" s="93"/>
      <c r="G13" s="152"/>
      <c r="H13" s="152"/>
    </row>
    <row r="14" spans="1:8" x14ac:dyDescent="0.25">
      <c r="A14" s="147" t="s">
        <v>118</v>
      </c>
      <c r="B14" s="171" t="s">
        <v>1175</v>
      </c>
      <c r="C14" s="149" t="str">
        <f>VLOOKUP(B14,Concepts!C:Q,14,0)</f>
        <v>Partnership identification [abstract]</v>
      </c>
      <c r="D14" s="80" t="str">
        <f>VLOOKUP(B14,Concepts!C:Q,15,0)</f>
        <v>Pengenalan perkongsian [abstrak]</v>
      </c>
      <c r="E14" s="152"/>
      <c r="F14" s="152"/>
      <c r="G14" s="152"/>
      <c r="H14" s="152"/>
    </row>
    <row r="15" spans="1:8" x14ac:dyDescent="0.25">
      <c r="A15" s="147" t="s">
        <v>118</v>
      </c>
      <c r="B15" s="238" t="s">
        <v>1177</v>
      </c>
      <c r="C15" s="238" t="str">
        <f>VLOOKUP(B15,Concepts!C:Q,14,0)</f>
        <v>Partnership identification [table]</v>
      </c>
      <c r="D15" s="80" t="str">
        <f>VLOOKUP(B15,Concepts!C:Q,15,0)</f>
        <v>Pengenalan perkongsian [jadual]</v>
      </c>
      <c r="E15" s="152"/>
      <c r="F15" s="152"/>
      <c r="G15" s="152"/>
      <c r="H15" s="152"/>
    </row>
    <row r="16" spans="1:8" x14ac:dyDescent="0.25">
      <c r="A16" s="147" t="s">
        <v>118</v>
      </c>
      <c r="B16" s="183" t="s">
        <v>1179</v>
      </c>
      <c r="C16" s="183" t="str">
        <f>VLOOKUP(B16,Concepts!C:Q,14,0)</f>
        <v>Partnership identification [axis]</v>
      </c>
      <c r="D16" s="80" t="str">
        <f>VLOOKUP(B16,Concepts!C:Q,15,0)</f>
        <v>Pengenalan perkongsian [paksi]</v>
      </c>
      <c r="E16" s="152" t="s">
        <v>218</v>
      </c>
      <c r="F16" s="152" t="s">
        <v>1191</v>
      </c>
      <c r="G16" s="152"/>
      <c r="H16" s="152"/>
    </row>
    <row r="17" spans="1:8" x14ac:dyDescent="0.25">
      <c r="A17" s="147" t="s">
        <v>118</v>
      </c>
      <c r="B17" s="238" t="s">
        <v>1182</v>
      </c>
      <c r="C17" s="238" t="str">
        <f>VLOOKUP(B17,Concepts!C:Q,14,0)</f>
        <v>Partnership identification [line items]</v>
      </c>
      <c r="D17" s="80" t="str">
        <f>VLOOKUP(B17,Concepts!C:Q,15,0)</f>
        <v>Pengenalan perkongsian [butiran]</v>
      </c>
      <c r="E17" s="152"/>
      <c r="F17" s="152"/>
      <c r="G17" s="152"/>
      <c r="H17" s="152"/>
    </row>
    <row r="18" spans="1:8" x14ac:dyDescent="0.25">
      <c r="A18" s="147" t="s">
        <v>118</v>
      </c>
      <c r="B18" s="183" t="s">
        <v>1184</v>
      </c>
      <c r="C18" s="183" t="str">
        <f>VLOOKUP(B18,Concepts!C:Q,14,0)</f>
        <v>Name of partnership</v>
      </c>
      <c r="D18" s="80" t="str">
        <f>VLOOKUP(B18,Concepts!C:Q,15,0)</f>
        <v>Nama perkongsian</v>
      </c>
      <c r="E18" s="152" t="s">
        <v>1205</v>
      </c>
      <c r="F18" s="152" t="s">
        <v>1206</v>
      </c>
      <c r="G18" s="152"/>
      <c r="H18" s="152"/>
    </row>
    <row r="19" spans="1:8" x14ac:dyDescent="0.25">
      <c r="A19" s="147" t="s">
        <v>118</v>
      </c>
      <c r="B19" s="183" t="s">
        <v>1187</v>
      </c>
      <c r="C19" s="183" t="str">
        <f>VLOOKUP(B19,Concepts!C:Q,14,0)</f>
        <v>Partnership income tax number</v>
      </c>
      <c r="D19" s="80" t="str">
        <f>VLOOKUP(B19,Concepts!C:Q,15,0)</f>
        <v>Nombor cukai pendapatan perkongsian</v>
      </c>
      <c r="E19" s="152" t="s">
        <v>1194</v>
      </c>
      <c r="F19" s="152" t="s">
        <v>1207</v>
      </c>
      <c r="G19" s="152"/>
      <c r="H19" s="152"/>
    </row>
    <row r="20" spans="1:8" x14ac:dyDescent="0.25">
      <c r="A20" s="147" t="s">
        <v>118</v>
      </c>
      <c r="B20" s="183" t="s">
        <v>267</v>
      </c>
      <c r="C20" s="183" t="str">
        <f>VLOOKUP(B20,Concepts!C:Q,14,0)</f>
        <v>Business activity</v>
      </c>
      <c r="D20" s="80" t="str">
        <f>VLOOKUP(B20,Concepts!C:Q,15,0)</f>
        <v>Aktiviti perniagaan</v>
      </c>
      <c r="E20" s="152"/>
      <c r="F20" s="152"/>
      <c r="G20" s="152"/>
      <c r="H20" s="152"/>
    </row>
    <row r="21" spans="1:8" x14ac:dyDescent="0.25">
      <c r="A21" s="147" t="s">
        <v>164</v>
      </c>
      <c r="B21" s="183" t="s">
        <v>14045</v>
      </c>
      <c r="C21" s="183" t="str">
        <f>VLOOKUP(B21,Concepts!C:Q,14,0)</f>
        <v>Business code</v>
      </c>
      <c r="D21" s="80" t="str">
        <f>VLOOKUP(B21,Concepts!C:Q,15,0)</f>
        <v>Kod perniagaan</v>
      </c>
      <c r="E21" s="152"/>
      <c r="F21" s="152"/>
      <c r="G21" s="152"/>
      <c r="H21" s="152"/>
    </row>
    <row r="22" spans="1:8" x14ac:dyDescent="0.25">
      <c r="A22" s="147" t="s">
        <v>164</v>
      </c>
      <c r="B22" s="183" t="s">
        <v>266</v>
      </c>
      <c r="C22" s="183" t="str">
        <f>VLOOKUP(B22,Concepts!C:Q,14,0)</f>
        <v>Type of business</v>
      </c>
      <c r="D22" s="80" t="str">
        <f>VLOOKUP(B22,Concepts!C:Q,15,0)</f>
        <v>Jenis perniagaan</v>
      </c>
      <c r="E22" s="152"/>
      <c r="F22" s="152"/>
      <c r="G22" s="152"/>
      <c r="H22" s="152"/>
    </row>
    <row r="23" spans="1:8" x14ac:dyDescent="0.25">
      <c r="A23" s="147" t="s">
        <v>118</v>
      </c>
      <c r="B23" s="171" t="s">
        <v>3444</v>
      </c>
      <c r="C23" s="149" t="str">
        <f>VLOOKUP(B23,Concepts!C:Q,14,0)</f>
        <v>Summary of losses claim [abstract]</v>
      </c>
      <c r="D23" s="93" t="str">
        <f>VLOOKUP(B23,Concepts!C:Q,15,0)</f>
        <v>Rumusan tuntutan kerugian [abstrak]</v>
      </c>
      <c r="E23" s="280" t="s">
        <v>3442</v>
      </c>
      <c r="F23" s="24" t="s">
        <v>3441</v>
      </c>
      <c r="G23" s="152"/>
      <c r="H23" s="152"/>
    </row>
    <row r="24" spans="1:8" x14ac:dyDescent="0.25">
      <c r="A24" s="147" t="s">
        <v>118</v>
      </c>
      <c r="B24" s="208" t="s">
        <v>3440</v>
      </c>
      <c r="C24" s="240" t="str">
        <f>VLOOKUP(B24,Concepts!C:Q,14,0)</f>
        <v>Summary of losses claim (all businesses) [abstract]</v>
      </c>
      <c r="D24" s="24" t="str">
        <f>VLOOKUP(B24,Concepts!C:Q,15,0)</f>
        <v>Rumusan tuntutan kerugian (semua perniagaan) [abstrak]</v>
      </c>
      <c r="E24" s="240"/>
      <c r="F24" s="24"/>
      <c r="G24" s="152"/>
      <c r="H24" s="152"/>
    </row>
    <row r="25" spans="1:8" x14ac:dyDescent="0.25">
      <c r="A25" s="147" t="s">
        <v>118</v>
      </c>
      <c r="B25" s="151" t="s">
        <v>3438</v>
      </c>
      <c r="C25" s="151" t="str">
        <f>VLOOKUP(B25,Concepts!C:Q,14,0)</f>
        <v>Summary of losses claim (all businesses) [table]</v>
      </c>
      <c r="D25" s="93" t="str">
        <f>VLOOKUP(B25,Concepts!C:Q,15,0)</f>
        <v>Rumusan tuntutan kerugian (semua perniagaan) [jadual]</v>
      </c>
      <c r="E25" s="93"/>
      <c r="F25" s="93"/>
      <c r="G25" s="152"/>
      <c r="H25" s="152"/>
    </row>
    <row r="26" spans="1:8" x14ac:dyDescent="0.25">
      <c r="A26" s="147" t="s">
        <v>118</v>
      </c>
      <c r="B26" s="26" t="s">
        <v>2144</v>
      </c>
      <c r="C26" s="26" t="str">
        <f>VLOOKUP(B26,Concepts!C:Q,14,0)</f>
        <v>Incentive granted [axis]</v>
      </c>
      <c r="D26" s="93" t="str">
        <f>VLOOKUP(B26,Concepts!C:Q,15,0)</f>
        <v>Insentif yang diberi [paksi]</v>
      </c>
      <c r="E26" s="93"/>
      <c r="F26" s="93"/>
      <c r="G26" s="152"/>
      <c r="H26" s="152"/>
    </row>
    <row r="27" spans="1:8" x14ac:dyDescent="0.25">
      <c r="A27" s="147" t="s">
        <v>118</v>
      </c>
      <c r="B27" s="204" t="s">
        <v>3373</v>
      </c>
      <c r="C27" s="255" t="str">
        <f>VLOOKUP(B27,Concepts!C:Q,14,0)</f>
        <v>Claim for loss [member]</v>
      </c>
      <c r="D27" s="93" t="str">
        <f>VLOOKUP(B27,Concepts!C:Q,15,0)</f>
        <v>Tuntutan kehilangan [ahli]</v>
      </c>
      <c r="E27" s="93"/>
      <c r="F27" s="93"/>
      <c r="G27" s="152"/>
      <c r="H27" s="152"/>
    </row>
    <row r="28" spans="1:8" x14ac:dyDescent="0.25">
      <c r="A28" s="147" t="s">
        <v>118</v>
      </c>
      <c r="B28" s="205" t="s">
        <v>270</v>
      </c>
      <c r="C28" s="205" t="str">
        <f>VLOOKUP(B28,Concepts!C:Q,14,0)</f>
        <v>Business identification [axis]</v>
      </c>
      <c r="D28" s="24" t="str">
        <f>VLOOKUP(B28,Concepts!C:Q,15,0)</f>
        <v>Pengenalan perniagaan [paksi]</v>
      </c>
      <c r="E28" s="93" t="s">
        <v>15</v>
      </c>
      <c r="F28" s="93" t="s">
        <v>16</v>
      </c>
      <c r="G28" s="152"/>
      <c r="H28" s="152"/>
    </row>
    <row r="29" spans="1:8" x14ac:dyDescent="0.25">
      <c r="A29" s="147" t="s">
        <v>118</v>
      </c>
      <c r="B29" s="151" t="s">
        <v>3436</v>
      </c>
      <c r="C29" s="151" t="str">
        <f>VLOOKUP(B29,Concepts!C:Q,14,0)</f>
        <v>Summary of losses claim (all businesses) [line items]</v>
      </c>
      <c r="D29" s="93" t="str">
        <f>VLOOKUP(B29,Concepts!C:Q,15,0)</f>
        <v>Rumusan tuntutan kerugian (semua perniagaan) [butiran]</v>
      </c>
      <c r="E29" s="93"/>
      <c r="F29" s="93"/>
      <c r="G29" s="152"/>
      <c r="H29" s="152"/>
    </row>
    <row r="30" spans="1:8" x14ac:dyDescent="0.25">
      <c r="A30" s="147" t="s">
        <v>164</v>
      </c>
      <c r="B30" s="26" t="s">
        <v>3405</v>
      </c>
      <c r="C30" s="26" t="str">
        <f>VLOOKUP(B30,Concepts!C:Q,14,0)</f>
        <v>Enjoyed incentive</v>
      </c>
      <c r="D30" s="93" t="str">
        <f>VLOOKUP(B30,Concepts!C:Q,15,0)</f>
        <v>Insentif dinikmati</v>
      </c>
      <c r="E30" s="212" t="s">
        <v>3434</v>
      </c>
      <c r="F30" s="212" t="s">
        <v>3433</v>
      </c>
      <c r="G30" s="212"/>
      <c r="H30" s="152"/>
    </row>
    <row r="31" spans="1:8" x14ac:dyDescent="0.25">
      <c r="A31" s="147" t="s">
        <v>164</v>
      </c>
      <c r="B31" s="26" t="s">
        <v>3401</v>
      </c>
      <c r="C31" s="26" t="str">
        <f>VLOOKUP(B31,Concepts!C:Q,14,0)</f>
        <v>Type of incentive</v>
      </c>
      <c r="D31" s="93" t="str">
        <f>VLOOKUP(B31,Concepts!C:Q,15,0)</f>
        <v>Jenis insentif</v>
      </c>
      <c r="E31" s="212" t="s">
        <v>3432</v>
      </c>
      <c r="F31" s="185" t="s">
        <v>3431</v>
      </c>
      <c r="G31" s="185"/>
      <c r="H31" s="152"/>
    </row>
    <row r="32" spans="1:8" x14ac:dyDescent="0.25">
      <c r="A32" s="147" t="s">
        <v>118</v>
      </c>
      <c r="B32" s="205" t="s">
        <v>8238</v>
      </c>
      <c r="C32" s="205" t="str">
        <f>VLOOKUP(B32,Concepts!C:Q,14,0)</f>
        <v>Prior year loss (all businesses) [abstract]</v>
      </c>
      <c r="D32" s="172" t="str">
        <f>VLOOKUP(B32,Concepts!C:Q,15,0)</f>
        <v>Kerugian tahun kebelakangan (semua perniagaan) [abstrak]</v>
      </c>
      <c r="E32" s="109" t="s">
        <v>3367</v>
      </c>
      <c r="F32" s="163" t="s">
        <v>3366</v>
      </c>
      <c r="G32" s="185"/>
      <c r="H32" s="152"/>
    </row>
    <row r="33" spans="1:8" x14ac:dyDescent="0.25">
      <c r="A33" s="147" t="s">
        <v>118</v>
      </c>
      <c r="B33" s="34" t="s">
        <v>3365</v>
      </c>
      <c r="C33" s="34" t="str">
        <f>VLOOKUP(B33,Concepts!C:Q,14,0)</f>
        <v>Balance brought forward under prior year loss</v>
      </c>
      <c r="D33" s="172" t="str">
        <f>VLOOKUP(B33,Concepts!C:Q,15,0)</f>
        <v>Baki bawa hadapan dari kerugian tahun kebelakangan</v>
      </c>
      <c r="E33" s="163" t="s">
        <v>3430</v>
      </c>
      <c r="F33" s="163" t="s">
        <v>3429</v>
      </c>
      <c r="G33" s="185"/>
      <c r="H33" s="152"/>
    </row>
    <row r="34" spans="1:8" x14ac:dyDescent="0.25">
      <c r="A34" s="147" t="s">
        <v>118</v>
      </c>
      <c r="B34" s="255" t="s">
        <v>3267</v>
      </c>
      <c r="C34" s="255" t="str">
        <f>VLOOKUP(B34,Concepts!C:Q,14,0)</f>
        <v>Amount disregarded</v>
      </c>
      <c r="D34" s="93" t="str">
        <f>VLOOKUP(B34,Concepts!C:Q,15,0)</f>
        <v>Amaun diabaikan</v>
      </c>
      <c r="E34" s="163" t="s">
        <v>3428</v>
      </c>
      <c r="F34" s="163" t="s">
        <v>7829</v>
      </c>
      <c r="G34" s="185"/>
      <c r="H34" s="152"/>
    </row>
    <row r="35" spans="1:8" x14ac:dyDescent="0.25">
      <c r="A35" s="147" t="s">
        <v>118</v>
      </c>
      <c r="B35" s="34" t="s">
        <v>3361</v>
      </c>
      <c r="C35" s="34" t="str">
        <f>VLOOKUP(B35,Concepts!C:Q,14,0)</f>
        <v>Amount absorbed in current year under prior year loss</v>
      </c>
      <c r="D35" s="172" t="str">
        <f>VLOOKUP(B35,Concepts!C:Q,15,0)</f>
        <v xml:space="preserve">Amaun diserap dalam tahun semasa dari kerugian tahun kebelakangan </v>
      </c>
      <c r="E35" s="63" t="s">
        <v>3427</v>
      </c>
      <c r="F35" s="162" t="s">
        <v>3426</v>
      </c>
      <c r="G35" s="164"/>
      <c r="H35" s="152"/>
    </row>
    <row r="36" spans="1:8" x14ac:dyDescent="0.25">
      <c r="A36" s="147" t="s">
        <v>118</v>
      </c>
      <c r="B36" s="34" t="s">
        <v>3357</v>
      </c>
      <c r="C36" s="34" t="str">
        <f>VLOOKUP(B36,Concepts!C:Q,14,0)</f>
        <v>Balance of amount not absorbed under prior year loss</v>
      </c>
      <c r="D36" s="24" t="str">
        <f>VLOOKUP(B36,Concepts!C:Q,15,0)</f>
        <v>Baki tidak diserap dari kerugian tahun kebelakangan</v>
      </c>
      <c r="E36" s="164" t="s">
        <v>3425</v>
      </c>
      <c r="F36" s="164" t="s">
        <v>3424</v>
      </c>
      <c r="G36" s="164"/>
      <c r="H36" s="152"/>
    </row>
    <row r="37" spans="1:8" x14ac:dyDescent="0.25">
      <c r="A37" s="147" t="s">
        <v>118</v>
      </c>
      <c r="B37" s="205" t="s">
        <v>8239</v>
      </c>
      <c r="C37" s="205" t="str">
        <f>VLOOKUP(B37,Concepts!C:Q,14,0)</f>
        <v>Current year loss (all businesses) [abstract]</v>
      </c>
      <c r="D37" s="93" t="str">
        <f>VLOOKUP(B37,Concepts!C:Q,15,0)</f>
        <v>Kerugian tahun semasa (semua perniagaan) [abstrak]</v>
      </c>
      <c r="E37" s="164" t="s">
        <v>3350</v>
      </c>
      <c r="F37" s="164" t="s">
        <v>3349</v>
      </c>
      <c r="G37" s="164"/>
      <c r="H37" s="152"/>
    </row>
    <row r="38" spans="1:8" x14ac:dyDescent="0.25">
      <c r="A38" s="147" t="s">
        <v>118</v>
      </c>
      <c r="B38" s="255" t="s">
        <v>2370</v>
      </c>
      <c r="C38" s="255" t="str">
        <f>VLOOKUP(B38,Concepts!C:Q,14,0)</f>
        <v>Current year loss</v>
      </c>
      <c r="D38" s="93" t="str">
        <f>VLOOKUP(B38,Concepts!C:Q,15,0)</f>
        <v>Rugi tahun semasa</v>
      </c>
      <c r="E38" s="164" t="s">
        <v>3423</v>
      </c>
      <c r="F38" s="164" t="s">
        <v>3422</v>
      </c>
      <c r="G38" s="164"/>
      <c r="H38" s="152"/>
    </row>
    <row r="39" spans="1:8" x14ac:dyDescent="0.25">
      <c r="A39" s="147" t="s">
        <v>118</v>
      </c>
      <c r="B39" s="34" t="s">
        <v>3346</v>
      </c>
      <c r="C39" s="34" t="str">
        <f>VLOOKUP(B39,Concepts!C:Q,14,0)</f>
        <v>Amount absorbed in the current year under current year loss</v>
      </c>
      <c r="D39" s="172" t="str">
        <f>VLOOKUP(B39,Concepts!C:Q,15,0)</f>
        <v>Amaun diserap dalam tahun semasa dari kerugian tahun semasa</v>
      </c>
      <c r="E39" s="162" t="s">
        <v>3421</v>
      </c>
      <c r="F39" s="162" t="s">
        <v>3420</v>
      </c>
      <c r="G39" s="164"/>
      <c r="H39" s="152"/>
    </row>
    <row r="40" spans="1:8" x14ac:dyDescent="0.25">
      <c r="A40" s="147" t="s">
        <v>118</v>
      </c>
      <c r="B40" s="34" t="s">
        <v>3342</v>
      </c>
      <c r="C40" s="34" t="str">
        <f>VLOOKUP(B40,Concepts!C:Q,14,0)</f>
        <v>Balance of amount not absorbed under current year loss</v>
      </c>
      <c r="D40" s="24" t="str">
        <f>VLOOKUP(B40,Concepts!C:Q,15,0)</f>
        <v>Baki tidak diserap dari kerugian tahun semasa</v>
      </c>
      <c r="E40" s="164" t="s">
        <v>3419</v>
      </c>
      <c r="F40" s="164" t="s">
        <v>3418</v>
      </c>
      <c r="G40" s="164"/>
      <c r="H40" s="152"/>
    </row>
    <row r="41" spans="1:8" x14ac:dyDescent="0.25">
      <c r="A41" s="147" t="s">
        <v>118</v>
      </c>
      <c r="B41" s="34" t="s">
        <v>3338</v>
      </c>
      <c r="C41" s="34" t="str">
        <f>VLOOKUP(B41,Concepts!C:Q,14,0)</f>
        <v>Amount surrendered under group relief</v>
      </c>
      <c r="D41" s="24" t="str">
        <f>VLOOKUP(B41,Concepts!C:Q,15,0)</f>
        <v>Amaun diserah di bawah peruntukan relif kumpulan</v>
      </c>
      <c r="E41" s="63" t="s">
        <v>3417</v>
      </c>
      <c r="F41" s="162" t="s">
        <v>3416</v>
      </c>
      <c r="G41" s="164"/>
      <c r="H41" s="152"/>
    </row>
    <row r="42" spans="1:8" x14ac:dyDescent="0.25">
      <c r="A42" s="147" t="s">
        <v>118</v>
      </c>
      <c r="B42" s="255" t="s">
        <v>3334</v>
      </c>
      <c r="C42" s="255" t="str">
        <f>VLOOKUP(B42,Concepts!C:Q,14,0)</f>
        <v>Current year loss carried forward</v>
      </c>
      <c r="D42" s="93" t="str">
        <f>VLOOKUP(B42,Concepts!C:Q,15,0)</f>
        <v>Kerugian tahun semasa hantar hadapan</v>
      </c>
      <c r="E42" s="164" t="s">
        <v>3415</v>
      </c>
      <c r="F42" s="164" t="s">
        <v>3414</v>
      </c>
      <c r="G42" s="164"/>
      <c r="H42" s="152"/>
    </row>
    <row r="43" spans="1:8" x14ac:dyDescent="0.25">
      <c r="A43" s="147" t="s">
        <v>118</v>
      </c>
      <c r="B43" s="26" t="s">
        <v>4757</v>
      </c>
      <c r="C43" s="26" t="str">
        <f>VLOOKUP(B43,Concepts!C:Q,14,0)</f>
        <v>Balance of amount not absorbed add Current year loss carried forward</v>
      </c>
      <c r="D43" s="24" t="str">
        <f>VLOOKUP(B43,Concepts!C:Q,15,0)</f>
        <v>Baki tidak diserap tambah kerugian tahun semasa hantar hadapan</v>
      </c>
      <c r="E43" s="164" t="s">
        <v>3413</v>
      </c>
      <c r="F43" s="162" t="s">
        <v>3412</v>
      </c>
      <c r="G43" s="164"/>
      <c r="H43" s="152"/>
    </row>
    <row r="44" spans="1:8" x14ac:dyDescent="0.25">
      <c r="A44" s="147" t="s">
        <v>118</v>
      </c>
      <c r="B44" s="240" t="s">
        <v>3411</v>
      </c>
      <c r="C44" s="240" t="str">
        <f>VLOOKUP(B44,Concepts!C:Q,14,0)</f>
        <v>Summary of losses claim (all partnerships) [abstract]</v>
      </c>
      <c r="D44" s="24" t="str">
        <f>VLOOKUP(B44,Concepts!C:Q,15,0)</f>
        <v>Rumusan tuntutan kerugian (semua perkongsian) [abstrak]</v>
      </c>
      <c r="E44" s="240"/>
      <c r="F44" s="24"/>
      <c r="G44" s="152"/>
      <c r="H44" s="152"/>
    </row>
    <row r="45" spans="1:8" x14ac:dyDescent="0.25">
      <c r="A45" s="147" t="s">
        <v>118</v>
      </c>
      <c r="B45" s="151" t="s">
        <v>3409</v>
      </c>
      <c r="C45" s="151" t="str">
        <f>VLOOKUP(B45,Concepts!C:Q,14,0)</f>
        <v>Summary of losses claim (all partnerships) [table]</v>
      </c>
      <c r="D45" s="93" t="str">
        <f>VLOOKUP(B45,Concepts!C:Q,15,0)</f>
        <v>Rumusan tuntutan kerugian (semua perkongsian) [jadual]</v>
      </c>
      <c r="E45" s="93"/>
      <c r="F45" s="93"/>
      <c r="G45" s="152"/>
      <c r="H45" s="152"/>
    </row>
    <row r="46" spans="1:8" x14ac:dyDescent="0.25">
      <c r="A46" s="147" t="s">
        <v>118</v>
      </c>
      <c r="B46" s="26" t="s">
        <v>2144</v>
      </c>
      <c r="C46" s="26" t="str">
        <f>VLOOKUP(B46,Concepts!C:Q,14,0)</f>
        <v>Incentive granted [axis]</v>
      </c>
      <c r="D46" s="93" t="str">
        <f>VLOOKUP(B46,Concepts!C:Q,15,0)</f>
        <v>Insentif yang diberi [paksi]</v>
      </c>
      <c r="E46" s="93"/>
      <c r="F46" s="93"/>
      <c r="G46" s="152"/>
      <c r="H46" s="152"/>
    </row>
    <row r="47" spans="1:8" x14ac:dyDescent="0.25">
      <c r="A47" s="147" t="s">
        <v>118</v>
      </c>
      <c r="B47" s="255" t="s">
        <v>3373</v>
      </c>
      <c r="C47" s="255" t="str">
        <f>VLOOKUP(B47,Concepts!C:Q,14,0)</f>
        <v>Claim for loss [member]</v>
      </c>
      <c r="D47" s="93" t="str">
        <f>VLOOKUP(B47,Concepts!C:Q,15,0)</f>
        <v>Tuntutan kehilangan [ahli]</v>
      </c>
      <c r="E47" s="93"/>
      <c r="F47" s="93"/>
      <c r="G47" s="152"/>
      <c r="H47" s="152"/>
    </row>
    <row r="48" spans="1:8" x14ac:dyDescent="0.25">
      <c r="A48" s="147" t="s">
        <v>118</v>
      </c>
      <c r="B48" s="209" t="s">
        <v>1179</v>
      </c>
      <c r="C48" s="209" t="str">
        <f>VLOOKUP(B48,Concepts!C:Q,14,0)</f>
        <v>Partnership identification [axis]</v>
      </c>
      <c r="D48" s="80" t="str">
        <f>VLOOKUP(B48,Concepts!C:Q,15,0)</f>
        <v>Pengenalan perkongsian [paksi]</v>
      </c>
      <c r="E48" s="152" t="s">
        <v>218</v>
      </c>
      <c r="F48" s="152" t="s">
        <v>1191</v>
      </c>
      <c r="G48" s="152"/>
      <c r="H48" s="152"/>
    </row>
    <row r="49" spans="1:8" x14ac:dyDescent="0.25">
      <c r="A49" s="147" t="s">
        <v>118</v>
      </c>
      <c r="B49" s="151" t="s">
        <v>3407</v>
      </c>
      <c r="C49" s="151" t="str">
        <f>VLOOKUP(B49,Concepts!C:Q,14,0)</f>
        <v>Summary of losses claim (all partnerships) [line items]</v>
      </c>
      <c r="D49" s="93" t="str">
        <f>VLOOKUP(B49,Concepts!C:Q,15,0)</f>
        <v>Rumusan tuntutan kerugian (semua perkongsian) [butiran]</v>
      </c>
      <c r="E49" s="93"/>
      <c r="F49" s="93"/>
      <c r="G49" s="152"/>
      <c r="H49" s="152"/>
    </row>
    <row r="50" spans="1:8" x14ac:dyDescent="0.25">
      <c r="A50" s="147" t="s">
        <v>164</v>
      </c>
      <c r="B50" s="26" t="s">
        <v>3405</v>
      </c>
      <c r="C50" s="26" t="str">
        <f>VLOOKUP(B50,Concepts!C:Q,14,0)</f>
        <v>Enjoyed incentive</v>
      </c>
      <c r="D50" s="93" t="str">
        <f>VLOOKUP(B50,Concepts!C:Q,15,0)</f>
        <v>Insentif dinikmati</v>
      </c>
      <c r="E50" s="93" t="s">
        <v>7830</v>
      </c>
      <c r="F50" s="152" t="s">
        <v>3402</v>
      </c>
      <c r="G50" s="152"/>
      <c r="H50" s="152"/>
    </row>
    <row r="51" spans="1:8" x14ac:dyDescent="0.25">
      <c r="A51" s="147" t="s">
        <v>164</v>
      </c>
      <c r="B51" s="26" t="s">
        <v>3401</v>
      </c>
      <c r="C51" s="26" t="str">
        <f>VLOOKUP(B51,Concepts!C:Q,14,0)</f>
        <v>Type of incentive</v>
      </c>
      <c r="D51" s="93" t="str">
        <f>VLOOKUP(B51,Concepts!C:Q,15,0)</f>
        <v>Jenis insentif</v>
      </c>
      <c r="E51" s="93" t="s">
        <v>3398</v>
      </c>
      <c r="F51" s="152" t="s">
        <v>3397</v>
      </c>
      <c r="G51" s="152"/>
      <c r="H51" s="152"/>
    </row>
    <row r="52" spans="1:8" x14ac:dyDescent="0.25">
      <c r="A52" s="147" t="s">
        <v>118</v>
      </c>
      <c r="B52" s="205" t="s">
        <v>8241</v>
      </c>
      <c r="C52" s="205" t="str">
        <f>VLOOKUP(B52,Concepts!C:Q,14,0)</f>
        <v>Prior year loss (all partnerships) [abstract]</v>
      </c>
      <c r="D52" s="24" t="str">
        <f>VLOOKUP(B52,Concepts!C:Q,15,0)</f>
        <v>Kerugian tahun kebelakangan (semua perkongsian) [abstrak]</v>
      </c>
      <c r="E52" s="93" t="s">
        <v>3367</v>
      </c>
      <c r="F52" s="152" t="s">
        <v>3366</v>
      </c>
      <c r="G52" s="152"/>
      <c r="H52" s="152"/>
    </row>
    <row r="53" spans="1:8" x14ac:dyDescent="0.25">
      <c r="A53" s="147" t="s">
        <v>118</v>
      </c>
      <c r="B53" s="34" t="s">
        <v>3365</v>
      </c>
      <c r="C53" s="34" t="str">
        <f>VLOOKUP(B53,Concepts!C:Q,14,0)</f>
        <v>Balance brought forward under prior year loss</v>
      </c>
      <c r="D53" s="24" t="str">
        <f>VLOOKUP(B53,Concepts!C:Q,15,0)</f>
        <v>Baki bawa hadapan dari kerugian tahun kebelakangan</v>
      </c>
      <c r="E53" s="93" t="s">
        <v>3396</v>
      </c>
      <c r="F53" s="152" t="s">
        <v>3395</v>
      </c>
      <c r="G53" s="152"/>
      <c r="H53" s="152"/>
    </row>
    <row r="54" spans="1:8" x14ac:dyDescent="0.25">
      <c r="A54" s="147" t="s">
        <v>118</v>
      </c>
      <c r="B54" s="255" t="s">
        <v>3267</v>
      </c>
      <c r="C54" s="255" t="str">
        <f>VLOOKUP(B54,Concepts!C:Q,14,0)</f>
        <v>Amount disregarded</v>
      </c>
      <c r="D54" s="93" t="str">
        <f>VLOOKUP(B54,Concepts!C:Q,15,0)</f>
        <v>Amaun diabaikan</v>
      </c>
      <c r="E54" s="93" t="s">
        <v>3394</v>
      </c>
      <c r="F54" s="152" t="s">
        <v>7831</v>
      </c>
      <c r="G54" s="152"/>
      <c r="H54" s="152"/>
    </row>
    <row r="55" spans="1:8" x14ac:dyDescent="0.25">
      <c r="A55" s="147" t="s">
        <v>118</v>
      </c>
      <c r="B55" s="34" t="s">
        <v>3361</v>
      </c>
      <c r="C55" s="34" t="str">
        <f>VLOOKUP(B55,Concepts!C:Q,14,0)</f>
        <v>Amount absorbed in current year under prior year loss</v>
      </c>
      <c r="D55" s="24" t="str">
        <f>VLOOKUP(B55,Concepts!C:Q,15,0)</f>
        <v xml:space="preserve">Amaun diserap dalam tahun semasa dari kerugian tahun kebelakangan </v>
      </c>
      <c r="E55" s="93" t="s">
        <v>3393</v>
      </c>
      <c r="F55" s="152" t="s">
        <v>3392</v>
      </c>
      <c r="G55" s="152"/>
      <c r="H55" s="152"/>
    </row>
    <row r="56" spans="1:8" x14ac:dyDescent="0.25">
      <c r="A56" s="147" t="s">
        <v>118</v>
      </c>
      <c r="B56" s="34" t="s">
        <v>3357</v>
      </c>
      <c r="C56" s="34" t="str">
        <f>VLOOKUP(B56,Concepts!C:Q,14,0)</f>
        <v>Balance of amount not absorbed under prior year loss</v>
      </c>
      <c r="D56" s="24" t="str">
        <f>VLOOKUP(B56,Concepts!C:Q,15,0)</f>
        <v>Baki tidak diserap dari kerugian tahun kebelakangan</v>
      </c>
      <c r="E56" s="93" t="s">
        <v>3391</v>
      </c>
      <c r="F56" s="152" t="s">
        <v>3390</v>
      </c>
      <c r="G56" s="152"/>
      <c r="H56" s="152"/>
    </row>
    <row r="57" spans="1:8" x14ac:dyDescent="0.25">
      <c r="A57" s="147" t="s">
        <v>118</v>
      </c>
      <c r="B57" s="205" t="s">
        <v>8242</v>
      </c>
      <c r="C57" s="205" t="str">
        <f>VLOOKUP(B57,Concepts!C:Q,14,0)</f>
        <v>Current year loss (all partnerships) [abstract]</v>
      </c>
      <c r="D57" s="93" t="str">
        <f>VLOOKUP(B57,Concepts!C:Q,15,0)</f>
        <v>Rugi tahun semasa (semua perkongsian) [abstrak]</v>
      </c>
      <c r="E57" s="93" t="s">
        <v>3350</v>
      </c>
      <c r="F57" s="152" t="s">
        <v>3349</v>
      </c>
      <c r="G57" s="152"/>
      <c r="H57" s="152"/>
    </row>
    <row r="58" spans="1:8" x14ac:dyDescent="0.25">
      <c r="A58" s="147" t="s">
        <v>118</v>
      </c>
      <c r="B58" s="255" t="s">
        <v>2370</v>
      </c>
      <c r="C58" s="255" t="str">
        <f>VLOOKUP(B58,Concepts!C:Q,14,0)</f>
        <v>Current year loss</v>
      </c>
      <c r="D58" s="93" t="str">
        <f>VLOOKUP(B58,Concepts!C:Q,15,0)</f>
        <v>Rugi tahun semasa</v>
      </c>
      <c r="E58" s="93" t="s">
        <v>3389</v>
      </c>
      <c r="F58" s="152" t="s">
        <v>3388</v>
      </c>
      <c r="G58" s="152"/>
      <c r="H58" s="152"/>
    </row>
    <row r="59" spans="1:8" x14ac:dyDescent="0.25">
      <c r="A59" s="147" t="s">
        <v>118</v>
      </c>
      <c r="B59" s="34" t="s">
        <v>3346</v>
      </c>
      <c r="C59" s="34" t="str">
        <f>VLOOKUP(B59,Concepts!C:Q,14,0)</f>
        <v>Amount absorbed in the current year under current year loss</v>
      </c>
      <c r="D59" s="24" t="str">
        <f>VLOOKUP(B59,Concepts!C:Q,15,0)</f>
        <v>Amaun diserap dalam tahun semasa dari kerugian tahun semasa</v>
      </c>
      <c r="E59" s="93" t="s">
        <v>3387</v>
      </c>
      <c r="F59" s="152" t="s">
        <v>3386</v>
      </c>
      <c r="G59" s="152"/>
      <c r="H59" s="152"/>
    </row>
    <row r="60" spans="1:8" x14ac:dyDescent="0.25">
      <c r="A60" s="147" t="s">
        <v>118</v>
      </c>
      <c r="B60" s="34" t="s">
        <v>3342</v>
      </c>
      <c r="C60" s="34" t="str">
        <f>VLOOKUP(B60,Concepts!C:Q,14,0)</f>
        <v>Balance of amount not absorbed under current year loss</v>
      </c>
      <c r="D60" s="24" t="str">
        <f>VLOOKUP(B60,Concepts!C:Q,15,0)</f>
        <v>Baki tidak diserap dari kerugian tahun semasa</v>
      </c>
      <c r="E60" s="93" t="s">
        <v>3385</v>
      </c>
      <c r="F60" s="152" t="s">
        <v>3384</v>
      </c>
      <c r="G60" s="152"/>
      <c r="H60" s="152"/>
    </row>
    <row r="61" spans="1:8" x14ac:dyDescent="0.25">
      <c r="A61" s="147" t="s">
        <v>118</v>
      </c>
      <c r="B61" s="34" t="s">
        <v>3338</v>
      </c>
      <c r="C61" s="34" t="str">
        <f>VLOOKUP(B61,Concepts!C:Q,14,0)</f>
        <v>Amount surrendered under group relief</v>
      </c>
      <c r="D61" s="24" t="str">
        <f>VLOOKUP(B61,Concepts!C:Q,15,0)</f>
        <v>Amaun diserah di bawah peruntukan relif kumpulan</v>
      </c>
      <c r="E61" s="93" t="s">
        <v>3383</v>
      </c>
      <c r="F61" s="152" t="s">
        <v>3382</v>
      </c>
      <c r="G61" s="152"/>
      <c r="H61" s="152"/>
    </row>
    <row r="62" spans="1:8" x14ac:dyDescent="0.25">
      <c r="A62" s="147" t="s">
        <v>118</v>
      </c>
      <c r="B62" s="255" t="s">
        <v>3334</v>
      </c>
      <c r="C62" s="255" t="str">
        <f>VLOOKUP(B62,Concepts!C:Q,14,0)</f>
        <v>Current year loss carried forward</v>
      </c>
      <c r="D62" s="93" t="str">
        <f>VLOOKUP(B62,Concepts!C:Q,15,0)</f>
        <v>Kerugian tahun semasa hantar hadapan</v>
      </c>
      <c r="E62" s="93" t="s">
        <v>3381</v>
      </c>
      <c r="F62" s="152" t="s">
        <v>3380</v>
      </c>
      <c r="G62" s="152"/>
      <c r="H62" s="152"/>
    </row>
    <row r="63" spans="1:8" x14ac:dyDescent="0.25">
      <c r="A63" s="147" t="s">
        <v>118</v>
      </c>
      <c r="B63" s="26" t="s">
        <v>4757</v>
      </c>
      <c r="C63" s="26" t="str">
        <f>VLOOKUP(B63,Concepts!C:Q,14,0)</f>
        <v>Balance of amount not absorbed add Current year loss carried forward</v>
      </c>
      <c r="D63" s="24" t="str">
        <f>VLOOKUP(B63,Concepts!C:Q,15,0)</f>
        <v>Baki tidak diserap tambah kerugian tahun semasa hantar hadapan</v>
      </c>
      <c r="E63" s="93" t="s">
        <v>3379</v>
      </c>
      <c r="F63" s="152" t="s">
        <v>3378</v>
      </c>
      <c r="G63" s="152"/>
      <c r="H63" s="152"/>
    </row>
    <row r="64" spans="1:8" x14ac:dyDescent="0.25">
      <c r="A64" s="147" t="s">
        <v>118</v>
      </c>
      <c r="B64" s="208" t="s">
        <v>3377</v>
      </c>
      <c r="C64" s="240" t="str">
        <f>VLOOKUP(B64,Concepts!C:Q,14,0)</f>
        <v>Summary of all losses claim [abstract]</v>
      </c>
      <c r="D64" s="93" t="str">
        <f>VLOOKUP(B64,Concepts!C:Q,15,0)</f>
        <v>Rumusan tuntutan semua kerugian [abstrak]</v>
      </c>
      <c r="E64" s="93"/>
      <c r="F64" s="93"/>
      <c r="G64" s="152"/>
      <c r="H64" s="152"/>
    </row>
    <row r="65" spans="1:8" x14ac:dyDescent="0.25">
      <c r="A65" s="147" t="s">
        <v>118</v>
      </c>
      <c r="B65" s="151" t="s">
        <v>3375</v>
      </c>
      <c r="C65" s="151" t="str">
        <f>VLOOKUP(B65,Concepts!C:Q,14,0)</f>
        <v>Summary of all losses claim [table]</v>
      </c>
      <c r="D65" s="93" t="str">
        <f>VLOOKUP(B65,Concepts!C:Q,15,0)</f>
        <v>Rumusan tuntutan semua kerugian [jadual]</v>
      </c>
      <c r="E65" s="93"/>
      <c r="F65" s="93"/>
      <c r="G65" s="152"/>
      <c r="H65" s="152"/>
    </row>
    <row r="66" spans="1:8" x14ac:dyDescent="0.25">
      <c r="A66" s="147" t="s">
        <v>118</v>
      </c>
      <c r="B66" s="26" t="s">
        <v>2144</v>
      </c>
      <c r="C66" s="26" t="str">
        <f>VLOOKUP(B66,Concepts!C:Q,14,0)</f>
        <v>Incentive granted [axis]</v>
      </c>
      <c r="D66" s="93" t="str">
        <f>VLOOKUP(B66,Concepts!C:Q,15,0)</f>
        <v>Insentif yang diberi [paksi]</v>
      </c>
      <c r="E66" s="93"/>
      <c r="F66" s="93"/>
      <c r="G66" s="152"/>
      <c r="H66" s="152"/>
    </row>
    <row r="67" spans="1:8" x14ac:dyDescent="0.25">
      <c r="A67" s="147" t="s">
        <v>118</v>
      </c>
      <c r="B67" s="204" t="s">
        <v>3373</v>
      </c>
      <c r="C67" s="255" t="str">
        <f>VLOOKUP(B67,Concepts!C:Q,14,0)</f>
        <v>Claim for loss [member]</v>
      </c>
      <c r="D67" s="93" t="str">
        <f>VLOOKUP(B67,Concepts!C:Q,15,0)</f>
        <v>Tuntutan kehilangan [ahli]</v>
      </c>
      <c r="E67" s="93"/>
      <c r="F67" s="93"/>
      <c r="G67" s="152"/>
      <c r="H67" s="152"/>
    </row>
    <row r="68" spans="1:8" x14ac:dyDescent="0.25">
      <c r="A68" s="147" t="s">
        <v>118</v>
      </c>
      <c r="B68" s="151" t="s">
        <v>3371</v>
      </c>
      <c r="C68" s="151" t="str">
        <f>VLOOKUP(B68,Concepts!C:Q,14,0)</f>
        <v>Summary of all losses claim [line items]</v>
      </c>
      <c r="D68" s="93" t="str">
        <f>VLOOKUP(B68,Concepts!C:Q,15,0)</f>
        <v>Rumusan tuntutan semua kerugian [butiran]</v>
      </c>
      <c r="E68" s="93"/>
      <c r="F68" s="93"/>
      <c r="G68" s="152"/>
      <c r="H68" s="152"/>
    </row>
    <row r="69" spans="1:8" x14ac:dyDescent="0.25">
      <c r="A69" s="147" t="s">
        <v>118</v>
      </c>
      <c r="B69" s="205" t="s">
        <v>3369</v>
      </c>
      <c r="C69" s="205" t="str">
        <f>VLOOKUP(B69,Concepts!C:Q,14,0)</f>
        <v>Prior year loss [abstract]</v>
      </c>
      <c r="D69" s="24" t="str">
        <f>VLOOKUP(B69,Concepts!C:Q,15,0)</f>
        <v>Kerugian tahun kebelakangan [abstrak]</v>
      </c>
      <c r="E69" s="93" t="s">
        <v>3367</v>
      </c>
      <c r="F69" s="152" t="s">
        <v>3366</v>
      </c>
      <c r="G69" s="152"/>
      <c r="H69" s="152"/>
    </row>
    <row r="70" spans="1:8" x14ac:dyDescent="0.25">
      <c r="A70" s="147" t="s">
        <v>118</v>
      </c>
      <c r="B70" s="34" t="s">
        <v>3365</v>
      </c>
      <c r="C70" s="34" t="str">
        <f>VLOOKUP(B70,Concepts!C:Q,14,0)</f>
        <v>Balance brought forward under prior year loss</v>
      </c>
      <c r="D70" s="172" t="str">
        <f>VLOOKUP(B70,Concepts!C:Q,15,0)</f>
        <v>Baki bawa hadapan dari kerugian tahun kebelakangan</v>
      </c>
      <c r="E70" s="163" t="s">
        <v>3363</v>
      </c>
      <c r="F70" s="163" t="s">
        <v>3362</v>
      </c>
      <c r="G70" s="152"/>
      <c r="H70" s="152"/>
    </row>
    <row r="71" spans="1:8" x14ac:dyDescent="0.25">
      <c r="A71" s="147" t="s">
        <v>118</v>
      </c>
      <c r="B71" s="255" t="s">
        <v>3267</v>
      </c>
      <c r="C71" s="255" t="str">
        <f>VLOOKUP(B71,Concepts!C:Q,14,0)</f>
        <v>Amount disregarded</v>
      </c>
      <c r="D71" s="93" t="str">
        <f>VLOOKUP(B71,Concepts!C:Q,15,0)</f>
        <v>Amaun diabaikan</v>
      </c>
      <c r="E71" s="163" t="s">
        <v>7832</v>
      </c>
      <c r="F71" s="163" t="s">
        <v>7833</v>
      </c>
      <c r="G71" s="152"/>
      <c r="H71" s="152"/>
    </row>
    <row r="72" spans="1:8" x14ac:dyDescent="0.25">
      <c r="A72" s="147" t="s">
        <v>118</v>
      </c>
      <c r="B72" s="34" t="s">
        <v>3361</v>
      </c>
      <c r="C72" s="34" t="str">
        <f>VLOOKUP(B72,Concepts!C:Q,14,0)</f>
        <v>Amount absorbed in current year under prior year loss</v>
      </c>
      <c r="D72" s="172" t="str">
        <f>VLOOKUP(B72,Concepts!C:Q,15,0)</f>
        <v xml:space="preserve">Amaun diserap dalam tahun semasa dari kerugian tahun kebelakangan </v>
      </c>
      <c r="E72" s="63" t="s">
        <v>3359</v>
      </c>
      <c r="F72" s="162" t="s">
        <v>3358</v>
      </c>
      <c r="G72" s="152"/>
      <c r="H72" s="152"/>
    </row>
    <row r="73" spans="1:8" x14ac:dyDescent="0.25">
      <c r="A73" s="147" t="s">
        <v>118</v>
      </c>
      <c r="B73" s="34" t="s">
        <v>3357</v>
      </c>
      <c r="C73" s="34" t="str">
        <f>VLOOKUP(B73,Concepts!C:Q,14,0)</f>
        <v>Balance of amount not absorbed under prior year loss</v>
      </c>
      <c r="D73" s="172" t="str">
        <f>VLOOKUP(B73,Concepts!C:Q,15,0)</f>
        <v>Baki tidak diserap dari kerugian tahun kebelakangan</v>
      </c>
      <c r="E73" s="162" t="s">
        <v>3355</v>
      </c>
      <c r="F73" s="162" t="s">
        <v>3354</v>
      </c>
      <c r="G73" s="152"/>
      <c r="H73" s="152"/>
    </row>
    <row r="74" spans="1:8" x14ac:dyDescent="0.25">
      <c r="A74" s="147" t="s">
        <v>118</v>
      </c>
      <c r="B74" s="205" t="s">
        <v>3353</v>
      </c>
      <c r="C74" s="205" t="str">
        <f>VLOOKUP(B74,Concepts!C:Q,14,0)</f>
        <v>Current year loss [abstract]</v>
      </c>
      <c r="D74" s="93" t="str">
        <f>VLOOKUP(B74,Concepts!C:Q,15,0)</f>
        <v>Rugi tahun semasa [abstrak]</v>
      </c>
      <c r="E74" s="93" t="s">
        <v>3350</v>
      </c>
      <c r="F74" s="148" t="s">
        <v>3349</v>
      </c>
      <c r="G74" s="152"/>
      <c r="H74" s="152"/>
    </row>
    <row r="75" spans="1:8" x14ac:dyDescent="0.25">
      <c r="A75" s="147" t="s">
        <v>118</v>
      </c>
      <c r="B75" s="255" t="s">
        <v>2370</v>
      </c>
      <c r="C75" s="255" t="str">
        <f>VLOOKUP(B75,Concepts!C:Q,14,0)</f>
        <v>Current year loss</v>
      </c>
      <c r="D75" s="93" t="str">
        <f>VLOOKUP(B75,Concepts!C:Q,15,0)</f>
        <v>Rugi tahun semasa</v>
      </c>
      <c r="E75" s="162" t="s">
        <v>3348</v>
      </c>
      <c r="F75" s="162" t="s">
        <v>3347</v>
      </c>
      <c r="G75" s="152"/>
      <c r="H75" s="152"/>
    </row>
    <row r="76" spans="1:8" x14ac:dyDescent="0.25">
      <c r="A76" s="147" t="s">
        <v>118</v>
      </c>
      <c r="B76" s="34" t="s">
        <v>3346</v>
      </c>
      <c r="C76" s="34" t="str">
        <f>VLOOKUP(B76,Concepts!C:Q,14,0)</f>
        <v>Amount absorbed in the current year under current year loss</v>
      </c>
      <c r="D76" s="172" t="str">
        <f>VLOOKUP(B76,Concepts!C:Q,15,0)</f>
        <v>Amaun diserap dalam tahun semasa dari kerugian tahun semasa</v>
      </c>
      <c r="E76" s="162" t="s">
        <v>3344</v>
      </c>
      <c r="F76" s="162" t="s">
        <v>3343</v>
      </c>
      <c r="G76" s="152"/>
      <c r="H76" s="152"/>
    </row>
    <row r="77" spans="1:8" x14ac:dyDescent="0.25">
      <c r="A77" s="147" t="s">
        <v>118</v>
      </c>
      <c r="B77" s="34" t="s">
        <v>3342</v>
      </c>
      <c r="C77" s="34" t="str">
        <f>VLOOKUP(B77,Concepts!C:Q,14,0)</f>
        <v>Balance of amount not absorbed under current year loss</v>
      </c>
      <c r="D77" s="172" t="str">
        <f>VLOOKUP(B77,Concepts!C:Q,15,0)</f>
        <v>Baki tidak diserap dari kerugian tahun semasa</v>
      </c>
      <c r="E77" s="162" t="s">
        <v>3340</v>
      </c>
      <c r="F77" s="162" t="s">
        <v>3339</v>
      </c>
      <c r="G77" s="152"/>
      <c r="H77" s="152"/>
    </row>
    <row r="78" spans="1:8" x14ac:dyDescent="0.25">
      <c r="A78" s="147" t="s">
        <v>118</v>
      </c>
      <c r="B78" s="34" t="s">
        <v>3338</v>
      </c>
      <c r="C78" s="34" t="str">
        <f>VLOOKUP(B78,Concepts!C:Q,14,0)</f>
        <v>Amount surrendered under group relief</v>
      </c>
      <c r="D78" s="172" t="str">
        <f>VLOOKUP(B78,Concepts!C:Q,15,0)</f>
        <v>Amaun diserah di bawah peruntukan relif kumpulan</v>
      </c>
      <c r="E78" s="63" t="s">
        <v>3336</v>
      </c>
      <c r="F78" s="162" t="s">
        <v>3335</v>
      </c>
      <c r="G78" s="152"/>
      <c r="H78" s="152"/>
    </row>
    <row r="79" spans="1:8" x14ac:dyDescent="0.25">
      <c r="A79" s="147" t="s">
        <v>118</v>
      </c>
      <c r="B79" s="255" t="s">
        <v>3334</v>
      </c>
      <c r="C79" s="255" t="str">
        <f>VLOOKUP(B79,Concepts!C:Q,14,0)</f>
        <v>Current year loss carried forward</v>
      </c>
      <c r="D79" s="93" t="str">
        <f>VLOOKUP(B79,Concepts!C:Q,15,0)</f>
        <v>Kerugian tahun semasa hantar hadapan</v>
      </c>
      <c r="E79" s="162" t="s">
        <v>3332</v>
      </c>
      <c r="F79" s="162" t="s">
        <v>3331</v>
      </c>
      <c r="G79" s="152"/>
      <c r="H79" s="152"/>
    </row>
    <row r="80" spans="1:8" x14ac:dyDescent="0.25">
      <c r="A80" s="147" t="s">
        <v>118</v>
      </c>
      <c r="B80" s="26" t="s">
        <v>4757</v>
      </c>
      <c r="C80" s="26" t="str">
        <f>VLOOKUP(B80,Concepts!C:Q,14,0)</f>
        <v>Balance of amount not absorbed add Current year loss carried forward</v>
      </c>
      <c r="D80" s="172" t="str">
        <f>VLOOKUP(B80,Concepts!C:Q,15,0)</f>
        <v>Baki tidak diserap tambah kerugian tahun semasa hantar hadapan</v>
      </c>
      <c r="E80" s="162" t="s">
        <v>3330</v>
      </c>
      <c r="F80" s="162" t="s">
        <v>3329</v>
      </c>
      <c r="G80" s="152"/>
      <c r="H80" s="152"/>
    </row>
    <row r="81" spans="2:6" x14ac:dyDescent="0.25">
      <c r="C81" s="145"/>
      <c r="D81" s="145"/>
      <c r="E81" s="145"/>
      <c r="F81" s="145"/>
    </row>
    <row r="88" spans="2:6" x14ac:dyDescent="0.25">
      <c r="B88" s="312"/>
    </row>
    <row r="89" spans="2:6" x14ac:dyDescent="0.25">
      <c r="B89" s="312"/>
    </row>
    <row r="90" spans="2:6" x14ac:dyDescent="0.25">
      <c r="B90" s="31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2682"/>
  <sheetViews>
    <sheetView zoomScaleNormal="100" workbookViewId="0">
      <selection activeCell="B1" sqref="B1"/>
    </sheetView>
  </sheetViews>
  <sheetFormatPr defaultColWidth="9.140625" defaultRowHeight="15" x14ac:dyDescent="0.25"/>
  <cols>
    <col min="1" max="1" width="12.5703125" style="611" bestFit="1" customWidth="1"/>
    <col min="2" max="2" width="75.7109375" style="611" customWidth="1"/>
    <col min="3" max="3" width="81.42578125" style="611" customWidth="1"/>
    <col min="4" max="4" width="85" style="611" customWidth="1"/>
    <col min="5" max="5" width="9.140625" style="611"/>
    <col min="6" max="6" width="35.28515625" style="611" bestFit="1" customWidth="1"/>
    <col min="7" max="16384" width="9.140625" style="611"/>
  </cols>
  <sheetData>
    <row r="1" spans="1:5" x14ac:dyDescent="0.25">
      <c r="A1" s="128" t="s">
        <v>111</v>
      </c>
      <c r="B1" s="129" t="s">
        <v>159</v>
      </c>
    </row>
    <row r="2" spans="1:5" x14ac:dyDescent="0.25">
      <c r="A2" s="128" t="s">
        <v>122</v>
      </c>
      <c r="B2" s="129" t="str">
        <f>CONCATENATE("http://www.hasil.gov.my/role/enum/",B1)</f>
        <v>http://www.hasil.gov.my/role/enum/yes-no</v>
      </c>
      <c r="C2" s="65"/>
      <c r="D2" s="65"/>
    </row>
    <row r="3" spans="1:5" x14ac:dyDescent="0.25">
      <c r="A3" s="128" t="s">
        <v>123</v>
      </c>
      <c r="B3" s="129" t="s">
        <v>1011</v>
      </c>
      <c r="C3" s="129" t="s">
        <v>14872</v>
      </c>
      <c r="D3" s="65"/>
    </row>
    <row r="4" spans="1:5" x14ac:dyDescent="0.25">
      <c r="A4" s="66" t="s">
        <v>109</v>
      </c>
      <c r="B4" s="66" t="s">
        <v>110</v>
      </c>
      <c r="C4" s="66" t="s">
        <v>121</v>
      </c>
      <c r="D4" s="66" t="s">
        <v>124</v>
      </c>
      <c r="E4" s="66" t="s">
        <v>6458</v>
      </c>
    </row>
    <row r="5" spans="1:5" x14ac:dyDescent="0.25">
      <c r="A5" s="127" t="s">
        <v>164</v>
      </c>
      <c r="B5" s="127" t="s">
        <v>162</v>
      </c>
      <c r="C5" s="127" t="s">
        <v>163</v>
      </c>
      <c r="D5" s="69" t="s">
        <v>167</v>
      </c>
      <c r="E5" s="612"/>
    </row>
    <row r="6" spans="1:5" x14ac:dyDescent="0.25">
      <c r="A6" s="127" t="s">
        <v>164</v>
      </c>
      <c r="B6" s="67" t="s">
        <v>7933</v>
      </c>
      <c r="C6" s="127" t="s">
        <v>160</v>
      </c>
      <c r="D6" s="127" t="s">
        <v>166</v>
      </c>
      <c r="E6" s="612"/>
    </row>
    <row r="7" spans="1:5" x14ac:dyDescent="0.25">
      <c r="A7" s="127" t="s">
        <v>164</v>
      </c>
      <c r="B7" s="67" t="s">
        <v>7934</v>
      </c>
      <c r="C7" s="127" t="s">
        <v>161</v>
      </c>
      <c r="D7" s="127" t="s">
        <v>165</v>
      </c>
      <c r="E7" s="612"/>
    </row>
    <row r="9" spans="1:5" x14ac:dyDescent="0.25">
      <c r="A9" s="128" t="s">
        <v>111</v>
      </c>
      <c r="B9" s="129" t="s">
        <v>213</v>
      </c>
    </row>
    <row r="10" spans="1:5" x14ac:dyDescent="0.25">
      <c r="A10" s="128" t="s">
        <v>122</v>
      </c>
      <c r="B10" s="129" t="str">
        <f>CONCATENATE("http://www.hasil.gov.my/role/enum/",B9)</f>
        <v>http://www.hasil.gov.my/role/enum/income-tax-file-type</v>
      </c>
      <c r="C10" s="65"/>
      <c r="D10" s="65"/>
    </row>
    <row r="11" spans="1:5" x14ac:dyDescent="0.25">
      <c r="A11" s="128" t="s">
        <v>123</v>
      </c>
      <c r="B11" s="129" t="s">
        <v>1012</v>
      </c>
      <c r="C11" s="129" t="s">
        <v>14873</v>
      </c>
      <c r="D11" s="65"/>
    </row>
    <row r="12" spans="1:5" x14ac:dyDescent="0.25">
      <c r="A12" s="66" t="s">
        <v>109</v>
      </c>
      <c r="B12" s="66" t="s">
        <v>110</v>
      </c>
      <c r="C12" s="66" t="s">
        <v>121</v>
      </c>
      <c r="D12" s="66" t="s">
        <v>124</v>
      </c>
      <c r="E12" s="66" t="s">
        <v>6458</v>
      </c>
    </row>
    <row r="13" spans="1:5" x14ac:dyDescent="0.25">
      <c r="A13" s="127" t="s">
        <v>164</v>
      </c>
      <c r="B13" s="613" t="s">
        <v>195</v>
      </c>
      <c r="C13" s="127" t="s">
        <v>196</v>
      </c>
      <c r="D13" s="69" t="s">
        <v>8223</v>
      </c>
      <c r="E13" s="614" t="s">
        <v>153</v>
      </c>
    </row>
    <row r="14" spans="1:5" x14ac:dyDescent="0.25">
      <c r="A14" s="127" t="s">
        <v>164</v>
      </c>
      <c r="B14" s="615" t="s">
        <v>214</v>
      </c>
      <c r="C14" s="612" t="s">
        <v>201</v>
      </c>
      <c r="D14" s="69" t="s">
        <v>14757</v>
      </c>
      <c r="E14" s="612" t="s">
        <v>15827</v>
      </c>
    </row>
    <row r="15" spans="1:5" x14ac:dyDescent="0.25">
      <c r="A15" s="127" t="s">
        <v>164</v>
      </c>
      <c r="B15" s="615" t="s">
        <v>228</v>
      </c>
      <c r="C15" s="612" t="s">
        <v>202</v>
      </c>
      <c r="D15" s="69" t="s">
        <v>7892</v>
      </c>
      <c r="E15" s="612" t="s">
        <v>15827</v>
      </c>
    </row>
    <row r="16" spans="1:5" x14ac:dyDescent="0.25">
      <c r="A16" s="127" t="s">
        <v>164</v>
      </c>
      <c r="B16" s="615" t="s">
        <v>215</v>
      </c>
      <c r="C16" s="612" t="s">
        <v>203</v>
      </c>
      <c r="D16" s="69" t="s">
        <v>7893</v>
      </c>
      <c r="E16" s="612" t="s">
        <v>15827</v>
      </c>
    </row>
    <row r="17" spans="1:5" x14ac:dyDescent="0.25">
      <c r="A17" s="127" t="s">
        <v>164</v>
      </c>
      <c r="B17" s="615" t="s">
        <v>227</v>
      </c>
      <c r="C17" s="612" t="s">
        <v>226</v>
      </c>
      <c r="D17" s="69" t="s">
        <v>7894</v>
      </c>
      <c r="E17" s="612" t="s">
        <v>15827</v>
      </c>
    </row>
    <row r="18" spans="1:5" x14ac:dyDescent="0.25">
      <c r="A18" s="127" t="s">
        <v>164</v>
      </c>
      <c r="B18" s="615" t="s">
        <v>197</v>
      </c>
      <c r="C18" s="612" t="s">
        <v>198</v>
      </c>
      <c r="D18" s="69" t="s">
        <v>7895</v>
      </c>
      <c r="E18" s="612" t="s">
        <v>15827</v>
      </c>
    </row>
    <row r="19" spans="1:5" x14ac:dyDescent="0.25">
      <c r="A19" s="127" t="s">
        <v>164</v>
      </c>
      <c r="B19" s="615" t="s">
        <v>216</v>
      </c>
      <c r="C19" s="612" t="s">
        <v>204</v>
      </c>
      <c r="D19" s="69" t="s">
        <v>14758</v>
      </c>
      <c r="E19" s="612" t="s">
        <v>15827</v>
      </c>
    </row>
    <row r="20" spans="1:5" x14ac:dyDescent="0.25">
      <c r="A20" s="127" t="s">
        <v>164</v>
      </c>
      <c r="B20" s="615" t="s">
        <v>217</v>
      </c>
      <c r="C20" s="612" t="s">
        <v>205</v>
      </c>
      <c r="D20" s="69" t="s">
        <v>14759</v>
      </c>
      <c r="E20" s="612" t="s">
        <v>15827</v>
      </c>
    </row>
    <row r="21" spans="1:5" x14ac:dyDescent="0.25">
      <c r="A21" s="127" t="s">
        <v>164</v>
      </c>
      <c r="B21" s="615" t="s">
        <v>231</v>
      </c>
      <c r="C21" s="612" t="s">
        <v>229</v>
      </c>
      <c r="D21" s="69" t="s">
        <v>14760</v>
      </c>
      <c r="E21" s="612" t="s">
        <v>15827</v>
      </c>
    </row>
    <row r="22" spans="1:5" x14ac:dyDescent="0.25">
      <c r="A22" s="127" t="s">
        <v>164</v>
      </c>
      <c r="B22" s="615" t="s">
        <v>232</v>
      </c>
      <c r="C22" s="612" t="s">
        <v>230</v>
      </c>
      <c r="D22" s="69" t="s">
        <v>14761</v>
      </c>
      <c r="E22" s="612" t="s">
        <v>15827</v>
      </c>
    </row>
    <row r="23" spans="1:5" x14ac:dyDescent="0.25">
      <c r="A23" s="127" t="s">
        <v>164</v>
      </c>
      <c r="B23" s="615" t="s">
        <v>218</v>
      </c>
      <c r="C23" s="612" t="s">
        <v>206</v>
      </c>
      <c r="D23" s="69" t="s">
        <v>7896</v>
      </c>
      <c r="E23" s="612" t="s">
        <v>15827</v>
      </c>
    </row>
    <row r="24" spans="1:5" x14ac:dyDescent="0.25">
      <c r="A24" s="127" t="s">
        <v>164</v>
      </c>
      <c r="B24" s="615" t="s">
        <v>219</v>
      </c>
      <c r="C24" s="612" t="s">
        <v>7750</v>
      </c>
      <c r="D24" s="69" t="s">
        <v>7897</v>
      </c>
      <c r="E24" s="612" t="s">
        <v>15827</v>
      </c>
    </row>
    <row r="25" spans="1:5" x14ac:dyDescent="0.25">
      <c r="A25" s="127" t="s">
        <v>164</v>
      </c>
      <c r="B25" s="615" t="s">
        <v>220</v>
      </c>
      <c r="C25" s="612" t="s">
        <v>207</v>
      </c>
      <c r="D25" s="69" t="s">
        <v>7898</v>
      </c>
      <c r="E25" s="612" t="s">
        <v>15827</v>
      </c>
    </row>
    <row r="26" spans="1:5" x14ac:dyDescent="0.25">
      <c r="A26" s="127" t="s">
        <v>164</v>
      </c>
      <c r="B26" s="615" t="s">
        <v>200</v>
      </c>
      <c r="C26" s="612" t="s">
        <v>199</v>
      </c>
      <c r="D26" s="69" t="s">
        <v>14605</v>
      </c>
      <c r="E26" s="612" t="s">
        <v>15827</v>
      </c>
    </row>
    <row r="27" spans="1:5" x14ac:dyDescent="0.25">
      <c r="A27" s="127" t="s">
        <v>164</v>
      </c>
      <c r="B27" s="615" t="s">
        <v>221</v>
      </c>
      <c r="C27" s="612" t="s">
        <v>233</v>
      </c>
      <c r="D27" s="69" t="s">
        <v>14606</v>
      </c>
      <c r="E27" s="612" t="s">
        <v>15827</v>
      </c>
    </row>
    <row r="28" spans="1:5" x14ac:dyDescent="0.25">
      <c r="A28" s="127" t="s">
        <v>164</v>
      </c>
      <c r="B28" s="615" t="s">
        <v>222</v>
      </c>
      <c r="C28" s="612" t="s">
        <v>234</v>
      </c>
      <c r="D28" s="69" t="s">
        <v>14607</v>
      </c>
      <c r="E28" s="612" t="s">
        <v>15827</v>
      </c>
    </row>
    <row r="29" spans="1:5" x14ac:dyDescent="0.25">
      <c r="A29" s="127" t="s">
        <v>164</v>
      </c>
      <c r="B29" s="615" t="s">
        <v>223</v>
      </c>
      <c r="C29" s="612" t="s">
        <v>208</v>
      </c>
      <c r="D29" s="69" t="s">
        <v>7899</v>
      </c>
      <c r="E29" s="612" t="s">
        <v>15827</v>
      </c>
    </row>
    <row r="30" spans="1:5" x14ac:dyDescent="0.25">
      <c r="A30" s="127" t="s">
        <v>164</v>
      </c>
      <c r="B30" s="615" t="s">
        <v>14693</v>
      </c>
      <c r="C30" s="612" t="s">
        <v>14608</v>
      </c>
      <c r="D30" s="69" t="s">
        <v>14765</v>
      </c>
      <c r="E30" s="612" t="s">
        <v>15827</v>
      </c>
    </row>
    <row r="31" spans="1:5" x14ac:dyDescent="0.25">
      <c r="A31" s="127" t="s">
        <v>164</v>
      </c>
      <c r="B31" s="615" t="s">
        <v>224</v>
      </c>
      <c r="C31" s="612" t="s">
        <v>235</v>
      </c>
      <c r="D31" s="69" t="s">
        <v>8224</v>
      </c>
      <c r="E31" s="612" t="s">
        <v>15827</v>
      </c>
    </row>
    <row r="32" spans="1:5" x14ac:dyDescent="0.25">
      <c r="A32" s="127" t="s">
        <v>164</v>
      </c>
      <c r="B32" s="615" t="s">
        <v>225</v>
      </c>
      <c r="C32" s="612" t="s">
        <v>236</v>
      </c>
      <c r="D32" s="69" t="s">
        <v>14762</v>
      </c>
      <c r="E32" s="612" t="s">
        <v>15827</v>
      </c>
    </row>
    <row r="33" spans="1:5" x14ac:dyDescent="0.25">
      <c r="A33" s="127" t="s">
        <v>164</v>
      </c>
      <c r="B33" s="615" t="s">
        <v>237</v>
      </c>
      <c r="C33" s="612" t="s">
        <v>209</v>
      </c>
      <c r="D33" s="69" t="s">
        <v>14763</v>
      </c>
      <c r="E33" s="612" t="s">
        <v>15827</v>
      </c>
    </row>
    <row r="34" spans="1:5" x14ac:dyDescent="0.25">
      <c r="A34" s="127" t="s">
        <v>164</v>
      </c>
      <c r="B34" s="615" t="s">
        <v>238</v>
      </c>
      <c r="C34" s="612" t="s">
        <v>210</v>
      </c>
      <c r="D34" s="69" t="s">
        <v>14764</v>
      </c>
      <c r="E34" s="612" t="s">
        <v>15827</v>
      </c>
    </row>
    <row r="35" spans="1:5" x14ac:dyDescent="0.25">
      <c r="A35" s="127" t="s">
        <v>164</v>
      </c>
      <c r="B35" s="615" t="s">
        <v>240</v>
      </c>
      <c r="C35" s="612" t="s">
        <v>211</v>
      </c>
      <c r="D35" s="69" t="s">
        <v>7928</v>
      </c>
      <c r="E35" s="612" t="s">
        <v>15827</v>
      </c>
    </row>
    <row r="36" spans="1:5" x14ac:dyDescent="0.25">
      <c r="A36" s="127" t="s">
        <v>164</v>
      </c>
      <c r="B36" s="615" t="s">
        <v>239</v>
      </c>
      <c r="C36" s="612" t="s">
        <v>212</v>
      </c>
      <c r="D36" s="69" t="s">
        <v>14766</v>
      </c>
      <c r="E36" s="612" t="s">
        <v>15827</v>
      </c>
    </row>
    <row r="38" spans="1:5" s="617" customFormat="1" x14ac:dyDescent="0.25">
      <c r="A38" s="128" t="s">
        <v>111</v>
      </c>
      <c r="B38" s="129" t="s">
        <v>14048</v>
      </c>
      <c r="C38" s="611"/>
      <c r="D38" s="611"/>
      <c r="E38" s="616"/>
    </row>
    <row r="39" spans="1:5" s="617" customFormat="1" x14ac:dyDescent="0.25">
      <c r="A39" s="128" t="s">
        <v>122</v>
      </c>
      <c r="B39" s="129" t="str">
        <f>CONCATENATE("http://www.hasil.gov.my/role/enum/",B38)</f>
        <v>http://www.hasil.gov.my/role/enum/business-code</v>
      </c>
      <c r="C39" s="65"/>
      <c r="D39" s="65"/>
      <c r="E39" s="616"/>
    </row>
    <row r="40" spans="1:5" s="617" customFormat="1" x14ac:dyDescent="0.25">
      <c r="A40" s="128" t="s">
        <v>123</v>
      </c>
      <c r="B40" s="129" t="s">
        <v>14049</v>
      </c>
      <c r="C40" s="129" t="s">
        <v>14874</v>
      </c>
      <c r="D40" s="65"/>
      <c r="E40" s="616"/>
    </row>
    <row r="41" spans="1:5" s="617" customFormat="1" x14ac:dyDescent="0.25">
      <c r="A41" s="66" t="s">
        <v>109</v>
      </c>
      <c r="B41" s="66" t="s">
        <v>110</v>
      </c>
      <c r="C41" s="66" t="s">
        <v>121</v>
      </c>
      <c r="D41" s="66" t="s">
        <v>124</v>
      </c>
      <c r="E41" s="66" t="s">
        <v>6458</v>
      </c>
    </row>
    <row r="42" spans="1:5" s="617" customFormat="1" x14ac:dyDescent="0.25">
      <c r="A42" s="127" t="s">
        <v>164</v>
      </c>
      <c r="B42" s="127" t="s">
        <v>14047</v>
      </c>
      <c r="C42" s="127" t="s">
        <v>16509</v>
      </c>
      <c r="D42" s="618" t="s">
        <v>16510</v>
      </c>
      <c r="E42" s="614" t="s">
        <v>153</v>
      </c>
    </row>
    <row r="43" spans="1:5" x14ac:dyDescent="0.25">
      <c r="A43" s="127" t="s">
        <v>164</v>
      </c>
      <c r="B43" s="619" t="s">
        <v>16672</v>
      </c>
      <c r="C43" s="567" t="s">
        <v>16673</v>
      </c>
      <c r="D43" s="567" t="s">
        <v>16674</v>
      </c>
      <c r="E43" s="612" t="s">
        <v>153</v>
      </c>
    </row>
    <row r="44" spans="1:5" x14ac:dyDescent="0.25">
      <c r="A44" s="127" t="s">
        <v>164</v>
      </c>
      <c r="B44" s="620" t="s">
        <v>16675</v>
      </c>
      <c r="C44" s="567" t="s">
        <v>16676</v>
      </c>
      <c r="D44" s="567" t="s">
        <v>16677</v>
      </c>
      <c r="E44" s="612" t="s">
        <v>153</v>
      </c>
    </row>
    <row r="45" spans="1:5" x14ac:dyDescent="0.25">
      <c r="A45" s="127" t="s">
        <v>164</v>
      </c>
      <c r="B45" s="621" t="s">
        <v>16678</v>
      </c>
      <c r="C45" s="567" t="s">
        <v>16679</v>
      </c>
      <c r="D45" s="567" t="s">
        <v>16680</v>
      </c>
      <c r="E45" s="612" t="s">
        <v>153</v>
      </c>
    </row>
    <row r="46" spans="1:5" x14ac:dyDescent="0.25">
      <c r="A46" s="127" t="s">
        <v>164</v>
      </c>
      <c r="B46" s="622" t="s">
        <v>16681</v>
      </c>
      <c r="C46" s="567" t="s">
        <v>16682</v>
      </c>
      <c r="D46" s="567" t="s">
        <v>16683</v>
      </c>
      <c r="E46" s="612" t="s">
        <v>8034</v>
      </c>
    </row>
    <row r="47" spans="1:5" x14ac:dyDescent="0.25">
      <c r="A47" s="127" t="s">
        <v>164</v>
      </c>
      <c r="B47" s="622" t="s">
        <v>16684</v>
      </c>
      <c r="C47" s="567" t="s">
        <v>16685</v>
      </c>
      <c r="D47" s="567" t="s">
        <v>16686</v>
      </c>
      <c r="E47" s="612" t="s">
        <v>8034</v>
      </c>
    </row>
    <row r="48" spans="1:5" x14ac:dyDescent="0.25">
      <c r="A48" s="127" t="s">
        <v>164</v>
      </c>
      <c r="B48" s="622" t="s">
        <v>16687</v>
      </c>
      <c r="C48" s="567" t="s">
        <v>20954</v>
      </c>
      <c r="D48" s="567" t="s">
        <v>16689</v>
      </c>
      <c r="E48" s="612" t="s">
        <v>8034</v>
      </c>
    </row>
    <row r="49" spans="1:5" x14ac:dyDescent="0.25">
      <c r="A49" s="127" t="s">
        <v>164</v>
      </c>
      <c r="B49" s="622" t="s">
        <v>16690</v>
      </c>
      <c r="C49" s="567" t="s">
        <v>16688</v>
      </c>
      <c r="D49" s="567" t="s">
        <v>16692</v>
      </c>
      <c r="E49" s="612" t="s">
        <v>8034</v>
      </c>
    </row>
    <row r="50" spans="1:5" x14ac:dyDescent="0.25">
      <c r="A50" s="127" t="s">
        <v>164</v>
      </c>
      <c r="B50" s="622" t="s">
        <v>16693</v>
      </c>
      <c r="C50" s="567" t="s">
        <v>16691</v>
      </c>
      <c r="D50" s="567" t="s">
        <v>16695</v>
      </c>
      <c r="E50" s="612" t="s">
        <v>8034</v>
      </c>
    </row>
    <row r="51" spans="1:5" x14ac:dyDescent="0.25">
      <c r="A51" s="127" t="s">
        <v>164</v>
      </c>
      <c r="B51" s="622" t="s">
        <v>16696</v>
      </c>
      <c r="C51" s="567" t="s">
        <v>16694</v>
      </c>
      <c r="D51" s="567" t="s">
        <v>16698</v>
      </c>
      <c r="E51" s="612" t="s">
        <v>8034</v>
      </c>
    </row>
    <row r="52" spans="1:5" x14ac:dyDescent="0.25">
      <c r="A52" s="127" t="s">
        <v>164</v>
      </c>
      <c r="B52" s="622" t="s">
        <v>16699</v>
      </c>
      <c r="C52" s="567" t="s">
        <v>20955</v>
      </c>
      <c r="D52" s="567" t="s">
        <v>16701</v>
      </c>
      <c r="E52" s="612" t="s">
        <v>8034</v>
      </c>
    </row>
    <row r="53" spans="1:5" x14ac:dyDescent="0.25">
      <c r="A53" s="127" t="s">
        <v>164</v>
      </c>
      <c r="B53" s="622" t="s">
        <v>16702</v>
      </c>
      <c r="C53" s="567" t="s">
        <v>16697</v>
      </c>
      <c r="D53" s="567" t="s">
        <v>16703</v>
      </c>
      <c r="E53" s="612" t="s">
        <v>8034</v>
      </c>
    </row>
    <row r="54" spans="1:5" x14ac:dyDescent="0.25">
      <c r="A54" s="127" t="s">
        <v>164</v>
      </c>
      <c r="B54" s="622" t="s">
        <v>16704</v>
      </c>
      <c r="C54" s="567" t="s">
        <v>16700</v>
      </c>
      <c r="D54" s="567" t="s">
        <v>16705</v>
      </c>
      <c r="E54" s="612" t="s">
        <v>8034</v>
      </c>
    </row>
    <row r="55" spans="1:5" x14ac:dyDescent="0.25">
      <c r="A55" s="127" t="s">
        <v>164</v>
      </c>
      <c r="B55" s="622" t="s">
        <v>16706</v>
      </c>
      <c r="C55" s="567" t="s">
        <v>16707</v>
      </c>
      <c r="D55" s="567" t="s">
        <v>16708</v>
      </c>
      <c r="E55" s="612" t="s">
        <v>8034</v>
      </c>
    </row>
    <row r="56" spans="1:5" x14ac:dyDescent="0.25">
      <c r="A56" s="127" t="s">
        <v>164</v>
      </c>
      <c r="B56" s="622" t="s">
        <v>16709</v>
      </c>
      <c r="C56" s="567" t="s">
        <v>16710</v>
      </c>
      <c r="D56" s="567" t="s">
        <v>16711</v>
      </c>
      <c r="E56" s="612" t="s">
        <v>8034</v>
      </c>
    </row>
    <row r="57" spans="1:5" x14ac:dyDescent="0.25">
      <c r="A57" s="127" t="s">
        <v>164</v>
      </c>
      <c r="B57" s="622" t="s">
        <v>16712</v>
      </c>
      <c r="C57" s="567" t="s">
        <v>16713</v>
      </c>
      <c r="D57" s="567" t="s">
        <v>16714</v>
      </c>
      <c r="E57" s="612" t="s">
        <v>8034</v>
      </c>
    </row>
    <row r="58" spans="1:5" x14ac:dyDescent="0.25">
      <c r="A58" s="127" t="s">
        <v>164</v>
      </c>
      <c r="B58" s="622" t="s">
        <v>16715</v>
      </c>
      <c r="C58" s="567" t="s">
        <v>16716</v>
      </c>
      <c r="D58" s="567" t="s">
        <v>16717</v>
      </c>
      <c r="E58" s="612" t="s">
        <v>8034</v>
      </c>
    </row>
    <row r="59" spans="1:5" x14ac:dyDescent="0.25">
      <c r="A59" s="127" t="s">
        <v>164</v>
      </c>
      <c r="B59" s="622" t="s">
        <v>16718</v>
      </c>
      <c r="C59" s="567" t="s">
        <v>16719</v>
      </c>
      <c r="D59" s="567" t="s">
        <v>16720</v>
      </c>
      <c r="E59" s="612" t="s">
        <v>8034</v>
      </c>
    </row>
    <row r="60" spans="1:5" x14ac:dyDescent="0.25">
      <c r="A60" s="127" t="s">
        <v>164</v>
      </c>
      <c r="B60" s="622" t="s">
        <v>16721</v>
      </c>
      <c r="C60" s="567" t="s">
        <v>16722</v>
      </c>
      <c r="D60" s="567" t="s">
        <v>16723</v>
      </c>
      <c r="E60" s="612" t="s">
        <v>8034</v>
      </c>
    </row>
    <row r="61" spans="1:5" x14ac:dyDescent="0.25">
      <c r="A61" s="127" t="s">
        <v>164</v>
      </c>
      <c r="B61" s="622" t="s">
        <v>16724</v>
      </c>
      <c r="C61" s="567" t="s">
        <v>16725</v>
      </c>
      <c r="D61" s="567" t="s">
        <v>16726</v>
      </c>
      <c r="E61" s="612" t="s">
        <v>8034</v>
      </c>
    </row>
    <row r="62" spans="1:5" x14ac:dyDescent="0.25">
      <c r="A62" s="127" t="s">
        <v>164</v>
      </c>
      <c r="B62" s="622" t="s">
        <v>16727</v>
      </c>
      <c r="C62" s="567" t="s">
        <v>16728</v>
      </c>
      <c r="D62" s="567" t="s">
        <v>16729</v>
      </c>
      <c r="E62" s="612" t="s">
        <v>8034</v>
      </c>
    </row>
    <row r="63" spans="1:5" x14ac:dyDescent="0.25">
      <c r="A63" s="127" t="s">
        <v>164</v>
      </c>
      <c r="B63" s="622" t="s">
        <v>16730</v>
      </c>
      <c r="C63" s="567" t="s">
        <v>16731</v>
      </c>
      <c r="D63" s="567" t="s">
        <v>16732</v>
      </c>
      <c r="E63" s="612" t="s">
        <v>8034</v>
      </c>
    </row>
    <row r="64" spans="1:5" x14ac:dyDescent="0.25">
      <c r="A64" s="127" t="s">
        <v>164</v>
      </c>
      <c r="B64" s="622" t="s">
        <v>16733</v>
      </c>
      <c r="C64" s="567" t="s">
        <v>16734</v>
      </c>
      <c r="D64" s="567" t="s">
        <v>16735</v>
      </c>
      <c r="E64" s="612" t="s">
        <v>8034</v>
      </c>
    </row>
    <row r="65" spans="1:5" x14ac:dyDescent="0.25">
      <c r="A65" s="127" t="s">
        <v>164</v>
      </c>
      <c r="B65" s="622" t="s">
        <v>16736</v>
      </c>
      <c r="C65" s="567" t="s">
        <v>16737</v>
      </c>
      <c r="D65" s="567" t="s">
        <v>16738</v>
      </c>
      <c r="E65" s="612" t="s">
        <v>8034</v>
      </c>
    </row>
    <row r="66" spans="1:5" x14ac:dyDescent="0.25">
      <c r="A66" s="127" t="s">
        <v>164</v>
      </c>
      <c r="B66" s="621" t="s">
        <v>16739</v>
      </c>
      <c r="C66" s="567" t="s">
        <v>16740</v>
      </c>
      <c r="D66" s="567" t="s">
        <v>16741</v>
      </c>
      <c r="E66" s="612" t="s">
        <v>153</v>
      </c>
    </row>
    <row r="67" spans="1:5" x14ac:dyDescent="0.25">
      <c r="A67" s="127" t="s">
        <v>164</v>
      </c>
      <c r="B67" s="622" t="s">
        <v>16742</v>
      </c>
      <c r="C67" s="567" t="s">
        <v>16743</v>
      </c>
      <c r="D67" s="567" t="s">
        <v>16744</v>
      </c>
      <c r="E67" s="612" t="s">
        <v>8034</v>
      </c>
    </row>
    <row r="68" spans="1:5" x14ac:dyDescent="0.25">
      <c r="A68" s="127" t="s">
        <v>164</v>
      </c>
      <c r="B68" s="622" t="s">
        <v>16745</v>
      </c>
      <c r="C68" s="567" t="s">
        <v>16746</v>
      </c>
      <c r="D68" s="567" t="s">
        <v>16747</v>
      </c>
      <c r="E68" s="612" t="s">
        <v>8034</v>
      </c>
    </row>
    <row r="69" spans="1:5" x14ac:dyDescent="0.25">
      <c r="A69" s="127" t="s">
        <v>164</v>
      </c>
      <c r="B69" s="622" t="s">
        <v>16748</v>
      </c>
      <c r="C69" s="567" t="s">
        <v>16749</v>
      </c>
      <c r="D69" s="567" t="s">
        <v>16750</v>
      </c>
      <c r="E69" s="612" t="s">
        <v>8034</v>
      </c>
    </row>
    <row r="70" spans="1:5" x14ac:dyDescent="0.25">
      <c r="A70" s="127" t="s">
        <v>164</v>
      </c>
      <c r="B70" s="622" t="s">
        <v>16751</v>
      </c>
      <c r="C70" s="567" t="s">
        <v>16752</v>
      </c>
      <c r="D70" s="567" t="s">
        <v>16753</v>
      </c>
      <c r="E70" s="612" t="s">
        <v>8034</v>
      </c>
    </row>
    <row r="71" spans="1:5" x14ac:dyDescent="0.25">
      <c r="A71" s="127" t="s">
        <v>164</v>
      </c>
      <c r="B71" s="622" t="s">
        <v>16754</v>
      </c>
      <c r="C71" s="567" t="s">
        <v>16755</v>
      </c>
      <c r="D71" s="567" t="s">
        <v>16756</v>
      </c>
      <c r="E71" s="612" t="s">
        <v>8034</v>
      </c>
    </row>
    <row r="72" spans="1:5" x14ac:dyDescent="0.25">
      <c r="A72" s="127" t="s">
        <v>164</v>
      </c>
      <c r="B72" s="622" t="s">
        <v>16757</v>
      </c>
      <c r="C72" s="567" t="s">
        <v>16758</v>
      </c>
      <c r="D72" s="567" t="s">
        <v>16759</v>
      </c>
      <c r="E72" s="612" t="s">
        <v>8034</v>
      </c>
    </row>
    <row r="73" spans="1:5" x14ac:dyDescent="0.25">
      <c r="A73" s="127" t="s">
        <v>164</v>
      </c>
      <c r="B73" s="622" t="s">
        <v>16760</v>
      </c>
      <c r="C73" s="567" t="s">
        <v>16761</v>
      </c>
      <c r="D73" s="567" t="s">
        <v>16762</v>
      </c>
      <c r="E73" s="612" t="s">
        <v>8034</v>
      </c>
    </row>
    <row r="74" spans="1:5" x14ac:dyDescent="0.25">
      <c r="A74" s="127" t="s">
        <v>164</v>
      </c>
      <c r="B74" s="622" t="s">
        <v>16763</v>
      </c>
      <c r="C74" s="567" t="s">
        <v>16764</v>
      </c>
      <c r="D74" s="567" t="s">
        <v>16765</v>
      </c>
      <c r="E74" s="612" t="s">
        <v>8034</v>
      </c>
    </row>
    <row r="75" spans="1:5" x14ac:dyDescent="0.25">
      <c r="A75" s="127" t="s">
        <v>164</v>
      </c>
      <c r="B75" s="622" t="s">
        <v>16766</v>
      </c>
      <c r="C75" s="567" t="s">
        <v>16767</v>
      </c>
      <c r="D75" s="567" t="s">
        <v>16768</v>
      </c>
      <c r="E75" s="612" t="s">
        <v>8034</v>
      </c>
    </row>
    <row r="76" spans="1:5" x14ac:dyDescent="0.25">
      <c r="A76" s="127" t="s">
        <v>164</v>
      </c>
      <c r="B76" s="622" t="s">
        <v>16769</v>
      </c>
      <c r="C76" s="567" t="s">
        <v>16770</v>
      </c>
      <c r="D76" s="567" t="s">
        <v>16771</v>
      </c>
      <c r="E76" s="612" t="s">
        <v>8034</v>
      </c>
    </row>
    <row r="77" spans="1:5" x14ac:dyDescent="0.25">
      <c r="A77" s="127" t="s">
        <v>164</v>
      </c>
      <c r="B77" s="622" t="s">
        <v>16772</v>
      </c>
      <c r="C77" s="567" t="s">
        <v>16773</v>
      </c>
      <c r="D77" s="567" t="s">
        <v>16774</v>
      </c>
      <c r="E77" s="612" t="s">
        <v>8034</v>
      </c>
    </row>
    <row r="78" spans="1:5" x14ac:dyDescent="0.25">
      <c r="A78" s="127" t="s">
        <v>164</v>
      </c>
      <c r="B78" s="622" t="s">
        <v>16775</v>
      </c>
      <c r="C78" s="567" t="s">
        <v>16776</v>
      </c>
      <c r="D78" s="567" t="s">
        <v>16777</v>
      </c>
      <c r="E78" s="612" t="s">
        <v>8034</v>
      </c>
    </row>
    <row r="79" spans="1:5" x14ac:dyDescent="0.25">
      <c r="A79" s="127" t="s">
        <v>164</v>
      </c>
      <c r="B79" s="622" t="s">
        <v>16778</v>
      </c>
      <c r="C79" s="567" t="s">
        <v>16779</v>
      </c>
      <c r="D79" s="567" t="s">
        <v>16780</v>
      </c>
      <c r="E79" s="612" t="s">
        <v>8034</v>
      </c>
    </row>
    <row r="80" spans="1:5" x14ac:dyDescent="0.25">
      <c r="A80" s="127" t="s">
        <v>164</v>
      </c>
      <c r="B80" s="622" t="s">
        <v>16781</v>
      </c>
      <c r="C80" s="567" t="s">
        <v>16782</v>
      </c>
      <c r="D80" s="567" t="s">
        <v>16783</v>
      </c>
      <c r="E80" s="612" t="s">
        <v>8034</v>
      </c>
    </row>
    <row r="81" spans="1:5" x14ac:dyDescent="0.25">
      <c r="A81" s="127" t="s">
        <v>164</v>
      </c>
      <c r="B81" s="622" t="s">
        <v>16784</v>
      </c>
      <c r="C81" s="567" t="s">
        <v>16785</v>
      </c>
      <c r="D81" s="567" t="s">
        <v>16786</v>
      </c>
      <c r="E81" s="612" t="s">
        <v>8034</v>
      </c>
    </row>
    <row r="82" spans="1:5" x14ac:dyDescent="0.25">
      <c r="A82" s="127" t="s">
        <v>164</v>
      </c>
      <c r="B82" s="622" t="s">
        <v>16787</v>
      </c>
      <c r="C82" s="567" t="s">
        <v>16788</v>
      </c>
      <c r="D82" s="567" t="s">
        <v>16789</v>
      </c>
      <c r="E82" s="612" t="s">
        <v>8034</v>
      </c>
    </row>
    <row r="83" spans="1:5" x14ac:dyDescent="0.25">
      <c r="A83" s="127" t="s">
        <v>164</v>
      </c>
      <c r="B83" s="622" t="s">
        <v>16790</v>
      </c>
      <c r="C83" s="567" t="s">
        <v>16791</v>
      </c>
      <c r="D83" s="567" t="s">
        <v>16792</v>
      </c>
      <c r="E83" s="612" t="s">
        <v>8034</v>
      </c>
    </row>
    <row r="84" spans="1:5" x14ac:dyDescent="0.25">
      <c r="A84" s="127" t="s">
        <v>164</v>
      </c>
      <c r="B84" s="622" t="s">
        <v>16793</v>
      </c>
      <c r="C84" s="567" t="s">
        <v>16794</v>
      </c>
      <c r="D84" s="567" t="s">
        <v>16795</v>
      </c>
      <c r="E84" s="612" t="s">
        <v>8034</v>
      </c>
    </row>
    <row r="85" spans="1:5" x14ac:dyDescent="0.25">
      <c r="A85" s="127" t="s">
        <v>164</v>
      </c>
      <c r="B85" s="622" t="s">
        <v>16796</v>
      </c>
      <c r="C85" s="567" t="s">
        <v>16797</v>
      </c>
      <c r="D85" s="567" t="s">
        <v>16798</v>
      </c>
      <c r="E85" s="612" t="s">
        <v>8034</v>
      </c>
    </row>
    <row r="86" spans="1:5" x14ac:dyDescent="0.25">
      <c r="A86" s="127" t="s">
        <v>164</v>
      </c>
      <c r="B86" s="622" t="s">
        <v>16799</v>
      </c>
      <c r="C86" s="567" t="s">
        <v>16800</v>
      </c>
      <c r="D86" s="567" t="s">
        <v>16801</v>
      </c>
      <c r="E86" s="612" t="s">
        <v>8034</v>
      </c>
    </row>
    <row r="87" spans="1:5" x14ac:dyDescent="0.25">
      <c r="A87" s="127" t="s">
        <v>164</v>
      </c>
      <c r="B87" s="622" t="s">
        <v>16802</v>
      </c>
      <c r="C87" s="567" t="s">
        <v>16803</v>
      </c>
      <c r="D87" s="567" t="s">
        <v>16804</v>
      </c>
      <c r="E87" s="612" t="s">
        <v>8034</v>
      </c>
    </row>
    <row r="88" spans="1:5" x14ac:dyDescent="0.25">
      <c r="A88" s="127" t="s">
        <v>164</v>
      </c>
      <c r="B88" s="622" t="s">
        <v>16805</v>
      </c>
      <c r="C88" s="567" t="s">
        <v>16806</v>
      </c>
      <c r="D88" s="567" t="s">
        <v>16807</v>
      </c>
      <c r="E88" s="612" t="s">
        <v>8034</v>
      </c>
    </row>
    <row r="89" spans="1:5" x14ac:dyDescent="0.25">
      <c r="A89" s="127" t="s">
        <v>164</v>
      </c>
      <c r="B89" s="622" t="s">
        <v>16808</v>
      </c>
      <c r="C89" s="567" t="s">
        <v>16809</v>
      </c>
      <c r="D89" s="567" t="s">
        <v>16810</v>
      </c>
      <c r="E89" s="612" t="s">
        <v>8034</v>
      </c>
    </row>
    <row r="90" spans="1:5" x14ac:dyDescent="0.25">
      <c r="A90" s="127" t="s">
        <v>164</v>
      </c>
      <c r="B90" s="622" t="s">
        <v>16811</v>
      </c>
      <c r="C90" s="567" t="s">
        <v>16812</v>
      </c>
      <c r="D90" s="567" t="s">
        <v>16813</v>
      </c>
      <c r="E90" s="612" t="s">
        <v>8034</v>
      </c>
    </row>
    <row r="91" spans="1:5" x14ac:dyDescent="0.25">
      <c r="A91" s="127" t="s">
        <v>164</v>
      </c>
      <c r="B91" s="622" t="s">
        <v>16814</v>
      </c>
      <c r="C91" s="567" t="s">
        <v>16815</v>
      </c>
      <c r="D91" s="567" t="s">
        <v>16816</v>
      </c>
      <c r="E91" s="612" t="s">
        <v>8034</v>
      </c>
    </row>
    <row r="92" spans="1:5" x14ac:dyDescent="0.25">
      <c r="A92" s="127" t="s">
        <v>164</v>
      </c>
      <c r="B92" s="622" t="s">
        <v>16817</v>
      </c>
      <c r="C92" s="567" t="s">
        <v>16818</v>
      </c>
      <c r="D92" s="567" t="s">
        <v>16819</v>
      </c>
      <c r="E92" s="612" t="s">
        <v>8034</v>
      </c>
    </row>
    <row r="93" spans="1:5" x14ac:dyDescent="0.25">
      <c r="A93" s="127" t="s">
        <v>164</v>
      </c>
      <c r="B93" s="622" t="s">
        <v>16820</v>
      </c>
      <c r="C93" s="567" t="s">
        <v>16821</v>
      </c>
      <c r="D93" s="567" t="s">
        <v>16822</v>
      </c>
      <c r="E93" s="612" t="s">
        <v>8034</v>
      </c>
    </row>
    <row r="94" spans="1:5" x14ac:dyDescent="0.25">
      <c r="A94" s="127" t="s">
        <v>164</v>
      </c>
      <c r="B94" s="622" t="s">
        <v>16823</v>
      </c>
      <c r="C94" s="567" t="s">
        <v>16824</v>
      </c>
      <c r="D94" s="567" t="s">
        <v>16825</v>
      </c>
      <c r="E94" s="612" t="s">
        <v>8034</v>
      </c>
    </row>
    <row r="95" spans="1:5" x14ac:dyDescent="0.25">
      <c r="A95" s="127" t="s">
        <v>164</v>
      </c>
      <c r="B95" s="622" t="s">
        <v>16826</v>
      </c>
      <c r="C95" s="567" t="s">
        <v>16827</v>
      </c>
      <c r="D95" s="567" t="s">
        <v>16828</v>
      </c>
      <c r="E95" s="612" t="s">
        <v>8034</v>
      </c>
    </row>
    <row r="96" spans="1:5" x14ac:dyDescent="0.25">
      <c r="A96" s="127" t="s">
        <v>164</v>
      </c>
      <c r="B96" s="622" t="s">
        <v>16829</v>
      </c>
      <c r="C96" s="567" t="s">
        <v>16830</v>
      </c>
      <c r="D96" s="567" t="s">
        <v>16831</v>
      </c>
      <c r="E96" s="612" t="s">
        <v>8034</v>
      </c>
    </row>
    <row r="97" spans="1:5" x14ac:dyDescent="0.25">
      <c r="A97" s="127" t="s">
        <v>164</v>
      </c>
      <c r="B97" s="622" t="s">
        <v>16832</v>
      </c>
      <c r="C97" s="567" t="s">
        <v>16833</v>
      </c>
      <c r="D97" s="567" t="s">
        <v>16834</v>
      </c>
      <c r="E97" s="612" t="s">
        <v>8034</v>
      </c>
    </row>
    <row r="98" spans="1:5" x14ac:dyDescent="0.25">
      <c r="A98" s="127" t="s">
        <v>164</v>
      </c>
      <c r="B98" s="622" t="s">
        <v>16835</v>
      </c>
      <c r="C98" s="567" t="s">
        <v>16836</v>
      </c>
      <c r="D98" s="567" t="s">
        <v>16837</v>
      </c>
      <c r="E98" s="612" t="s">
        <v>8034</v>
      </c>
    </row>
    <row r="99" spans="1:5" x14ac:dyDescent="0.25">
      <c r="A99" s="127" t="s">
        <v>164</v>
      </c>
      <c r="B99" s="622" t="s">
        <v>16838</v>
      </c>
      <c r="C99" s="567" t="s">
        <v>16839</v>
      </c>
      <c r="D99" s="567" t="s">
        <v>16840</v>
      </c>
      <c r="E99" s="612" t="s">
        <v>8034</v>
      </c>
    </row>
    <row r="100" spans="1:5" x14ac:dyDescent="0.25">
      <c r="A100" s="127" t="s">
        <v>164</v>
      </c>
      <c r="B100" s="622" t="s">
        <v>16841</v>
      </c>
      <c r="C100" s="567" t="s">
        <v>16842</v>
      </c>
      <c r="D100" s="567" t="s">
        <v>16843</v>
      </c>
      <c r="E100" s="612" t="s">
        <v>8034</v>
      </c>
    </row>
    <row r="101" spans="1:5" x14ac:dyDescent="0.25">
      <c r="A101" s="127" t="s">
        <v>164</v>
      </c>
      <c r="B101" s="622" t="s">
        <v>16844</v>
      </c>
      <c r="C101" s="567" t="s">
        <v>16845</v>
      </c>
      <c r="D101" s="567" t="s">
        <v>16846</v>
      </c>
      <c r="E101" s="612" t="s">
        <v>8034</v>
      </c>
    </row>
    <row r="102" spans="1:5" x14ac:dyDescent="0.25">
      <c r="A102" s="127" t="s">
        <v>164</v>
      </c>
      <c r="B102" s="622" t="s">
        <v>16847</v>
      </c>
      <c r="C102" s="567" t="s">
        <v>16848</v>
      </c>
      <c r="D102" s="567" t="s">
        <v>16849</v>
      </c>
      <c r="E102" s="612" t="s">
        <v>8034</v>
      </c>
    </row>
    <row r="103" spans="1:5" x14ac:dyDescent="0.25">
      <c r="A103" s="127" t="s">
        <v>164</v>
      </c>
      <c r="B103" s="622" t="s">
        <v>16850</v>
      </c>
      <c r="C103" s="567" t="s">
        <v>16851</v>
      </c>
      <c r="D103" s="567" t="s">
        <v>16852</v>
      </c>
      <c r="E103" s="612" t="s">
        <v>8034</v>
      </c>
    </row>
    <row r="104" spans="1:5" x14ac:dyDescent="0.25">
      <c r="A104" s="127" t="s">
        <v>164</v>
      </c>
      <c r="B104" s="622" t="s">
        <v>16853</v>
      </c>
      <c r="C104" s="567" t="s">
        <v>16854</v>
      </c>
      <c r="D104" s="567" t="s">
        <v>16855</v>
      </c>
      <c r="E104" s="612" t="s">
        <v>8034</v>
      </c>
    </row>
    <row r="105" spans="1:5" x14ac:dyDescent="0.25">
      <c r="A105" s="127" t="s">
        <v>164</v>
      </c>
      <c r="B105" s="622" t="s">
        <v>16856</v>
      </c>
      <c r="C105" s="567" t="s">
        <v>16857</v>
      </c>
      <c r="D105" s="567" t="s">
        <v>16858</v>
      </c>
      <c r="E105" s="612" t="s">
        <v>8034</v>
      </c>
    </row>
    <row r="106" spans="1:5" x14ac:dyDescent="0.25">
      <c r="A106" s="127" t="s">
        <v>164</v>
      </c>
      <c r="B106" s="622" t="s">
        <v>16859</v>
      </c>
      <c r="C106" s="567" t="s">
        <v>16860</v>
      </c>
      <c r="D106" s="567" t="s">
        <v>16861</v>
      </c>
      <c r="E106" s="612" t="s">
        <v>8034</v>
      </c>
    </row>
    <row r="107" spans="1:5" x14ac:dyDescent="0.25">
      <c r="A107" s="127" t="s">
        <v>164</v>
      </c>
      <c r="B107" s="622" t="s">
        <v>16862</v>
      </c>
      <c r="C107" s="567" t="s">
        <v>16863</v>
      </c>
      <c r="D107" s="567" t="s">
        <v>16864</v>
      </c>
      <c r="E107" s="612" t="s">
        <v>8034</v>
      </c>
    </row>
    <row r="108" spans="1:5" x14ac:dyDescent="0.25">
      <c r="A108" s="127" t="s">
        <v>164</v>
      </c>
      <c r="B108" s="621" t="s">
        <v>16865</v>
      </c>
      <c r="C108" s="567" t="s">
        <v>16866</v>
      </c>
      <c r="D108" s="567" t="s">
        <v>16867</v>
      </c>
      <c r="E108" s="612" t="s">
        <v>153</v>
      </c>
    </row>
    <row r="109" spans="1:5" x14ac:dyDescent="0.25">
      <c r="A109" s="127" t="s">
        <v>164</v>
      </c>
      <c r="B109" s="622" t="s">
        <v>16868</v>
      </c>
      <c r="C109" s="567" t="s">
        <v>16869</v>
      </c>
      <c r="D109" s="567" t="s">
        <v>16870</v>
      </c>
      <c r="E109" s="612" t="s">
        <v>8034</v>
      </c>
    </row>
    <row r="110" spans="1:5" x14ac:dyDescent="0.25">
      <c r="A110" s="127" t="s">
        <v>164</v>
      </c>
      <c r="B110" s="622" t="s">
        <v>16871</v>
      </c>
      <c r="C110" s="567" t="s">
        <v>16872</v>
      </c>
      <c r="D110" s="567" t="s">
        <v>16873</v>
      </c>
      <c r="E110" s="612" t="s">
        <v>8034</v>
      </c>
    </row>
    <row r="111" spans="1:5" x14ac:dyDescent="0.25">
      <c r="A111" s="127" t="s">
        <v>164</v>
      </c>
      <c r="B111" s="622" t="s">
        <v>16874</v>
      </c>
      <c r="C111" s="567" t="s">
        <v>16875</v>
      </c>
      <c r="D111" s="567" t="s">
        <v>16876</v>
      </c>
      <c r="E111" s="612" t="s">
        <v>8034</v>
      </c>
    </row>
    <row r="112" spans="1:5" x14ac:dyDescent="0.25">
      <c r="A112" s="127" t="s">
        <v>164</v>
      </c>
      <c r="B112" s="622" t="s">
        <v>16877</v>
      </c>
      <c r="C112" s="567" t="s">
        <v>16878</v>
      </c>
      <c r="D112" s="567" t="s">
        <v>16879</v>
      </c>
      <c r="E112" s="612" t="s">
        <v>8034</v>
      </c>
    </row>
    <row r="113" spans="1:5" x14ac:dyDescent="0.25">
      <c r="A113" s="127" t="s">
        <v>164</v>
      </c>
      <c r="B113" s="621" t="s">
        <v>16880</v>
      </c>
      <c r="C113" s="567" t="s">
        <v>16881</v>
      </c>
      <c r="D113" s="567" t="s">
        <v>16882</v>
      </c>
      <c r="E113" s="612" t="s">
        <v>153</v>
      </c>
    </row>
    <row r="114" spans="1:5" x14ac:dyDescent="0.25">
      <c r="A114" s="127" t="s">
        <v>164</v>
      </c>
      <c r="B114" s="622" t="s">
        <v>16883</v>
      </c>
      <c r="C114" s="567" t="s">
        <v>16884</v>
      </c>
      <c r="D114" s="567" t="s">
        <v>16885</v>
      </c>
      <c r="E114" s="612" t="s">
        <v>8034</v>
      </c>
    </row>
    <row r="115" spans="1:5" x14ac:dyDescent="0.25">
      <c r="A115" s="127" t="s">
        <v>164</v>
      </c>
      <c r="B115" s="622" t="s">
        <v>16886</v>
      </c>
      <c r="C115" s="567" t="s">
        <v>16887</v>
      </c>
      <c r="D115" s="567" t="s">
        <v>16888</v>
      </c>
      <c r="E115" s="612" t="s">
        <v>8034</v>
      </c>
    </row>
    <row r="116" spans="1:5" x14ac:dyDescent="0.25">
      <c r="A116" s="127" t="s">
        <v>164</v>
      </c>
      <c r="B116" s="622" t="s">
        <v>16889</v>
      </c>
      <c r="C116" s="567" t="s">
        <v>16890</v>
      </c>
      <c r="D116" s="567" t="s">
        <v>16891</v>
      </c>
      <c r="E116" s="612" t="s">
        <v>8034</v>
      </c>
    </row>
    <row r="117" spans="1:5" x14ac:dyDescent="0.25">
      <c r="A117" s="127" t="s">
        <v>164</v>
      </c>
      <c r="B117" s="622" t="s">
        <v>16892</v>
      </c>
      <c r="C117" s="567" t="s">
        <v>16893</v>
      </c>
      <c r="D117" s="567" t="s">
        <v>16894</v>
      </c>
      <c r="E117" s="612" t="s">
        <v>8034</v>
      </c>
    </row>
    <row r="118" spans="1:5" x14ac:dyDescent="0.25">
      <c r="A118" s="127" t="s">
        <v>164</v>
      </c>
      <c r="B118" s="622" t="s">
        <v>16895</v>
      </c>
      <c r="C118" s="567" t="s">
        <v>16896</v>
      </c>
      <c r="D118" s="567" t="s">
        <v>16897</v>
      </c>
      <c r="E118" s="612" t="s">
        <v>8034</v>
      </c>
    </row>
    <row r="119" spans="1:5" x14ac:dyDescent="0.25">
      <c r="A119" s="127" t="s">
        <v>164</v>
      </c>
      <c r="B119" s="622" t="s">
        <v>16898</v>
      </c>
      <c r="C119" s="567" t="s">
        <v>16899</v>
      </c>
      <c r="D119" s="567" t="s">
        <v>16900</v>
      </c>
      <c r="E119" s="612" t="s">
        <v>8034</v>
      </c>
    </row>
    <row r="120" spans="1:5" x14ac:dyDescent="0.25">
      <c r="A120" s="127" t="s">
        <v>164</v>
      </c>
      <c r="B120" s="622" t="s">
        <v>16901</v>
      </c>
      <c r="C120" s="567" t="s">
        <v>16902</v>
      </c>
      <c r="D120" s="567" t="s">
        <v>16903</v>
      </c>
      <c r="E120" s="612" t="s">
        <v>8034</v>
      </c>
    </row>
    <row r="121" spans="1:5" x14ac:dyDescent="0.25">
      <c r="A121" s="127" t="s">
        <v>164</v>
      </c>
      <c r="B121" s="622" t="s">
        <v>16904</v>
      </c>
      <c r="C121" s="567" t="s">
        <v>16905</v>
      </c>
      <c r="D121" s="567" t="s">
        <v>16906</v>
      </c>
      <c r="E121" s="612" t="s">
        <v>8034</v>
      </c>
    </row>
    <row r="122" spans="1:5" x14ac:dyDescent="0.25">
      <c r="A122" s="127" t="s">
        <v>164</v>
      </c>
      <c r="B122" s="622" t="s">
        <v>16907</v>
      </c>
      <c r="C122" s="567" t="s">
        <v>16908</v>
      </c>
      <c r="D122" s="567" t="s">
        <v>16909</v>
      </c>
      <c r="E122" s="612" t="s">
        <v>8034</v>
      </c>
    </row>
    <row r="123" spans="1:5" x14ac:dyDescent="0.25">
      <c r="A123" s="127" t="s">
        <v>164</v>
      </c>
      <c r="B123" s="622" t="s">
        <v>16910</v>
      </c>
      <c r="C123" s="567" t="s">
        <v>16911</v>
      </c>
      <c r="D123" s="567" t="s">
        <v>16912</v>
      </c>
      <c r="E123" s="612" t="s">
        <v>8034</v>
      </c>
    </row>
    <row r="124" spans="1:5" x14ac:dyDescent="0.25">
      <c r="A124" s="127" t="s">
        <v>164</v>
      </c>
      <c r="B124" s="622" t="s">
        <v>16913</v>
      </c>
      <c r="C124" s="567" t="s">
        <v>16914</v>
      </c>
      <c r="D124" s="567" t="s">
        <v>16915</v>
      </c>
      <c r="E124" s="612" t="s">
        <v>8034</v>
      </c>
    </row>
    <row r="125" spans="1:5" x14ac:dyDescent="0.25">
      <c r="A125" s="127" t="s">
        <v>164</v>
      </c>
      <c r="B125" s="622" t="s">
        <v>16916</v>
      </c>
      <c r="C125" s="567" t="s">
        <v>16917</v>
      </c>
      <c r="D125" s="567" t="s">
        <v>16918</v>
      </c>
      <c r="E125" s="612" t="s">
        <v>8034</v>
      </c>
    </row>
    <row r="126" spans="1:5" x14ac:dyDescent="0.25">
      <c r="A126" s="127" t="s">
        <v>164</v>
      </c>
      <c r="B126" s="622" t="s">
        <v>16919</v>
      </c>
      <c r="C126" s="567" t="s">
        <v>16920</v>
      </c>
      <c r="D126" s="567" t="s">
        <v>16921</v>
      </c>
      <c r="E126" s="612" t="s">
        <v>8034</v>
      </c>
    </row>
    <row r="127" spans="1:5" x14ac:dyDescent="0.25">
      <c r="A127" s="127" t="s">
        <v>164</v>
      </c>
      <c r="B127" s="622" t="s">
        <v>16922</v>
      </c>
      <c r="C127" s="567" t="s">
        <v>16923</v>
      </c>
      <c r="D127" s="567" t="s">
        <v>16924</v>
      </c>
      <c r="E127" s="612" t="s">
        <v>8034</v>
      </c>
    </row>
    <row r="128" spans="1:5" x14ac:dyDescent="0.25">
      <c r="A128" s="127" t="s">
        <v>164</v>
      </c>
      <c r="B128" s="622" t="s">
        <v>16925</v>
      </c>
      <c r="C128" s="567" t="s">
        <v>16926</v>
      </c>
      <c r="D128" s="567" t="s">
        <v>16927</v>
      </c>
      <c r="E128" s="612" t="s">
        <v>8034</v>
      </c>
    </row>
    <row r="129" spans="1:5" x14ac:dyDescent="0.25">
      <c r="A129" s="127" t="s">
        <v>164</v>
      </c>
      <c r="B129" s="622" t="s">
        <v>16928</v>
      </c>
      <c r="C129" s="567" t="s">
        <v>16929</v>
      </c>
      <c r="D129" s="567" t="s">
        <v>16930</v>
      </c>
      <c r="E129" s="612" t="s">
        <v>8034</v>
      </c>
    </row>
    <row r="130" spans="1:5" x14ac:dyDescent="0.25">
      <c r="A130" s="127" t="s">
        <v>164</v>
      </c>
      <c r="B130" s="622" t="s">
        <v>16931</v>
      </c>
      <c r="C130" s="567" t="s">
        <v>16932</v>
      </c>
      <c r="D130" s="567" t="s">
        <v>16933</v>
      </c>
      <c r="E130" s="612" t="s">
        <v>8034</v>
      </c>
    </row>
    <row r="131" spans="1:5" x14ac:dyDescent="0.25">
      <c r="A131" s="127" t="s">
        <v>164</v>
      </c>
      <c r="B131" s="622" t="s">
        <v>16934</v>
      </c>
      <c r="C131" s="567" t="s">
        <v>16935</v>
      </c>
      <c r="D131" s="567" t="s">
        <v>16936</v>
      </c>
      <c r="E131" s="612" t="s">
        <v>8034</v>
      </c>
    </row>
    <row r="132" spans="1:5" x14ac:dyDescent="0.25">
      <c r="A132" s="127" t="s">
        <v>164</v>
      </c>
      <c r="B132" s="622" t="s">
        <v>16937</v>
      </c>
      <c r="C132" s="567" t="s">
        <v>16938</v>
      </c>
      <c r="D132" s="567" t="s">
        <v>16939</v>
      </c>
      <c r="E132" s="612" t="s">
        <v>8034</v>
      </c>
    </row>
    <row r="133" spans="1:5" x14ac:dyDescent="0.25">
      <c r="A133" s="127" t="s">
        <v>164</v>
      </c>
      <c r="B133" s="622" t="s">
        <v>16940</v>
      </c>
      <c r="C133" s="567" t="s">
        <v>16941</v>
      </c>
      <c r="D133" s="567" t="s">
        <v>16942</v>
      </c>
      <c r="E133" s="612" t="s">
        <v>8034</v>
      </c>
    </row>
    <row r="134" spans="1:5" x14ac:dyDescent="0.25">
      <c r="A134" s="127" t="s">
        <v>164</v>
      </c>
      <c r="B134" s="622" t="s">
        <v>16943</v>
      </c>
      <c r="C134" s="567" t="s">
        <v>16944</v>
      </c>
      <c r="D134" s="567" t="s">
        <v>16945</v>
      </c>
      <c r="E134" s="612" t="s">
        <v>8034</v>
      </c>
    </row>
    <row r="135" spans="1:5" x14ac:dyDescent="0.25">
      <c r="A135" s="127" t="s">
        <v>164</v>
      </c>
      <c r="B135" s="622" t="s">
        <v>16946</v>
      </c>
      <c r="C135" s="567" t="s">
        <v>16947</v>
      </c>
      <c r="D135" s="567" t="s">
        <v>16948</v>
      </c>
      <c r="E135" s="612" t="s">
        <v>8034</v>
      </c>
    </row>
    <row r="136" spans="1:5" x14ac:dyDescent="0.25">
      <c r="A136" s="127" t="s">
        <v>164</v>
      </c>
      <c r="B136" s="622" t="s">
        <v>16949</v>
      </c>
      <c r="C136" s="567" t="s">
        <v>16950</v>
      </c>
      <c r="D136" s="567" t="s">
        <v>16951</v>
      </c>
      <c r="E136" s="612" t="s">
        <v>8034</v>
      </c>
    </row>
    <row r="137" spans="1:5" x14ac:dyDescent="0.25">
      <c r="A137" s="127" t="s">
        <v>164</v>
      </c>
      <c r="B137" s="622" t="s">
        <v>16952</v>
      </c>
      <c r="C137" s="567" t="s">
        <v>16953</v>
      </c>
      <c r="D137" s="567" t="s">
        <v>16954</v>
      </c>
      <c r="E137" s="612" t="s">
        <v>8034</v>
      </c>
    </row>
    <row r="138" spans="1:5" x14ac:dyDescent="0.25">
      <c r="A138" s="127" t="s">
        <v>164</v>
      </c>
      <c r="B138" s="622" t="s">
        <v>16955</v>
      </c>
      <c r="C138" s="567" t="s">
        <v>16956</v>
      </c>
      <c r="D138" s="567" t="s">
        <v>16957</v>
      </c>
      <c r="E138" s="612" t="s">
        <v>8034</v>
      </c>
    </row>
    <row r="139" spans="1:5" x14ac:dyDescent="0.25">
      <c r="A139" s="127" t="s">
        <v>164</v>
      </c>
      <c r="B139" s="622" t="s">
        <v>16958</v>
      </c>
      <c r="C139" s="567" t="s">
        <v>16959</v>
      </c>
      <c r="D139" s="567" t="s">
        <v>16960</v>
      </c>
      <c r="E139" s="612" t="s">
        <v>8034</v>
      </c>
    </row>
    <row r="140" spans="1:5" x14ac:dyDescent="0.25">
      <c r="A140" s="127" t="s">
        <v>164</v>
      </c>
      <c r="B140" s="622" t="s">
        <v>16961</v>
      </c>
      <c r="C140" s="567" t="s">
        <v>16962</v>
      </c>
      <c r="D140" s="567" t="s">
        <v>16963</v>
      </c>
      <c r="E140" s="612" t="s">
        <v>8034</v>
      </c>
    </row>
    <row r="141" spans="1:5" x14ac:dyDescent="0.25">
      <c r="A141" s="127" t="s">
        <v>164</v>
      </c>
      <c r="B141" s="621" t="s">
        <v>16964</v>
      </c>
      <c r="C141" s="567" t="s">
        <v>16965</v>
      </c>
      <c r="D141" s="567" t="s">
        <v>16966</v>
      </c>
      <c r="E141" s="612" t="s">
        <v>153</v>
      </c>
    </row>
    <row r="142" spans="1:5" x14ac:dyDescent="0.25">
      <c r="A142" s="127" t="s">
        <v>164</v>
      </c>
      <c r="B142" s="622" t="s">
        <v>16967</v>
      </c>
      <c r="C142" s="567" t="s">
        <v>16968</v>
      </c>
      <c r="D142" s="567" t="s">
        <v>16969</v>
      </c>
      <c r="E142" s="612" t="s">
        <v>8034</v>
      </c>
    </row>
    <row r="143" spans="1:5" x14ac:dyDescent="0.25">
      <c r="A143" s="127" t="s">
        <v>164</v>
      </c>
      <c r="B143" s="622" t="s">
        <v>16970</v>
      </c>
      <c r="C143" s="567" t="s">
        <v>16971</v>
      </c>
      <c r="D143" s="567" t="s">
        <v>16972</v>
      </c>
      <c r="E143" s="612" t="s">
        <v>8034</v>
      </c>
    </row>
    <row r="144" spans="1:5" x14ac:dyDescent="0.25">
      <c r="A144" s="127" t="s">
        <v>164</v>
      </c>
      <c r="B144" s="622" t="s">
        <v>16973</v>
      </c>
      <c r="C144" s="567" t="s">
        <v>16974</v>
      </c>
      <c r="D144" s="567" t="s">
        <v>16975</v>
      </c>
      <c r="E144" s="612" t="s">
        <v>8034</v>
      </c>
    </row>
    <row r="145" spans="1:5" x14ac:dyDescent="0.25">
      <c r="A145" s="127" t="s">
        <v>164</v>
      </c>
      <c r="B145" s="622" t="s">
        <v>16976</v>
      </c>
      <c r="C145" s="567" t="s">
        <v>16977</v>
      </c>
      <c r="D145" s="567" t="s">
        <v>16978</v>
      </c>
      <c r="E145" s="612" t="s">
        <v>8034</v>
      </c>
    </row>
    <row r="146" spans="1:5" x14ac:dyDescent="0.25">
      <c r="A146" s="127" t="s">
        <v>164</v>
      </c>
      <c r="B146" s="622" t="s">
        <v>16979</v>
      </c>
      <c r="C146" s="567" t="s">
        <v>16980</v>
      </c>
      <c r="D146" s="567" t="s">
        <v>16981</v>
      </c>
      <c r="E146" s="612" t="s">
        <v>8034</v>
      </c>
    </row>
    <row r="147" spans="1:5" x14ac:dyDescent="0.25">
      <c r="A147" s="127" t="s">
        <v>164</v>
      </c>
      <c r="B147" s="622" t="s">
        <v>16982</v>
      </c>
      <c r="C147" s="567" t="s">
        <v>16983</v>
      </c>
      <c r="D147" s="567" t="s">
        <v>16984</v>
      </c>
      <c r="E147" s="612" t="s">
        <v>8034</v>
      </c>
    </row>
    <row r="148" spans="1:5" x14ac:dyDescent="0.25">
      <c r="A148" s="127" t="s">
        <v>164</v>
      </c>
      <c r="B148" s="622" t="s">
        <v>16985</v>
      </c>
      <c r="C148" s="567" t="s">
        <v>16986</v>
      </c>
      <c r="D148" s="567" t="s">
        <v>16987</v>
      </c>
      <c r="E148" s="612" t="s">
        <v>8034</v>
      </c>
    </row>
    <row r="149" spans="1:5" x14ac:dyDescent="0.25">
      <c r="A149" s="127" t="s">
        <v>164</v>
      </c>
      <c r="B149" s="621" t="s">
        <v>16988</v>
      </c>
      <c r="C149" s="567" t="s">
        <v>16989</v>
      </c>
      <c r="D149" s="567" t="s">
        <v>16990</v>
      </c>
      <c r="E149" s="612" t="s">
        <v>153</v>
      </c>
    </row>
    <row r="150" spans="1:5" x14ac:dyDescent="0.25">
      <c r="A150" s="127" t="s">
        <v>164</v>
      </c>
      <c r="B150" s="622" t="s">
        <v>16991</v>
      </c>
      <c r="C150" s="567" t="s">
        <v>16992</v>
      </c>
      <c r="D150" s="567" t="s">
        <v>16993</v>
      </c>
      <c r="E150" s="612" t="s">
        <v>8034</v>
      </c>
    </row>
    <row r="151" spans="1:5" x14ac:dyDescent="0.25">
      <c r="A151" s="127" t="s">
        <v>164</v>
      </c>
      <c r="B151" s="622" t="s">
        <v>16994</v>
      </c>
      <c r="C151" s="567" t="s">
        <v>16995</v>
      </c>
      <c r="D151" s="567" t="s">
        <v>16996</v>
      </c>
      <c r="E151" s="612" t="s">
        <v>8034</v>
      </c>
    </row>
    <row r="152" spans="1:5" x14ac:dyDescent="0.25">
      <c r="A152" s="127" t="s">
        <v>164</v>
      </c>
      <c r="B152" s="620" t="s">
        <v>16997</v>
      </c>
      <c r="C152" s="567" t="s">
        <v>16998</v>
      </c>
      <c r="D152" s="567" t="s">
        <v>16999</v>
      </c>
      <c r="E152" s="612" t="s">
        <v>153</v>
      </c>
    </row>
    <row r="153" spans="1:5" x14ac:dyDescent="0.25">
      <c r="A153" s="127" t="s">
        <v>164</v>
      </c>
      <c r="B153" s="621" t="s">
        <v>17000</v>
      </c>
      <c r="C153" s="567" t="s">
        <v>17001</v>
      </c>
      <c r="D153" s="567" t="s">
        <v>17002</v>
      </c>
      <c r="E153" s="612" t="s">
        <v>153</v>
      </c>
    </row>
    <row r="154" spans="1:5" x14ac:dyDescent="0.25">
      <c r="A154" s="127" t="s">
        <v>164</v>
      </c>
      <c r="B154" s="622" t="s">
        <v>17003</v>
      </c>
      <c r="C154" s="567" t="s">
        <v>17004</v>
      </c>
      <c r="D154" s="567" t="s">
        <v>17005</v>
      </c>
      <c r="E154" s="612" t="s">
        <v>8034</v>
      </c>
    </row>
    <row r="155" spans="1:5" x14ac:dyDescent="0.25">
      <c r="A155" s="127" t="s">
        <v>164</v>
      </c>
      <c r="B155" s="622" t="s">
        <v>17006</v>
      </c>
      <c r="C155" s="567" t="s">
        <v>17007</v>
      </c>
      <c r="D155" s="567" t="s">
        <v>17008</v>
      </c>
      <c r="E155" s="612" t="s">
        <v>8034</v>
      </c>
    </row>
    <row r="156" spans="1:5" x14ac:dyDescent="0.25">
      <c r="A156" s="127" t="s">
        <v>164</v>
      </c>
      <c r="B156" s="622" t="s">
        <v>17009</v>
      </c>
      <c r="C156" s="567" t="s">
        <v>17010</v>
      </c>
      <c r="D156" s="567" t="s">
        <v>17011</v>
      </c>
      <c r="E156" s="612" t="s">
        <v>8034</v>
      </c>
    </row>
    <row r="157" spans="1:5" x14ac:dyDescent="0.25">
      <c r="A157" s="127" t="s">
        <v>164</v>
      </c>
      <c r="B157" s="622" t="s">
        <v>17012</v>
      </c>
      <c r="C157" s="567" t="s">
        <v>17013</v>
      </c>
      <c r="D157" s="567" t="s">
        <v>17014</v>
      </c>
      <c r="E157" s="612" t="s">
        <v>8034</v>
      </c>
    </row>
    <row r="158" spans="1:5" x14ac:dyDescent="0.25">
      <c r="A158" s="127" t="s">
        <v>164</v>
      </c>
      <c r="B158" s="622" t="s">
        <v>17015</v>
      </c>
      <c r="C158" s="567" t="s">
        <v>17016</v>
      </c>
      <c r="D158" s="567" t="s">
        <v>17017</v>
      </c>
      <c r="E158" s="612" t="s">
        <v>8034</v>
      </c>
    </row>
    <row r="159" spans="1:5" x14ac:dyDescent="0.25">
      <c r="A159" s="127" t="s">
        <v>164</v>
      </c>
      <c r="B159" s="621" t="s">
        <v>17018</v>
      </c>
      <c r="C159" s="567" t="s">
        <v>17019</v>
      </c>
      <c r="D159" s="567" t="s">
        <v>17020</v>
      </c>
      <c r="E159" s="612" t="s">
        <v>153</v>
      </c>
    </row>
    <row r="160" spans="1:5" x14ac:dyDescent="0.25">
      <c r="A160" s="127" t="s">
        <v>164</v>
      </c>
      <c r="B160" s="622" t="s">
        <v>17021</v>
      </c>
      <c r="C160" s="567" t="s">
        <v>17022</v>
      </c>
      <c r="D160" s="567" t="s">
        <v>17023</v>
      </c>
      <c r="E160" s="612" t="s">
        <v>8034</v>
      </c>
    </row>
    <row r="161" spans="1:5" x14ac:dyDescent="0.25">
      <c r="A161" s="127" t="s">
        <v>164</v>
      </c>
      <c r="B161" s="622" t="s">
        <v>17024</v>
      </c>
      <c r="C161" s="567" t="s">
        <v>17025</v>
      </c>
      <c r="D161" s="567" t="s">
        <v>17026</v>
      </c>
      <c r="E161" s="612" t="s">
        <v>8034</v>
      </c>
    </row>
    <row r="162" spans="1:5" x14ac:dyDescent="0.25">
      <c r="A162" s="127" t="s">
        <v>164</v>
      </c>
      <c r="B162" s="622" t="s">
        <v>17027</v>
      </c>
      <c r="C162" s="567" t="s">
        <v>17028</v>
      </c>
      <c r="D162" s="567" t="s">
        <v>17029</v>
      </c>
      <c r="E162" s="612" t="s">
        <v>8034</v>
      </c>
    </row>
    <row r="163" spans="1:5" x14ac:dyDescent="0.25">
      <c r="A163" s="127" t="s">
        <v>164</v>
      </c>
      <c r="B163" s="622" t="s">
        <v>17030</v>
      </c>
      <c r="C163" s="567" t="s">
        <v>17031</v>
      </c>
      <c r="D163" s="567" t="s">
        <v>17032</v>
      </c>
      <c r="E163" s="612" t="s">
        <v>8034</v>
      </c>
    </row>
    <row r="164" spans="1:5" x14ac:dyDescent="0.25">
      <c r="A164" s="127" t="s">
        <v>164</v>
      </c>
      <c r="B164" s="621" t="s">
        <v>17033</v>
      </c>
      <c r="C164" s="567" t="s">
        <v>17034</v>
      </c>
      <c r="D164" s="567" t="s">
        <v>17035</v>
      </c>
      <c r="E164" s="612" t="s">
        <v>153</v>
      </c>
    </row>
    <row r="165" spans="1:5" x14ac:dyDescent="0.25">
      <c r="A165" s="127" t="s">
        <v>164</v>
      </c>
      <c r="B165" s="622" t="s">
        <v>17036</v>
      </c>
      <c r="C165" s="567" t="s">
        <v>17037</v>
      </c>
      <c r="D165" s="567" t="s">
        <v>17038</v>
      </c>
      <c r="E165" s="612" t="s">
        <v>8034</v>
      </c>
    </row>
    <row r="166" spans="1:5" x14ac:dyDescent="0.25">
      <c r="A166" s="127" t="s">
        <v>164</v>
      </c>
      <c r="B166" s="622" t="s">
        <v>17039</v>
      </c>
      <c r="C166" s="567" t="s">
        <v>17040</v>
      </c>
      <c r="D166" s="567" t="s">
        <v>17041</v>
      </c>
      <c r="E166" s="612" t="s">
        <v>8034</v>
      </c>
    </row>
    <row r="167" spans="1:5" x14ac:dyDescent="0.25">
      <c r="A167" s="127" t="s">
        <v>164</v>
      </c>
      <c r="B167" s="622" t="s">
        <v>17042</v>
      </c>
      <c r="C167" s="567" t="s">
        <v>17043</v>
      </c>
      <c r="D167" s="567" t="s">
        <v>17044</v>
      </c>
      <c r="E167" s="612" t="s">
        <v>8034</v>
      </c>
    </row>
    <row r="168" spans="1:5" x14ac:dyDescent="0.25">
      <c r="A168" s="127" t="s">
        <v>164</v>
      </c>
      <c r="B168" s="622" t="s">
        <v>17045</v>
      </c>
      <c r="C168" s="567" t="s">
        <v>17046</v>
      </c>
      <c r="D168" s="567" t="s">
        <v>17047</v>
      </c>
      <c r="E168" s="612" t="s">
        <v>8034</v>
      </c>
    </row>
    <row r="169" spans="1:5" x14ac:dyDescent="0.25">
      <c r="A169" s="127" t="s">
        <v>164</v>
      </c>
      <c r="B169" s="621" t="s">
        <v>17048</v>
      </c>
      <c r="C169" s="567" t="s">
        <v>17049</v>
      </c>
      <c r="D169" s="567" t="s">
        <v>17050</v>
      </c>
      <c r="E169" s="612" t="s">
        <v>153</v>
      </c>
    </row>
    <row r="170" spans="1:5" x14ac:dyDescent="0.25">
      <c r="A170" s="127" t="s">
        <v>164</v>
      </c>
      <c r="B170" s="622" t="s">
        <v>17051</v>
      </c>
      <c r="C170" s="567" t="s">
        <v>17052</v>
      </c>
      <c r="D170" s="567" t="s">
        <v>17053</v>
      </c>
      <c r="E170" s="612" t="s">
        <v>8034</v>
      </c>
    </row>
    <row r="171" spans="1:5" x14ac:dyDescent="0.25">
      <c r="A171" s="127" t="s">
        <v>164</v>
      </c>
      <c r="B171" s="622" t="s">
        <v>17054</v>
      </c>
      <c r="C171" s="567" t="s">
        <v>17055</v>
      </c>
      <c r="D171" s="567" t="s">
        <v>17056</v>
      </c>
      <c r="E171" s="612" t="s">
        <v>8034</v>
      </c>
    </row>
    <row r="172" spans="1:5" x14ac:dyDescent="0.25">
      <c r="A172" s="127" t="s">
        <v>164</v>
      </c>
      <c r="B172" s="620" t="s">
        <v>17057</v>
      </c>
      <c r="C172" s="567" t="s">
        <v>17058</v>
      </c>
      <c r="D172" s="567" t="s">
        <v>17059</v>
      </c>
      <c r="E172" s="612" t="s">
        <v>153</v>
      </c>
    </row>
    <row r="173" spans="1:5" x14ac:dyDescent="0.25">
      <c r="A173" s="127" t="s">
        <v>164</v>
      </c>
      <c r="B173" s="621" t="s">
        <v>17060</v>
      </c>
      <c r="C173" s="567" t="s">
        <v>17061</v>
      </c>
      <c r="D173" s="567" t="s">
        <v>17062</v>
      </c>
      <c r="E173" s="612" t="s">
        <v>153</v>
      </c>
    </row>
    <row r="174" spans="1:5" x14ac:dyDescent="0.25">
      <c r="A174" s="127" t="s">
        <v>164</v>
      </c>
      <c r="B174" s="622" t="s">
        <v>17063</v>
      </c>
      <c r="C174" s="567" t="s">
        <v>17064</v>
      </c>
      <c r="D174" s="567" t="s">
        <v>17065</v>
      </c>
      <c r="E174" s="612" t="s">
        <v>8034</v>
      </c>
    </row>
    <row r="175" spans="1:5" x14ac:dyDescent="0.25">
      <c r="A175" s="127" t="s">
        <v>164</v>
      </c>
      <c r="B175" s="622" t="s">
        <v>17066</v>
      </c>
      <c r="C175" s="567" t="s">
        <v>17067</v>
      </c>
      <c r="D175" s="567" t="s">
        <v>17068</v>
      </c>
      <c r="E175" s="612" t="s">
        <v>8034</v>
      </c>
    </row>
    <row r="176" spans="1:5" x14ac:dyDescent="0.25">
      <c r="A176" s="127" t="s">
        <v>164</v>
      </c>
      <c r="B176" s="622" t="s">
        <v>17069</v>
      </c>
      <c r="C176" s="567" t="s">
        <v>17070</v>
      </c>
      <c r="D176" s="567" t="s">
        <v>17071</v>
      </c>
      <c r="E176" s="612" t="s">
        <v>8034</v>
      </c>
    </row>
    <row r="177" spans="1:5" x14ac:dyDescent="0.25">
      <c r="A177" s="127" t="s">
        <v>164</v>
      </c>
      <c r="B177" s="622" t="s">
        <v>17072</v>
      </c>
      <c r="C177" s="567" t="s">
        <v>17073</v>
      </c>
      <c r="D177" s="567" t="s">
        <v>17074</v>
      </c>
      <c r="E177" s="612" t="s">
        <v>8034</v>
      </c>
    </row>
    <row r="178" spans="1:5" x14ac:dyDescent="0.25">
      <c r="A178" s="127" t="s">
        <v>164</v>
      </c>
      <c r="B178" s="622" t="s">
        <v>17075</v>
      </c>
      <c r="C178" s="567" t="s">
        <v>17076</v>
      </c>
      <c r="D178" s="567" t="s">
        <v>17077</v>
      </c>
      <c r="E178" s="612" t="s">
        <v>8034</v>
      </c>
    </row>
    <row r="179" spans="1:5" x14ac:dyDescent="0.25">
      <c r="A179" s="127" t="s">
        <v>164</v>
      </c>
      <c r="B179" s="622" t="s">
        <v>17078</v>
      </c>
      <c r="C179" s="567" t="s">
        <v>17079</v>
      </c>
      <c r="D179" s="567" t="s">
        <v>17080</v>
      </c>
      <c r="E179" s="612" t="s">
        <v>8034</v>
      </c>
    </row>
    <row r="180" spans="1:5" x14ac:dyDescent="0.25">
      <c r="A180" s="127" t="s">
        <v>164</v>
      </c>
      <c r="B180" s="622" t="s">
        <v>17081</v>
      </c>
      <c r="C180" s="567" t="s">
        <v>17082</v>
      </c>
      <c r="D180" s="567" t="s">
        <v>17083</v>
      </c>
      <c r="E180" s="612" t="s">
        <v>8034</v>
      </c>
    </row>
    <row r="181" spans="1:5" x14ac:dyDescent="0.25">
      <c r="A181" s="127" t="s">
        <v>164</v>
      </c>
      <c r="B181" s="622" t="s">
        <v>17084</v>
      </c>
      <c r="C181" s="567" t="s">
        <v>17085</v>
      </c>
      <c r="D181" s="567" t="s">
        <v>17086</v>
      </c>
      <c r="E181" s="612" t="s">
        <v>8034</v>
      </c>
    </row>
    <row r="182" spans="1:5" x14ac:dyDescent="0.25">
      <c r="A182" s="127" t="s">
        <v>164</v>
      </c>
      <c r="B182" s="622" t="s">
        <v>17087</v>
      </c>
      <c r="C182" s="567" t="s">
        <v>17088</v>
      </c>
      <c r="D182" s="567" t="s">
        <v>17089</v>
      </c>
      <c r="E182" s="612" t="s">
        <v>8034</v>
      </c>
    </row>
    <row r="183" spans="1:5" x14ac:dyDescent="0.25">
      <c r="A183" s="127" t="s">
        <v>164</v>
      </c>
      <c r="B183" s="622" t="s">
        <v>17090</v>
      </c>
      <c r="C183" s="567" t="s">
        <v>17091</v>
      </c>
      <c r="D183" s="567" t="s">
        <v>17092</v>
      </c>
      <c r="E183" s="612" t="s">
        <v>8034</v>
      </c>
    </row>
    <row r="184" spans="1:5" x14ac:dyDescent="0.25">
      <c r="A184" s="127" t="s">
        <v>164</v>
      </c>
      <c r="B184" s="622" t="s">
        <v>17093</v>
      </c>
      <c r="C184" s="567" t="s">
        <v>17094</v>
      </c>
      <c r="D184" s="567" t="s">
        <v>17095</v>
      </c>
      <c r="E184" s="612" t="s">
        <v>8034</v>
      </c>
    </row>
    <row r="185" spans="1:5" x14ac:dyDescent="0.25">
      <c r="A185" s="127" t="s">
        <v>164</v>
      </c>
      <c r="B185" s="621" t="s">
        <v>17096</v>
      </c>
      <c r="C185" s="567" t="s">
        <v>17097</v>
      </c>
      <c r="D185" s="567" t="s">
        <v>17098</v>
      </c>
      <c r="E185" s="612" t="s">
        <v>153</v>
      </c>
    </row>
    <row r="186" spans="1:5" x14ac:dyDescent="0.25">
      <c r="A186" s="127" t="s">
        <v>164</v>
      </c>
      <c r="B186" s="622" t="s">
        <v>17099</v>
      </c>
      <c r="C186" s="567" t="s">
        <v>17100</v>
      </c>
      <c r="D186" s="567" t="s">
        <v>17101</v>
      </c>
      <c r="E186" s="612" t="s">
        <v>8034</v>
      </c>
    </row>
    <row r="187" spans="1:5" x14ac:dyDescent="0.25">
      <c r="A187" s="127" t="s">
        <v>164</v>
      </c>
      <c r="B187" s="622" t="s">
        <v>17102</v>
      </c>
      <c r="C187" s="567" t="s">
        <v>17103</v>
      </c>
      <c r="D187" s="567" t="s">
        <v>17104</v>
      </c>
      <c r="E187" s="612" t="s">
        <v>8034</v>
      </c>
    </row>
    <row r="188" spans="1:5" x14ac:dyDescent="0.25">
      <c r="A188" s="127" t="s">
        <v>164</v>
      </c>
      <c r="B188" s="622" t="s">
        <v>17105</v>
      </c>
      <c r="C188" s="567" t="s">
        <v>17106</v>
      </c>
      <c r="D188" s="567" t="s">
        <v>17107</v>
      </c>
      <c r="E188" s="612" t="s">
        <v>8034</v>
      </c>
    </row>
    <row r="189" spans="1:5" x14ac:dyDescent="0.25">
      <c r="A189" s="127" t="s">
        <v>164</v>
      </c>
      <c r="B189" s="622" t="s">
        <v>17108</v>
      </c>
      <c r="C189" s="567" t="s">
        <v>17109</v>
      </c>
      <c r="D189" s="567" t="s">
        <v>17110</v>
      </c>
      <c r="E189" s="612" t="s">
        <v>8034</v>
      </c>
    </row>
    <row r="190" spans="1:5" x14ac:dyDescent="0.25">
      <c r="A190" s="127" t="s">
        <v>164</v>
      </c>
      <c r="B190" s="622" t="s">
        <v>17111</v>
      </c>
      <c r="C190" s="567" t="s">
        <v>17112</v>
      </c>
      <c r="D190" s="567" t="s">
        <v>17113</v>
      </c>
      <c r="E190" s="612" t="s">
        <v>8034</v>
      </c>
    </row>
    <row r="191" spans="1:5" x14ac:dyDescent="0.25">
      <c r="A191" s="127" t="s">
        <v>164</v>
      </c>
      <c r="B191" s="622" t="s">
        <v>17114</v>
      </c>
      <c r="C191" s="567" t="s">
        <v>17115</v>
      </c>
      <c r="D191" s="567" t="s">
        <v>17116</v>
      </c>
      <c r="E191" s="612" t="s">
        <v>8034</v>
      </c>
    </row>
    <row r="192" spans="1:5" x14ac:dyDescent="0.25">
      <c r="A192" s="127" t="s">
        <v>164</v>
      </c>
      <c r="B192" s="622" t="s">
        <v>17117</v>
      </c>
      <c r="C192" s="567" t="s">
        <v>17118</v>
      </c>
      <c r="D192" s="567" t="s">
        <v>17119</v>
      </c>
      <c r="E192" s="612" t="s">
        <v>8034</v>
      </c>
    </row>
    <row r="193" spans="1:5" x14ac:dyDescent="0.25">
      <c r="A193" s="127" t="s">
        <v>164</v>
      </c>
      <c r="B193" s="622" t="s">
        <v>17120</v>
      </c>
      <c r="C193" s="567" t="s">
        <v>17121</v>
      </c>
      <c r="D193" s="567" t="s">
        <v>17122</v>
      </c>
      <c r="E193" s="612" t="s">
        <v>8034</v>
      </c>
    </row>
    <row r="194" spans="1:5" x14ac:dyDescent="0.25">
      <c r="A194" s="127" t="s">
        <v>164</v>
      </c>
      <c r="B194" s="622" t="s">
        <v>17123</v>
      </c>
      <c r="C194" s="567" t="s">
        <v>17124</v>
      </c>
      <c r="D194" s="567" t="s">
        <v>17125</v>
      </c>
      <c r="E194" s="612" t="s">
        <v>8034</v>
      </c>
    </row>
    <row r="195" spans="1:5" x14ac:dyDescent="0.25">
      <c r="A195" s="127" t="s">
        <v>164</v>
      </c>
      <c r="B195" s="622" t="s">
        <v>17126</v>
      </c>
      <c r="C195" s="567" t="s">
        <v>17127</v>
      </c>
      <c r="D195" s="567" t="s">
        <v>17128</v>
      </c>
      <c r="E195" s="612" t="s">
        <v>8034</v>
      </c>
    </row>
    <row r="196" spans="1:5" x14ac:dyDescent="0.25">
      <c r="A196" s="127" t="s">
        <v>164</v>
      </c>
      <c r="B196" s="622" t="s">
        <v>17129</v>
      </c>
      <c r="C196" s="567" t="s">
        <v>17130</v>
      </c>
      <c r="D196" s="567" t="s">
        <v>17131</v>
      </c>
      <c r="E196" s="612" t="s">
        <v>8034</v>
      </c>
    </row>
    <row r="197" spans="1:5" x14ac:dyDescent="0.25">
      <c r="A197" s="127" t="s">
        <v>164</v>
      </c>
      <c r="B197" s="622" t="s">
        <v>17132</v>
      </c>
      <c r="C197" s="567" t="s">
        <v>17133</v>
      </c>
      <c r="D197" s="567" t="s">
        <v>17134</v>
      </c>
      <c r="E197" s="612" t="s">
        <v>8034</v>
      </c>
    </row>
    <row r="198" spans="1:5" x14ac:dyDescent="0.25">
      <c r="A198" s="127" t="s">
        <v>164</v>
      </c>
      <c r="B198" s="622" t="s">
        <v>17135</v>
      </c>
      <c r="C198" s="567" t="s">
        <v>17136</v>
      </c>
      <c r="D198" s="567" t="s">
        <v>17137</v>
      </c>
      <c r="E198" s="612" t="s">
        <v>8034</v>
      </c>
    </row>
    <row r="199" spans="1:5" x14ac:dyDescent="0.25">
      <c r="A199" s="127" t="s">
        <v>164</v>
      </c>
      <c r="B199" s="622" t="s">
        <v>17138</v>
      </c>
      <c r="C199" s="567" t="s">
        <v>17139</v>
      </c>
      <c r="D199" s="567" t="s">
        <v>17140</v>
      </c>
      <c r="E199" s="612" t="s">
        <v>8034</v>
      </c>
    </row>
    <row r="200" spans="1:5" x14ac:dyDescent="0.25">
      <c r="A200" s="127" t="s">
        <v>164</v>
      </c>
      <c r="B200" s="622" t="s">
        <v>17141</v>
      </c>
      <c r="C200" s="567" t="s">
        <v>17142</v>
      </c>
      <c r="D200" s="567" t="s">
        <v>17143</v>
      </c>
      <c r="E200" s="612" t="s">
        <v>8034</v>
      </c>
    </row>
    <row r="201" spans="1:5" x14ac:dyDescent="0.25">
      <c r="A201" s="127" t="s">
        <v>164</v>
      </c>
      <c r="B201" s="619" t="s">
        <v>17144</v>
      </c>
      <c r="C201" s="567" t="s">
        <v>17145</v>
      </c>
      <c r="D201" s="567" t="s">
        <v>17146</v>
      </c>
      <c r="E201" s="612" t="s">
        <v>153</v>
      </c>
    </row>
    <row r="202" spans="1:5" x14ac:dyDescent="0.25">
      <c r="A202" s="127" t="s">
        <v>164</v>
      </c>
      <c r="B202" s="620" t="s">
        <v>17147</v>
      </c>
      <c r="C202" s="567" t="s">
        <v>17148</v>
      </c>
      <c r="D202" s="567" t="s">
        <v>17149</v>
      </c>
      <c r="E202" s="612" t="s">
        <v>153</v>
      </c>
    </row>
    <row r="203" spans="1:5" x14ac:dyDescent="0.25">
      <c r="A203" s="127" t="s">
        <v>164</v>
      </c>
      <c r="B203" s="621" t="s">
        <v>17150</v>
      </c>
      <c r="C203" s="567" t="s">
        <v>17151</v>
      </c>
      <c r="D203" s="567" t="s">
        <v>17152</v>
      </c>
      <c r="E203" s="612" t="s">
        <v>8034</v>
      </c>
    </row>
    <row r="204" spans="1:5" x14ac:dyDescent="0.25">
      <c r="A204" s="127" t="s">
        <v>164</v>
      </c>
      <c r="B204" s="621" t="s">
        <v>17153</v>
      </c>
      <c r="C204" s="567" t="s">
        <v>17154</v>
      </c>
      <c r="D204" s="567" t="s">
        <v>17155</v>
      </c>
      <c r="E204" s="612" t="s">
        <v>8034</v>
      </c>
    </row>
    <row r="205" spans="1:5" x14ac:dyDescent="0.25">
      <c r="A205" s="127" t="s">
        <v>164</v>
      </c>
      <c r="B205" s="620" t="s">
        <v>17156</v>
      </c>
      <c r="C205" s="567" t="s">
        <v>17157</v>
      </c>
      <c r="D205" s="567" t="s">
        <v>17158</v>
      </c>
      <c r="E205" s="612" t="s">
        <v>153</v>
      </c>
    </row>
    <row r="206" spans="1:5" x14ac:dyDescent="0.25">
      <c r="A206" s="127" t="s">
        <v>164</v>
      </c>
      <c r="B206" s="621" t="s">
        <v>17159</v>
      </c>
      <c r="C206" s="567" t="s">
        <v>17160</v>
      </c>
      <c r="D206" s="567" t="s">
        <v>17161</v>
      </c>
      <c r="E206" s="612" t="s">
        <v>153</v>
      </c>
    </row>
    <row r="207" spans="1:5" x14ac:dyDescent="0.25">
      <c r="A207" s="127" t="s">
        <v>164</v>
      </c>
      <c r="B207" s="622" t="s">
        <v>17162</v>
      </c>
      <c r="C207" s="567" t="s">
        <v>17163</v>
      </c>
      <c r="D207" s="567" t="s">
        <v>17164</v>
      </c>
      <c r="E207" s="612" t="s">
        <v>8034</v>
      </c>
    </row>
    <row r="208" spans="1:5" x14ac:dyDescent="0.25">
      <c r="A208" s="127" t="s">
        <v>164</v>
      </c>
      <c r="B208" s="622" t="s">
        <v>17165</v>
      </c>
      <c r="C208" s="567" t="s">
        <v>17166</v>
      </c>
      <c r="D208" s="567" t="s">
        <v>17167</v>
      </c>
      <c r="E208" s="612" t="s">
        <v>8034</v>
      </c>
    </row>
    <row r="209" spans="1:5" x14ac:dyDescent="0.25">
      <c r="A209" s="127" t="s">
        <v>164</v>
      </c>
      <c r="B209" s="622" t="s">
        <v>17168</v>
      </c>
      <c r="C209" s="567" t="s">
        <v>17169</v>
      </c>
      <c r="D209" s="567" t="s">
        <v>17170</v>
      </c>
      <c r="E209" s="612" t="s">
        <v>8034</v>
      </c>
    </row>
    <row r="210" spans="1:5" x14ac:dyDescent="0.25">
      <c r="A210" s="127" t="s">
        <v>164</v>
      </c>
      <c r="B210" s="622" t="s">
        <v>17171</v>
      </c>
      <c r="C210" s="567" t="s">
        <v>17172</v>
      </c>
      <c r="D210" s="567" t="s">
        <v>17173</v>
      </c>
      <c r="E210" s="612" t="s">
        <v>8034</v>
      </c>
    </row>
    <row r="211" spans="1:5" x14ac:dyDescent="0.25">
      <c r="A211" s="127" t="s">
        <v>164</v>
      </c>
      <c r="B211" s="621" t="s">
        <v>17174</v>
      </c>
      <c r="C211" s="567" t="s">
        <v>17175</v>
      </c>
      <c r="D211" s="567" t="s">
        <v>17176</v>
      </c>
      <c r="E211" s="612" t="s">
        <v>153</v>
      </c>
    </row>
    <row r="212" spans="1:5" x14ac:dyDescent="0.25">
      <c r="A212" s="127" t="s">
        <v>164</v>
      </c>
      <c r="B212" s="622" t="s">
        <v>17177</v>
      </c>
      <c r="C212" s="567" t="s">
        <v>17178</v>
      </c>
      <c r="D212" s="567" t="s">
        <v>17179</v>
      </c>
      <c r="E212" s="612" t="s">
        <v>8034</v>
      </c>
    </row>
    <row r="213" spans="1:5" x14ac:dyDescent="0.25">
      <c r="A213" s="127" t="s">
        <v>164</v>
      </c>
      <c r="B213" s="622" t="s">
        <v>17180</v>
      </c>
      <c r="C213" s="567" t="s">
        <v>17181</v>
      </c>
      <c r="D213" s="567" t="s">
        <v>17182</v>
      </c>
      <c r="E213" s="612" t="s">
        <v>8034</v>
      </c>
    </row>
    <row r="214" spans="1:5" x14ac:dyDescent="0.25">
      <c r="A214" s="127" t="s">
        <v>164</v>
      </c>
      <c r="B214" s="622" t="s">
        <v>17183</v>
      </c>
      <c r="C214" s="567" t="s">
        <v>17184</v>
      </c>
      <c r="D214" s="567" t="s">
        <v>17185</v>
      </c>
      <c r="E214" s="612" t="s">
        <v>8034</v>
      </c>
    </row>
    <row r="215" spans="1:5" x14ac:dyDescent="0.25">
      <c r="A215" s="127" t="s">
        <v>164</v>
      </c>
      <c r="B215" s="622" t="s">
        <v>17186</v>
      </c>
      <c r="C215" s="567" t="s">
        <v>17187</v>
      </c>
      <c r="D215" s="567" t="s">
        <v>17188</v>
      </c>
      <c r="E215" s="612" t="s">
        <v>8034</v>
      </c>
    </row>
    <row r="216" spans="1:5" x14ac:dyDescent="0.25">
      <c r="A216" s="127" t="s">
        <v>164</v>
      </c>
      <c r="B216" s="622" t="s">
        <v>17189</v>
      </c>
      <c r="C216" s="567" t="s">
        <v>17190</v>
      </c>
      <c r="D216" s="567" t="s">
        <v>17191</v>
      </c>
      <c r="E216" s="612" t="s">
        <v>8034</v>
      </c>
    </row>
    <row r="217" spans="1:5" x14ac:dyDescent="0.25">
      <c r="A217" s="127" t="s">
        <v>164</v>
      </c>
      <c r="B217" s="620" t="s">
        <v>17192</v>
      </c>
      <c r="C217" s="567" t="s">
        <v>17193</v>
      </c>
      <c r="D217" s="567" t="s">
        <v>17194</v>
      </c>
      <c r="E217" s="612" t="s">
        <v>153</v>
      </c>
    </row>
    <row r="218" spans="1:5" x14ac:dyDescent="0.25">
      <c r="A218" s="127" t="s">
        <v>164</v>
      </c>
      <c r="B218" s="621" t="s">
        <v>17195</v>
      </c>
      <c r="C218" s="567" t="s">
        <v>17196</v>
      </c>
      <c r="D218" s="567" t="s">
        <v>17197</v>
      </c>
      <c r="E218" s="612" t="s">
        <v>153</v>
      </c>
    </row>
    <row r="219" spans="1:5" x14ac:dyDescent="0.25">
      <c r="A219" s="127" t="s">
        <v>164</v>
      </c>
      <c r="B219" s="622" t="s">
        <v>17198</v>
      </c>
      <c r="C219" s="567" t="s">
        <v>17199</v>
      </c>
      <c r="D219" s="567" t="s">
        <v>17200</v>
      </c>
      <c r="E219" s="612" t="s">
        <v>8034</v>
      </c>
    </row>
    <row r="220" spans="1:5" x14ac:dyDescent="0.25">
      <c r="A220" s="127" t="s">
        <v>164</v>
      </c>
      <c r="B220" s="622" t="s">
        <v>17201</v>
      </c>
      <c r="C220" s="567" t="s">
        <v>17202</v>
      </c>
      <c r="D220" s="567" t="s">
        <v>17203</v>
      </c>
      <c r="E220" s="612" t="s">
        <v>8034</v>
      </c>
    </row>
    <row r="221" spans="1:5" x14ac:dyDescent="0.25">
      <c r="A221" s="127" t="s">
        <v>164</v>
      </c>
      <c r="B221" s="621" t="s">
        <v>17204</v>
      </c>
      <c r="C221" s="567" t="s">
        <v>17205</v>
      </c>
      <c r="D221" s="567" t="s">
        <v>17206</v>
      </c>
      <c r="E221" s="612" t="s">
        <v>153</v>
      </c>
    </row>
    <row r="222" spans="1:5" x14ac:dyDescent="0.25">
      <c r="A222" s="127" t="s">
        <v>164</v>
      </c>
      <c r="B222" s="622" t="s">
        <v>17207</v>
      </c>
      <c r="C222" s="567" t="s">
        <v>17208</v>
      </c>
      <c r="D222" s="567" t="s">
        <v>17209</v>
      </c>
      <c r="E222" s="612" t="s">
        <v>8034</v>
      </c>
    </row>
    <row r="223" spans="1:5" x14ac:dyDescent="0.25">
      <c r="A223" s="127" t="s">
        <v>164</v>
      </c>
      <c r="B223" s="622" t="s">
        <v>17210</v>
      </c>
      <c r="C223" s="567" t="s">
        <v>17211</v>
      </c>
      <c r="D223" s="567" t="s">
        <v>17212</v>
      </c>
      <c r="E223" s="612" t="s">
        <v>8034</v>
      </c>
    </row>
    <row r="224" spans="1:5" x14ac:dyDescent="0.25">
      <c r="A224" s="127" t="s">
        <v>164</v>
      </c>
      <c r="B224" s="622" t="s">
        <v>17213</v>
      </c>
      <c r="C224" s="567" t="s">
        <v>17214</v>
      </c>
      <c r="D224" s="567" t="s">
        <v>17215</v>
      </c>
      <c r="E224" s="612" t="s">
        <v>8034</v>
      </c>
    </row>
    <row r="225" spans="1:5" x14ac:dyDescent="0.25">
      <c r="A225" s="127" t="s">
        <v>164</v>
      </c>
      <c r="B225" s="622" t="s">
        <v>17216</v>
      </c>
      <c r="C225" s="567" t="s">
        <v>17217</v>
      </c>
      <c r="D225" s="567" t="s">
        <v>17218</v>
      </c>
      <c r="E225" s="612" t="s">
        <v>8034</v>
      </c>
    </row>
    <row r="226" spans="1:5" x14ac:dyDescent="0.25">
      <c r="A226" s="127" t="s">
        <v>164</v>
      </c>
      <c r="B226" s="622" t="s">
        <v>17219</v>
      </c>
      <c r="C226" s="567" t="s">
        <v>17220</v>
      </c>
      <c r="D226" s="567" t="s">
        <v>17221</v>
      </c>
      <c r="E226" s="612" t="s">
        <v>8034</v>
      </c>
    </row>
    <row r="227" spans="1:5" x14ac:dyDescent="0.25">
      <c r="A227" s="127" t="s">
        <v>164</v>
      </c>
      <c r="B227" s="622" t="s">
        <v>17222</v>
      </c>
      <c r="C227" s="567" t="s">
        <v>17223</v>
      </c>
      <c r="D227" s="567" t="s">
        <v>17224</v>
      </c>
      <c r="E227" s="612" t="s">
        <v>8034</v>
      </c>
    </row>
    <row r="228" spans="1:5" x14ac:dyDescent="0.25">
      <c r="A228" s="127" t="s">
        <v>164</v>
      </c>
      <c r="B228" s="622" t="s">
        <v>17225</v>
      </c>
      <c r="C228" s="567" t="s">
        <v>17226</v>
      </c>
      <c r="D228" s="567" t="s">
        <v>17227</v>
      </c>
      <c r="E228" s="612" t="s">
        <v>8034</v>
      </c>
    </row>
    <row r="229" spans="1:5" x14ac:dyDescent="0.25">
      <c r="A229" s="127" t="s">
        <v>164</v>
      </c>
      <c r="B229" s="622" t="s">
        <v>17228</v>
      </c>
      <c r="C229" s="567" t="s">
        <v>17229</v>
      </c>
      <c r="D229" s="567" t="s">
        <v>17230</v>
      </c>
      <c r="E229" s="612" t="s">
        <v>8034</v>
      </c>
    </row>
    <row r="230" spans="1:5" x14ac:dyDescent="0.25">
      <c r="A230" s="127" t="s">
        <v>164</v>
      </c>
      <c r="B230" s="622" t="s">
        <v>17231</v>
      </c>
      <c r="C230" s="567" t="s">
        <v>17232</v>
      </c>
      <c r="D230" s="567" t="s">
        <v>17233</v>
      </c>
      <c r="E230" s="612" t="s">
        <v>8034</v>
      </c>
    </row>
    <row r="231" spans="1:5" x14ac:dyDescent="0.25">
      <c r="A231" s="127" t="s">
        <v>164</v>
      </c>
      <c r="B231" s="622" t="s">
        <v>17234</v>
      </c>
      <c r="C231" s="567" t="s">
        <v>17235</v>
      </c>
      <c r="D231" s="567" t="s">
        <v>17236</v>
      </c>
      <c r="E231" s="612" t="s">
        <v>8034</v>
      </c>
    </row>
    <row r="232" spans="1:5" x14ac:dyDescent="0.25">
      <c r="A232" s="127" t="s">
        <v>164</v>
      </c>
      <c r="B232" s="620" t="s">
        <v>17237</v>
      </c>
      <c r="C232" s="567" t="s">
        <v>17238</v>
      </c>
      <c r="D232" s="567" t="s">
        <v>17239</v>
      </c>
      <c r="E232" s="612" t="s">
        <v>153</v>
      </c>
    </row>
    <row r="233" spans="1:5" x14ac:dyDescent="0.25">
      <c r="A233" s="127" t="s">
        <v>164</v>
      </c>
      <c r="B233" s="621" t="s">
        <v>17240</v>
      </c>
      <c r="C233" s="567" t="s">
        <v>17241</v>
      </c>
      <c r="D233" s="567" t="s">
        <v>17242</v>
      </c>
      <c r="E233" s="612" t="s">
        <v>153</v>
      </c>
    </row>
    <row r="234" spans="1:5" x14ac:dyDescent="0.25">
      <c r="A234" s="127" t="s">
        <v>164</v>
      </c>
      <c r="B234" s="622" t="s">
        <v>17243</v>
      </c>
      <c r="C234" s="567" t="s">
        <v>17244</v>
      </c>
      <c r="D234" s="567" t="s">
        <v>17245</v>
      </c>
      <c r="E234" s="612" t="s">
        <v>8034</v>
      </c>
    </row>
    <row r="235" spans="1:5" x14ac:dyDescent="0.25">
      <c r="A235" s="127" t="s">
        <v>164</v>
      </c>
      <c r="B235" s="622" t="s">
        <v>17246</v>
      </c>
      <c r="C235" s="567" t="s">
        <v>17247</v>
      </c>
      <c r="D235" s="567" t="s">
        <v>17248</v>
      </c>
      <c r="E235" s="612" t="s">
        <v>8034</v>
      </c>
    </row>
    <row r="236" spans="1:5" x14ac:dyDescent="0.25">
      <c r="A236" s="127" t="s">
        <v>164</v>
      </c>
      <c r="B236" s="622" t="s">
        <v>17249</v>
      </c>
      <c r="C236" s="567" t="s">
        <v>17250</v>
      </c>
      <c r="D236" s="567" t="s">
        <v>17251</v>
      </c>
      <c r="E236" s="612" t="s">
        <v>8034</v>
      </c>
    </row>
    <row r="237" spans="1:5" x14ac:dyDescent="0.25">
      <c r="A237" s="127" t="s">
        <v>164</v>
      </c>
      <c r="B237" s="622" t="s">
        <v>17252</v>
      </c>
      <c r="C237" s="567" t="s">
        <v>17253</v>
      </c>
      <c r="D237" s="567" t="s">
        <v>17254</v>
      </c>
      <c r="E237" s="612" t="s">
        <v>8034</v>
      </c>
    </row>
    <row r="238" spans="1:5" x14ac:dyDescent="0.25">
      <c r="A238" s="127" t="s">
        <v>164</v>
      </c>
      <c r="B238" s="622" t="s">
        <v>17255</v>
      </c>
      <c r="C238" s="567" t="s">
        <v>17256</v>
      </c>
      <c r="D238" s="567" t="s">
        <v>17257</v>
      </c>
      <c r="E238" s="612" t="s">
        <v>8034</v>
      </c>
    </row>
    <row r="239" spans="1:5" x14ac:dyDescent="0.25">
      <c r="A239" s="127" t="s">
        <v>164</v>
      </c>
      <c r="B239" s="622" t="s">
        <v>17258</v>
      </c>
      <c r="C239" s="567" t="s">
        <v>17259</v>
      </c>
      <c r="D239" s="567" t="s">
        <v>17260</v>
      </c>
      <c r="E239" s="612" t="s">
        <v>8034</v>
      </c>
    </row>
    <row r="240" spans="1:5" x14ac:dyDescent="0.25">
      <c r="A240" s="127" t="s">
        <v>164</v>
      </c>
      <c r="B240" s="622" t="s">
        <v>17261</v>
      </c>
      <c r="C240" s="567" t="s">
        <v>17262</v>
      </c>
      <c r="D240" s="567" t="s">
        <v>17263</v>
      </c>
      <c r="E240" s="612" t="s">
        <v>8034</v>
      </c>
    </row>
    <row r="241" spans="1:5" x14ac:dyDescent="0.25">
      <c r="A241" s="127" t="s">
        <v>164</v>
      </c>
      <c r="B241" s="622" t="s">
        <v>17264</v>
      </c>
      <c r="C241" s="567" t="s">
        <v>17265</v>
      </c>
      <c r="D241" s="567" t="s">
        <v>17266</v>
      </c>
      <c r="E241" s="612" t="s">
        <v>8034</v>
      </c>
    </row>
    <row r="242" spans="1:5" x14ac:dyDescent="0.25">
      <c r="A242" s="127" t="s">
        <v>164</v>
      </c>
      <c r="B242" s="622" t="s">
        <v>17267</v>
      </c>
      <c r="C242" s="567" t="s">
        <v>17268</v>
      </c>
      <c r="D242" s="567" t="s">
        <v>17269</v>
      </c>
      <c r="E242" s="612" t="s">
        <v>8034</v>
      </c>
    </row>
    <row r="243" spans="1:5" x14ac:dyDescent="0.25">
      <c r="A243" s="127" t="s">
        <v>164</v>
      </c>
      <c r="B243" s="621" t="s">
        <v>17270</v>
      </c>
      <c r="C243" s="567" t="s">
        <v>17271</v>
      </c>
      <c r="D243" s="567" t="s">
        <v>17272</v>
      </c>
      <c r="E243" s="612" t="s">
        <v>153</v>
      </c>
    </row>
    <row r="244" spans="1:5" x14ac:dyDescent="0.25">
      <c r="A244" s="127" t="s">
        <v>164</v>
      </c>
      <c r="B244" s="622" t="s">
        <v>17273</v>
      </c>
      <c r="C244" s="567" t="s">
        <v>17274</v>
      </c>
      <c r="D244" s="567" t="s">
        <v>17275</v>
      </c>
      <c r="E244" s="612" t="s">
        <v>8034</v>
      </c>
    </row>
    <row r="245" spans="1:5" x14ac:dyDescent="0.25">
      <c r="A245" s="127" t="s">
        <v>164</v>
      </c>
      <c r="B245" s="622" t="s">
        <v>17276</v>
      </c>
      <c r="C245" s="567" t="s">
        <v>17277</v>
      </c>
      <c r="D245" s="567" t="s">
        <v>17278</v>
      </c>
      <c r="E245" s="612" t="s">
        <v>8034</v>
      </c>
    </row>
    <row r="246" spans="1:5" x14ac:dyDescent="0.25">
      <c r="A246" s="127" t="s">
        <v>164</v>
      </c>
      <c r="B246" s="622" t="s">
        <v>17279</v>
      </c>
      <c r="C246" s="567" t="s">
        <v>17280</v>
      </c>
      <c r="D246" s="567" t="s">
        <v>17281</v>
      </c>
      <c r="E246" s="612" t="s">
        <v>8034</v>
      </c>
    </row>
    <row r="247" spans="1:5" x14ac:dyDescent="0.25">
      <c r="A247" s="127" t="s">
        <v>164</v>
      </c>
      <c r="B247" s="622" t="s">
        <v>17282</v>
      </c>
      <c r="C247" s="567" t="s">
        <v>17283</v>
      </c>
      <c r="D247" s="567" t="s">
        <v>17284</v>
      </c>
      <c r="E247" s="612" t="s">
        <v>8034</v>
      </c>
    </row>
    <row r="248" spans="1:5" x14ac:dyDescent="0.25">
      <c r="A248" s="127" t="s">
        <v>164</v>
      </c>
      <c r="B248" s="622" t="s">
        <v>17285</v>
      </c>
      <c r="C248" s="567" t="s">
        <v>17286</v>
      </c>
      <c r="D248" s="567" t="s">
        <v>17287</v>
      </c>
      <c r="E248" s="612" t="s">
        <v>8034</v>
      </c>
    </row>
    <row r="249" spans="1:5" x14ac:dyDescent="0.25">
      <c r="A249" s="127" t="s">
        <v>164</v>
      </c>
      <c r="B249" s="622" t="s">
        <v>17288</v>
      </c>
      <c r="C249" s="567" t="s">
        <v>17289</v>
      </c>
      <c r="D249" s="567" t="s">
        <v>17290</v>
      </c>
      <c r="E249" s="612" t="s">
        <v>8034</v>
      </c>
    </row>
    <row r="250" spans="1:5" x14ac:dyDescent="0.25">
      <c r="A250" s="127" t="s">
        <v>164</v>
      </c>
      <c r="B250" s="622" t="s">
        <v>17291</v>
      </c>
      <c r="C250" s="567" t="s">
        <v>17292</v>
      </c>
      <c r="D250" s="567" t="s">
        <v>17293</v>
      </c>
      <c r="E250" s="612" t="s">
        <v>8034</v>
      </c>
    </row>
    <row r="251" spans="1:5" x14ac:dyDescent="0.25">
      <c r="A251" s="127" t="s">
        <v>164</v>
      </c>
      <c r="B251" s="622" t="s">
        <v>17294</v>
      </c>
      <c r="C251" s="567" t="s">
        <v>17295</v>
      </c>
      <c r="D251" s="567" t="s">
        <v>17296</v>
      </c>
      <c r="E251" s="612" t="s">
        <v>8034</v>
      </c>
    </row>
    <row r="252" spans="1:5" x14ac:dyDescent="0.25">
      <c r="A252" s="127" t="s">
        <v>164</v>
      </c>
      <c r="B252" s="622" t="s">
        <v>17297</v>
      </c>
      <c r="C252" s="567" t="s">
        <v>17298</v>
      </c>
      <c r="D252" s="567" t="s">
        <v>17299</v>
      </c>
      <c r="E252" s="612" t="s">
        <v>8034</v>
      </c>
    </row>
    <row r="253" spans="1:5" x14ac:dyDescent="0.25">
      <c r="A253" s="127" t="s">
        <v>164</v>
      </c>
      <c r="B253" s="622" t="s">
        <v>17300</v>
      </c>
      <c r="C253" s="567" t="s">
        <v>17301</v>
      </c>
      <c r="D253" s="567" t="s">
        <v>17302</v>
      </c>
      <c r="E253" s="612" t="s">
        <v>8034</v>
      </c>
    </row>
    <row r="254" spans="1:5" x14ac:dyDescent="0.25">
      <c r="A254" s="127" t="s">
        <v>164</v>
      </c>
      <c r="B254" s="622" t="s">
        <v>17303</v>
      </c>
      <c r="C254" s="567" t="s">
        <v>17304</v>
      </c>
      <c r="D254" s="567" t="s">
        <v>17305</v>
      </c>
      <c r="E254" s="612" t="s">
        <v>8034</v>
      </c>
    </row>
    <row r="255" spans="1:5" x14ac:dyDescent="0.25">
      <c r="A255" s="127" t="s">
        <v>164</v>
      </c>
      <c r="B255" s="622" t="s">
        <v>17306</v>
      </c>
      <c r="C255" s="567" t="s">
        <v>17307</v>
      </c>
      <c r="D255" s="567" t="s">
        <v>17308</v>
      </c>
      <c r="E255" s="612" t="s">
        <v>8034</v>
      </c>
    </row>
    <row r="256" spans="1:5" x14ac:dyDescent="0.25">
      <c r="A256" s="127" t="s">
        <v>164</v>
      </c>
      <c r="B256" s="622" t="s">
        <v>17309</v>
      </c>
      <c r="C256" s="567" t="s">
        <v>17310</v>
      </c>
      <c r="D256" s="567" t="s">
        <v>17311</v>
      </c>
      <c r="E256" s="612" t="s">
        <v>8034</v>
      </c>
    </row>
    <row r="257" spans="1:5" x14ac:dyDescent="0.25">
      <c r="A257" s="127" t="s">
        <v>164</v>
      </c>
      <c r="B257" s="622" t="s">
        <v>17312</v>
      </c>
      <c r="C257" s="567" t="s">
        <v>17313</v>
      </c>
      <c r="D257" s="567" t="s">
        <v>17314</v>
      </c>
      <c r="E257" s="612" t="s">
        <v>8034</v>
      </c>
    </row>
    <row r="258" spans="1:5" x14ac:dyDescent="0.25">
      <c r="A258" s="127" t="s">
        <v>164</v>
      </c>
      <c r="B258" s="622" t="s">
        <v>17315</v>
      </c>
      <c r="C258" s="567" t="s">
        <v>17316</v>
      </c>
      <c r="D258" s="567" t="s">
        <v>17317</v>
      </c>
      <c r="E258" s="612" t="s">
        <v>8034</v>
      </c>
    </row>
    <row r="259" spans="1:5" x14ac:dyDescent="0.25">
      <c r="A259" s="127" t="s">
        <v>164</v>
      </c>
      <c r="B259" s="622" t="s">
        <v>17318</v>
      </c>
      <c r="C259" s="567" t="s">
        <v>17319</v>
      </c>
      <c r="D259" s="567" t="s">
        <v>17320</v>
      </c>
      <c r="E259" s="612" t="s">
        <v>8034</v>
      </c>
    </row>
    <row r="260" spans="1:5" x14ac:dyDescent="0.25">
      <c r="A260" s="127" t="s">
        <v>164</v>
      </c>
      <c r="B260" s="622" t="s">
        <v>17321</v>
      </c>
      <c r="C260" s="567" t="s">
        <v>17322</v>
      </c>
      <c r="D260" s="567" t="s">
        <v>17323</v>
      </c>
      <c r="E260" s="612" t="s">
        <v>8034</v>
      </c>
    </row>
    <row r="261" spans="1:5" x14ac:dyDescent="0.25">
      <c r="A261" s="127" t="s">
        <v>164</v>
      </c>
      <c r="B261" s="622" t="s">
        <v>17324</v>
      </c>
      <c r="C261" s="567" t="s">
        <v>17325</v>
      </c>
      <c r="D261" s="567" t="s">
        <v>17326</v>
      </c>
      <c r="E261" s="612" t="s">
        <v>8034</v>
      </c>
    </row>
    <row r="262" spans="1:5" x14ac:dyDescent="0.25">
      <c r="A262" s="127" t="s">
        <v>164</v>
      </c>
      <c r="B262" s="622" t="s">
        <v>17327</v>
      </c>
      <c r="C262" s="567" t="s">
        <v>17328</v>
      </c>
      <c r="D262" s="567" t="s">
        <v>17329</v>
      </c>
      <c r="E262" s="612" t="s">
        <v>8034</v>
      </c>
    </row>
    <row r="263" spans="1:5" x14ac:dyDescent="0.25">
      <c r="A263" s="127" t="s">
        <v>164</v>
      </c>
      <c r="B263" s="622" t="s">
        <v>17330</v>
      </c>
      <c r="C263" s="567" t="s">
        <v>17331</v>
      </c>
      <c r="D263" s="567" t="s">
        <v>17332</v>
      </c>
      <c r="E263" s="612" t="s">
        <v>8034</v>
      </c>
    </row>
    <row r="264" spans="1:5" x14ac:dyDescent="0.25">
      <c r="A264" s="127" t="s">
        <v>164</v>
      </c>
      <c r="B264" s="622" t="s">
        <v>17333</v>
      </c>
      <c r="C264" s="567" t="s">
        <v>17334</v>
      </c>
      <c r="D264" s="567" t="s">
        <v>17335</v>
      </c>
      <c r="E264" s="612" t="s">
        <v>8034</v>
      </c>
    </row>
    <row r="265" spans="1:5" x14ac:dyDescent="0.25">
      <c r="A265" s="127" t="s">
        <v>164</v>
      </c>
      <c r="B265" s="620" t="s">
        <v>17336</v>
      </c>
      <c r="C265" s="567" t="s">
        <v>17337</v>
      </c>
      <c r="D265" s="567" t="s">
        <v>17338</v>
      </c>
      <c r="E265" s="612" t="s">
        <v>153</v>
      </c>
    </row>
    <row r="266" spans="1:5" x14ac:dyDescent="0.25">
      <c r="A266" s="127" t="s">
        <v>164</v>
      </c>
      <c r="B266" s="621" t="s">
        <v>17339</v>
      </c>
      <c r="C266" s="567" t="s">
        <v>17340</v>
      </c>
      <c r="D266" s="567" t="s">
        <v>17341</v>
      </c>
      <c r="E266" s="612" t="s">
        <v>153</v>
      </c>
    </row>
    <row r="267" spans="1:5" x14ac:dyDescent="0.25">
      <c r="A267" s="127" t="s">
        <v>164</v>
      </c>
      <c r="B267" s="622" t="s">
        <v>17342</v>
      </c>
      <c r="C267" s="567" t="s">
        <v>17343</v>
      </c>
      <c r="D267" s="567" t="s">
        <v>17344</v>
      </c>
      <c r="E267" s="612" t="s">
        <v>8034</v>
      </c>
    </row>
    <row r="268" spans="1:5" x14ac:dyDescent="0.25">
      <c r="A268" s="127" t="s">
        <v>164</v>
      </c>
      <c r="B268" s="622" t="s">
        <v>17345</v>
      </c>
      <c r="C268" s="567" t="s">
        <v>17346</v>
      </c>
      <c r="D268" s="567" t="s">
        <v>17347</v>
      </c>
      <c r="E268" s="612" t="s">
        <v>8034</v>
      </c>
    </row>
    <row r="269" spans="1:5" x14ac:dyDescent="0.25">
      <c r="A269" s="127" t="s">
        <v>164</v>
      </c>
      <c r="B269" s="622" t="s">
        <v>17348</v>
      </c>
      <c r="C269" s="567" t="s">
        <v>17349</v>
      </c>
      <c r="D269" s="567" t="s">
        <v>17350</v>
      </c>
      <c r="E269" s="612" t="s">
        <v>8034</v>
      </c>
    </row>
    <row r="270" spans="1:5" x14ac:dyDescent="0.25">
      <c r="A270" s="127" t="s">
        <v>164</v>
      </c>
      <c r="B270" s="619" t="s">
        <v>17351</v>
      </c>
      <c r="C270" s="567" t="s">
        <v>17352</v>
      </c>
      <c r="D270" s="567" t="s">
        <v>17353</v>
      </c>
      <c r="E270" s="612" t="s">
        <v>153</v>
      </c>
    </row>
    <row r="271" spans="1:5" x14ac:dyDescent="0.25">
      <c r="A271" s="127" t="s">
        <v>164</v>
      </c>
      <c r="B271" s="620" t="s">
        <v>17354</v>
      </c>
      <c r="C271" s="567" t="s">
        <v>17355</v>
      </c>
      <c r="D271" s="567" t="s">
        <v>17356</v>
      </c>
      <c r="E271" s="612" t="s">
        <v>153</v>
      </c>
    </row>
    <row r="272" spans="1:5" x14ac:dyDescent="0.25">
      <c r="A272" s="127" t="s">
        <v>164</v>
      </c>
      <c r="B272" s="621" t="s">
        <v>17357</v>
      </c>
      <c r="C272" s="567" t="s">
        <v>17358</v>
      </c>
      <c r="D272" s="567" t="s">
        <v>17359</v>
      </c>
      <c r="E272" s="612" t="s">
        <v>153</v>
      </c>
    </row>
    <row r="273" spans="1:5" x14ac:dyDescent="0.25">
      <c r="A273" s="127" t="s">
        <v>164</v>
      </c>
      <c r="B273" s="622" t="s">
        <v>17360</v>
      </c>
      <c r="C273" s="567" t="s">
        <v>17361</v>
      </c>
      <c r="D273" s="567" t="s">
        <v>17362</v>
      </c>
      <c r="E273" s="612" t="s">
        <v>8034</v>
      </c>
    </row>
    <row r="274" spans="1:5" x14ac:dyDescent="0.25">
      <c r="A274" s="127" t="s">
        <v>164</v>
      </c>
      <c r="B274" s="622" t="s">
        <v>17363</v>
      </c>
      <c r="C274" s="567" t="s">
        <v>17364</v>
      </c>
      <c r="D274" s="567" t="s">
        <v>17365</v>
      </c>
      <c r="E274" s="612" t="s">
        <v>8034</v>
      </c>
    </row>
    <row r="275" spans="1:5" x14ac:dyDescent="0.25">
      <c r="A275" s="127" t="s">
        <v>164</v>
      </c>
      <c r="B275" s="622" t="s">
        <v>17366</v>
      </c>
      <c r="C275" s="567" t="s">
        <v>17367</v>
      </c>
      <c r="D275" s="567" t="s">
        <v>17368</v>
      </c>
      <c r="E275" s="612" t="s">
        <v>8034</v>
      </c>
    </row>
    <row r="276" spans="1:5" x14ac:dyDescent="0.25">
      <c r="A276" s="127" t="s">
        <v>164</v>
      </c>
      <c r="B276" s="622" t="s">
        <v>17369</v>
      </c>
      <c r="C276" s="567" t="s">
        <v>17370</v>
      </c>
      <c r="D276" s="567" t="s">
        <v>17371</v>
      </c>
      <c r="E276" s="612" t="s">
        <v>8034</v>
      </c>
    </row>
    <row r="277" spans="1:5" x14ac:dyDescent="0.25">
      <c r="A277" s="127" t="s">
        <v>164</v>
      </c>
      <c r="B277" s="622" t="s">
        <v>17372</v>
      </c>
      <c r="C277" s="567" t="s">
        <v>17373</v>
      </c>
      <c r="D277" s="567" t="s">
        <v>17374</v>
      </c>
      <c r="E277" s="612" t="s">
        <v>8034</v>
      </c>
    </row>
    <row r="278" spans="1:5" x14ac:dyDescent="0.25">
      <c r="A278" s="127" t="s">
        <v>164</v>
      </c>
      <c r="B278" s="621" t="s">
        <v>17375</v>
      </c>
      <c r="C278" s="567" t="s">
        <v>17376</v>
      </c>
      <c r="D278" s="567" t="s">
        <v>17377</v>
      </c>
      <c r="E278" s="612" t="s">
        <v>153</v>
      </c>
    </row>
    <row r="279" spans="1:5" x14ac:dyDescent="0.25">
      <c r="A279" s="127" t="s">
        <v>164</v>
      </c>
      <c r="B279" s="622" t="s">
        <v>17378</v>
      </c>
      <c r="C279" s="567" t="s">
        <v>17379</v>
      </c>
      <c r="D279" s="567" t="s">
        <v>17380</v>
      </c>
      <c r="E279" s="612" t="s">
        <v>8034</v>
      </c>
    </row>
    <row r="280" spans="1:5" x14ac:dyDescent="0.25">
      <c r="A280" s="127" t="s">
        <v>164</v>
      </c>
      <c r="B280" s="622" t="s">
        <v>17381</v>
      </c>
      <c r="C280" s="567" t="s">
        <v>17382</v>
      </c>
      <c r="D280" s="567" t="s">
        <v>17383</v>
      </c>
      <c r="E280" s="612" t="s">
        <v>8034</v>
      </c>
    </row>
    <row r="281" spans="1:5" x14ac:dyDescent="0.25">
      <c r="A281" s="127" t="s">
        <v>164</v>
      </c>
      <c r="B281" s="622" t="s">
        <v>17384</v>
      </c>
      <c r="C281" s="567" t="s">
        <v>17385</v>
      </c>
      <c r="D281" s="567" t="s">
        <v>17386</v>
      </c>
      <c r="E281" s="612" t="s">
        <v>8034</v>
      </c>
    </row>
    <row r="282" spans="1:5" x14ac:dyDescent="0.25">
      <c r="A282" s="127" t="s">
        <v>164</v>
      </c>
      <c r="B282" s="622" t="s">
        <v>17387</v>
      </c>
      <c r="C282" s="567" t="s">
        <v>17388</v>
      </c>
      <c r="D282" s="567" t="s">
        <v>17389</v>
      </c>
      <c r="E282" s="612" t="s">
        <v>8034</v>
      </c>
    </row>
    <row r="283" spans="1:5" x14ac:dyDescent="0.25">
      <c r="A283" s="127" t="s">
        <v>164</v>
      </c>
      <c r="B283" s="622" t="s">
        <v>17390</v>
      </c>
      <c r="C283" s="567" t="s">
        <v>17391</v>
      </c>
      <c r="D283" s="567" t="s">
        <v>17392</v>
      </c>
      <c r="E283" s="612" t="s">
        <v>8034</v>
      </c>
    </row>
    <row r="284" spans="1:5" x14ac:dyDescent="0.25">
      <c r="A284" s="127" t="s">
        <v>164</v>
      </c>
      <c r="B284" s="621" t="s">
        <v>17393</v>
      </c>
      <c r="C284" s="567" t="s">
        <v>17394</v>
      </c>
      <c r="D284" s="567" t="s">
        <v>17395</v>
      </c>
      <c r="E284" s="612" t="s">
        <v>153</v>
      </c>
    </row>
    <row r="285" spans="1:5" x14ac:dyDescent="0.25">
      <c r="A285" s="127" t="s">
        <v>164</v>
      </c>
      <c r="B285" s="622" t="s">
        <v>17396</v>
      </c>
      <c r="C285" s="567" t="s">
        <v>17397</v>
      </c>
      <c r="D285" s="567" t="s">
        <v>17398</v>
      </c>
      <c r="E285" s="612" t="s">
        <v>8034</v>
      </c>
    </row>
    <row r="286" spans="1:5" x14ac:dyDescent="0.25">
      <c r="A286" s="127" t="s">
        <v>164</v>
      </c>
      <c r="B286" s="622" t="s">
        <v>17399</v>
      </c>
      <c r="C286" s="567" t="s">
        <v>17400</v>
      </c>
      <c r="D286" s="567" t="s">
        <v>17401</v>
      </c>
      <c r="E286" s="612" t="s">
        <v>8034</v>
      </c>
    </row>
    <row r="287" spans="1:5" x14ac:dyDescent="0.25">
      <c r="A287" s="127" t="s">
        <v>164</v>
      </c>
      <c r="B287" s="622" t="s">
        <v>17402</v>
      </c>
      <c r="C287" s="567" t="s">
        <v>17403</v>
      </c>
      <c r="D287" s="567" t="s">
        <v>17404</v>
      </c>
      <c r="E287" s="612" t="s">
        <v>8034</v>
      </c>
    </row>
    <row r="288" spans="1:5" x14ac:dyDescent="0.25">
      <c r="A288" s="127" t="s">
        <v>164</v>
      </c>
      <c r="B288" s="622" t="s">
        <v>17405</v>
      </c>
      <c r="C288" s="567" t="s">
        <v>17406</v>
      </c>
      <c r="D288" s="567" t="s">
        <v>17407</v>
      </c>
      <c r="E288" s="612" t="s">
        <v>8034</v>
      </c>
    </row>
    <row r="289" spans="1:5" x14ac:dyDescent="0.25">
      <c r="A289" s="127" t="s">
        <v>164</v>
      </c>
      <c r="B289" s="622" t="s">
        <v>17408</v>
      </c>
      <c r="C289" s="567" t="s">
        <v>17409</v>
      </c>
      <c r="D289" s="567" t="s">
        <v>17410</v>
      </c>
      <c r="E289" s="612" t="s">
        <v>8034</v>
      </c>
    </row>
    <row r="290" spans="1:5" x14ac:dyDescent="0.25">
      <c r="A290" s="127" t="s">
        <v>164</v>
      </c>
      <c r="B290" s="622" t="s">
        <v>17411</v>
      </c>
      <c r="C290" s="567" t="s">
        <v>17412</v>
      </c>
      <c r="D290" s="567" t="s">
        <v>17413</v>
      </c>
      <c r="E290" s="612" t="s">
        <v>8034</v>
      </c>
    </row>
    <row r="291" spans="1:5" x14ac:dyDescent="0.25">
      <c r="A291" s="127" t="s">
        <v>164</v>
      </c>
      <c r="B291" s="621" t="s">
        <v>17414</v>
      </c>
      <c r="C291" s="567" t="s">
        <v>17415</v>
      </c>
      <c r="D291" s="567" t="s">
        <v>17416</v>
      </c>
      <c r="E291" s="612" t="s">
        <v>153</v>
      </c>
    </row>
    <row r="292" spans="1:5" x14ac:dyDescent="0.25">
      <c r="A292" s="127" t="s">
        <v>164</v>
      </c>
      <c r="B292" s="622" t="s">
        <v>17417</v>
      </c>
      <c r="C292" s="567" t="s">
        <v>17418</v>
      </c>
      <c r="D292" s="567" t="s">
        <v>17419</v>
      </c>
      <c r="E292" s="612" t="s">
        <v>8034</v>
      </c>
    </row>
    <row r="293" spans="1:5" x14ac:dyDescent="0.25">
      <c r="A293" s="127" t="s">
        <v>164</v>
      </c>
      <c r="B293" s="622" t="s">
        <v>17420</v>
      </c>
      <c r="C293" s="567" t="s">
        <v>17421</v>
      </c>
      <c r="D293" s="567" t="s">
        <v>17422</v>
      </c>
      <c r="E293" s="612" t="s">
        <v>8034</v>
      </c>
    </row>
    <row r="294" spans="1:5" x14ac:dyDescent="0.25">
      <c r="A294" s="127" t="s">
        <v>164</v>
      </c>
      <c r="B294" s="622" t="s">
        <v>17423</v>
      </c>
      <c r="C294" s="567" t="s">
        <v>17424</v>
      </c>
      <c r="D294" s="567" t="s">
        <v>17425</v>
      </c>
      <c r="E294" s="612" t="s">
        <v>8034</v>
      </c>
    </row>
    <row r="295" spans="1:5" x14ac:dyDescent="0.25">
      <c r="A295" s="127" t="s">
        <v>164</v>
      </c>
      <c r="B295" s="622" t="s">
        <v>17426</v>
      </c>
      <c r="C295" s="567" t="s">
        <v>17427</v>
      </c>
      <c r="D295" s="567" t="s">
        <v>17428</v>
      </c>
      <c r="E295" s="612" t="s">
        <v>8034</v>
      </c>
    </row>
    <row r="296" spans="1:5" x14ac:dyDescent="0.25">
      <c r="A296" s="127" t="s">
        <v>164</v>
      </c>
      <c r="B296" s="622" t="s">
        <v>17429</v>
      </c>
      <c r="C296" s="567" t="s">
        <v>17430</v>
      </c>
      <c r="D296" s="567" t="s">
        <v>17431</v>
      </c>
      <c r="E296" s="612" t="s">
        <v>8034</v>
      </c>
    </row>
    <row r="297" spans="1:5" x14ac:dyDescent="0.25">
      <c r="A297" s="127" t="s">
        <v>164</v>
      </c>
      <c r="B297" s="622" t="s">
        <v>17432</v>
      </c>
      <c r="C297" s="567" t="s">
        <v>17433</v>
      </c>
      <c r="D297" s="567" t="s">
        <v>17434</v>
      </c>
      <c r="E297" s="612" t="s">
        <v>8034</v>
      </c>
    </row>
    <row r="298" spans="1:5" x14ac:dyDescent="0.25">
      <c r="A298" s="127" t="s">
        <v>164</v>
      </c>
      <c r="B298" s="622" t="s">
        <v>17435</v>
      </c>
      <c r="C298" s="567" t="s">
        <v>17436</v>
      </c>
      <c r="D298" s="567" t="s">
        <v>17437</v>
      </c>
      <c r="E298" s="612" t="s">
        <v>8034</v>
      </c>
    </row>
    <row r="299" spans="1:5" x14ac:dyDescent="0.25">
      <c r="A299" s="127" t="s">
        <v>164</v>
      </c>
      <c r="B299" s="621" t="s">
        <v>17438</v>
      </c>
      <c r="C299" s="567" t="s">
        <v>17439</v>
      </c>
      <c r="D299" s="567" t="s">
        <v>17440</v>
      </c>
      <c r="E299" s="612" t="s">
        <v>153</v>
      </c>
    </row>
    <row r="300" spans="1:5" x14ac:dyDescent="0.25">
      <c r="A300" s="127" t="s">
        <v>164</v>
      </c>
      <c r="B300" s="622" t="s">
        <v>17441</v>
      </c>
      <c r="C300" s="567" t="s">
        <v>17442</v>
      </c>
      <c r="D300" s="567" t="s">
        <v>17443</v>
      </c>
      <c r="E300" s="612" t="s">
        <v>8034</v>
      </c>
    </row>
    <row r="301" spans="1:5" x14ac:dyDescent="0.25">
      <c r="A301" s="127" t="s">
        <v>164</v>
      </c>
      <c r="B301" s="622" t="s">
        <v>17444</v>
      </c>
      <c r="C301" s="567" t="s">
        <v>17445</v>
      </c>
      <c r="D301" s="567" t="s">
        <v>17446</v>
      </c>
      <c r="E301" s="612" t="s">
        <v>8034</v>
      </c>
    </row>
    <row r="302" spans="1:5" x14ac:dyDescent="0.25">
      <c r="A302" s="127" t="s">
        <v>164</v>
      </c>
      <c r="B302" s="622" t="s">
        <v>17447</v>
      </c>
      <c r="C302" s="567" t="s">
        <v>17448</v>
      </c>
      <c r="D302" s="567" t="s">
        <v>17449</v>
      </c>
      <c r="E302" s="612" t="s">
        <v>8034</v>
      </c>
    </row>
    <row r="303" spans="1:5" x14ac:dyDescent="0.25">
      <c r="A303" s="127" t="s">
        <v>164</v>
      </c>
      <c r="B303" s="621" t="s">
        <v>17450</v>
      </c>
      <c r="C303" s="567" t="s">
        <v>17451</v>
      </c>
      <c r="D303" s="567" t="s">
        <v>17452</v>
      </c>
      <c r="E303" s="612" t="s">
        <v>153</v>
      </c>
    </row>
    <row r="304" spans="1:5" x14ac:dyDescent="0.25">
      <c r="A304" s="127" t="s">
        <v>164</v>
      </c>
      <c r="B304" s="622" t="s">
        <v>17453</v>
      </c>
      <c r="C304" s="567" t="s">
        <v>17454</v>
      </c>
      <c r="D304" s="567" t="s">
        <v>17455</v>
      </c>
      <c r="E304" s="612" t="s">
        <v>8034</v>
      </c>
    </row>
    <row r="305" spans="1:5" x14ac:dyDescent="0.25">
      <c r="A305" s="127" t="s">
        <v>164</v>
      </c>
      <c r="B305" s="622" t="s">
        <v>17456</v>
      </c>
      <c r="C305" s="567" t="s">
        <v>17457</v>
      </c>
      <c r="D305" s="567" t="s">
        <v>17458</v>
      </c>
      <c r="E305" s="612" t="s">
        <v>8034</v>
      </c>
    </row>
    <row r="306" spans="1:5" x14ac:dyDescent="0.25">
      <c r="A306" s="127" t="s">
        <v>164</v>
      </c>
      <c r="B306" s="622" t="s">
        <v>17459</v>
      </c>
      <c r="C306" s="567" t="s">
        <v>17460</v>
      </c>
      <c r="D306" s="567" t="s">
        <v>17461</v>
      </c>
      <c r="E306" s="612" t="s">
        <v>8034</v>
      </c>
    </row>
    <row r="307" spans="1:5" x14ac:dyDescent="0.25">
      <c r="A307" s="127" t="s">
        <v>164</v>
      </c>
      <c r="B307" s="622" t="s">
        <v>17462</v>
      </c>
      <c r="C307" s="567" t="s">
        <v>17463</v>
      </c>
      <c r="D307" s="567" t="s">
        <v>17464</v>
      </c>
      <c r="E307" s="612" t="s">
        <v>8034</v>
      </c>
    </row>
    <row r="308" spans="1:5" x14ac:dyDescent="0.25">
      <c r="A308" s="127" t="s">
        <v>164</v>
      </c>
      <c r="B308" s="622" t="s">
        <v>17465</v>
      </c>
      <c r="C308" s="567" t="s">
        <v>17466</v>
      </c>
      <c r="D308" s="567" t="s">
        <v>17467</v>
      </c>
      <c r="E308" s="612" t="s">
        <v>8034</v>
      </c>
    </row>
    <row r="309" spans="1:5" x14ac:dyDescent="0.25">
      <c r="A309" s="127" t="s">
        <v>164</v>
      </c>
      <c r="B309" s="622" t="s">
        <v>17468</v>
      </c>
      <c r="C309" s="567" t="s">
        <v>17469</v>
      </c>
      <c r="D309" s="567" t="s">
        <v>17470</v>
      </c>
      <c r="E309" s="612" t="s">
        <v>8034</v>
      </c>
    </row>
    <row r="310" spans="1:5" x14ac:dyDescent="0.25">
      <c r="A310" s="127" t="s">
        <v>164</v>
      </c>
      <c r="B310" s="622" t="s">
        <v>17471</v>
      </c>
      <c r="C310" s="567" t="s">
        <v>17472</v>
      </c>
      <c r="D310" s="567" t="s">
        <v>17473</v>
      </c>
      <c r="E310" s="612" t="s">
        <v>8034</v>
      </c>
    </row>
    <row r="311" spans="1:5" x14ac:dyDescent="0.25">
      <c r="A311" s="127" t="s">
        <v>164</v>
      </c>
      <c r="B311" s="621" t="s">
        <v>17474</v>
      </c>
      <c r="C311" s="567" t="s">
        <v>17475</v>
      </c>
      <c r="D311" s="567" t="s">
        <v>17476</v>
      </c>
      <c r="E311" s="612" t="s">
        <v>153</v>
      </c>
    </row>
    <row r="312" spans="1:5" x14ac:dyDescent="0.25">
      <c r="A312" s="127" t="s">
        <v>164</v>
      </c>
      <c r="B312" s="622" t="s">
        <v>17477</v>
      </c>
      <c r="C312" s="567" t="s">
        <v>17478</v>
      </c>
      <c r="D312" s="567" t="s">
        <v>17479</v>
      </c>
      <c r="E312" s="612" t="s">
        <v>8034</v>
      </c>
    </row>
    <row r="313" spans="1:5" x14ac:dyDescent="0.25">
      <c r="A313" s="127" t="s">
        <v>164</v>
      </c>
      <c r="B313" s="622" t="s">
        <v>17480</v>
      </c>
      <c r="C313" s="567" t="s">
        <v>17481</v>
      </c>
      <c r="D313" s="567" t="s">
        <v>17482</v>
      </c>
      <c r="E313" s="612" t="s">
        <v>8034</v>
      </c>
    </row>
    <row r="314" spans="1:5" x14ac:dyDescent="0.25">
      <c r="A314" s="127" t="s">
        <v>164</v>
      </c>
      <c r="B314" s="622" t="s">
        <v>17483</v>
      </c>
      <c r="C314" s="567" t="s">
        <v>17484</v>
      </c>
      <c r="D314" s="567" t="s">
        <v>17485</v>
      </c>
      <c r="E314" s="612" t="s">
        <v>8034</v>
      </c>
    </row>
    <row r="315" spans="1:5" x14ac:dyDescent="0.25">
      <c r="A315" s="127" t="s">
        <v>164</v>
      </c>
      <c r="B315" s="622" t="s">
        <v>17486</v>
      </c>
      <c r="C315" s="567" t="s">
        <v>17487</v>
      </c>
      <c r="D315" s="567" t="s">
        <v>17488</v>
      </c>
      <c r="E315" s="612" t="s">
        <v>8034</v>
      </c>
    </row>
    <row r="316" spans="1:5" x14ac:dyDescent="0.25">
      <c r="A316" s="127" t="s">
        <v>164</v>
      </c>
      <c r="B316" s="622" t="s">
        <v>17489</v>
      </c>
      <c r="C316" s="567" t="s">
        <v>17490</v>
      </c>
      <c r="D316" s="567" t="s">
        <v>17491</v>
      </c>
      <c r="E316" s="612" t="s">
        <v>8034</v>
      </c>
    </row>
    <row r="317" spans="1:5" x14ac:dyDescent="0.25">
      <c r="A317" s="127" t="s">
        <v>164</v>
      </c>
      <c r="B317" s="622" t="s">
        <v>17492</v>
      </c>
      <c r="C317" s="567" t="s">
        <v>17493</v>
      </c>
      <c r="D317" s="567" t="s">
        <v>17494</v>
      </c>
      <c r="E317" s="612" t="s">
        <v>8034</v>
      </c>
    </row>
    <row r="318" spans="1:5" x14ac:dyDescent="0.25">
      <c r="A318" s="127" t="s">
        <v>164</v>
      </c>
      <c r="B318" s="622" t="s">
        <v>17495</v>
      </c>
      <c r="C318" s="567" t="s">
        <v>17496</v>
      </c>
      <c r="D318" s="567" t="s">
        <v>17497</v>
      </c>
      <c r="E318" s="612" t="s">
        <v>8034</v>
      </c>
    </row>
    <row r="319" spans="1:5" x14ac:dyDescent="0.25">
      <c r="A319" s="127" t="s">
        <v>164</v>
      </c>
      <c r="B319" s="622" t="s">
        <v>17498</v>
      </c>
      <c r="C319" s="567" t="s">
        <v>17499</v>
      </c>
      <c r="D319" s="567" t="s">
        <v>17500</v>
      </c>
      <c r="E319" s="612" t="s">
        <v>8034</v>
      </c>
    </row>
    <row r="320" spans="1:5" x14ac:dyDescent="0.25">
      <c r="A320" s="127" t="s">
        <v>164</v>
      </c>
      <c r="B320" s="622" t="s">
        <v>17501</v>
      </c>
      <c r="C320" s="567" t="s">
        <v>17502</v>
      </c>
      <c r="D320" s="567" t="s">
        <v>17503</v>
      </c>
      <c r="E320" s="612" t="s">
        <v>8034</v>
      </c>
    </row>
    <row r="321" spans="1:5" x14ac:dyDescent="0.25">
      <c r="A321" s="127" t="s">
        <v>164</v>
      </c>
      <c r="B321" s="622" t="s">
        <v>17504</v>
      </c>
      <c r="C321" s="567" t="s">
        <v>17505</v>
      </c>
      <c r="D321" s="567" t="s">
        <v>17506</v>
      </c>
      <c r="E321" s="612" t="s">
        <v>8034</v>
      </c>
    </row>
    <row r="322" spans="1:5" x14ac:dyDescent="0.25">
      <c r="A322" s="127" t="s">
        <v>164</v>
      </c>
      <c r="B322" s="622" t="s">
        <v>17507</v>
      </c>
      <c r="C322" s="567" t="s">
        <v>17508</v>
      </c>
      <c r="D322" s="567" t="s">
        <v>17509</v>
      </c>
      <c r="E322" s="612" t="s">
        <v>8034</v>
      </c>
    </row>
    <row r="323" spans="1:5" x14ac:dyDescent="0.25">
      <c r="A323" s="127" t="s">
        <v>164</v>
      </c>
      <c r="B323" s="622" t="s">
        <v>17510</v>
      </c>
      <c r="C323" s="567" t="s">
        <v>17511</v>
      </c>
      <c r="D323" s="567" t="s">
        <v>17512</v>
      </c>
      <c r="E323" s="612" t="s">
        <v>8034</v>
      </c>
    </row>
    <row r="324" spans="1:5" x14ac:dyDescent="0.25">
      <c r="A324" s="127" t="s">
        <v>164</v>
      </c>
      <c r="B324" s="622" t="s">
        <v>17513</v>
      </c>
      <c r="C324" s="567" t="s">
        <v>17514</v>
      </c>
      <c r="D324" s="567" t="s">
        <v>17515</v>
      </c>
      <c r="E324" s="612" t="s">
        <v>8034</v>
      </c>
    </row>
    <row r="325" spans="1:5" x14ac:dyDescent="0.25">
      <c r="A325" s="127" t="s">
        <v>164</v>
      </c>
      <c r="B325" s="622" t="s">
        <v>17516</v>
      </c>
      <c r="C325" s="567" t="s">
        <v>17517</v>
      </c>
      <c r="D325" s="567" t="s">
        <v>17518</v>
      </c>
      <c r="E325" s="612" t="s">
        <v>8034</v>
      </c>
    </row>
    <row r="326" spans="1:5" x14ac:dyDescent="0.25">
      <c r="A326" s="127" t="s">
        <v>164</v>
      </c>
      <c r="B326" s="622" t="s">
        <v>17519</v>
      </c>
      <c r="C326" s="567" t="s">
        <v>17520</v>
      </c>
      <c r="D326" s="567" t="s">
        <v>17521</v>
      </c>
      <c r="E326" s="612" t="s">
        <v>8034</v>
      </c>
    </row>
    <row r="327" spans="1:5" x14ac:dyDescent="0.25">
      <c r="A327" s="127" t="s">
        <v>164</v>
      </c>
      <c r="B327" s="622" t="s">
        <v>17522</v>
      </c>
      <c r="C327" s="567" t="s">
        <v>17523</v>
      </c>
      <c r="D327" s="567" t="s">
        <v>17524</v>
      </c>
      <c r="E327" s="612" t="s">
        <v>8034</v>
      </c>
    </row>
    <row r="328" spans="1:5" x14ac:dyDescent="0.25">
      <c r="A328" s="127" t="s">
        <v>164</v>
      </c>
      <c r="B328" s="622" t="s">
        <v>17525</v>
      </c>
      <c r="C328" s="567" t="s">
        <v>17526</v>
      </c>
      <c r="D328" s="567" t="s">
        <v>17527</v>
      </c>
      <c r="E328" s="612" t="s">
        <v>8034</v>
      </c>
    </row>
    <row r="329" spans="1:5" x14ac:dyDescent="0.25">
      <c r="A329" s="127" t="s">
        <v>164</v>
      </c>
      <c r="B329" s="622" t="s">
        <v>17528</v>
      </c>
      <c r="C329" s="567" t="s">
        <v>17529</v>
      </c>
      <c r="D329" s="567" t="s">
        <v>17530</v>
      </c>
      <c r="E329" s="612" t="s">
        <v>8034</v>
      </c>
    </row>
    <row r="330" spans="1:5" x14ac:dyDescent="0.25">
      <c r="A330" s="127" t="s">
        <v>164</v>
      </c>
      <c r="B330" s="622" t="s">
        <v>17531</v>
      </c>
      <c r="C330" s="567" t="s">
        <v>17532</v>
      </c>
      <c r="D330" s="567" t="s">
        <v>17533</v>
      </c>
      <c r="E330" s="612" t="s">
        <v>8034</v>
      </c>
    </row>
    <row r="331" spans="1:5" x14ac:dyDescent="0.25">
      <c r="A331" s="127" t="s">
        <v>164</v>
      </c>
      <c r="B331" s="620" t="s">
        <v>17534</v>
      </c>
      <c r="C331" s="567" t="s">
        <v>17535</v>
      </c>
      <c r="D331" s="567" t="s">
        <v>17536</v>
      </c>
      <c r="E331" s="612" t="s">
        <v>153</v>
      </c>
    </row>
    <row r="332" spans="1:5" x14ac:dyDescent="0.25">
      <c r="A332" s="127" t="s">
        <v>164</v>
      </c>
      <c r="B332" s="621" t="s">
        <v>17537</v>
      </c>
      <c r="C332" s="567" t="s">
        <v>17538</v>
      </c>
      <c r="D332" s="567" t="s">
        <v>17539</v>
      </c>
      <c r="E332" s="612" t="s">
        <v>8034</v>
      </c>
    </row>
    <row r="333" spans="1:5" x14ac:dyDescent="0.25">
      <c r="A333" s="127" t="s">
        <v>164</v>
      </c>
      <c r="B333" s="621" t="s">
        <v>17540</v>
      </c>
      <c r="C333" s="567" t="s">
        <v>17541</v>
      </c>
      <c r="D333" s="567" t="s">
        <v>17542</v>
      </c>
      <c r="E333" s="612" t="s">
        <v>8034</v>
      </c>
    </row>
    <row r="334" spans="1:5" x14ac:dyDescent="0.25">
      <c r="A334" s="127" t="s">
        <v>164</v>
      </c>
      <c r="B334" s="621" t="s">
        <v>17543</v>
      </c>
      <c r="C334" s="567" t="s">
        <v>17544</v>
      </c>
      <c r="D334" s="567" t="s">
        <v>17545</v>
      </c>
      <c r="E334" s="612" t="s">
        <v>8034</v>
      </c>
    </row>
    <row r="335" spans="1:5" x14ac:dyDescent="0.25">
      <c r="A335" s="127" t="s">
        <v>164</v>
      </c>
      <c r="B335" s="621" t="s">
        <v>17546</v>
      </c>
      <c r="C335" s="567" t="s">
        <v>17547</v>
      </c>
      <c r="D335" s="567" t="s">
        <v>17548</v>
      </c>
      <c r="E335" s="612" t="s">
        <v>8034</v>
      </c>
    </row>
    <row r="336" spans="1:5" x14ac:dyDescent="0.25">
      <c r="A336" s="127" t="s">
        <v>164</v>
      </c>
      <c r="B336" s="621" t="s">
        <v>17549</v>
      </c>
      <c r="C336" s="567" t="s">
        <v>17550</v>
      </c>
      <c r="D336" s="567" t="s">
        <v>17551</v>
      </c>
      <c r="E336" s="612" t="s">
        <v>8034</v>
      </c>
    </row>
    <row r="337" spans="1:5" x14ac:dyDescent="0.25">
      <c r="A337" s="127" t="s">
        <v>164</v>
      </c>
      <c r="B337" s="621" t="s">
        <v>17552</v>
      </c>
      <c r="C337" s="567" t="s">
        <v>17553</v>
      </c>
      <c r="D337" s="567" t="s">
        <v>17554</v>
      </c>
      <c r="E337" s="612" t="s">
        <v>8034</v>
      </c>
    </row>
    <row r="338" spans="1:5" x14ac:dyDescent="0.25">
      <c r="A338" s="127" t="s">
        <v>164</v>
      </c>
      <c r="B338" s="620" t="s">
        <v>17555</v>
      </c>
      <c r="C338" s="567" t="s">
        <v>17556</v>
      </c>
      <c r="D338" s="567" t="s">
        <v>17557</v>
      </c>
      <c r="E338" s="612" t="s">
        <v>153</v>
      </c>
    </row>
    <row r="339" spans="1:5" x14ac:dyDescent="0.25">
      <c r="A339" s="127" t="s">
        <v>164</v>
      </c>
      <c r="B339" s="621" t="s">
        <v>17558</v>
      </c>
      <c r="C339" s="567" t="s">
        <v>17559</v>
      </c>
      <c r="D339" s="567" t="s">
        <v>17560</v>
      </c>
      <c r="E339" s="612" t="s">
        <v>153</v>
      </c>
    </row>
    <row r="340" spans="1:5" x14ac:dyDescent="0.25">
      <c r="A340" s="127" t="s">
        <v>164</v>
      </c>
      <c r="B340" s="622" t="s">
        <v>17561</v>
      </c>
      <c r="C340" s="567" t="s">
        <v>17562</v>
      </c>
      <c r="D340" s="567" t="s">
        <v>17563</v>
      </c>
      <c r="E340" s="612" t="s">
        <v>8034</v>
      </c>
    </row>
    <row r="341" spans="1:5" x14ac:dyDescent="0.25">
      <c r="A341" s="127" t="s">
        <v>164</v>
      </c>
      <c r="B341" s="622" t="s">
        <v>17564</v>
      </c>
      <c r="C341" s="567" t="s">
        <v>17565</v>
      </c>
      <c r="D341" s="567" t="s">
        <v>17566</v>
      </c>
      <c r="E341" s="612" t="s">
        <v>8034</v>
      </c>
    </row>
    <row r="342" spans="1:5" x14ac:dyDescent="0.25">
      <c r="A342" s="127" t="s">
        <v>164</v>
      </c>
      <c r="B342" s="622" t="s">
        <v>17567</v>
      </c>
      <c r="C342" s="567" t="s">
        <v>17568</v>
      </c>
      <c r="D342" s="567" t="s">
        <v>17569</v>
      </c>
      <c r="E342" s="612" t="s">
        <v>8034</v>
      </c>
    </row>
    <row r="343" spans="1:5" x14ac:dyDescent="0.25">
      <c r="A343" s="127" t="s">
        <v>164</v>
      </c>
      <c r="B343" s="622" t="s">
        <v>17570</v>
      </c>
      <c r="C343" s="567" t="s">
        <v>17571</v>
      </c>
      <c r="D343" s="567" t="s">
        <v>17572</v>
      </c>
      <c r="E343" s="612" t="s">
        <v>8034</v>
      </c>
    </row>
    <row r="344" spans="1:5" x14ac:dyDescent="0.25">
      <c r="A344" s="127" t="s">
        <v>164</v>
      </c>
      <c r="B344" s="622" t="s">
        <v>17573</v>
      </c>
      <c r="C344" s="567" t="s">
        <v>17574</v>
      </c>
      <c r="D344" s="567" t="s">
        <v>17575</v>
      </c>
      <c r="E344" s="612" t="s">
        <v>8034</v>
      </c>
    </row>
    <row r="345" spans="1:5" x14ac:dyDescent="0.25">
      <c r="A345" s="127" t="s">
        <v>164</v>
      </c>
      <c r="B345" s="621" t="s">
        <v>17576</v>
      </c>
      <c r="C345" s="567" t="s">
        <v>17577</v>
      </c>
      <c r="D345" s="567" t="s">
        <v>17578</v>
      </c>
      <c r="E345" s="612" t="s">
        <v>153</v>
      </c>
    </row>
    <row r="346" spans="1:5" x14ac:dyDescent="0.25">
      <c r="A346" s="127" t="s">
        <v>164</v>
      </c>
      <c r="B346" s="622" t="s">
        <v>17579</v>
      </c>
      <c r="C346" s="567" t="s">
        <v>17580</v>
      </c>
      <c r="D346" s="567" t="s">
        <v>17581</v>
      </c>
      <c r="E346" s="612" t="s">
        <v>8034</v>
      </c>
    </row>
    <row r="347" spans="1:5" x14ac:dyDescent="0.25">
      <c r="A347" s="127" t="s">
        <v>164</v>
      </c>
      <c r="B347" s="622" t="s">
        <v>17582</v>
      </c>
      <c r="C347" s="567" t="s">
        <v>17583</v>
      </c>
      <c r="D347" s="567" t="s">
        <v>17584</v>
      </c>
      <c r="E347" s="612" t="s">
        <v>8034</v>
      </c>
    </row>
    <row r="348" spans="1:5" x14ac:dyDescent="0.25">
      <c r="A348" s="127" t="s">
        <v>164</v>
      </c>
      <c r="B348" s="622" t="s">
        <v>17585</v>
      </c>
      <c r="C348" s="567" t="s">
        <v>17586</v>
      </c>
      <c r="D348" s="567" t="s">
        <v>17587</v>
      </c>
      <c r="E348" s="612" t="s">
        <v>8034</v>
      </c>
    </row>
    <row r="349" spans="1:5" x14ac:dyDescent="0.25">
      <c r="A349" s="127" t="s">
        <v>164</v>
      </c>
      <c r="B349" s="622" t="s">
        <v>17588</v>
      </c>
      <c r="C349" s="567" t="s">
        <v>17589</v>
      </c>
      <c r="D349" s="567" t="s">
        <v>17590</v>
      </c>
      <c r="E349" s="612" t="s">
        <v>8034</v>
      </c>
    </row>
    <row r="350" spans="1:5" x14ac:dyDescent="0.25">
      <c r="A350" s="127" t="s">
        <v>164</v>
      </c>
      <c r="B350" s="622" t="s">
        <v>17591</v>
      </c>
      <c r="C350" s="567" t="s">
        <v>17592</v>
      </c>
      <c r="D350" s="567" t="s">
        <v>17593</v>
      </c>
      <c r="E350" s="612" t="s">
        <v>8034</v>
      </c>
    </row>
    <row r="351" spans="1:5" x14ac:dyDescent="0.25">
      <c r="A351" s="127" t="s">
        <v>164</v>
      </c>
      <c r="B351" s="622" t="s">
        <v>17594</v>
      </c>
      <c r="C351" s="567" t="s">
        <v>17595</v>
      </c>
      <c r="D351" s="567" t="s">
        <v>17596</v>
      </c>
      <c r="E351" s="612" t="s">
        <v>8034</v>
      </c>
    </row>
    <row r="352" spans="1:5" x14ac:dyDescent="0.25">
      <c r="A352" s="127" t="s">
        <v>164</v>
      </c>
      <c r="B352" s="620" t="s">
        <v>17597</v>
      </c>
      <c r="C352" s="567" t="s">
        <v>17598</v>
      </c>
      <c r="D352" s="567" t="s">
        <v>17599</v>
      </c>
      <c r="E352" s="612" t="s">
        <v>153</v>
      </c>
    </row>
    <row r="353" spans="1:5" x14ac:dyDescent="0.25">
      <c r="A353" s="127" t="s">
        <v>164</v>
      </c>
      <c r="B353" s="621" t="s">
        <v>17600</v>
      </c>
      <c r="C353" s="567" t="s">
        <v>17601</v>
      </c>
      <c r="D353" s="567" t="s">
        <v>17602</v>
      </c>
      <c r="E353" s="612" t="s">
        <v>153</v>
      </c>
    </row>
    <row r="354" spans="1:5" x14ac:dyDescent="0.25">
      <c r="A354" s="127" t="s">
        <v>164</v>
      </c>
      <c r="B354" s="622" t="s">
        <v>17603</v>
      </c>
      <c r="C354" s="567" t="s">
        <v>17604</v>
      </c>
      <c r="D354" s="567" t="s">
        <v>17605</v>
      </c>
      <c r="E354" s="612" t="s">
        <v>8034</v>
      </c>
    </row>
    <row r="355" spans="1:5" x14ac:dyDescent="0.25">
      <c r="A355" s="127" t="s">
        <v>164</v>
      </c>
      <c r="B355" s="622" t="s">
        <v>17606</v>
      </c>
      <c r="C355" s="567" t="s">
        <v>17607</v>
      </c>
      <c r="D355" s="567" t="s">
        <v>17608</v>
      </c>
      <c r="E355" s="612" t="s">
        <v>8034</v>
      </c>
    </row>
    <row r="356" spans="1:5" x14ac:dyDescent="0.25">
      <c r="A356" s="127" t="s">
        <v>164</v>
      </c>
      <c r="B356" s="622" t="s">
        <v>17609</v>
      </c>
      <c r="C356" s="567" t="s">
        <v>17610</v>
      </c>
      <c r="D356" s="567" t="s">
        <v>17611</v>
      </c>
      <c r="E356" s="612" t="s">
        <v>8034</v>
      </c>
    </row>
    <row r="357" spans="1:5" x14ac:dyDescent="0.25">
      <c r="A357" s="127" t="s">
        <v>164</v>
      </c>
      <c r="B357" s="622" t="s">
        <v>17612</v>
      </c>
      <c r="C357" s="567" t="s">
        <v>17613</v>
      </c>
      <c r="D357" s="567" t="s">
        <v>17614</v>
      </c>
      <c r="E357" s="612" t="s">
        <v>8034</v>
      </c>
    </row>
    <row r="358" spans="1:5" x14ac:dyDescent="0.25">
      <c r="A358" s="127" t="s">
        <v>164</v>
      </c>
      <c r="B358" s="621" t="s">
        <v>17615</v>
      </c>
      <c r="C358" s="567" t="s">
        <v>17616</v>
      </c>
      <c r="D358" s="567" t="s">
        <v>17617</v>
      </c>
      <c r="E358" s="612" t="s">
        <v>153</v>
      </c>
    </row>
    <row r="359" spans="1:5" x14ac:dyDescent="0.25">
      <c r="A359" s="127" t="s">
        <v>164</v>
      </c>
      <c r="B359" s="622" t="s">
        <v>17618</v>
      </c>
      <c r="C359" s="567" t="s">
        <v>17619</v>
      </c>
      <c r="D359" s="567" t="s">
        <v>17620</v>
      </c>
      <c r="E359" s="612" t="s">
        <v>8034</v>
      </c>
    </row>
    <row r="360" spans="1:5" x14ac:dyDescent="0.25">
      <c r="A360" s="127" t="s">
        <v>164</v>
      </c>
      <c r="B360" s="622" t="s">
        <v>17621</v>
      </c>
      <c r="C360" s="567" t="s">
        <v>17622</v>
      </c>
      <c r="D360" s="567" t="s">
        <v>17623</v>
      </c>
      <c r="E360" s="612" t="s">
        <v>8034</v>
      </c>
    </row>
    <row r="361" spans="1:5" x14ac:dyDescent="0.25">
      <c r="A361" s="127" t="s">
        <v>164</v>
      </c>
      <c r="B361" s="620" t="s">
        <v>17624</v>
      </c>
      <c r="C361" s="567" t="s">
        <v>17625</v>
      </c>
      <c r="D361" s="567" t="s">
        <v>17626</v>
      </c>
      <c r="E361" s="612" t="s">
        <v>153</v>
      </c>
    </row>
    <row r="362" spans="1:5" x14ac:dyDescent="0.25">
      <c r="A362" s="127" t="s">
        <v>164</v>
      </c>
      <c r="B362" s="621" t="s">
        <v>17627</v>
      </c>
      <c r="C362" s="567" t="s">
        <v>17628</v>
      </c>
      <c r="D362" s="567" t="s">
        <v>17629</v>
      </c>
      <c r="E362" s="612" t="s">
        <v>153</v>
      </c>
    </row>
    <row r="363" spans="1:5" x14ac:dyDescent="0.25">
      <c r="A363" s="127" t="s">
        <v>164</v>
      </c>
      <c r="B363" s="622" t="s">
        <v>17630</v>
      </c>
      <c r="C363" s="567" t="s">
        <v>17631</v>
      </c>
      <c r="D363" s="567" t="s">
        <v>17632</v>
      </c>
      <c r="E363" s="612" t="s">
        <v>8034</v>
      </c>
    </row>
    <row r="364" spans="1:5" x14ac:dyDescent="0.25">
      <c r="A364" s="127" t="s">
        <v>164</v>
      </c>
      <c r="B364" s="622" t="s">
        <v>17633</v>
      </c>
      <c r="C364" s="567" t="s">
        <v>17634</v>
      </c>
      <c r="D364" s="567" t="s">
        <v>17635</v>
      </c>
      <c r="E364" s="612" t="s">
        <v>8034</v>
      </c>
    </row>
    <row r="365" spans="1:5" x14ac:dyDescent="0.25">
      <c r="A365" s="127" t="s">
        <v>164</v>
      </c>
      <c r="B365" s="621" t="s">
        <v>17636</v>
      </c>
      <c r="C365" s="567" t="s">
        <v>17637</v>
      </c>
      <c r="D365" s="567" t="s">
        <v>17638</v>
      </c>
      <c r="E365" s="612" t="s">
        <v>153</v>
      </c>
    </row>
    <row r="366" spans="1:5" x14ac:dyDescent="0.25">
      <c r="A366" s="127" t="s">
        <v>164</v>
      </c>
      <c r="B366" s="622" t="s">
        <v>17639</v>
      </c>
      <c r="C366" s="567" t="s">
        <v>17640</v>
      </c>
      <c r="D366" s="567" t="s">
        <v>17641</v>
      </c>
      <c r="E366" s="612" t="s">
        <v>8034</v>
      </c>
    </row>
    <row r="367" spans="1:5" x14ac:dyDescent="0.25">
      <c r="A367" s="127" t="s">
        <v>164</v>
      </c>
      <c r="B367" s="622" t="s">
        <v>17642</v>
      </c>
      <c r="C367" s="567" t="s">
        <v>17643</v>
      </c>
      <c r="D367" s="567" t="s">
        <v>17644</v>
      </c>
      <c r="E367" s="612" t="s">
        <v>8034</v>
      </c>
    </row>
    <row r="368" spans="1:5" x14ac:dyDescent="0.25">
      <c r="A368" s="127" t="s">
        <v>164</v>
      </c>
      <c r="B368" s="622" t="s">
        <v>17645</v>
      </c>
      <c r="C368" s="567" t="s">
        <v>17646</v>
      </c>
      <c r="D368" s="567" t="s">
        <v>17647</v>
      </c>
      <c r="E368" s="612" t="s">
        <v>8034</v>
      </c>
    </row>
    <row r="369" spans="1:5" x14ac:dyDescent="0.25">
      <c r="A369" s="127" t="s">
        <v>164</v>
      </c>
      <c r="B369" s="622" t="s">
        <v>17648</v>
      </c>
      <c r="C369" s="567" t="s">
        <v>17649</v>
      </c>
      <c r="D369" s="567" t="s">
        <v>17650</v>
      </c>
      <c r="E369" s="612" t="s">
        <v>8034</v>
      </c>
    </row>
    <row r="370" spans="1:5" x14ac:dyDescent="0.25">
      <c r="A370" s="127" t="s">
        <v>164</v>
      </c>
      <c r="B370" s="620" t="s">
        <v>17651</v>
      </c>
      <c r="C370" s="567" t="s">
        <v>17652</v>
      </c>
      <c r="D370" s="567" t="s">
        <v>17653</v>
      </c>
      <c r="E370" s="612" t="s">
        <v>153</v>
      </c>
    </row>
    <row r="371" spans="1:5" x14ac:dyDescent="0.25">
      <c r="A371" s="127" t="s">
        <v>164</v>
      </c>
      <c r="B371" s="621" t="s">
        <v>17654</v>
      </c>
      <c r="C371" s="567" t="s">
        <v>17655</v>
      </c>
      <c r="D371" s="567" t="s">
        <v>17656</v>
      </c>
      <c r="E371" s="612" t="s">
        <v>8034</v>
      </c>
    </row>
    <row r="372" spans="1:5" x14ac:dyDescent="0.25">
      <c r="A372" s="127" t="s">
        <v>164</v>
      </c>
      <c r="B372" s="621" t="s">
        <v>17657</v>
      </c>
      <c r="C372" s="567" t="s">
        <v>17658</v>
      </c>
      <c r="D372" s="567" t="s">
        <v>17659</v>
      </c>
      <c r="E372" s="612" t="s">
        <v>153</v>
      </c>
    </row>
    <row r="373" spans="1:5" x14ac:dyDescent="0.25">
      <c r="A373" s="127" t="s">
        <v>164</v>
      </c>
      <c r="B373" s="622" t="s">
        <v>17660</v>
      </c>
      <c r="C373" s="567" t="s">
        <v>17661</v>
      </c>
      <c r="D373" s="567" t="s">
        <v>17662</v>
      </c>
      <c r="E373" s="612" t="s">
        <v>8034</v>
      </c>
    </row>
    <row r="374" spans="1:5" x14ac:dyDescent="0.25">
      <c r="A374" s="127" t="s">
        <v>164</v>
      </c>
      <c r="B374" s="622" t="s">
        <v>17663</v>
      </c>
      <c r="C374" s="567" t="s">
        <v>17664</v>
      </c>
      <c r="D374" s="567" t="s">
        <v>17665</v>
      </c>
      <c r="E374" s="612" t="s">
        <v>8034</v>
      </c>
    </row>
    <row r="375" spans="1:5" x14ac:dyDescent="0.25">
      <c r="A375" s="127" t="s">
        <v>164</v>
      </c>
      <c r="B375" s="622" t="s">
        <v>17666</v>
      </c>
      <c r="C375" s="567" t="s">
        <v>17667</v>
      </c>
      <c r="D375" s="567" t="s">
        <v>17668</v>
      </c>
      <c r="E375" s="612" t="s">
        <v>8034</v>
      </c>
    </row>
    <row r="376" spans="1:5" x14ac:dyDescent="0.25">
      <c r="A376" s="127" t="s">
        <v>164</v>
      </c>
      <c r="B376" s="622" t="s">
        <v>17669</v>
      </c>
      <c r="C376" s="567" t="s">
        <v>17670</v>
      </c>
      <c r="D376" s="567" t="s">
        <v>17671</v>
      </c>
      <c r="E376" s="612" t="s">
        <v>8034</v>
      </c>
    </row>
    <row r="377" spans="1:5" x14ac:dyDescent="0.25">
      <c r="A377" s="127" t="s">
        <v>164</v>
      </c>
      <c r="B377" s="622" t="s">
        <v>17672</v>
      </c>
      <c r="C377" s="567" t="s">
        <v>17673</v>
      </c>
      <c r="D377" s="567" t="s">
        <v>17674</v>
      </c>
      <c r="E377" s="612" t="s">
        <v>8034</v>
      </c>
    </row>
    <row r="378" spans="1:5" x14ac:dyDescent="0.25">
      <c r="A378" s="127" t="s">
        <v>164</v>
      </c>
      <c r="B378" s="622" t="s">
        <v>17675</v>
      </c>
      <c r="C378" s="567" t="s">
        <v>17676</v>
      </c>
      <c r="D378" s="567" t="s">
        <v>17677</v>
      </c>
      <c r="E378" s="612" t="s">
        <v>8034</v>
      </c>
    </row>
    <row r="379" spans="1:5" x14ac:dyDescent="0.25">
      <c r="A379" s="127" t="s">
        <v>164</v>
      </c>
      <c r="B379" s="622" t="s">
        <v>17678</v>
      </c>
      <c r="C379" s="567" t="s">
        <v>17679</v>
      </c>
      <c r="D379" s="567" t="s">
        <v>17680</v>
      </c>
      <c r="E379" s="612" t="s">
        <v>8034</v>
      </c>
    </row>
    <row r="380" spans="1:5" x14ac:dyDescent="0.25">
      <c r="A380" s="127" t="s">
        <v>164</v>
      </c>
      <c r="B380" s="620" t="s">
        <v>17681</v>
      </c>
      <c r="C380" s="567" t="s">
        <v>17682</v>
      </c>
      <c r="D380" s="567" t="s">
        <v>17683</v>
      </c>
      <c r="E380" s="612" t="s">
        <v>153</v>
      </c>
    </row>
    <row r="381" spans="1:5" x14ac:dyDescent="0.25">
      <c r="A381" s="127" t="s">
        <v>164</v>
      </c>
      <c r="B381" s="621" t="s">
        <v>17684</v>
      </c>
      <c r="C381" s="567" t="s">
        <v>17685</v>
      </c>
      <c r="D381" s="567" t="s">
        <v>17686</v>
      </c>
      <c r="E381" s="612" t="s">
        <v>8034</v>
      </c>
    </row>
    <row r="382" spans="1:5" x14ac:dyDescent="0.25">
      <c r="A382" s="127" t="s">
        <v>164</v>
      </c>
      <c r="B382" s="621" t="s">
        <v>17687</v>
      </c>
      <c r="C382" s="567" t="s">
        <v>17688</v>
      </c>
      <c r="D382" s="567" t="s">
        <v>17689</v>
      </c>
      <c r="E382" s="612" t="s">
        <v>8034</v>
      </c>
    </row>
    <row r="383" spans="1:5" x14ac:dyDescent="0.25">
      <c r="A383" s="127" t="s">
        <v>164</v>
      </c>
      <c r="B383" s="621" t="s">
        <v>17690</v>
      </c>
      <c r="C383" s="567" t="s">
        <v>17691</v>
      </c>
      <c r="D383" s="567" t="s">
        <v>17692</v>
      </c>
      <c r="E383" s="612" t="s">
        <v>8034</v>
      </c>
    </row>
    <row r="384" spans="1:5" x14ac:dyDescent="0.25">
      <c r="A384" s="127" t="s">
        <v>164</v>
      </c>
      <c r="B384" s="621" t="s">
        <v>17693</v>
      </c>
      <c r="C384" s="567" t="s">
        <v>17694</v>
      </c>
      <c r="D384" s="567" t="s">
        <v>17695</v>
      </c>
      <c r="E384" s="612" t="s">
        <v>8034</v>
      </c>
    </row>
    <row r="385" spans="1:5" x14ac:dyDescent="0.25">
      <c r="A385" s="127" t="s">
        <v>164</v>
      </c>
      <c r="B385" s="621" t="s">
        <v>17696</v>
      </c>
      <c r="C385" s="567" t="s">
        <v>17697</v>
      </c>
      <c r="D385" s="567" t="s">
        <v>17698</v>
      </c>
      <c r="E385" s="612" t="s">
        <v>8034</v>
      </c>
    </row>
    <row r="386" spans="1:5" x14ac:dyDescent="0.25">
      <c r="A386" s="127" t="s">
        <v>164</v>
      </c>
      <c r="B386" s="621" t="s">
        <v>17699</v>
      </c>
      <c r="C386" s="567" t="s">
        <v>17700</v>
      </c>
      <c r="D386" s="567" t="s">
        <v>17701</v>
      </c>
      <c r="E386" s="612" t="s">
        <v>8034</v>
      </c>
    </row>
    <row r="387" spans="1:5" x14ac:dyDescent="0.25">
      <c r="A387" s="127" t="s">
        <v>164</v>
      </c>
      <c r="B387" s="621" t="s">
        <v>17702</v>
      </c>
      <c r="C387" s="567" t="s">
        <v>17703</v>
      </c>
      <c r="D387" s="567" t="s">
        <v>17704</v>
      </c>
      <c r="E387" s="612" t="s">
        <v>8034</v>
      </c>
    </row>
    <row r="388" spans="1:5" x14ac:dyDescent="0.25">
      <c r="A388" s="127" t="s">
        <v>164</v>
      </c>
      <c r="B388" s="620" t="s">
        <v>17705</v>
      </c>
      <c r="C388" s="567" t="s">
        <v>17706</v>
      </c>
      <c r="D388" s="567" t="s">
        <v>17707</v>
      </c>
      <c r="E388" s="612" t="s">
        <v>153</v>
      </c>
    </row>
    <row r="389" spans="1:5" x14ac:dyDescent="0.25">
      <c r="A389" s="127" t="s">
        <v>164</v>
      </c>
      <c r="B389" s="621" t="s">
        <v>17708</v>
      </c>
      <c r="C389" s="567" t="s">
        <v>17709</v>
      </c>
      <c r="D389" s="567" t="s">
        <v>17710</v>
      </c>
      <c r="E389" s="612" t="s">
        <v>153</v>
      </c>
    </row>
    <row r="390" spans="1:5" x14ac:dyDescent="0.25">
      <c r="A390" s="127" t="s">
        <v>164</v>
      </c>
      <c r="B390" s="622" t="s">
        <v>17711</v>
      </c>
      <c r="C390" s="567" t="s">
        <v>17712</v>
      </c>
      <c r="D390" s="567" t="s">
        <v>17713</v>
      </c>
      <c r="E390" s="612" t="s">
        <v>8034</v>
      </c>
    </row>
    <row r="391" spans="1:5" x14ac:dyDescent="0.25">
      <c r="A391" s="127" t="s">
        <v>164</v>
      </c>
      <c r="B391" s="622" t="s">
        <v>17714</v>
      </c>
      <c r="C391" s="567" t="s">
        <v>17715</v>
      </c>
      <c r="D391" s="567" t="s">
        <v>17716</v>
      </c>
      <c r="E391" s="612" t="s">
        <v>8034</v>
      </c>
    </row>
    <row r="392" spans="1:5" x14ac:dyDescent="0.25">
      <c r="A392" s="127" t="s">
        <v>164</v>
      </c>
      <c r="B392" s="622" t="s">
        <v>17717</v>
      </c>
      <c r="C392" s="567" t="s">
        <v>17718</v>
      </c>
      <c r="D392" s="567" t="s">
        <v>17719</v>
      </c>
      <c r="E392" s="612" t="s">
        <v>8034</v>
      </c>
    </row>
    <row r="393" spans="1:5" x14ac:dyDescent="0.25">
      <c r="A393" s="127" t="s">
        <v>164</v>
      </c>
      <c r="B393" s="620" t="s">
        <v>17720</v>
      </c>
      <c r="C393" s="567" t="s">
        <v>17721</v>
      </c>
      <c r="D393" s="567" t="s">
        <v>17722</v>
      </c>
      <c r="E393" s="612" t="s">
        <v>153</v>
      </c>
    </row>
    <row r="394" spans="1:5" x14ac:dyDescent="0.25">
      <c r="A394" s="127" t="s">
        <v>164</v>
      </c>
      <c r="B394" s="621" t="s">
        <v>17723</v>
      </c>
      <c r="C394" s="567" t="s">
        <v>17724</v>
      </c>
      <c r="D394" s="567" t="s">
        <v>17725</v>
      </c>
      <c r="E394" s="612" t="s">
        <v>8034</v>
      </c>
    </row>
    <row r="395" spans="1:5" x14ac:dyDescent="0.25">
      <c r="A395" s="127" t="s">
        <v>164</v>
      </c>
      <c r="B395" s="621" t="s">
        <v>17726</v>
      </c>
      <c r="C395" s="567" t="s">
        <v>17727</v>
      </c>
      <c r="D395" s="567" t="s">
        <v>17728</v>
      </c>
      <c r="E395" s="612" t="s">
        <v>153</v>
      </c>
    </row>
    <row r="396" spans="1:5" x14ac:dyDescent="0.25">
      <c r="A396" s="127" t="s">
        <v>164</v>
      </c>
      <c r="B396" s="622" t="s">
        <v>17729</v>
      </c>
      <c r="C396" s="567" t="s">
        <v>17730</v>
      </c>
      <c r="D396" s="567" t="s">
        <v>17731</v>
      </c>
      <c r="E396" s="612" t="s">
        <v>8034</v>
      </c>
    </row>
    <row r="397" spans="1:5" x14ac:dyDescent="0.25">
      <c r="A397" s="127" t="s">
        <v>164</v>
      </c>
      <c r="B397" s="622" t="s">
        <v>17732</v>
      </c>
      <c r="C397" s="567" t="s">
        <v>17733</v>
      </c>
      <c r="D397" s="567" t="s">
        <v>17734</v>
      </c>
      <c r="E397" s="612" t="s">
        <v>8034</v>
      </c>
    </row>
    <row r="398" spans="1:5" x14ac:dyDescent="0.25">
      <c r="A398" s="127" t="s">
        <v>164</v>
      </c>
      <c r="B398" s="620" t="s">
        <v>17735</v>
      </c>
      <c r="C398" s="567" t="s">
        <v>17736</v>
      </c>
      <c r="D398" s="567" t="s">
        <v>17737</v>
      </c>
      <c r="E398" s="612" t="s">
        <v>153</v>
      </c>
    </row>
    <row r="399" spans="1:5" x14ac:dyDescent="0.25">
      <c r="A399" s="127" t="s">
        <v>164</v>
      </c>
      <c r="B399" s="621" t="s">
        <v>17738</v>
      </c>
      <c r="C399" s="567" t="s">
        <v>17739</v>
      </c>
      <c r="D399" s="567" t="s">
        <v>17740</v>
      </c>
      <c r="E399" s="612" t="s">
        <v>153</v>
      </c>
    </row>
    <row r="400" spans="1:5" x14ac:dyDescent="0.25">
      <c r="A400" s="127" t="s">
        <v>164</v>
      </c>
      <c r="B400" s="622" t="s">
        <v>17741</v>
      </c>
      <c r="C400" s="567" t="s">
        <v>17742</v>
      </c>
      <c r="D400" s="567" t="s">
        <v>17743</v>
      </c>
      <c r="E400" s="612" t="s">
        <v>8034</v>
      </c>
    </row>
    <row r="401" spans="1:5" x14ac:dyDescent="0.25">
      <c r="A401" s="127" t="s">
        <v>164</v>
      </c>
      <c r="B401" s="622" t="s">
        <v>17744</v>
      </c>
      <c r="C401" s="567" t="s">
        <v>17745</v>
      </c>
      <c r="D401" s="567" t="s">
        <v>17746</v>
      </c>
      <c r="E401" s="612" t="s">
        <v>8034</v>
      </c>
    </row>
    <row r="402" spans="1:5" x14ac:dyDescent="0.25">
      <c r="A402" s="127" t="s">
        <v>164</v>
      </c>
      <c r="B402" s="622" t="s">
        <v>17747</v>
      </c>
      <c r="C402" s="567" t="s">
        <v>17748</v>
      </c>
      <c r="D402" s="567" t="s">
        <v>17749</v>
      </c>
      <c r="E402" s="612" t="s">
        <v>8034</v>
      </c>
    </row>
    <row r="403" spans="1:5" x14ac:dyDescent="0.25">
      <c r="A403" s="127" t="s">
        <v>164</v>
      </c>
      <c r="B403" s="622" t="s">
        <v>17750</v>
      </c>
      <c r="C403" s="567" t="s">
        <v>17751</v>
      </c>
      <c r="D403" s="567" t="s">
        <v>17752</v>
      </c>
      <c r="E403" s="612" t="s">
        <v>8034</v>
      </c>
    </row>
    <row r="404" spans="1:5" x14ac:dyDescent="0.25">
      <c r="A404" s="127" t="s">
        <v>164</v>
      </c>
      <c r="B404" s="622" t="s">
        <v>17753</v>
      </c>
      <c r="C404" s="567" t="s">
        <v>17754</v>
      </c>
      <c r="D404" s="567" t="s">
        <v>17755</v>
      </c>
      <c r="E404" s="612" t="s">
        <v>8034</v>
      </c>
    </row>
    <row r="405" spans="1:5" x14ac:dyDescent="0.25">
      <c r="A405" s="127" t="s">
        <v>164</v>
      </c>
      <c r="B405" s="622" t="s">
        <v>17756</v>
      </c>
      <c r="C405" s="567" t="s">
        <v>17757</v>
      </c>
      <c r="D405" s="567" t="s">
        <v>17758</v>
      </c>
      <c r="E405" s="612" t="s">
        <v>8034</v>
      </c>
    </row>
    <row r="406" spans="1:5" x14ac:dyDescent="0.25">
      <c r="A406" s="127" t="s">
        <v>164</v>
      </c>
      <c r="B406" s="622" t="s">
        <v>17759</v>
      </c>
      <c r="C406" s="567" t="s">
        <v>17760</v>
      </c>
      <c r="D406" s="567" t="s">
        <v>17761</v>
      </c>
      <c r="E406" s="612" t="s">
        <v>8034</v>
      </c>
    </row>
    <row r="407" spans="1:5" x14ac:dyDescent="0.25">
      <c r="A407" s="127" t="s">
        <v>164</v>
      </c>
      <c r="B407" s="622" t="s">
        <v>17762</v>
      </c>
      <c r="C407" s="567" t="s">
        <v>17763</v>
      </c>
      <c r="D407" s="567" t="s">
        <v>17764</v>
      </c>
      <c r="E407" s="612" t="s">
        <v>8034</v>
      </c>
    </row>
    <row r="408" spans="1:5" x14ac:dyDescent="0.25">
      <c r="A408" s="127" t="s">
        <v>164</v>
      </c>
      <c r="B408" s="622" t="s">
        <v>17765</v>
      </c>
      <c r="C408" s="567" t="s">
        <v>17766</v>
      </c>
      <c r="D408" s="567" t="s">
        <v>17767</v>
      </c>
      <c r="E408" s="612" t="s">
        <v>8034</v>
      </c>
    </row>
    <row r="409" spans="1:5" x14ac:dyDescent="0.25">
      <c r="A409" s="127" t="s">
        <v>164</v>
      </c>
      <c r="B409" s="621" t="s">
        <v>17768</v>
      </c>
      <c r="C409" s="567" t="s">
        <v>17769</v>
      </c>
      <c r="D409" s="567" t="s">
        <v>17770</v>
      </c>
      <c r="E409" s="612" t="s">
        <v>153</v>
      </c>
    </row>
    <row r="410" spans="1:5" x14ac:dyDescent="0.25">
      <c r="A410" s="127" t="s">
        <v>164</v>
      </c>
      <c r="B410" s="622" t="s">
        <v>17771</v>
      </c>
      <c r="C410" s="567" t="s">
        <v>17772</v>
      </c>
      <c r="D410" s="567" t="s">
        <v>17773</v>
      </c>
      <c r="E410" s="612" t="s">
        <v>8034</v>
      </c>
    </row>
    <row r="411" spans="1:5" x14ac:dyDescent="0.25">
      <c r="A411" s="127" t="s">
        <v>164</v>
      </c>
      <c r="B411" s="622" t="s">
        <v>17774</v>
      </c>
      <c r="C411" s="567" t="s">
        <v>17775</v>
      </c>
      <c r="D411" s="567" t="s">
        <v>17776</v>
      </c>
      <c r="E411" s="612" t="s">
        <v>8034</v>
      </c>
    </row>
    <row r="412" spans="1:5" x14ac:dyDescent="0.25">
      <c r="A412" s="127" t="s">
        <v>164</v>
      </c>
      <c r="B412" s="622" t="s">
        <v>17777</v>
      </c>
      <c r="C412" s="567" t="s">
        <v>17778</v>
      </c>
      <c r="D412" s="567" t="s">
        <v>17779</v>
      </c>
      <c r="E412" s="612" t="s">
        <v>8034</v>
      </c>
    </row>
    <row r="413" spans="1:5" x14ac:dyDescent="0.25">
      <c r="A413" s="127" t="s">
        <v>164</v>
      </c>
      <c r="B413" s="622" t="s">
        <v>17780</v>
      </c>
      <c r="C413" s="567" t="s">
        <v>17781</v>
      </c>
      <c r="D413" s="567" t="s">
        <v>17782</v>
      </c>
      <c r="E413" s="612" t="s">
        <v>8034</v>
      </c>
    </row>
    <row r="414" spans="1:5" x14ac:dyDescent="0.25">
      <c r="A414" s="127" t="s">
        <v>164</v>
      </c>
      <c r="B414" s="622" t="s">
        <v>17783</v>
      </c>
      <c r="C414" s="567" t="s">
        <v>17784</v>
      </c>
      <c r="D414" s="567" t="s">
        <v>17785</v>
      </c>
      <c r="E414" s="612" t="s">
        <v>8034</v>
      </c>
    </row>
    <row r="415" spans="1:5" x14ac:dyDescent="0.25">
      <c r="A415" s="127" t="s">
        <v>164</v>
      </c>
      <c r="B415" s="622" t="s">
        <v>17786</v>
      </c>
      <c r="C415" s="567" t="s">
        <v>17787</v>
      </c>
      <c r="D415" s="567" t="s">
        <v>17788</v>
      </c>
      <c r="E415" s="612" t="s">
        <v>8034</v>
      </c>
    </row>
    <row r="416" spans="1:5" x14ac:dyDescent="0.25">
      <c r="A416" s="127" t="s">
        <v>164</v>
      </c>
      <c r="B416" s="622" t="s">
        <v>17789</v>
      </c>
      <c r="C416" s="567" t="s">
        <v>17790</v>
      </c>
      <c r="D416" s="567" t="s">
        <v>17791</v>
      </c>
      <c r="E416" s="612" t="s">
        <v>8034</v>
      </c>
    </row>
    <row r="417" spans="1:5" x14ac:dyDescent="0.25">
      <c r="A417" s="127" t="s">
        <v>164</v>
      </c>
      <c r="B417" s="622" t="s">
        <v>17792</v>
      </c>
      <c r="C417" s="567" t="s">
        <v>17793</v>
      </c>
      <c r="D417" s="567" t="s">
        <v>17794</v>
      </c>
      <c r="E417" s="612" t="s">
        <v>8034</v>
      </c>
    </row>
    <row r="418" spans="1:5" x14ac:dyDescent="0.25">
      <c r="A418" s="127" t="s">
        <v>164</v>
      </c>
      <c r="B418" s="622" t="s">
        <v>17795</v>
      </c>
      <c r="C418" s="567" t="s">
        <v>17796</v>
      </c>
      <c r="D418" s="567" t="s">
        <v>17797</v>
      </c>
      <c r="E418" s="612" t="s">
        <v>8034</v>
      </c>
    </row>
    <row r="419" spans="1:5" x14ac:dyDescent="0.25">
      <c r="A419" s="127" t="s">
        <v>164</v>
      </c>
      <c r="B419" s="620" t="s">
        <v>17798</v>
      </c>
      <c r="C419" s="567" t="s">
        <v>17799</v>
      </c>
      <c r="D419" s="567" t="s">
        <v>17800</v>
      </c>
      <c r="E419" s="612" t="s">
        <v>153</v>
      </c>
    </row>
    <row r="420" spans="1:5" x14ac:dyDescent="0.25">
      <c r="A420" s="127" t="s">
        <v>164</v>
      </c>
      <c r="B420" s="621" t="s">
        <v>17801</v>
      </c>
      <c r="C420" s="567" t="s">
        <v>17802</v>
      </c>
      <c r="D420" s="567" t="s">
        <v>17803</v>
      </c>
      <c r="E420" s="612" t="s">
        <v>8034</v>
      </c>
    </row>
    <row r="421" spans="1:5" x14ac:dyDescent="0.25">
      <c r="A421" s="127" t="s">
        <v>164</v>
      </c>
      <c r="B421" s="621" t="s">
        <v>17804</v>
      </c>
      <c r="C421" s="567" t="s">
        <v>17805</v>
      </c>
      <c r="D421" s="567" t="s">
        <v>17806</v>
      </c>
      <c r="E421" s="612" t="s">
        <v>8034</v>
      </c>
    </row>
    <row r="422" spans="1:5" x14ac:dyDescent="0.25">
      <c r="A422" s="127" t="s">
        <v>164</v>
      </c>
      <c r="B422" s="621" t="s">
        <v>17807</v>
      </c>
      <c r="C422" s="567" t="s">
        <v>17808</v>
      </c>
      <c r="D422" s="567" t="s">
        <v>17809</v>
      </c>
      <c r="E422" s="612" t="s">
        <v>8034</v>
      </c>
    </row>
    <row r="423" spans="1:5" x14ac:dyDescent="0.25">
      <c r="A423" s="127" t="s">
        <v>164</v>
      </c>
      <c r="B423" s="621" t="s">
        <v>17810</v>
      </c>
      <c r="C423" s="567" t="s">
        <v>17811</v>
      </c>
      <c r="D423" s="567" t="s">
        <v>17812</v>
      </c>
      <c r="E423" s="612" t="s">
        <v>8034</v>
      </c>
    </row>
    <row r="424" spans="1:5" x14ac:dyDescent="0.25">
      <c r="A424" s="127" t="s">
        <v>164</v>
      </c>
      <c r="B424" s="621" t="s">
        <v>17813</v>
      </c>
      <c r="C424" s="567" t="s">
        <v>17814</v>
      </c>
      <c r="D424" s="567" t="s">
        <v>17815</v>
      </c>
      <c r="E424" s="612" t="s">
        <v>8034</v>
      </c>
    </row>
    <row r="425" spans="1:5" x14ac:dyDescent="0.25">
      <c r="A425" s="127" t="s">
        <v>164</v>
      </c>
      <c r="B425" s="621" t="s">
        <v>17816</v>
      </c>
      <c r="C425" s="567" t="s">
        <v>17817</v>
      </c>
      <c r="D425" s="567" t="s">
        <v>17818</v>
      </c>
      <c r="E425" s="612" t="s">
        <v>8034</v>
      </c>
    </row>
    <row r="426" spans="1:5" x14ac:dyDescent="0.25">
      <c r="A426" s="127" t="s">
        <v>164</v>
      </c>
      <c r="B426" s="621" t="s">
        <v>17819</v>
      </c>
      <c r="C426" s="567" t="s">
        <v>17820</v>
      </c>
      <c r="D426" s="567" t="s">
        <v>17821</v>
      </c>
      <c r="E426" s="612" t="s">
        <v>8034</v>
      </c>
    </row>
    <row r="427" spans="1:5" x14ac:dyDescent="0.25">
      <c r="A427" s="127" t="s">
        <v>164</v>
      </c>
      <c r="B427" s="621" t="s">
        <v>17822</v>
      </c>
      <c r="C427" s="567" t="s">
        <v>17823</v>
      </c>
      <c r="D427" s="567" t="s">
        <v>17824</v>
      </c>
      <c r="E427" s="612" t="s">
        <v>8034</v>
      </c>
    </row>
    <row r="428" spans="1:5" x14ac:dyDescent="0.25">
      <c r="A428" s="127" t="s">
        <v>164</v>
      </c>
      <c r="B428" s="620" t="s">
        <v>17825</v>
      </c>
      <c r="C428" s="567" t="s">
        <v>17826</v>
      </c>
      <c r="D428" s="567" t="s">
        <v>17827</v>
      </c>
      <c r="E428" s="612" t="s">
        <v>153</v>
      </c>
    </row>
    <row r="429" spans="1:5" x14ac:dyDescent="0.25">
      <c r="A429" s="127" t="s">
        <v>164</v>
      </c>
      <c r="B429" s="621" t="s">
        <v>17828</v>
      </c>
      <c r="C429" s="567" t="s">
        <v>17829</v>
      </c>
      <c r="D429" s="567" t="s">
        <v>17830</v>
      </c>
      <c r="E429" s="612" t="s">
        <v>153</v>
      </c>
    </row>
    <row r="430" spans="1:5" x14ac:dyDescent="0.25">
      <c r="A430" s="127" t="s">
        <v>164</v>
      </c>
      <c r="B430" s="622" t="s">
        <v>17831</v>
      </c>
      <c r="C430" s="567" t="s">
        <v>17832</v>
      </c>
      <c r="D430" s="567" t="s">
        <v>17833</v>
      </c>
      <c r="E430" s="612" t="s">
        <v>8034</v>
      </c>
    </row>
    <row r="431" spans="1:5" x14ac:dyDescent="0.25">
      <c r="A431" s="127" t="s">
        <v>164</v>
      </c>
      <c r="B431" s="622" t="s">
        <v>17834</v>
      </c>
      <c r="C431" s="567" t="s">
        <v>17835</v>
      </c>
      <c r="D431" s="567" t="s">
        <v>17836</v>
      </c>
      <c r="E431" s="612" t="s">
        <v>8034</v>
      </c>
    </row>
    <row r="432" spans="1:5" x14ac:dyDescent="0.25">
      <c r="A432" s="127" t="s">
        <v>164</v>
      </c>
      <c r="B432" s="622" t="s">
        <v>17837</v>
      </c>
      <c r="C432" s="567" t="s">
        <v>17838</v>
      </c>
      <c r="D432" s="567" t="s">
        <v>17839</v>
      </c>
      <c r="E432" s="612" t="s">
        <v>8034</v>
      </c>
    </row>
    <row r="433" spans="1:5" x14ac:dyDescent="0.25">
      <c r="A433" s="127" t="s">
        <v>164</v>
      </c>
      <c r="B433" s="622" t="s">
        <v>17840</v>
      </c>
      <c r="C433" s="567" t="s">
        <v>17841</v>
      </c>
      <c r="D433" s="567" t="s">
        <v>17842</v>
      </c>
      <c r="E433" s="612" t="s">
        <v>8034</v>
      </c>
    </row>
    <row r="434" spans="1:5" x14ac:dyDescent="0.25">
      <c r="A434" s="127" t="s">
        <v>164</v>
      </c>
      <c r="B434" s="622" t="s">
        <v>17843</v>
      </c>
      <c r="C434" s="567" t="s">
        <v>17844</v>
      </c>
      <c r="D434" s="567" t="s">
        <v>17845</v>
      </c>
      <c r="E434" s="612" t="s">
        <v>8034</v>
      </c>
    </row>
    <row r="435" spans="1:5" x14ac:dyDescent="0.25">
      <c r="A435" s="127" t="s">
        <v>164</v>
      </c>
      <c r="B435" s="622" t="s">
        <v>17846</v>
      </c>
      <c r="C435" s="567" t="s">
        <v>17847</v>
      </c>
      <c r="D435" s="567" t="s">
        <v>17848</v>
      </c>
      <c r="E435" s="612" t="s">
        <v>8034</v>
      </c>
    </row>
    <row r="436" spans="1:5" x14ac:dyDescent="0.25">
      <c r="A436" s="127" t="s">
        <v>164</v>
      </c>
      <c r="B436" s="621" t="s">
        <v>17849</v>
      </c>
      <c r="C436" s="567" t="s">
        <v>17850</v>
      </c>
      <c r="D436" s="567" t="s">
        <v>17851</v>
      </c>
      <c r="E436" s="612" t="s">
        <v>153</v>
      </c>
    </row>
    <row r="437" spans="1:5" x14ac:dyDescent="0.25">
      <c r="A437" s="127" t="s">
        <v>164</v>
      </c>
      <c r="B437" s="622" t="s">
        <v>17852</v>
      </c>
      <c r="C437" s="567" t="s">
        <v>17853</v>
      </c>
      <c r="D437" s="567" t="s">
        <v>17854</v>
      </c>
      <c r="E437" s="612" t="s">
        <v>8034</v>
      </c>
    </row>
    <row r="438" spans="1:5" x14ac:dyDescent="0.25">
      <c r="A438" s="127" t="s">
        <v>164</v>
      </c>
      <c r="B438" s="622" t="s">
        <v>17855</v>
      </c>
      <c r="C438" s="567" t="s">
        <v>17856</v>
      </c>
      <c r="D438" s="567" t="s">
        <v>17857</v>
      </c>
      <c r="E438" s="612" t="s">
        <v>8034</v>
      </c>
    </row>
    <row r="439" spans="1:5" x14ac:dyDescent="0.25">
      <c r="A439" s="127" t="s">
        <v>164</v>
      </c>
      <c r="B439" s="622" t="s">
        <v>17858</v>
      </c>
      <c r="C439" s="567" t="s">
        <v>17859</v>
      </c>
      <c r="D439" s="567" t="s">
        <v>17860</v>
      </c>
      <c r="E439" s="612" t="s">
        <v>8034</v>
      </c>
    </row>
    <row r="440" spans="1:5" x14ac:dyDescent="0.25">
      <c r="A440" s="127" t="s">
        <v>164</v>
      </c>
      <c r="B440" s="622" t="s">
        <v>17861</v>
      </c>
      <c r="C440" s="567" t="s">
        <v>17862</v>
      </c>
      <c r="D440" s="567" t="s">
        <v>17863</v>
      </c>
      <c r="E440" s="612" t="s">
        <v>8034</v>
      </c>
    </row>
    <row r="441" spans="1:5" x14ac:dyDescent="0.25">
      <c r="A441" s="127" t="s">
        <v>164</v>
      </c>
      <c r="B441" s="622" t="s">
        <v>17864</v>
      </c>
      <c r="C441" s="567" t="s">
        <v>17865</v>
      </c>
      <c r="D441" s="567" t="s">
        <v>17866</v>
      </c>
      <c r="E441" s="612" t="s">
        <v>8034</v>
      </c>
    </row>
    <row r="442" spans="1:5" x14ac:dyDescent="0.25">
      <c r="A442" s="127" t="s">
        <v>164</v>
      </c>
      <c r="B442" s="622" t="s">
        <v>17867</v>
      </c>
      <c r="C442" s="567" t="s">
        <v>17868</v>
      </c>
      <c r="D442" s="567" t="s">
        <v>17869</v>
      </c>
      <c r="E442" s="612" t="s">
        <v>8034</v>
      </c>
    </row>
    <row r="443" spans="1:5" x14ac:dyDescent="0.25">
      <c r="A443" s="127" t="s">
        <v>164</v>
      </c>
      <c r="B443" s="620" t="s">
        <v>17870</v>
      </c>
      <c r="C443" s="567" t="s">
        <v>17871</v>
      </c>
      <c r="D443" s="567" t="s">
        <v>17872</v>
      </c>
      <c r="E443" s="612" t="s">
        <v>153</v>
      </c>
    </row>
    <row r="444" spans="1:5" x14ac:dyDescent="0.25">
      <c r="A444" s="127" t="s">
        <v>164</v>
      </c>
      <c r="B444" s="621" t="s">
        <v>17873</v>
      </c>
      <c r="C444" s="567" t="s">
        <v>17874</v>
      </c>
      <c r="D444" s="567" t="s">
        <v>17875</v>
      </c>
      <c r="E444" s="612" t="s">
        <v>153</v>
      </c>
    </row>
    <row r="445" spans="1:5" x14ac:dyDescent="0.25">
      <c r="A445" s="127" t="s">
        <v>164</v>
      </c>
      <c r="B445" s="622" t="s">
        <v>17876</v>
      </c>
      <c r="C445" s="567" t="s">
        <v>17877</v>
      </c>
      <c r="D445" s="567" t="s">
        <v>17878</v>
      </c>
      <c r="E445" s="612" t="s">
        <v>8034</v>
      </c>
    </row>
    <row r="446" spans="1:5" x14ac:dyDescent="0.25">
      <c r="A446" s="127" t="s">
        <v>164</v>
      </c>
      <c r="B446" s="622" t="s">
        <v>17879</v>
      </c>
      <c r="C446" s="567" t="s">
        <v>17880</v>
      </c>
      <c r="D446" s="567" t="s">
        <v>17881</v>
      </c>
      <c r="E446" s="612" t="s">
        <v>8034</v>
      </c>
    </row>
    <row r="447" spans="1:5" x14ac:dyDescent="0.25">
      <c r="A447" s="127" t="s">
        <v>164</v>
      </c>
      <c r="B447" s="622" t="s">
        <v>17882</v>
      </c>
      <c r="C447" s="567" t="s">
        <v>17883</v>
      </c>
      <c r="D447" s="567" t="s">
        <v>17884</v>
      </c>
      <c r="E447" s="612" t="s">
        <v>8034</v>
      </c>
    </row>
    <row r="448" spans="1:5" x14ac:dyDescent="0.25">
      <c r="A448" s="127" t="s">
        <v>164</v>
      </c>
      <c r="B448" s="621" t="s">
        <v>17885</v>
      </c>
      <c r="C448" s="567" t="s">
        <v>17886</v>
      </c>
      <c r="D448" s="567" t="s">
        <v>17887</v>
      </c>
      <c r="E448" s="612" t="s">
        <v>153</v>
      </c>
    </row>
    <row r="449" spans="1:5" x14ac:dyDescent="0.25">
      <c r="A449" s="127" t="s">
        <v>164</v>
      </c>
      <c r="B449" s="622" t="s">
        <v>17888</v>
      </c>
      <c r="C449" s="567" t="s">
        <v>17889</v>
      </c>
      <c r="D449" s="567" t="s">
        <v>17890</v>
      </c>
      <c r="E449" s="612" t="s">
        <v>8034</v>
      </c>
    </row>
    <row r="450" spans="1:5" x14ac:dyDescent="0.25">
      <c r="A450" s="127" t="s">
        <v>164</v>
      </c>
      <c r="B450" s="622" t="s">
        <v>17891</v>
      </c>
      <c r="C450" s="567" t="s">
        <v>17892</v>
      </c>
      <c r="D450" s="567" t="s">
        <v>17893</v>
      </c>
      <c r="E450" s="612" t="s">
        <v>8034</v>
      </c>
    </row>
    <row r="451" spans="1:5" x14ac:dyDescent="0.25">
      <c r="A451" s="127" t="s">
        <v>164</v>
      </c>
      <c r="B451" s="622" t="s">
        <v>17894</v>
      </c>
      <c r="C451" s="567" t="s">
        <v>17895</v>
      </c>
      <c r="D451" s="567" t="s">
        <v>17896</v>
      </c>
      <c r="E451" s="612" t="s">
        <v>8034</v>
      </c>
    </row>
    <row r="452" spans="1:5" x14ac:dyDescent="0.25">
      <c r="A452" s="127" t="s">
        <v>164</v>
      </c>
      <c r="B452" s="622" t="s">
        <v>17897</v>
      </c>
      <c r="C452" s="567" t="s">
        <v>17898</v>
      </c>
      <c r="D452" s="567" t="s">
        <v>17899</v>
      </c>
      <c r="E452" s="612" t="s">
        <v>8034</v>
      </c>
    </row>
    <row r="453" spans="1:5" x14ac:dyDescent="0.25">
      <c r="A453" s="127" t="s">
        <v>164</v>
      </c>
      <c r="B453" s="622" t="s">
        <v>17900</v>
      </c>
      <c r="C453" s="567" t="s">
        <v>17901</v>
      </c>
      <c r="D453" s="567" t="s">
        <v>17902</v>
      </c>
      <c r="E453" s="612" t="s">
        <v>8034</v>
      </c>
    </row>
    <row r="454" spans="1:5" x14ac:dyDescent="0.25">
      <c r="A454" s="127" t="s">
        <v>164</v>
      </c>
      <c r="B454" s="622" t="s">
        <v>17903</v>
      </c>
      <c r="C454" s="567" t="s">
        <v>17904</v>
      </c>
      <c r="D454" s="567" t="s">
        <v>17905</v>
      </c>
      <c r="E454" s="612" t="s">
        <v>8034</v>
      </c>
    </row>
    <row r="455" spans="1:5" x14ac:dyDescent="0.25">
      <c r="A455" s="127" t="s">
        <v>164</v>
      </c>
      <c r="B455" s="622" t="s">
        <v>17906</v>
      </c>
      <c r="C455" s="567" t="s">
        <v>17907</v>
      </c>
      <c r="D455" s="567" t="s">
        <v>17908</v>
      </c>
      <c r="E455" s="612" t="s">
        <v>8034</v>
      </c>
    </row>
    <row r="456" spans="1:5" x14ac:dyDescent="0.25">
      <c r="A456" s="127" t="s">
        <v>164</v>
      </c>
      <c r="B456" s="622" t="s">
        <v>17909</v>
      </c>
      <c r="C456" s="567" t="s">
        <v>17910</v>
      </c>
      <c r="D456" s="567" t="s">
        <v>17911</v>
      </c>
      <c r="E456" s="612" t="s">
        <v>8034</v>
      </c>
    </row>
    <row r="457" spans="1:5" x14ac:dyDescent="0.25">
      <c r="A457" s="127" t="s">
        <v>164</v>
      </c>
      <c r="B457" s="622" t="s">
        <v>17912</v>
      </c>
      <c r="C457" s="567" t="s">
        <v>17913</v>
      </c>
      <c r="D457" s="567" t="s">
        <v>17914</v>
      </c>
      <c r="E457" s="612" t="s">
        <v>8034</v>
      </c>
    </row>
    <row r="458" spans="1:5" x14ac:dyDescent="0.25">
      <c r="A458" s="127" t="s">
        <v>164</v>
      </c>
      <c r="B458" s="622" t="s">
        <v>17915</v>
      </c>
      <c r="C458" s="567" t="s">
        <v>17916</v>
      </c>
      <c r="D458" s="567" t="s">
        <v>17917</v>
      </c>
      <c r="E458" s="612" t="s">
        <v>8034</v>
      </c>
    </row>
    <row r="459" spans="1:5" x14ac:dyDescent="0.25">
      <c r="A459" s="127" t="s">
        <v>164</v>
      </c>
      <c r="B459" s="622" t="s">
        <v>17918</v>
      </c>
      <c r="C459" s="567" t="s">
        <v>17919</v>
      </c>
      <c r="D459" s="567" t="s">
        <v>17920</v>
      </c>
      <c r="E459" s="612" t="s">
        <v>8034</v>
      </c>
    </row>
    <row r="460" spans="1:5" x14ac:dyDescent="0.25">
      <c r="A460" s="127" t="s">
        <v>164</v>
      </c>
      <c r="B460" s="622" t="s">
        <v>17921</v>
      </c>
      <c r="C460" s="567" t="s">
        <v>17922</v>
      </c>
      <c r="D460" s="567" t="s">
        <v>17923</v>
      </c>
      <c r="E460" s="612" t="s">
        <v>8034</v>
      </c>
    </row>
    <row r="461" spans="1:5" x14ac:dyDescent="0.25">
      <c r="A461" s="127" t="s">
        <v>164</v>
      </c>
      <c r="B461" s="622" t="s">
        <v>17924</v>
      </c>
      <c r="C461" s="567" t="s">
        <v>17925</v>
      </c>
      <c r="D461" s="567" t="s">
        <v>17926</v>
      </c>
      <c r="E461" s="612" t="s">
        <v>8034</v>
      </c>
    </row>
    <row r="462" spans="1:5" x14ac:dyDescent="0.25">
      <c r="A462" s="127" t="s">
        <v>164</v>
      </c>
      <c r="B462" s="620" t="s">
        <v>17927</v>
      </c>
      <c r="C462" s="567" t="s">
        <v>17928</v>
      </c>
      <c r="D462" s="567" t="s">
        <v>17929</v>
      </c>
      <c r="E462" s="612" t="s">
        <v>153</v>
      </c>
    </row>
    <row r="463" spans="1:5" x14ac:dyDescent="0.25">
      <c r="A463" s="127" t="s">
        <v>164</v>
      </c>
      <c r="B463" s="621" t="s">
        <v>17930</v>
      </c>
      <c r="C463" s="567" t="s">
        <v>17931</v>
      </c>
      <c r="D463" s="567" t="s">
        <v>17932</v>
      </c>
      <c r="E463" s="612" t="s">
        <v>153</v>
      </c>
    </row>
    <row r="464" spans="1:5" x14ac:dyDescent="0.25">
      <c r="A464" s="127" t="s">
        <v>164</v>
      </c>
      <c r="B464" s="622" t="s">
        <v>17933</v>
      </c>
      <c r="C464" s="567" t="s">
        <v>17934</v>
      </c>
      <c r="D464" s="567" t="s">
        <v>17935</v>
      </c>
      <c r="E464" s="612" t="s">
        <v>8034</v>
      </c>
    </row>
    <row r="465" spans="1:5" x14ac:dyDescent="0.25">
      <c r="A465" s="127" t="s">
        <v>164</v>
      </c>
      <c r="B465" s="622" t="s">
        <v>17936</v>
      </c>
      <c r="C465" s="567" t="s">
        <v>17937</v>
      </c>
      <c r="D465" s="567" t="s">
        <v>17938</v>
      </c>
      <c r="E465" s="612" t="s">
        <v>8034</v>
      </c>
    </row>
    <row r="466" spans="1:5" x14ac:dyDescent="0.25">
      <c r="A466" s="127" t="s">
        <v>164</v>
      </c>
      <c r="B466" s="622" t="s">
        <v>17939</v>
      </c>
      <c r="C466" s="567" t="s">
        <v>17940</v>
      </c>
      <c r="D466" s="567" t="s">
        <v>17941</v>
      </c>
      <c r="E466" s="612" t="s">
        <v>8034</v>
      </c>
    </row>
    <row r="467" spans="1:5" x14ac:dyDescent="0.25">
      <c r="A467" s="127" t="s">
        <v>164</v>
      </c>
      <c r="B467" s="622" t="s">
        <v>17942</v>
      </c>
      <c r="C467" s="567" t="s">
        <v>17943</v>
      </c>
      <c r="D467" s="567" t="s">
        <v>17944</v>
      </c>
      <c r="E467" s="612" t="s">
        <v>8034</v>
      </c>
    </row>
    <row r="468" spans="1:5" x14ac:dyDescent="0.25">
      <c r="A468" s="127" t="s">
        <v>164</v>
      </c>
      <c r="B468" s="622" t="s">
        <v>17945</v>
      </c>
      <c r="C468" s="567" t="s">
        <v>17946</v>
      </c>
      <c r="D468" s="567" t="s">
        <v>17947</v>
      </c>
      <c r="E468" s="612" t="s">
        <v>8034</v>
      </c>
    </row>
    <row r="469" spans="1:5" x14ac:dyDescent="0.25">
      <c r="A469" s="127" t="s">
        <v>164</v>
      </c>
      <c r="B469" s="621" t="s">
        <v>17948</v>
      </c>
      <c r="C469" s="567" t="s">
        <v>17949</v>
      </c>
      <c r="D469" s="567" t="s">
        <v>17950</v>
      </c>
      <c r="E469" s="612" t="s">
        <v>153</v>
      </c>
    </row>
    <row r="470" spans="1:5" x14ac:dyDescent="0.25">
      <c r="A470" s="127" t="s">
        <v>164</v>
      </c>
      <c r="B470" s="622" t="s">
        <v>17951</v>
      </c>
      <c r="C470" s="567" t="s">
        <v>17952</v>
      </c>
      <c r="D470" s="567" t="s">
        <v>17953</v>
      </c>
      <c r="E470" s="612" t="s">
        <v>8034</v>
      </c>
    </row>
    <row r="471" spans="1:5" x14ac:dyDescent="0.25">
      <c r="A471" s="127" t="s">
        <v>164</v>
      </c>
      <c r="B471" s="622" t="s">
        <v>17954</v>
      </c>
      <c r="C471" s="567" t="s">
        <v>17955</v>
      </c>
      <c r="D471" s="567" t="s">
        <v>17956</v>
      </c>
      <c r="E471" s="612" t="s">
        <v>8034</v>
      </c>
    </row>
    <row r="472" spans="1:5" x14ac:dyDescent="0.25">
      <c r="A472" s="127" t="s">
        <v>164</v>
      </c>
      <c r="B472" s="622" t="s">
        <v>17957</v>
      </c>
      <c r="C472" s="567" t="s">
        <v>17958</v>
      </c>
      <c r="D472" s="567" t="s">
        <v>17959</v>
      </c>
      <c r="E472" s="612" t="s">
        <v>8034</v>
      </c>
    </row>
    <row r="473" spans="1:5" x14ac:dyDescent="0.25">
      <c r="A473" s="127" t="s">
        <v>164</v>
      </c>
      <c r="B473" s="621" t="s">
        <v>17960</v>
      </c>
      <c r="C473" s="567" t="s">
        <v>17961</v>
      </c>
      <c r="D473" s="567" t="s">
        <v>17962</v>
      </c>
      <c r="E473" s="612" t="s">
        <v>153</v>
      </c>
    </row>
    <row r="474" spans="1:5" x14ac:dyDescent="0.25">
      <c r="A474" s="127" t="s">
        <v>164</v>
      </c>
      <c r="B474" s="622" t="s">
        <v>17963</v>
      </c>
      <c r="C474" s="567" t="s">
        <v>17964</v>
      </c>
      <c r="D474" s="567" t="s">
        <v>17965</v>
      </c>
      <c r="E474" s="612" t="s">
        <v>8034</v>
      </c>
    </row>
    <row r="475" spans="1:5" x14ac:dyDescent="0.25">
      <c r="A475" s="127" t="s">
        <v>164</v>
      </c>
      <c r="B475" s="622" t="s">
        <v>17966</v>
      </c>
      <c r="C475" s="567" t="s">
        <v>17967</v>
      </c>
      <c r="D475" s="567" t="s">
        <v>17968</v>
      </c>
      <c r="E475" s="612" t="s">
        <v>8034</v>
      </c>
    </row>
    <row r="476" spans="1:5" x14ac:dyDescent="0.25">
      <c r="A476" s="127" t="s">
        <v>164</v>
      </c>
      <c r="B476" s="622" t="s">
        <v>17969</v>
      </c>
      <c r="C476" s="567" t="s">
        <v>17970</v>
      </c>
      <c r="D476" s="567" t="s">
        <v>17971</v>
      </c>
      <c r="E476" s="612" t="s">
        <v>8034</v>
      </c>
    </row>
    <row r="477" spans="1:5" x14ac:dyDescent="0.25">
      <c r="A477" s="127" t="s">
        <v>164</v>
      </c>
      <c r="B477" s="620" t="s">
        <v>17972</v>
      </c>
      <c r="C477" s="567" t="s">
        <v>17973</v>
      </c>
      <c r="D477" s="567" t="s">
        <v>17974</v>
      </c>
      <c r="E477" s="612" t="s">
        <v>153</v>
      </c>
    </row>
    <row r="478" spans="1:5" x14ac:dyDescent="0.25">
      <c r="A478" s="127" t="s">
        <v>164</v>
      </c>
      <c r="B478" s="621" t="s">
        <v>17975</v>
      </c>
      <c r="C478" s="567" t="s">
        <v>17976</v>
      </c>
      <c r="D478" s="567" t="s">
        <v>17977</v>
      </c>
      <c r="E478" s="612" t="s">
        <v>153</v>
      </c>
    </row>
    <row r="479" spans="1:5" x14ac:dyDescent="0.25">
      <c r="A479" s="127" t="s">
        <v>164</v>
      </c>
      <c r="B479" s="622" t="s">
        <v>17978</v>
      </c>
      <c r="C479" s="567" t="s">
        <v>17979</v>
      </c>
      <c r="D479" s="567" t="s">
        <v>17980</v>
      </c>
      <c r="E479" s="612" t="s">
        <v>8034</v>
      </c>
    </row>
    <row r="480" spans="1:5" x14ac:dyDescent="0.25">
      <c r="A480" s="127" t="s">
        <v>164</v>
      </c>
      <c r="B480" s="622" t="s">
        <v>17981</v>
      </c>
      <c r="C480" s="567" t="s">
        <v>17982</v>
      </c>
      <c r="D480" s="567" t="s">
        <v>17983</v>
      </c>
      <c r="E480" s="612" t="s">
        <v>8034</v>
      </c>
    </row>
    <row r="481" spans="1:5" x14ac:dyDescent="0.25">
      <c r="A481" s="127" t="s">
        <v>164</v>
      </c>
      <c r="B481" s="622" t="s">
        <v>17984</v>
      </c>
      <c r="C481" s="567" t="s">
        <v>17985</v>
      </c>
      <c r="D481" s="567" t="s">
        <v>17986</v>
      </c>
      <c r="E481" s="612" t="s">
        <v>8034</v>
      </c>
    </row>
    <row r="482" spans="1:5" x14ac:dyDescent="0.25">
      <c r="A482" s="127" t="s">
        <v>164</v>
      </c>
      <c r="B482" s="622" t="s">
        <v>17987</v>
      </c>
      <c r="C482" s="567" t="s">
        <v>17988</v>
      </c>
      <c r="D482" s="567" t="s">
        <v>17989</v>
      </c>
      <c r="E482" s="612" t="s">
        <v>8034</v>
      </c>
    </row>
    <row r="483" spans="1:5" x14ac:dyDescent="0.25">
      <c r="A483" s="127" t="s">
        <v>164</v>
      </c>
      <c r="B483" s="622" t="s">
        <v>17990</v>
      </c>
      <c r="C483" s="567" t="s">
        <v>17991</v>
      </c>
      <c r="D483" s="567" t="s">
        <v>17992</v>
      </c>
      <c r="E483" s="612" t="s">
        <v>8034</v>
      </c>
    </row>
    <row r="484" spans="1:5" x14ac:dyDescent="0.25">
      <c r="A484" s="127" t="s">
        <v>164</v>
      </c>
      <c r="B484" s="622" t="s">
        <v>17993</v>
      </c>
      <c r="C484" s="567" t="s">
        <v>17994</v>
      </c>
      <c r="D484" s="567" t="s">
        <v>17995</v>
      </c>
      <c r="E484" s="612" t="s">
        <v>8034</v>
      </c>
    </row>
    <row r="485" spans="1:5" x14ac:dyDescent="0.25">
      <c r="A485" s="127" t="s">
        <v>164</v>
      </c>
      <c r="B485" s="622" t="s">
        <v>17996</v>
      </c>
      <c r="C485" s="567" t="s">
        <v>17997</v>
      </c>
      <c r="D485" s="567" t="s">
        <v>17998</v>
      </c>
      <c r="E485" s="612" t="s">
        <v>8034</v>
      </c>
    </row>
    <row r="486" spans="1:5" x14ac:dyDescent="0.25">
      <c r="A486" s="127" t="s">
        <v>164</v>
      </c>
      <c r="B486" s="621" t="s">
        <v>17999</v>
      </c>
      <c r="C486" s="567" t="s">
        <v>18000</v>
      </c>
      <c r="D486" s="567" t="s">
        <v>18001</v>
      </c>
      <c r="E486" s="612" t="s">
        <v>153</v>
      </c>
    </row>
    <row r="487" spans="1:5" x14ac:dyDescent="0.25">
      <c r="A487" s="127" t="s">
        <v>164</v>
      </c>
      <c r="B487" s="622" t="s">
        <v>18002</v>
      </c>
      <c r="C487" s="567" t="s">
        <v>18003</v>
      </c>
      <c r="D487" s="567" t="s">
        <v>18004</v>
      </c>
      <c r="E487" s="612" t="s">
        <v>8034</v>
      </c>
    </row>
    <row r="488" spans="1:5" x14ac:dyDescent="0.25">
      <c r="A488" s="127" t="s">
        <v>164</v>
      </c>
      <c r="B488" s="622" t="s">
        <v>18005</v>
      </c>
      <c r="C488" s="567" t="s">
        <v>18006</v>
      </c>
      <c r="D488" s="567" t="s">
        <v>18007</v>
      </c>
      <c r="E488" s="612" t="s">
        <v>8034</v>
      </c>
    </row>
    <row r="489" spans="1:5" x14ac:dyDescent="0.25">
      <c r="A489" s="127" t="s">
        <v>164</v>
      </c>
      <c r="B489" s="622" t="s">
        <v>18008</v>
      </c>
      <c r="C489" s="567" t="s">
        <v>18009</v>
      </c>
      <c r="D489" s="567" t="s">
        <v>18010</v>
      </c>
      <c r="E489" s="612" t="s">
        <v>8034</v>
      </c>
    </row>
    <row r="490" spans="1:5" x14ac:dyDescent="0.25">
      <c r="A490" s="127" t="s">
        <v>164</v>
      </c>
      <c r="B490" s="622" t="s">
        <v>18011</v>
      </c>
      <c r="C490" s="567" t="s">
        <v>18012</v>
      </c>
      <c r="D490" s="567" t="s">
        <v>18013</v>
      </c>
      <c r="E490" s="612" t="s">
        <v>8034</v>
      </c>
    </row>
    <row r="491" spans="1:5" x14ac:dyDescent="0.25">
      <c r="A491" s="127" t="s">
        <v>164</v>
      </c>
      <c r="B491" s="622" t="s">
        <v>18014</v>
      </c>
      <c r="C491" s="567" t="s">
        <v>18015</v>
      </c>
      <c r="D491" s="567" t="s">
        <v>18016</v>
      </c>
      <c r="E491" s="612" t="s">
        <v>8034</v>
      </c>
    </row>
    <row r="492" spans="1:5" x14ac:dyDescent="0.25">
      <c r="A492" s="127" t="s">
        <v>164</v>
      </c>
      <c r="B492" s="622" t="s">
        <v>18017</v>
      </c>
      <c r="C492" s="567" t="s">
        <v>18018</v>
      </c>
      <c r="D492" s="567" t="s">
        <v>18019</v>
      </c>
      <c r="E492" s="612" t="s">
        <v>8034</v>
      </c>
    </row>
    <row r="493" spans="1:5" x14ac:dyDescent="0.25">
      <c r="A493" s="127" t="s">
        <v>164</v>
      </c>
      <c r="B493" s="622" t="s">
        <v>18020</v>
      </c>
      <c r="C493" s="567" t="s">
        <v>18021</v>
      </c>
      <c r="D493" s="567" t="s">
        <v>18022</v>
      </c>
      <c r="E493" s="612" t="s">
        <v>8034</v>
      </c>
    </row>
    <row r="494" spans="1:5" x14ac:dyDescent="0.25">
      <c r="A494" s="127" t="s">
        <v>164</v>
      </c>
      <c r="B494" s="622" t="s">
        <v>18023</v>
      </c>
      <c r="C494" s="567" t="s">
        <v>18024</v>
      </c>
      <c r="D494" s="567" t="s">
        <v>18025</v>
      </c>
      <c r="E494" s="612" t="s">
        <v>8034</v>
      </c>
    </row>
    <row r="495" spans="1:5" x14ac:dyDescent="0.25">
      <c r="A495" s="127" t="s">
        <v>164</v>
      </c>
      <c r="B495" s="620" t="s">
        <v>18026</v>
      </c>
      <c r="C495" s="567" t="s">
        <v>18027</v>
      </c>
      <c r="D495" s="567" t="s">
        <v>18028</v>
      </c>
      <c r="E495" s="612" t="s">
        <v>153</v>
      </c>
    </row>
    <row r="496" spans="1:5" x14ac:dyDescent="0.25">
      <c r="A496" s="127" t="s">
        <v>164</v>
      </c>
      <c r="B496" s="621" t="s">
        <v>18029</v>
      </c>
      <c r="C496" s="567" t="s">
        <v>18030</v>
      </c>
      <c r="D496" s="567" t="s">
        <v>18031</v>
      </c>
      <c r="E496" s="612" t="s">
        <v>153</v>
      </c>
    </row>
    <row r="497" spans="1:5" x14ac:dyDescent="0.25">
      <c r="A497" s="127" t="s">
        <v>164</v>
      </c>
      <c r="B497" s="622" t="s">
        <v>18032</v>
      </c>
      <c r="C497" s="567" t="s">
        <v>18033</v>
      </c>
      <c r="D497" s="567" t="s">
        <v>18034</v>
      </c>
      <c r="E497" s="612" t="s">
        <v>8034</v>
      </c>
    </row>
    <row r="498" spans="1:5" x14ac:dyDescent="0.25">
      <c r="A498" s="127" t="s">
        <v>164</v>
      </c>
      <c r="B498" s="622" t="s">
        <v>18035</v>
      </c>
      <c r="C498" s="567" t="s">
        <v>18036</v>
      </c>
      <c r="D498" s="567" t="s">
        <v>18037</v>
      </c>
      <c r="E498" s="612" t="s">
        <v>8034</v>
      </c>
    </row>
    <row r="499" spans="1:5" x14ac:dyDescent="0.25">
      <c r="A499" s="127" t="s">
        <v>164</v>
      </c>
      <c r="B499" s="622" t="s">
        <v>18038</v>
      </c>
      <c r="C499" s="567" t="s">
        <v>18039</v>
      </c>
      <c r="D499" s="567" t="s">
        <v>18040</v>
      </c>
      <c r="E499" s="612" t="s">
        <v>8034</v>
      </c>
    </row>
    <row r="500" spans="1:5" x14ac:dyDescent="0.25">
      <c r="A500" s="127" t="s">
        <v>164</v>
      </c>
      <c r="B500" s="622" t="s">
        <v>18041</v>
      </c>
      <c r="C500" s="567" t="s">
        <v>18042</v>
      </c>
      <c r="D500" s="567" t="s">
        <v>18043</v>
      </c>
      <c r="E500" s="612" t="s">
        <v>8034</v>
      </c>
    </row>
    <row r="501" spans="1:5" x14ac:dyDescent="0.25">
      <c r="A501" s="127" t="s">
        <v>164</v>
      </c>
      <c r="B501" s="622" t="s">
        <v>18044</v>
      </c>
      <c r="C501" s="567" t="s">
        <v>18045</v>
      </c>
      <c r="D501" s="567" t="s">
        <v>18046</v>
      </c>
      <c r="E501" s="612" t="s">
        <v>8034</v>
      </c>
    </row>
    <row r="502" spans="1:5" x14ac:dyDescent="0.25">
      <c r="A502" s="127" t="s">
        <v>164</v>
      </c>
      <c r="B502" s="622" t="s">
        <v>18047</v>
      </c>
      <c r="C502" s="567" t="s">
        <v>18048</v>
      </c>
      <c r="D502" s="567" t="s">
        <v>18049</v>
      </c>
      <c r="E502" s="612" t="s">
        <v>8034</v>
      </c>
    </row>
    <row r="503" spans="1:5" x14ac:dyDescent="0.25">
      <c r="A503" s="127" t="s">
        <v>164</v>
      </c>
      <c r="B503" s="621" t="s">
        <v>18050</v>
      </c>
      <c r="C503" s="567" t="s">
        <v>18051</v>
      </c>
      <c r="D503" s="567" t="s">
        <v>18052</v>
      </c>
      <c r="E503" s="612" t="s">
        <v>153</v>
      </c>
    </row>
    <row r="504" spans="1:5" x14ac:dyDescent="0.25">
      <c r="A504" s="127" t="s">
        <v>164</v>
      </c>
      <c r="B504" s="622" t="s">
        <v>18053</v>
      </c>
      <c r="C504" s="567" t="s">
        <v>18054</v>
      </c>
      <c r="D504" s="567" t="s">
        <v>18055</v>
      </c>
      <c r="E504" s="612" t="s">
        <v>8034</v>
      </c>
    </row>
    <row r="505" spans="1:5" x14ac:dyDescent="0.25">
      <c r="A505" s="127" t="s">
        <v>164</v>
      </c>
      <c r="B505" s="622" t="s">
        <v>18056</v>
      </c>
      <c r="C505" s="567" t="s">
        <v>18057</v>
      </c>
      <c r="D505" s="567" t="s">
        <v>18058</v>
      </c>
      <c r="E505" s="612" t="s">
        <v>8034</v>
      </c>
    </row>
    <row r="506" spans="1:5" x14ac:dyDescent="0.25">
      <c r="A506" s="127" t="s">
        <v>164</v>
      </c>
      <c r="B506" s="622" t="s">
        <v>18059</v>
      </c>
      <c r="C506" s="567" t="s">
        <v>18060</v>
      </c>
      <c r="D506" s="567" t="s">
        <v>18061</v>
      </c>
      <c r="E506" s="612" t="s">
        <v>8034</v>
      </c>
    </row>
    <row r="507" spans="1:5" x14ac:dyDescent="0.25">
      <c r="A507" s="127" t="s">
        <v>164</v>
      </c>
      <c r="B507" s="622" t="s">
        <v>18062</v>
      </c>
      <c r="C507" s="567" t="s">
        <v>18063</v>
      </c>
      <c r="D507" s="567" t="s">
        <v>18064</v>
      </c>
      <c r="E507" s="612" t="s">
        <v>8034</v>
      </c>
    </row>
    <row r="508" spans="1:5" x14ac:dyDescent="0.25">
      <c r="A508" s="127" t="s">
        <v>164</v>
      </c>
      <c r="B508" s="621" t="s">
        <v>18065</v>
      </c>
      <c r="C508" s="567" t="s">
        <v>18066</v>
      </c>
      <c r="D508" s="567" t="s">
        <v>18067</v>
      </c>
      <c r="E508" s="612" t="s">
        <v>153</v>
      </c>
    </row>
    <row r="509" spans="1:5" x14ac:dyDescent="0.25">
      <c r="A509" s="127" t="s">
        <v>164</v>
      </c>
      <c r="B509" s="622" t="s">
        <v>18068</v>
      </c>
      <c r="C509" s="567" t="s">
        <v>18069</v>
      </c>
      <c r="D509" s="567" t="s">
        <v>18070</v>
      </c>
      <c r="E509" s="612" t="s">
        <v>8034</v>
      </c>
    </row>
    <row r="510" spans="1:5" x14ac:dyDescent="0.25">
      <c r="A510" s="127" t="s">
        <v>164</v>
      </c>
      <c r="B510" s="622" t="s">
        <v>18071</v>
      </c>
      <c r="C510" s="567" t="s">
        <v>18072</v>
      </c>
      <c r="D510" s="567" t="s">
        <v>18073</v>
      </c>
      <c r="E510" s="612" t="s">
        <v>8034</v>
      </c>
    </row>
    <row r="511" spans="1:5" x14ac:dyDescent="0.25">
      <c r="A511" s="127" t="s">
        <v>164</v>
      </c>
      <c r="B511" s="622" t="s">
        <v>18074</v>
      </c>
      <c r="C511" s="567" t="s">
        <v>18075</v>
      </c>
      <c r="D511" s="567" t="s">
        <v>18076</v>
      </c>
      <c r="E511" s="612" t="s">
        <v>8034</v>
      </c>
    </row>
    <row r="512" spans="1:5" x14ac:dyDescent="0.25">
      <c r="A512" s="127" t="s">
        <v>164</v>
      </c>
      <c r="B512" s="622" t="s">
        <v>18077</v>
      </c>
      <c r="C512" s="567" t="s">
        <v>18078</v>
      </c>
      <c r="D512" s="567" t="s">
        <v>18079</v>
      </c>
      <c r="E512" s="612" t="s">
        <v>8034</v>
      </c>
    </row>
    <row r="513" spans="1:5" x14ac:dyDescent="0.25">
      <c r="A513" s="127" t="s">
        <v>164</v>
      </c>
      <c r="B513" s="621" t="s">
        <v>18080</v>
      </c>
      <c r="C513" s="567" t="s">
        <v>18081</v>
      </c>
      <c r="D513" s="567" t="s">
        <v>18082</v>
      </c>
      <c r="E513" s="612" t="s">
        <v>153</v>
      </c>
    </row>
    <row r="514" spans="1:5" x14ac:dyDescent="0.25">
      <c r="A514" s="127" t="s">
        <v>164</v>
      </c>
      <c r="B514" s="622" t="s">
        <v>18083</v>
      </c>
      <c r="C514" s="567" t="s">
        <v>18084</v>
      </c>
      <c r="D514" s="567" t="s">
        <v>18085</v>
      </c>
      <c r="E514" s="612" t="s">
        <v>8034</v>
      </c>
    </row>
    <row r="515" spans="1:5" x14ac:dyDescent="0.25">
      <c r="A515" s="127" t="s">
        <v>164</v>
      </c>
      <c r="B515" s="622" t="s">
        <v>18086</v>
      </c>
      <c r="C515" s="567" t="s">
        <v>18087</v>
      </c>
      <c r="D515" s="567" t="s">
        <v>18088</v>
      </c>
      <c r="E515" s="612" t="s">
        <v>8034</v>
      </c>
    </row>
    <row r="516" spans="1:5" x14ac:dyDescent="0.25">
      <c r="A516" s="127" t="s">
        <v>164</v>
      </c>
      <c r="B516" s="622" t="s">
        <v>18089</v>
      </c>
      <c r="C516" s="567" t="s">
        <v>18090</v>
      </c>
      <c r="D516" s="567" t="s">
        <v>18091</v>
      </c>
      <c r="E516" s="612" t="s">
        <v>8034</v>
      </c>
    </row>
    <row r="517" spans="1:5" x14ac:dyDescent="0.25">
      <c r="A517" s="127" t="s">
        <v>164</v>
      </c>
      <c r="B517" s="620" t="s">
        <v>18092</v>
      </c>
      <c r="C517" s="567" t="s">
        <v>18093</v>
      </c>
      <c r="D517" s="567" t="s">
        <v>18094</v>
      </c>
      <c r="E517" s="612" t="s">
        <v>153</v>
      </c>
    </row>
    <row r="518" spans="1:5" x14ac:dyDescent="0.25">
      <c r="A518" s="127" t="s">
        <v>164</v>
      </c>
      <c r="B518" s="621" t="s">
        <v>18095</v>
      </c>
      <c r="C518" s="567" t="s">
        <v>18096</v>
      </c>
      <c r="D518" s="567" t="s">
        <v>18097</v>
      </c>
      <c r="E518" s="612" t="s">
        <v>153</v>
      </c>
    </row>
    <row r="519" spans="1:5" x14ac:dyDescent="0.25">
      <c r="A519" s="127" t="s">
        <v>164</v>
      </c>
      <c r="B519" s="622" t="s">
        <v>18098</v>
      </c>
      <c r="C519" s="567" t="s">
        <v>18099</v>
      </c>
      <c r="D519" s="567" t="s">
        <v>18100</v>
      </c>
      <c r="E519" s="612" t="s">
        <v>8034</v>
      </c>
    </row>
    <row r="520" spans="1:5" x14ac:dyDescent="0.25">
      <c r="A520" s="127" t="s">
        <v>164</v>
      </c>
      <c r="B520" s="622" t="s">
        <v>18101</v>
      </c>
      <c r="C520" s="567" t="s">
        <v>18102</v>
      </c>
      <c r="D520" s="567" t="s">
        <v>18103</v>
      </c>
      <c r="E520" s="612" t="s">
        <v>8034</v>
      </c>
    </row>
    <row r="521" spans="1:5" x14ac:dyDescent="0.25">
      <c r="A521" s="127" t="s">
        <v>164</v>
      </c>
      <c r="B521" s="622" t="s">
        <v>18104</v>
      </c>
      <c r="C521" s="567" t="s">
        <v>18105</v>
      </c>
      <c r="D521" s="567" t="s">
        <v>18106</v>
      </c>
      <c r="E521" s="612" t="s">
        <v>8034</v>
      </c>
    </row>
    <row r="522" spans="1:5" x14ac:dyDescent="0.25">
      <c r="A522" s="127" t="s">
        <v>164</v>
      </c>
      <c r="B522" s="621" t="s">
        <v>18107</v>
      </c>
      <c r="C522" s="567" t="s">
        <v>18108</v>
      </c>
      <c r="D522" s="567" t="s">
        <v>18109</v>
      </c>
      <c r="E522" s="612" t="s">
        <v>153</v>
      </c>
    </row>
    <row r="523" spans="1:5" x14ac:dyDescent="0.25">
      <c r="A523" s="127" t="s">
        <v>164</v>
      </c>
      <c r="B523" s="622" t="s">
        <v>18110</v>
      </c>
      <c r="C523" s="567" t="s">
        <v>18111</v>
      </c>
      <c r="D523" s="567" t="s">
        <v>18112</v>
      </c>
      <c r="E523" s="612" t="s">
        <v>8034</v>
      </c>
    </row>
    <row r="524" spans="1:5" x14ac:dyDescent="0.25">
      <c r="A524" s="127" t="s">
        <v>164</v>
      </c>
      <c r="B524" s="622" t="s">
        <v>18113</v>
      </c>
      <c r="C524" s="567" t="s">
        <v>18114</v>
      </c>
      <c r="D524" s="567" t="s">
        <v>18115</v>
      </c>
      <c r="E524" s="612" t="s">
        <v>8034</v>
      </c>
    </row>
    <row r="525" spans="1:5" x14ac:dyDescent="0.25">
      <c r="A525" s="127" t="s">
        <v>164</v>
      </c>
      <c r="B525" s="622" t="s">
        <v>18116</v>
      </c>
      <c r="C525" s="567" t="s">
        <v>18117</v>
      </c>
      <c r="D525" s="567" t="s">
        <v>18118</v>
      </c>
      <c r="E525" s="612" t="s">
        <v>8034</v>
      </c>
    </row>
    <row r="526" spans="1:5" x14ac:dyDescent="0.25">
      <c r="A526" s="127" t="s">
        <v>164</v>
      </c>
      <c r="B526" s="622" t="s">
        <v>18119</v>
      </c>
      <c r="C526" s="567" t="s">
        <v>18120</v>
      </c>
      <c r="D526" s="567" t="s">
        <v>18121</v>
      </c>
      <c r="E526" s="612" t="s">
        <v>8034</v>
      </c>
    </row>
    <row r="527" spans="1:5" x14ac:dyDescent="0.25">
      <c r="A527" s="127" t="s">
        <v>164</v>
      </c>
      <c r="B527" s="622" t="s">
        <v>18122</v>
      </c>
      <c r="C527" s="567" t="s">
        <v>18123</v>
      </c>
      <c r="D527" s="567" t="s">
        <v>18124</v>
      </c>
      <c r="E527" s="612" t="s">
        <v>8034</v>
      </c>
    </row>
    <row r="528" spans="1:5" x14ac:dyDescent="0.25">
      <c r="A528" s="127" t="s">
        <v>164</v>
      </c>
      <c r="B528" s="621" t="s">
        <v>18125</v>
      </c>
      <c r="C528" s="567" t="s">
        <v>18126</v>
      </c>
      <c r="D528" s="567" t="s">
        <v>18127</v>
      </c>
      <c r="E528" s="612" t="s">
        <v>153</v>
      </c>
    </row>
    <row r="529" spans="1:5" x14ac:dyDescent="0.25">
      <c r="A529" s="127" t="s">
        <v>164</v>
      </c>
      <c r="B529" s="622" t="s">
        <v>18128</v>
      </c>
      <c r="C529" s="567" t="s">
        <v>18129</v>
      </c>
      <c r="D529" s="567" t="s">
        <v>18130</v>
      </c>
      <c r="E529" s="612" t="s">
        <v>8034</v>
      </c>
    </row>
    <row r="530" spans="1:5" x14ac:dyDescent="0.25">
      <c r="A530" s="127" t="s">
        <v>164</v>
      </c>
      <c r="B530" s="620" t="s">
        <v>18131</v>
      </c>
      <c r="C530" s="567" t="s">
        <v>18132</v>
      </c>
      <c r="D530" s="567" t="s">
        <v>18133</v>
      </c>
      <c r="E530" s="612" t="s">
        <v>153</v>
      </c>
    </row>
    <row r="531" spans="1:5" x14ac:dyDescent="0.25">
      <c r="A531" s="127" t="s">
        <v>164</v>
      </c>
      <c r="B531" s="621" t="s">
        <v>18134</v>
      </c>
      <c r="C531" s="567" t="s">
        <v>18135</v>
      </c>
      <c r="D531" s="567" t="s">
        <v>18136</v>
      </c>
      <c r="E531" s="612" t="s">
        <v>153</v>
      </c>
    </row>
    <row r="532" spans="1:5" x14ac:dyDescent="0.25">
      <c r="A532" s="127" t="s">
        <v>164</v>
      </c>
      <c r="B532" s="622" t="s">
        <v>18137</v>
      </c>
      <c r="C532" s="567" t="s">
        <v>18138</v>
      </c>
      <c r="D532" s="567" t="s">
        <v>18139</v>
      </c>
      <c r="E532" s="612" t="s">
        <v>8034</v>
      </c>
    </row>
    <row r="533" spans="1:5" x14ac:dyDescent="0.25">
      <c r="A533" s="127" t="s">
        <v>164</v>
      </c>
      <c r="B533" s="622" t="s">
        <v>18140</v>
      </c>
      <c r="C533" s="567" t="s">
        <v>18141</v>
      </c>
      <c r="D533" s="567" t="s">
        <v>18142</v>
      </c>
      <c r="E533" s="612" t="s">
        <v>8034</v>
      </c>
    </row>
    <row r="534" spans="1:5" x14ac:dyDescent="0.25">
      <c r="A534" s="127" t="s">
        <v>164</v>
      </c>
      <c r="B534" s="622" t="s">
        <v>18143</v>
      </c>
      <c r="C534" s="567" t="s">
        <v>18144</v>
      </c>
      <c r="D534" s="567" t="s">
        <v>18145</v>
      </c>
      <c r="E534" s="612" t="s">
        <v>8034</v>
      </c>
    </row>
    <row r="535" spans="1:5" x14ac:dyDescent="0.25">
      <c r="A535" s="127" t="s">
        <v>164</v>
      </c>
      <c r="B535" s="622" t="s">
        <v>18146</v>
      </c>
      <c r="C535" s="567" t="s">
        <v>18147</v>
      </c>
      <c r="D535" s="567" t="s">
        <v>18148</v>
      </c>
      <c r="E535" s="612" t="s">
        <v>8034</v>
      </c>
    </row>
    <row r="536" spans="1:5" x14ac:dyDescent="0.25">
      <c r="A536" s="127" t="s">
        <v>164</v>
      </c>
      <c r="B536" s="622" t="s">
        <v>18149</v>
      </c>
      <c r="C536" s="567" t="s">
        <v>18150</v>
      </c>
      <c r="D536" s="567" t="s">
        <v>18151</v>
      </c>
      <c r="E536" s="612" t="s">
        <v>8034</v>
      </c>
    </row>
    <row r="537" spans="1:5" x14ac:dyDescent="0.25">
      <c r="A537" s="127" t="s">
        <v>164</v>
      </c>
      <c r="B537" s="622" t="s">
        <v>18152</v>
      </c>
      <c r="C537" s="567" t="s">
        <v>18153</v>
      </c>
      <c r="D537" s="567" t="s">
        <v>18154</v>
      </c>
      <c r="E537" s="612" t="s">
        <v>8034</v>
      </c>
    </row>
    <row r="538" spans="1:5" x14ac:dyDescent="0.25">
      <c r="A538" s="127" t="s">
        <v>164</v>
      </c>
      <c r="B538" s="622" t="s">
        <v>18155</v>
      </c>
      <c r="C538" s="567" t="s">
        <v>18156</v>
      </c>
      <c r="D538" s="567" t="s">
        <v>18157</v>
      </c>
      <c r="E538" s="612" t="s">
        <v>8034</v>
      </c>
    </row>
    <row r="539" spans="1:5" x14ac:dyDescent="0.25">
      <c r="A539" s="127" t="s">
        <v>164</v>
      </c>
      <c r="B539" s="622" t="s">
        <v>18158</v>
      </c>
      <c r="C539" s="567" t="s">
        <v>18159</v>
      </c>
      <c r="D539" s="567" t="s">
        <v>18160</v>
      </c>
      <c r="E539" s="612" t="s">
        <v>8034</v>
      </c>
    </row>
    <row r="540" spans="1:5" x14ac:dyDescent="0.25">
      <c r="A540" s="127" t="s">
        <v>164</v>
      </c>
      <c r="B540" s="622" t="s">
        <v>18161</v>
      </c>
      <c r="C540" s="567" t="s">
        <v>18162</v>
      </c>
      <c r="D540" s="567" t="s">
        <v>18163</v>
      </c>
      <c r="E540" s="612" t="s">
        <v>8034</v>
      </c>
    </row>
    <row r="541" spans="1:5" x14ac:dyDescent="0.25">
      <c r="A541" s="127" t="s">
        <v>164</v>
      </c>
      <c r="B541" s="622" t="s">
        <v>18164</v>
      </c>
      <c r="C541" s="567" t="s">
        <v>18165</v>
      </c>
      <c r="D541" s="567" t="s">
        <v>18166</v>
      </c>
      <c r="E541" s="612" t="s">
        <v>8034</v>
      </c>
    </row>
    <row r="542" spans="1:5" x14ac:dyDescent="0.25">
      <c r="A542" s="127" t="s">
        <v>164</v>
      </c>
      <c r="B542" s="622" t="s">
        <v>18167</v>
      </c>
      <c r="C542" s="567" t="s">
        <v>18168</v>
      </c>
      <c r="D542" s="567" t="s">
        <v>18169</v>
      </c>
      <c r="E542" s="612" t="s">
        <v>8034</v>
      </c>
    </row>
    <row r="543" spans="1:5" x14ac:dyDescent="0.25">
      <c r="A543" s="127" t="s">
        <v>164</v>
      </c>
      <c r="B543" s="621" t="s">
        <v>18170</v>
      </c>
      <c r="C543" s="567" t="s">
        <v>18171</v>
      </c>
      <c r="D543" s="567" t="s">
        <v>18172</v>
      </c>
      <c r="E543" s="612" t="s">
        <v>153</v>
      </c>
    </row>
    <row r="544" spans="1:5" x14ac:dyDescent="0.25">
      <c r="A544" s="127" t="s">
        <v>164</v>
      </c>
      <c r="B544" s="622" t="s">
        <v>18173</v>
      </c>
      <c r="C544" s="567" t="s">
        <v>18174</v>
      </c>
      <c r="D544" s="567" t="s">
        <v>18175</v>
      </c>
      <c r="E544" s="612" t="s">
        <v>8034</v>
      </c>
    </row>
    <row r="545" spans="1:5" x14ac:dyDescent="0.25">
      <c r="A545" s="127" t="s">
        <v>164</v>
      </c>
      <c r="B545" s="622" t="s">
        <v>18176</v>
      </c>
      <c r="C545" s="567" t="s">
        <v>18177</v>
      </c>
      <c r="D545" s="567" t="s">
        <v>18178</v>
      </c>
      <c r="E545" s="612" t="s">
        <v>8034</v>
      </c>
    </row>
    <row r="546" spans="1:5" x14ac:dyDescent="0.25">
      <c r="A546" s="127" t="s">
        <v>164</v>
      </c>
      <c r="B546" s="622" t="s">
        <v>18179</v>
      </c>
      <c r="C546" s="567" t="s">
        <v>18180</v>
      </c>
      <c r="D546" s="567" t="s">
        <v>18181</v>
      </c>
      <c r="E546" s="612" t="s">
        <v>8034</v>
      </c>
    </row>
    <row r="547" spans="1:5" x14ac:dyDescent="0.25">
      <c r="A547" s="127" t="s">
        <v>164</v>
      </c>
      <c r="B547" s="622" t="s">
        <v>18182</v>
      </c>
      <c r="C547" s="567" t="s">
        <v>18183</v>
      </c>
      <c r="D547" s="567" t="s">
        <v>18184</v>
      </c>
      <c r="E547" s="612" t="s">
        <v>8034</v>
      </c>
    </row>
    <row r="548" spans="1:5" x14ac:dyDescent="0.25">
      <c r="A548" s="127" t="s">
        <v>164</v>
      </c>
      <c r="B548" s="622" t="s">
        <v>18185</v>
      </c>
      <c r="C548" s="567" t="s">
        <v>18186</v>
      </c>
      <c r="D548" s="567" t="s">
        <v>18187</v>
      </c>
      <c r="E548" s="612" t="s">
        <v>8034</v>
      </c>
    </row>
    <row r="549" spans="1:5" x14ac:dyDescent="0.25">
      <c r="A549" s="127" t="s">
        <v>164</v>
      </c>
      <c r="B549" s="622" t="s">
        <v>18188</v>
      </c>
      <c r="C549" s="567" t="s">
        <v>18189</v>
      </c>
      <c r="D549" s="567" t="s">
        <v>18190</v>
      </c>
      <c r="E549" s="612" t="s">
        <v>8034</v>
      </c>
    </row>
    <row r="550" spans="1:5" x14ac:dyDescent="0.25">
      <c r="A550" s="127" t="s">
        <v>164</v>
      </c>
      <c r="B550" s="622" t="s">
        <v>18191</v>
      </c>
      <c r="C550" s="567" t="s">
        <v>18192</v>
      </c>
      <c r="D550" s="567" t="s">
        <v>18193</v>
      </c>
      <c r="E550" s="612" t="s">
        <v>8034</v>
      </c>
    </row>
    <row r="551" spans="1:5" x14ac:dyDescent="0.25">
      <c r="A551" s="127" t="s">
        <v>164</v>
      </c>
      <c r="B551" s="620" t="s">
        <v>18194</v>
      </c>
      <c r="C551" s="567" t="s">
        <v>18195</v>
      </c>
      <c r="D551" s="567" t="s">
        <v>18196</v>
      </c>
      <c r="E551" s="612" t="s">
        <v>153</v>
      </c>
    </row>
    <row r="552" spans="1:5" x14ac:dyDescent="0.25">
      <c r="A552" s="127" t="s">
        <v>164</v>
      </c>
      <c r="B552" s="621" t="s">
        <v>18197</v>
      </c>
      <c r="C552" s="567" t="s">
        <v>18198</v>
      </c>
      <c r="D552" s="567" t="s">
        <v>18199</v>
      </c>
      <c r="E552" s="612" t="s">
        <v>153</v>
      </c>
    </row>
    <row r="553" spans="1:5" x14ac:dyDescent="0.25">
      <c r="A553" s="127" t="s">
        <v>164</v>
      </c>
      <c r="B553" s="622" t="s">
        <v>18200</v>
      </c>
      <c r="C553" s="567" t="s">
        <v>18201</v>
      </c>
      <c r="D553" s="567" t="s">
        <v>18202</v>
      </c>
      <c r="E553" s="612" t="s">
        <v>8034</v>
      </c>
    </row>
    <row r="554" spans="1:5" x14ac:dyDescent="0.25">
      <c r="A554" s="127" t="s">
        <v>164</v>
      </c>
      <c r="B554" s="622" t="s">
        <v>18203</v>
      </c>
      <c r="C554" s="567" t="s">
        <v>18204</v>
      </c>
      <c r="D554" s="567" t="s">
        <v>18205</v>
      </c>
      <c r="E554" s="612" t="s">
        <v>8034</v>
      </c>
    </row>
    <row r="555" spans="1:5" x14ac:dyDescent="0.25">
      <c r="A555" s="127" t="s">
        <v>164</v>
      </c>
      <c r="B555" s="622" t="s">
        <v>18206</v>
      </c>
      <c r="C555" s="567" t="s">
        <v>18207</v>
      </c>
      <c r="D555" s="567" t="s">
        <v>18208</v>
      </c>
      <c r="E555" s="612" t="s">
        <v>8034</v>
      </c>
    </row>
    <row r="556" spans="1:5" x14ac:dyDescent="0.25">
      <c r="A556" s="127" t="s">
        <v>164</v>
      </c>
      <c r="B556" s="622" t="s">
        <v>18209</v>
      </c>
      <c r="C556" s="567" t="s">
        <v>18210</v>
      </c>
      <c r="D556" s="567" t="s">
        <v>18211</v>
      </c>
      <c r="E556" s="612" t="s">
        <v>8034</v>
      </c>
    </row>
    <row r="557" spans="1:5" x14ac:dyDescent="0.25">
      <c r="A557" s="127" t="s">
        <v>164</v>
      </c>
      <c r="B557" s="620" t="s">
        <v>18212</v>
      </c>
      <c r="C557" s="567" t="s">
        <v>18213</v>
      </c>
      <c r="D557" s="567" t="s">
        <v>18214</v>
      </c>
      <c r="E557" s="612" t="s">
        <v>153</v>
      </c>
    </row>
    <row r="558" spans="1:5" x14ac:dyDescent="0.25">
      <c r="A558" s="127" t="s">
        <v>164</v>
      </c>
      <c r="B558" s="621" t="s">
        <v>18215</v>
      </c>
      <c r="C558" s="567" t="s">
        <v>18216</v>
      </c>
      <c r="D558" s="567" t="s">
        <v>18217</v>
      </c>
      <c r="E558" s="612" t="s">
        <v>153</v>
      </c>
    </row>
    <row r="559" spans="1:5" x14ac:dyDescent="0.25">
      <c r="A559" s="127" t="s">
        <v>164</v>
      </c>
      <c r="B559" s="622" t="s">
        <v>18218</v>
      </c>
      <c r="C559" s="567" t="s">
        <v>18219</v>
      </c>
      <c r="D559" s="567" t="s">
        <v>18220</v>
      </c>
      <c r="E559" s="612" t="s">
        <v>8034</v>
      </c>
    </row>
    <row r="560" spans="1:5" x14ac:dyDescent="0.25">
      <c r="A560" s="127" t="s">
        <v>164</v>
      </c>
      <c r="B560" s="622" t="s">
        <v>18221</v>
      </c>
      <c r="C560" s="567" t="s">
        <v>18222</v>
      </c>
      <c r="D560" s="567" t="s">
        <v>18223</v>
      </c>
      <c r="E560" s="612" t="s">
        <v>8034</v>
      </c>
    </row>
    <row r="561" spans="1:5" x14ac:dyDescent="0.25">
      <c r="A561" s="127" t="s">
        <v>164</v>
      </c>
      <c r="B561" s="622" t="s">
        <v>18224</v>
      </c>
      <c r="C561" s="567" t="s">
        <v>18225</v>
      </c>
      <c r="D561" s="567" t="s">
        <v>18226</v>
      </c>
      <c r="E561" s="612" t="s">
        <v>8034</v>
      </c>
    </row>
    <row r="562" spans="1:5" x14ac:dyDescent="0.25">
      <c r="A562" s="127" t="s">
        <v>164</v>
      </c>
      <c r="B562" s="622" t="s">
        <v>18227</v>
      </c>
      <c r="C562" s="567" t="s">
        <v>18228</v>
      </c>
      <c r="D562" s="567" t="s">
        <v>18229</v>
      </c>
      <c r="E562" s="612" t="s">
        <v>8034</v>
      </c>
    </row>
    <row r="563" spans="1:5" x14ac:dyDescent="0.25">
      <c r="A563" s="127" t="s">
        <v>164</v>
      </c>
      <c r="B563" s="622" t="s">
        <v>18230</v>
      </c>
      <c r="C563" s="567" t="s">
        <v>18231</v>
      </c>
      <c r="D563" s="567" t="s">
        <v>18232</v>
      </c>
      <c r="E563" s="612" t="s">
        <v>8034</v>
      </c>
    </row>
    <row r="564" spans="1:5" x14ac:dyDescent="0.25">
      <c r="A564" s="127" t="s">
        <v>164</v>
      </c>
      <c r="B564" s="621" t="s">
        <v>18233</v>
      </c>
      <c r="C564" s="567" t="s">
        <v>18234</v>
      </c>
      <c r="D564" s="567" t="s">
        <v>18235</v>
      </c>
      <c r="E564" s="612" t="s">
        <v>153</v>
      </c>
    </row>
    <row r="565" spans="1:5" x14ac:dyDescent="0.25">
      <c r="A565" s="127" t="s">
        <v>164</v>
      </c>
      <c r="B565" s="622" t="s">
        <v>18236</v>
      </c>
      <c r="C565" s="567" t="s">
        <v>18237</v>
      </c>
      <c r="D565" s="567" t="s">
        <v>18238</v>
      </c>
      <c r="E565" s="612" t="s">
        <v>8034</v>
      </c>
    </row>
    <row r="566" spans="1:5" x14ac:dyDescent="0.25">
      <c r="A566" s="127" t="s">
        <v>164</v>
      </c>
      <c r="B566" s="622" t="s">
        <v>18239</v>
      </c>
      <c r="C566" s="567" t="s">
        <v>18240</v>
      </c>
      <c r="D566" s="567" t="s">
        <v>18241</v>
      </c>
      <c r="E566" s="612" t="s">
        <v>8034</v>
      </c>
    </row>
    <row r="567" spans="1:5" x14ac:dyDescent="0.25">
      <c r="A567" s="127" t="s">
        <v>164</v>
      </c>
      <c r="B567" s="622" t="s">
        <v>18242</v>
      </c>
      <c r="C567" s="567" t="s">
        <v>18243</v>
      </c>
      <c r="D567" s="567" t="s">
        <v>18244</v>
      </c>
      <c r="E567" s="612" t="s">
        <v>8034</v>
      </c>
    </row>
    <row r="568" spans="1:5" x14ac:dyDescent="0.25">
      <c r="A568" s="127" t="s">
        <v>164</v>
      </c>
      <c r="B568" s="620" t="s">
        <v>18245</v>
      </c>
      <c r="C568" s="567" t="s">
        <v>18246</v>
      </c>
      <c r="D568" s="567" t="s">
        <v>18247</v>
      </c>
      <c r="E568" s="612" t="s">
        <v>153</v>
      </c>
    </row>
    <row r="569" spans="1:5" x14ac:dyDescent="0.25">
      <c r="A569" s="127" t="s">
        <v>164</v>
      </c>
      <c r="B569" s="621" t="s">
        <v>18248</v>
      </c>
      <c r="C569" s="567" t="s">
        <v>18249</v>
      </c>
      <c r="D569" s="567" t="s">
        <v>18250</v>
      </c>
      <c r="E569" s="612" t="s">
        <v>8034</v>
      </c>
    </row>
    <row r="570" spans="1:5" x14ac:dyDescent="0.25">
      <c r="A570" s="127" t="s">
        <v>164</v>
      </c>
      <c r="B570" s="621" t="s">
        <v>18251</v>
      </c>
      <c r="C570" s="567" t="s">
        <v>18252</v>
      </c>
      <c r="D570" s="567" t="s">
        <v>18253</v>
      </c>
      <c r="E570" s="612" t="s">
        <v>8034</v>
      </c>
    </row>
    <row r="571" spans="1:5" x14ac:dyDescent="0.25">
      <c r="A571" s="127" t="s">
        <v>164</v>
      </c>
      <c r="B571" s="621" t="s">
        <v>18254</v>
      </c>
      <c r="C571" s="567" t="s">
        <v>18255</v>
      </c>
      <c r="D571" s="567" t="s">
        <v>18256</v>
      </c>
      <c r="E571" s="612" t="s">
        <v>8034</v>
      </c>
    </row>
    <row r="572" spans="1:5" x14ac:dyDescent="0.25">
      <c r="A572" s="127" t="s">
        <v>164</v>
      </c>
      <c r="B572" s="621" t="s">
        <v>18257</v>
      </c>
      <c r="C572" s="567" t="s">
        <v>18258</v>
      </c>
      <c r="D572" s="567" t="s">
        <v>18259</v>
      </c>
      <c r="E572" s="612" t="s">
        <v>8034</v>
      </c>
    </row>
    <row r="573" spans="1:5" x14ac:dyDescent="0.25">
      <c r="A573" s="127" t="s">
        <v>164</v>
      </c>
      <c r="B573" s="620" t="s">
        <v>18260</v>
      </c>
      <c r="C573" s="567" t="s">
        <v>18261</v>
      </c>
      <c r="D573" s="567" t="s">
        <v>18262</v>
      </c>
      <c r="E573" s="612" t="s">
        <v>153</v>
      </c>
    </row>
    <row r="574" spans="1:5" x14ac:dyDescent="0.25">
      <c r="A574" s="127" t="s">
        <v>164</v>
      </c>
      <c r="B574" s="621" t="s">
        <v>18263</v>
      </c>
      <c r="C574" s="567" t="s">
        <v>18264</v>
      </c>
      <c r="D574" s="567" t="s">
        <v>18265</v>
      </c>
      <c r="E574" s="612" t="s">
        <v>153</v>
      </c>
    </row>
    <row r="575" spans="1:5" x14ac:dyDescent="0.25">
      <c r="A575" s="127" t="s">
        <v>164</v>
      </c>
      <c r="B575" s="622" t="s">
        <v>18266</v>
      </c>
      <c r="C575" s="567" t="s">
        <v>18267</v>
      </c>
      <c r="D575" s="567" t="s">
        <v>18268</v>
      </c>
      <c r="E575" s="612" t="s">
        <v>8034</v>
      </c>
    </row>
    <row r="576" spans="1:5" x14ac:dyDescent="0.25">
      <c r="A576" s="127" t="s">
        <v>164</v>
      </c>
      <c r="B576" s="622" t="s">
        <v>18269</v>
      </c>
      <c r="C576" s="567" t="s">
        <v>18270</v>
      </c>
      <c r="D576" s="567" t="s">
        <v>18271</v>
      </c>
      <c r="E576" s="612" t="s">
        <v>8034</v>
      </c>
    </row>
    <row r="577" spans="1:5" x14ac:dyDescent="0.25">
      <c r="A577" s="127" t="s">
        <v>164</v>
      </c>
      <c r="B577" s="622" t="s">
        <v>18272</v>
      </c>
      <c r="C577" s="567" t="s">
        <v>18273</v>
      </c>
      <c r="D577" s="567" t="s">
        <v>18274</v>
      </c>
      <c r="E577" s="612" t="s">
        <v>8034</v>
      </c>
    </row>
    <row r="578" spans="1:5" x14ac:dyDescent="0.25">
      <c r="A578" s="127" t="s">
        <v>164</v>
      </c>
      <c r="B578" s="622" t="s">
        <v>18275</v>
      </c>
      <c r="C578" s="567" t="s">
        <v>18276</v>
      </c>
      <c r="D578" s="567" t="s">
        <v>18277</v>
      </c>
      <c r="E578" s="612" t="s">
        <v>8034</v>
      </c>
    </row>
    <row r="579" spans="1:5" x14ac:dyDescent="0.25">
      <c r="A579" s="127" t="s">
        <v>164</v>
      </c>
      <c r="B579" s="622" t="s">
        <v>18278</v>
      </c>
      <c r="C579" s="567" t="s">
        <v>18279</v>
      </c>
      <c r="D579" s="567" t="s">
        <v>18280</v>
      </c>
      <c r="E579" s="612" t="s">
        <v>8034</v>
      </c>
    </row>
    <row r="580" spans="1:5" x14ac:dyDescent="0.25">
      <c r="A580" s="127" t="s">
        <v>164</v>
      </c>
      <c r="B580" s="622" t="s">
        <v>18281</v>
      </c>
      <c r="C580" s="567" t="s">
        <v>18282</v>
      </c>
      <c r="D580" s="567" t="s">
        <v>18283</v>
      </c>
      <c r="E580" s="612" t="s">
        <v>8034</v>
      </c>
    </row>
    <row r="581" spans="1:5" x14ac:dyDescent="0.25">
      <c r="A581" s="127" t="s">
        <v>164</v>
      </c>
      <c r="B581" s="621" t="s">
        <v>18284</v>
      </c>
      <c r="C581" s="567" t="s">
        <v>18285</v>
      </c>
      <c r="D581" s="567" t="s">
        <v>18286</v>
      </c>
      <c r="E581" s="612" t="s">
        <v>153</v>
      </c>
    </row>
    <row r="582" spans="1:5" x14ac:dyDescent="0.25">
      <c r="A582" s="127" t="s">
        <v>164</v>
      </c>
      <c r="B582" s="622" t="s">
        <v>18287</v>
      </c>
      <c r="C582" s="567" t="s">
        <v>18288</v>
      </c>
      <c r="D582" s="567" t="s">
        <v>18289</v>
      </c>
      <c r="E582" s="612" t="s">
        <v>8034</v>
      </c>
    </row>
    <row r="583" spans="1:5" x14ac:dyDescent="0.25">
      <c r="A583" s="127" t="s">
        <v>164</v>
      </c>
      <c r="B583" s="622" t="s">
        <v>18290</v>
      </c>
      <c r="C583" s="567" t="s">
        <v>18291</v>
      </c>
      <c r="D583" s="567" t="s">
        <v>18292</v>
      </c>
      <c r="E583" s="612" t="s">
        <v>8034</v>
      </c>
    </row>
    <row r="584" spans="1:5" x14ac:dyDescent="0.25">
      <c r="A584" s="127" t="s">
        <v>164</v>
      </c>
      <c r="B584" s="620" t="s">
        <v>18293</v>
      </c>
      <c r="C584" s="567" t="s">
        <v>18294</v>
      </c>
      <c r="D584" s="567" t="s">
        <v>18295</v>
      </c>
      <c r="E584" s="612" t="s">
        <v>153</v>
      </c>
    </row>
    <row r="585" spans="1:5" x14ac:dyDescent="0.25">
      <c r="A585" s="127" t="s">
        <v>164</v>
      </c>
      <c r="B585" s="621" t="s">
        <v>18296</v>
      </c>
      <c r="C585" s="567" t="s">
        <v>18297</v>
      </c>
      <c r="D585" s="567" t="s">
        <v>18298</v>
      </c>
      <c r="E585" s="612" t="s">
        <v>8034</v>
      </c>
    </row>
    <row r="586" spans="1:5" x14ac:dyDescent="0.25">
      <c r="A586" s="127" t="s">
        <v>164</v>
      </c>
      <c r="B586" s="621" t="s">
        <v>18299</v>
      </c>
      <c r="C586" s="567" t="s">
        <v>18300</v>
      </c>
      <c r="D586" s="567" t="s">
        <v>18301</v>
      </c>
      <c r="E586" s="612" t="s">
        <v>8034</v>
      </c>
    </row>
    <row r="587" spans="1:5" x14ac:dyDescent="0.25">
      <c r="A587" s="127" t="s">
        <v>164</v>
      </c>
      <c r="B587" s="621" t="s">
        <v>18302</v>
      </c>
      <c r="C587" s="567" t="s">
        <v>18303</v>
      </c>
      <c r="D587" s="567" t="s">
        <v>18304</v>
      </c>
      <c r="E587" s="612" t="s">
        <v>8034</v>
      </c>
    </row>
    <row r="588" spans="1:5" x14ac:dyDescent="0.25">
      <c r="A588" s="127" t="s">
        <v>164</v>
      </c>
      <c r="B588" s="621" t="s">
        <v>18305</v>
      </c>
      <c r="C588" s="567" t="s">
        <v>18306</v>
      </c>
      <c r="D588" s="567" t="s">
        <v>18307</v>
      </c>
      <c r="E588" s="612" t="s">
        <v>8034</v>
      </c>
    </row>
    <row r="589" spans="1:5" x14ac:dyDescent="0.25">
      <c r="A589" s="127" t="s">
        <v>164</v>
      </c>
      <c r="B589" s="621" t="s">
        <v>18308</v>
      </c>
      <c r="C589" s="567" t="s">
        <v>18309</v>
      </c>
      <c r="D589" s="567" t="s">
        <v>18310</v>
      </c>
      <c r="E589" s="612" t="s">
        <v>8034</v>
      </c>
    </row>
    <row r="590" spans="1:5" x14ac:dyDescent="0.25">
      <c r="A590" s="127" t="s">
        <v>164</v>
      </c>
      <c r="B590" s="621" t="s">
        <v>18311</v>
      </c>
      <c r="C590" s="567" t="s">
        <v>18312</v>
      </c>
      <c r="D590" s="567" t="s">
        <v>18313</v>
      </c>
      <c r="E590" s="612" t="s">
        <v>8034</v>
      </c>
    </row>
    <row r="591" spans="1:5" x14ac:dyDescent="0.25">
      <c r="A591" s="127" t="s">
        <v>164</v>
      </c>
      <c r="B591" s="621" t="s">
        <v>18314</v>
      </c>
      <c r="C591" s="567" t="s">
        <v>18315</v>
      </c>
      <c r="D591" s="567" t="s">
        <v>18316</v>
      </c>
      <c r="E591" s="612" t="s">
        <v>8034</v>
      </c>
    </row>
    <row r="592" spans="1:5" x14ac:dyDescent="0.25">
      <c r="A592" s="127" t="s">
        <v>164</v>
      </c>
      <c r="B592" s="621" t="s">
        <v>18317</v>
      </c>
      <c r="C592" s="567" t="s">
        <v>18318</v>
      </c>
      <c r="D592" s="567" t="s">
        <v>18319</v>
      </c>
      <c r="E592" s="612" t="s">
        <v>8034</v>
      </c>
    </row>
    <row r="593" spans="1:5" x14ac:dyDescent="0.25">
      <c r="A593" s="127" t="s">
        <v>164</v>
      </c>
      <c r="B593" s="621" t="s">
        <v>18320</v>
      </c>
      <c r="C593" s="567" t="s">
        <v>18321</v>
      </c>
      <c r="D593" s="567" t="s">
        <v>18322</v>
      </c>
      <c r="E593" s="612" t="s">
        <v>8034</v>
      </c>
    </row>
    <row r="594" spans="1:5" x14ac:dyDescent="0.25">
      <c r="A594" s="127" t="s">
        <v>164</v>
      </c>
      <c r="B594" s="619" t="s">
        <v>18323</v>
      </c>
      <c r="C594" s="567" t="s">
        <v>18324</v>
      </c>
      <c r="D594" s="567" t="s">
        <v>18325</v>
      </c>
      <c r="E594" s="612" t="s">
        <v>153</v>
      </c>
    </row>
    <row r="595" spans="1:5" x14ac:dyDescent="0.25">
      <c r="A595" s="127" t="s">
        <v>164</v>
      </c>
      <c r="B595" s="620" t="s">
        <v>18326</v>
      </c>
      <c r="C595" s="567" t="s">
        <v>18327</v>
      </c>
      <c r="D595" s="567" t="s">
        <v>18328</v>
      </c>
      <c r="E595" s="612" t="s">
        <v>153</v>
      </c>
    </row>
    <row r="596" spans="1:5" x14ac:dyDescent="0.25">
      <c r="A596" s="127" t="s">
        <v>164</v>
      </c>
      <c r="B596" s="621" t="s">
        <v>18329</v>
      </c>
      <c r="C596" s="567" t="s">
        <v>18330</v>
      </c>
      <c r="D596" s="567" t="s">
        <v>18331</v>
      </c>
      <c r="E596" s="612" t="s">
        <v>8034</v>
      </c>
    </row>
    <row r="597" spans="1:5" x14ac:dyDescent="0.25">
      <c r="A597" s="127" t="s">
        <v>164</v>
      </c>
      <c r="B597" s="621" t="s">
        <v>18332</v>
      </c>
      <c r="C597" s="567" t="s">
        <v>18333</v>
      </c>
      <c r="D597" s="567" t="s">
        <v>18334</v>
      </c>
      <c r="E597" s="612" t="s">
        <v>8034</v>
      </c>
    </row>
    <row r="598" spans="1:5" x14ac:dyDescent="0.25">
      <c r="A598" s="127" t="s">
        <v>164</v>
      </c>
      <c r="B598" s="620" t="s">
        <v>18335</v>
      </c>
      <c r="C598" s="567" t="s">
        <v>18336</v>
      </c>
      <c r="D598" s="567" t="s">
        <v>18337</v>
      </c>
      <c r="E598" s="612" t="s">
        <v>153</v>
      </c>
    </row>
    <row r="599" spans="1:5" x14ac:dyDescent="0.25">
      <c r="A599" s="127" t="s">
        <v>164</v>
      </c>
      <c r="B599" s="621" t="s">
        <v>18338</v>
      </c>
      <c r="C599" s="567" t="s">
        <v>18339</v>
      </c>
      <c r="D599" s="567" t="s">
        <v>18340</v>
      </c>
      <c r="E599" s="612" t="s">
        <v>8034</v>
      </c>
    </row>
    <row r="600" spans="1:5" x14ac:dyDescent="0.25">
      <c r="A600" s="127" t="s">
        <v>164</v>
      </c>
      <c r="B600" s="621" t="s">
        <v>18341</v>
      </c>
      <c r="C600" s="567" t="s">
        <v>18342</v>
      </c>
      <c r="D600" s="567" t="s">
        <v>18343</v>
      </c>
      <c r="E600" s="612" t="s">
        <v>8034</v>
      </c>
    </row>
    <row r="601" spans="1:5" x14ac:dyDescent="0.25">
      <c r="A601" s="127" t="s">
        <v>164</v>
      </c>
      <c r="B601" s="620" t="s">
        <v>18344</v>
      </c>
      <c r="C601" s="567" t="s">
        <v>18345</v>
      </c>
      <c r="D601" s="567" t="s">
        <v>18346</v>
      </c>
      <c r="E601" s="612" t="s">
        <v>8034</v>
      </c>
    </row>
    <row r="602" spans="1:5" x14ac:dyDescent="0.25">
      <c r="A602" s="127" t="s">
        <v>164</v>
      </c>
      <c r="B602" s="620" t="s">
        <v>18347</v>
      </c>
      <c r="C602" s="567" t="s">
        <v>18348</v>
      </c>
      <c r="D602" s="567" t="s">
        <v>18349</v>
      </c>
      <c r="E602" s="612" t="s">
        <v>153</v>
      </c>
    </row>
    <row r="603" spans="1:5" x14ac:dyDescent="0.25">
      <c r="A603" s="127" t="s">
        <v>164</v>
      </c>
      <c r="B603" s="621" t="s">
        <v>18350</v>
      </c>
      <c r="C603" s="567" t="s">
        <v>18351</v>
      </c>
      <c r="D603" s="567" t="s">
        <v>18352</v>
      </c>
      <c r="E603" s="612" t="s">
        <v>8034</v>
      </c>
    </row>
    <row r="604" spans="1:5" x14ac:dyDescent="0.25">
      <c r="A604" s="127" t="s">
        <v>164</v>
      </c>
      <c r="B604" s="621" t="s">
        <v>18353</v>
      </c>
      <c r="C604" s="567" t="s">
        <v>18354</v>
      </c>
      <c r="D604" s="567" t="s">
        <v>18355</v>
      </c>
      <c r="E604" s="612" t="s">
        <v>8034</v>
      </c>
    </row>
    <row r="605" spans="1:5" x14ac:dyDescent="0.25">
      <c r="A605" s="127" t="s">
        <v>164</v>
      </c>
      <c r="B605" s="621" t="s">
        <v>18356</v>
      </c>
      <c r="C605" s="567" t="s">
        <v>18357</v>
      </c>
      <c r="D605" s="567" t="s">
        <v>18358</v>
      </c>
      <c r="E605" s="612" t="s">
        <v>8034</v>
      </c>
    </row>
    <row r="606" spans="1:5" x14ac:dyDescent="0.25">
      <c r="A606" s="127" t="s">
        <v>164</v>
      </c>
      <c r="B606" s="619" t="s">
        <v>18359</v>
      </c>
      <c r="C606" s="567" t="s">
        <v>18360</v>
      </c>
      <c r="D606" s="567" t="s">
        <v>18361</v>
      </c>
      <c r="E606" s="612" t="s">
        <v>153</v>
      </c>
    </row>
    <row r="607" spans="1:5" x14ac:dyDescent="0.25">
      <c r="A607" s="127" t="s">
        <v>164</v>
      </c>
      <c r="B607" s="620" t="s">
        <v>18362</v>
      </c>
      <c r="C607" s="567" t="s">
        <v>18363</v>
      </c>
      <c r="D607" s="567" t="s">
        <v>18364</v>
      </c>
      <c r="E607" s="612" t="s">
        <v>153</v>
      </c>
    </row>
    <row r="608" spans="1:5" x14ac:dyDescent="0.25">
      <c r="A608" s="127" t="s">
        <v>164</v>
      </c>
      <c r="B608" s="621" t="s">
        <v>18365</v>
      </c>
      <c r="C608" s="567" t="s">
        <v>18366</v>
      </c>
      <c r="D608" s="567" t="s">
        <v>18367</v>
      </c>
      <c r="E608" s="612" t="s">
        <v>8034</v>
      </c>
    </row>
    <row r="609" spans="1:5" x14ac:dyDescent="0.25">
      <c r="A609" s="127" t="s">
        <v>164</v>
      </c>
      <c r="B609" s="621" t="s">
        <v>18368</v>
      </c>
      <c r="C609" s="567" t="s">
        <v>18369</v>
      </c>
      <c r="D609" s="567" t="s">
        <v>18370</v>
      </c>
      <c r="E609" s="612" t="s">
        <v>8034</v>
      </c>
    </row>
    <row r="610" spans="1:5" x14ac:dyDescent="0.25">
      <c r="A610" s="127" t="s">
        <v>164</v>
      </c>
      <c r="B610" s="620" t="s">
        <v>18371</v>
      </c>
      <c r="C610" s="567" t="s">
        <v>18372</v>
      </c>
      <c r="D610" s="567" t="s">
        <v>18373</v>
      </c>
      <c r="E610" s="612" t="s">
        <v>153</v>
      </c>
    </row>
    <row r="611" spans="1:5" x14ac:dyDescent="0.25">
      <c r="A611" s="127" t="s">
        <v>164</v>
      </c>
      <c r="B611" s="621" t="s">
        <v>18374</v>
      </c>
      <c r="C611" s="567" t="s">
        <v>18375</v>
      </c>
      <c r="D611" s="567" t="s">
        <v>18376</v>
      </c>
      <c r="E611" s="612" t="s">
        <v>8034</v>
      </c>
    </row>
    <row r="612" spans="1:5" x14ac:dyDescent="0.25">
      <c r="A612" s="127" t="s">
        <v>164</v>
      </c>
      <c r="B612" s="620" t="s">
        <v>18377</v>
      </c>
      <c r="C612" s="567" t="s">
        <v>18378</v>
      </c>
      <c r="D612" s="567" t="s">
        <v>18379</v>
      </c>
      <c r="E612" s="612" t="s">
        <v>153</v>
      </c>
    </row>
    <row r="613" spans="1:5" x14ac:dyDescent="0.25">
      <c r="A613" s="127" t="s">
        <v>164</v>
      </c>
      <c r="B613" s="621" t="s">
        <v>18380</v>
      </c>
      <c r="C613" s="567" t="s">
        <v>18381</v>
      </c>
      <c r="D613" s="567" t="s">
        <v>18382</v>
      </c>
      <c r="E613" s="612" t="s">
        <v>153</v>
      </c>
    </row>
    <row r="614" spans="1:5" x14ac:dyDescent="0.25">
      <c r="A614" s="127" t="s">
        <v>164</v>
      </c>
      <c r="B614" s="622" t="s">
        <v>18383</v>
      </c>
      <c r="C614" s="567" t="s">
        <v>18384</v>
      </c>
      <c r="D614" s="567" t="s">
        <v>18385</v>
      </c>
      <c r="E614" s="612" t="s">
        <v>8034</v>
      </c>
    </row>
    <row r="615" spans="1:5" x14ac:dyDescent="0.25">
      <c r="A615" s="127" t="s">
        <v>164</v>
      </c>
      <c r="B615" s="622" t="s">
        <v>18386</v>
      </c>
      <c r="C615" s="567" t="s">
        <v>18387</v>
      </c>
      <c r="D615" s="567" t="s">
        <v>18388</v>
      </c>
      <c r="E615" s="612" t="s">
        <v>8034</v>
      </c>
    </row>
    <row r="616" spans="1:5" x14ac:dyDescent="0.25">
      <c r="A616" s="127" t="s">
        <v>164</v>
      </c>
      <c r="B616" s="622" t="s">
        <v>18389</v>
      </c>
      <c r="C616" s="567" t="s">
        <v>18390</v>
      </c>
      <c r="D616" s="567" t="s">
        <v>18391</v>
      </c>
      <c r="E616" s="612" t="s">
        <v>8034</v>
      </c>
    </row>
    <row r="617" spans="1:5" x14ac:dyDescent="0.25">
      <c r="A617" s="127" t="s">
        <v>164</v>
      </c>
      <c r="B617" s="622" t="s">
        <v>18392</v>
      </c>
      <c r="C617" s="567" t="s">
        <v>18393</v>
      </c>
      <c r="D617" s="567" t="s">
        <v>18394</v>
      </c>
      <c r="E617" s="612" t="s">
        <v>8034</v>
      </c>
    </row>
    <row r="618" spans="1:5" x14ac:dyDescent="0.25">
      <c r="A618" s="127" t="s">
        <v>164</v>
      </c>
      <c r="B618" s="622" t="s">
        <v>18395</v>
      </c>
      <c r="C618" s="567" t="s">
        <v>18396</v>
      </c>
      <c r="D618" s="567" t="s">
        <v>18397</v>
      </c>
      <c r="E618" s="612" t="s">
        <v>8034</v>
      </c>
    </row>
    <row r="619" spans="1:5" x14ac:dyDescent="0.25">
      <c r="A619" s="127" t="s">
        <v>164</v>
      </c>
      <c r="B619" s="622" t="s">
        <v>18398</v>
      </c>
      <c r="C619" s="567" t="s">
        <v>18399</v>
      </c>
      <c r="D619" s="567" t="s">
        <v>18400</v>
      </c>
      <c r="E619" s="612" t="s">
        <v>8034</v>
      </c>
    </row>
    <row r="620" spans="1:5" x14ac:dyDescent="0.25">
      <c r="A620" s="127" t="s">
        <v>164</v>
      </c>
      <c r="B620" s="622" t="s">
        <v>18401</v>
      </c>
      <c r="C620" s="567" t="s">
        <v>18402</v>
      </c>
      <c r="D620" s="567" t="s">
        <v>18403</v>
      </c>
      <c r="E620" s="612" t="s">
        <v>8034</v>
      </c>
    </row>
    <row r="621" spans="1:5" x14ac:dyDescent="0.25">
      <c r="A621" s="127" t="s">
        <v>164</v>
      </c>
      <c r="B621" s="621" t="s">
        <v>18404</v>
      </c>
      <c r="C621" s="567" t="s">
        <v>18405</v>
      </c>
      <c r="D621" s="567" t="s">
        <v>18406</v>
      </c>
      <c r="E621" s="612" t="s">
        <v>153</v>
      </c>
    </row>
    <row r="622" spans="1:5" x14ac:dyDescent="0.25">
      <c r="A622" s="127" t="s">
        <v>164</v>
      </c>
      <c r="B622" s="622" t="s">
        <v>18407</v>
      </c>
      <c r="C622" s="567" t="s">
        <v>18408</v>
      </c>
      <c r="D622" s="567" t="s">
        <v>18409</v>
      </c>
      <c r="E622" s="612" t="s">
        <v>8034</v>
      </c>
    </row>
    <row r="623" spans="1:5" x14ac:dyDescent="0.25">
      <c r="A623" s="127" t="s">
        <v>164</v>
      </c>
      <c r="B623" s="622" t="s">
        <v>18410</v>
      </c>
      <c r="C623" s="567" t="s">
        <v>18411</v>
      </c>
      <c r="D623" s="567" t="s">
        <v>18412</v>
      </c>
      <c r="E623" s="612" t="s">
        <v>8034</v>
      </c>
    </row>
    <row r="624" spans="1:5" x14ac:dyDescent="0.25">
      <c r="A624" s="127" t="s">
        <v>164</v>
      </c>
      <c r="B624" s="621" t="s">
        <v>18413</v>
      </c>
      <c r="C624" s="567" t="s">
        <v>18414</v>
      </c>
      <c r="D624" s="567" t="s">
        <v>18415</v>
      </c>
      <c r="E624" s="612" t="s">
        <v>153</v>
      </c>
    </row>
    <row r="625" spans="1:5" x14ac:dyDescent="0.25">
      <c r="A625" s="127" t="s">
        <v>164</v>
      </c>
      <c r="B625" s="622" t="s">
        <v>18416</v>
      </c>
      <c r="C625" s="567" t="s">
        <v>18417</v>
      </c>
      <c r="D625" s="567" t="s">
        <v>18418</v>
      </c>
      <c r="E625" s="612" t="s">
        <v>8034</v>
      </c>
    </row>
    <row r="626" spans="1:5" x14ac:dyDescent="0.25">
      <c r="A626" s="127" t="s">
        <v>164</v>
      </c>
      <c r="B626" s="622" t="s">
        <v>18419</v>
      </c>
      <c r="C626" s="567" t="s">
        <v>18420</v>
      </c>
      <c r="D626" s="567" t="s">
        <v>18421</v>
      </c>
      <c r="E626" s="612" t="s">
        <v>8034</v>
      </c>
    </row>
    <row r="627" spans="1:5" x14ac:dyDescent="0.25">
      <c r="A627" s="127" t="s">
        <v>164</v>
      </c>
      <c r="B627" s="622" t="s">
        <v>18422</v>
      </c>
      <c r="C627" s="567" t="s">
        <v>18423</v>
      </c>
      <c r="D627" s="567" t="s">
        <v>18424</v>
      </c>
      <c r="E627" s="612" t="s">
        <v>8034</v>
      </c>
    </row>
    <row r="628" spans="1:5" x14ac:dyDescent="0.25">
      <c r="A628" s="127" t="s">
        <v>164</v>
      </c>
      <c r="B628" s="622" t="s">
        <v>18425</v>
      </c>
      <c r="C628" s="567" t="s">
        <v>18426</v>
      </c>
      <c r="D628" s="567" t="s">
        <v>18427</v>
      </c>
      <c r="E628" s="612" t="s">
        <v>8034</v>
      </c>
    </row>
    <row r="629" spans="1:5" x14ac:dyDescent="0.25">
      <c r="A629" s="127" t="s">
        <v>164</v>
      </c>
      <c r="B629" s="622" t="s">
        <v>18428</v>
      </c>
      <c r="C629" s="567" t="s">
        <v>18429</v>
      </c>
      <c r="D629" s="567" t="s">
        <v>18430</v>
      </c>
      <c r="E629" s="612" t="s">
        <v>8034</v>
      </c>
    </row>
    <row r="630" spans="1:5" x14ac:dyDescent="0.25">
      <c r="A630" s="127" t="s">
        <v>164</v>
      </c>
      <c r="B630" s="622" t="s">
        <v>18431</v>
      </c>
      <c r="C630" s="567" t="s">
        <v>18432</v>
      </c>
      <c r="D630" s="567" t="s">
        <v>18433</v>
      </c>
      <c r="E630" s="612" t="s">
        <v>8034</v>
      </c>
    </row>
    <row r="631" spans="1:5" x14ac:dyDescent="0.25">
      <c r="A631" s="127" t="s">
        <v>164</v>
      </c>
      <c r="B631" s="619" t="s">
        <v>18434</v>
      </c>
      <c r="C631" s="567" t="s">
        <v>8031</v>
      </c>
      <c r="D631" s="567" t="s">
        <v>18435</v>
      </c>
      <c r="E631" s="612" t="s">
        <v>153</v>
      </c>
    </row>
    <row r="632" spans="1:5" x14ac:dyDescent="0.25">
      <c r="A632" s="127" t="s">
        <v>164</v>
      </c>
      <c r="B632" s="620" t="s">
        <v>18436</v>
      </c>
      <c r="C632" s="567" t="s">
        <v>18437</v>
      </c>
      <c r="D632" s="567" t="s">
        <v>18438</v>
      </c>
      <c r="E632" s="612" t="s">
        <v>153</v>
      </c>
    </row>
    <row r="633" spans="1:5" x14ac:dyDescent="0.25">
      <c r="A633" s="127" t="s">
        <v>164</v>
      </c>
      <c r="B633" s="621" t="s">
        <v>18439</v>
      </c>
      <c r="C633" s="567" t="s">
        <v>18440</v>
      </c>
      <c r="D633" s="567" t="s">
        <v>18441</v>
      </c>
      <c r="E633" s="612" t="s">
        <v>8034</v>
      </c>
    </row>
    <row r="634" spans="1:5" x14ac:dyDescent="0.25">
      <c r="A634" s="127" t="s">
        <v>164</v>
      </c>
      <c r="B634" s="621" t="s">
        <v>18442</v>
      </c>
      <c r="C634" s="567" t="s">
        <v>18443</v>
      </c>
      <c r="D634" s="567" t="s">
        <v>18444</v>
      </c>
      <c r="E634" s="612" t="s">
        <v>8034</v>
      </c>
    </row>
    <row r="635" spans="1:5" x14ac:dyDescent="0.25">
      <c r="A635" s="127" t="s">
        <v>164</v>
      </c>
      <c r="B635" s="621" t="s">
        <v>18445</v>
      </c>
      <c r="C635" s="567" t="s">
        <v>18446</v>
      </c>
      <c r="D635" s="567" t="s">
        <v>18447</v>
      </c>
      <c r="E635" s="612" t="s">
        <v>8034</v>
      </c>
    </row>
    <row r="636" spans="1:5" x14ac:dyDescent="0.25">
      <c r="A636" s="127" t="s">
        <v>164</v>
      </c>
      <c r="B636" s="621" t="s">
        <v>18448</v>
      </c>
      <c r="C636" s="567" t="s">
        <v>18449</v>
      </c>
      <c r="D636" s="567" t="s">
        <v>18450</v>
      </c>
      <c r="E636" s="612" t="s">
        <v>8034</v>
      </c>
    </row>
    <row r="637" spans="1:5" x14ac:dyDescent="0.25">
      <c r="A637" s="127" t="s">
        <v>164</v>
      </c>
      <c r="B637" s="620" t="s">
        <v>18451</v>
      </c>
      <c r="C637" s="567" t="s">
        <v>18452</v>
      </c>
      <c r="D637" s="567" t="s">
        <v>18453</v>
      </c>
      <c r="E637" s="612" t="s">
        <v>153</v>
      </c>
    </row>
    <row r="638" spans="1:5" x14ac:dyDescent="0.25">
      <c r="A638" s="127" t="s">
        <v>164</v>
      </c>
      <c r="B638" s="621" t="s">
        <v>18454</v>
      </c>
      <c r="C638" s="567" t="s">
        <v>18455</v>
      </c>
      <c r="D638" s="567" t="s">
        <v>18456</v>
      </c>
      <c r="E638" s="612" t="s">
        <v>153</v>
      </c>
    </row>
    <row r="639" spans="1:5" x14ac:dyDescent="0.25">
      <c r="A639" s="127" t="s">
        <v>164</v>
      </c>
      <c r="B639" s="622" t="s">
        <v>18457</v>
      </c>
      <c r="C639" s="567" t="s">
        <v>18458</v>
      </c>
      <c r="D639" s="567" t="s">
        <v>18459</v>
      </c>
      <c r="E639" s="612" t="s">
        <v>8034</v>
      </c>
    </row>
    <row r="640" spans="1:5" x14ac:dyDescent="0.25">
      <c r="A640" s="127" t="s">
        <v>164</v>
      </c>
      <c r="B640" s="622" t="s">
        <v>18460</v>
      </c>
      <c r="C640" s="567" t="s">
        <v>18461</v>
      </c>
      <c r="D640" s="567" t="s">
        <v>18462</v>
      </c>
      <c r="E640" s="612" t="s">
        <v>8034</v>
      </c>
    </row>
    <row r="641" spans="1:5" x14ac:dyDescent="0.25">
      <c r="A641" s="127" t="s">
        <v>164</v>
      </c>
      <c r="B641" s="622" t="s">
        <v>18463</v>
      </c>
      <c r="C641" s="567" t="s">
        <v>18464</v>
      </c>
      <c r="D641" s="567" t="s">
        <v>18465</v>
      </c>
      <c r="E641" s="612" t="s">
        <v>8034</v>
      </c>
    </row>
    <row r="642" spans="1:5" x14ac:dyDescent="0.25">
      <c r="A642" s="127" t="s">
        <v>164</v>
      </c>
      <c r="B642" s="622" t="s">
        <v>18466</v>
      </c>
      <c r="C642" s="567" t="s">
        <v>18467</v>
      </c>
      <c r="D642" s="567" t="s">
        <v>18468</v>
      </c>
      <c r="E642" s="612" t="s">
        <v>8034</v>
      </c>
    </row>
    <row r="643" spans="1:5" x14ac:dyDescent="0.25">
      <c r="A643" s="127" t="s">
        <v>164</v>
      </c>
      <c r="B643" s="622" t="s">
        <v>18469</v>
      </c>
      <c r="C643" s="567" t="s">
        <v>18470</v>
      </c>
      <c r="D643" s="567" t="s">
        <v>18471</v>
      </c>
      <c r="E643" s="612" t="s">
        <v>8034</v>
      </c>
    </row>
    <row r="644" spans="1:5" x14ac:dyDescent="0.25">
      <c r="A644" s="127" t="s">
        <v>164</v>
      </c>
      <c r="B644" s="622" t="s">
        <v>18472</v>
      </c>
      <c r="C644" s="567" t="s">
        <v>18473</v>
      </c>
      <c r="D644" s="567" t="s">
        <v>18474</v>
      </c>
      <c r="E644" s="612" t="s">
        <v>8034</v>
      </c>
    </row>
    <row r="645" spans="1:5" x14ac:dyDescent="0.25">
      <c r="A645" s="127" t="s">
        <v>164</v>
      </c>
      <c r="B645" s="622" t="s">
        <v>18475</v>
      </c>
      <c r="C645" s="567" t="s">
        <v>18476</v>
      </c>
      <c r="D645" s="567" t="s">
        <v>18477</v>
      </c>
      <c r="E645" s="612" t="s">
        <v>8034</v>
      </c>
    </row>
    <row r="646" spans="1:5" x14ac:dyDescent="0.25">
      <c r="A646" s="127" t="s">
        <v>164</v>
      </c>
      <c r="B646" s="621" t="s">
        <v>18478</v>
      </c>
      <c r="C646" s="567" t="s">
        <v>18479</v>
      </c>
      <c r="D646" s="567" t="s">
        <v>18480</v>
      </c>
      <c r="E646" s="612" t="s">
        <v>153</v>
      </c>
    </row>
    <row r="647" spans="1:5" x14ac:dyDescent="0.25">
      <c r="A647" s="127" t="s">
        <v>164</v>
      </c>
      <c r="B647" s="622" t="s">
        <v>18481</v>
      </c>
      <c r="C647" s="567" t="s">
        <v>18482</v>
      </c>
      <c r="D647" s="567" t="s">
        <v>18483</v>
      </c>
      <c r="E647" s="612" t="s">
        <v>8034</v>
      </c>
    </row>
    <row r="648" spans="1:5" x14ac:dyDescent="0.25">
      <c r="A648" s="127" t="s">
        <v>164</v>
      </c>
      <c r="B648" s="622" t="s">
        <v>18484</v>
      </c>
      <c r="C648" s="567" t="s">
        <v>18485</v>
      </c>
      <c r="D648" s="567" t="s">
        <v>18486</v>
      </c>
      <c r="E648" s="612" t="s">
        <v>8034</v>
      </c>
    </row>
    <row r="649" spans="1:5" x14ac:dyDescent="0.25">
      <c r="A649" s="127" t="s">
        <v>164</v>
      </c>
      <c r="B649" s="622" t="s">
        <v>18487</v>
      </c>
      <c r="C649" s="567" t="s">
        <v>18488</v>
      </c>
      <c r="D649" s="567" t="s">
        <v>18489</v>
      </c>
      <c r="E649" s="612" t="s">
        <v>8034</v>
      </c>
    </row>
    <row r="650" spans="1:5" x14ac:dyDescent="0.25">
      <c r="A650" s="127" t="s">
        <v>164</v>
      </c>
      <c r="B650" s="622" t="s">
        <v>18490</v>
      </c>
      <c r="C650" s="567" t="s">
        <v>18491</v>
      </c>
      <c r="D650" s="567" t="s">
        <v>18492</v>
      </c>
      <c r="E650" s="612" t="s">
        <v>8034</v>
      </c>
    </row>
    <row r="651" spans="1:5" x14ac:dyDescent="0.25">
      <c r="A651" s="127" t="s">
        <v>164</v>
      </c>
      <c r="B651" s="622" t="s">
        <v>18493</v>
      </c>
      <c r="C651" s="567" t="s">
        <v>18494</v>
      </c>
      <c r="D651" s="567" t="s">
        <v>18495</v>
      </c>
      <c r="E651" s="612" t="s">
        <v>8034</v>
      </c>
    </row>
    <row r="652" spans="1:5" x14ac:dyDescent="0.25">
      <c r="A652" s="127" t="s">
        <v>164</v>
      </c>
      <c r="B652" s="622" t="s">
        <v>18496</v>
      </c>
      <c r="C652" s="567" t="s">
        <v>18497</v>
      </c>
      <c r="D652" s="567" t="s">
        <v>18498</v>
      </c>
      <c r="E652" s="612" t="s">
        <v>8034</v>
      </c>
    </row>
    <row r="653" spans="1:5" x14ac:dyDescent="0.25">
      <c r="A653" s="127" t="s">
        <v>164</v>
      </c>
      <c r="B653" s="622" t="s">
        <v>18499</v>
      </c>
      <c r="C653" s="567" t="s">
        <v>18500</v>
      </c>
      <c r="D653" s="567" t="s">
        <v>18501</v>
      </c>
      <c r="E653" s="612" t="s">
        <v>8034</v>
      </c>
    </row>
    <row r="654" spans="1:5" x14ac:dyDescent="0.25">
      <c r="A654" s="127" t="s">
        <v>164</v>
      </c>
      <c r="B654" s="622" t="s">
        <v>18502</v>
      </c>
      <c r="C654" s="567" t="s">
        <v>18503</v>
      </c>
      <c r="D654" s="567" t="s">
        <v>18504</v>
      </c>
      <c r="E654" s="612" t="s">
        <v>8034</v>
      </c>
    </row>
    <row r="655" spans="1:5" x14ac:dyDescent="0.25">
      <c r="A655" s="127" t="s">
        <v>164</v>
      </c>
      <c r="B655" s="621" t="s">
        <v>18505</v>
      </c>
      <c r="C655" s="567" t="s">
        <v>18506</v>
      </c>
      <c r="D655" s="567" t="s">
        <v>18507</v>
      </c>
      <c r="E655" s="612" t="s">
        <v>153</v>
      </c>
    </row>
    <row r="656" spans="1:5" x14ac:dyDescent="0.25">
      <c r="A656" s="127" t="s">
        <v>164</v>
      </c>
      <c r="B656" s="622" t="s">
        <v>18508</v>
      </c>
      <c r="C656" s="567" t="s">
        <v>18509</v>
      </c>
      <c r="D656" s="567" t="s">
        <v>18510</v>
      </c>
      <c r="E656" s="612" t="s">
        <v>8034</v>
      </c>
    </row>
    <row r="657" spans="1:5" x14ac:dyDescent="0.25">
      <c r="A657" s="127" t="s">
        <v>164</v>
      </c>
      <c r="B657" s="622" t="s">
        <v>18511</v>
      </c>
      <c r="C657" s="567" t="s">
        <v>18512</v>
      </c>
      <c r="D657" s="567" t="s">
        <v>18513</v>
      </c>
      <c r="E657" s="612" t="s">
        <v>8034</v>
      </c>
    </row>
    <row r="658" spans="1:5" x14ac:dyDescent="0.25">
      <c r="A658" s="127" t="s">
        <v>164</v>
      </c>
      <c r="B658" s="622" t="s">
        <v>18514</v>
      </c>
      <c r="C658" s="567" t="s">
        <v>18515</v>
      </c>
      <c r="D658" s="567" t="s">
        <v>18516</v>
      </c>
      <c r="E658" s="612" t="s">
        <v>8034</v>
      </c>
    </row>
    <row r="659" spans="1:5" x14ac:dyDescent="0.25">
      <c r="A659" s="127" t="s">
        <v>164</v>
      </c>
      <c r="B659" s="622" t="s">
        <v>18517</v>
      </c>
      <c r="C659" s="567" t="s">
        <v>18518</v>
      </c>
      <c r="D659" s="567" t="s">
        <v>18519</v>
      </c>
      <c r="E659" s="612" t="s">
        <v>8034</v>
      </c>
    </row>
    <row r="660" spans="1:5" x14ac:dyDescent="0.25">
      <c r="A660" s="127" t="s">
        <v>164</v>
      </c>
      <c r="B660" s="622" t="s">
        <v>18520</v>
      </c>
      <c r="C660" s="567" t="s">
        <v>18521</v>
      </c>
      <c r="D660" s="567" t="s">
        <v>18522</v>
      </c>
      <c r="E660" s="612" t="s">
        <v>8034</v>
      </c>
    </row>
    <row r="661" spans="1:5" x14ac:dyDescent="0.25">
      <c r="A661" s="127" t="s">
        <v>164</v>
      </c>
      <c r="B661" s="622" t="s">
        <v>18523</v>
      </c>
      <c r="C661" s="567" t="s">
        <v>18524</v>
      </c>
      <c r="D661" s="567" t="s">
        <v>18525</v>
      </c>
      <c r="E661" s="612" t="s">
        <v>8034</v>
      </c>
    </row>
    <row r="662" spans="1:5" x14ac:dyDescent="0.25">
      <c r="A662" s="127" t="s">
        <v>164</v>
      </c>
      <c r="B662" s="622" t="s">
        <v>18526</v>
      </c>
      <c r="C662" s="567" t="s">
        <v>18527</v>
      </c>
      <c r="D662" s="567" t="s">
        <v>18528</v>
      </c>
      <c r="E662" s="612" t="s">
        <v>8034</v>
      </c>
    </row>
    <row r="663" spans="1:5" x14ac:dyDescent="0.25">
      <c r="A663" s="127" t="s">
        <v>164</v>
      </c>
      <c r="B663" s="620" t="s">
        <v>18529</v>
      </c>
      <c r="C663" s="567" t="s">
        <v>18530</v>
      </c>
      <c r="D663" s="567" t="s">
        <v>18531</v>
      </c>
      <c r="E663" s="612" t="s">
        <v>153</v>
      </c>
    </row>
    <row r="664" spans="1:5" x14ac:dyDescent="0.25">
      <c r="A664" s="127" t="s">
        <v>164</v>
      </c>
      <c r="B664" s="621" t="s">
        <v>18532</v>
      </c>
      <c r="C664" s="567" t="s">
        <v>18533</v>
      </c>
      <c r="D664" s="567" t="s">
        <v>18534</v>
      </c>
      <c r="E664" s="612" t="s">
        <v>153</v>
      </c>
    </row>
    <row r="665" spans="1:5" x14ac:dyDescent="0.25">
      <c r="A665" s="127" t="s">
        <v>164</v>
      </c>
      <c r="B665" s="622" t="s">
        <v>18535</v>
      </c>
      <c r="C665" s="567" t="s">
        <v>18536</v>
      </c>
      <c r="D665" s="567" t="s">
        <v>18537</v>
      </c>
      <c r="E665" s="612" t="s">
        <v>8034</v>
      </c>
    </row>
    <row r="666" spans="1:5" x14ac:dyDescent="0.25">
      <c r="A666" s="127" t="s">
        <v>164</v>
      </c>
      <c r="B666" s="622" t="s">
        <v>18538</v>
      </c>
      <c r="C666" s="567" t="s">
        <v>18539</v>
      </c>
      <c r="D666" s="567" t="s">
        <v>18540</v>
      </c>
      <c r="E666" s="612" t="s">
        <v>8034</v>
      </c>
    </row>
    <row r="667" spans="1:5" x14ac:dyDescent="0.25">
      <c r="A667" s="127" t="s">
        <v>164</v>
      </c>
      <c r="B667" s="622" t="s">
        <v>18541</v>
      </c>
      <c r="C667" s="567" t="s">
        <v>18542</v>
      </c>
      <c r="D667" s="567" t="s">
        <v>18543</v>
      </c>
      <c r="E667" s="612" t="s">
        <v>8034</v>
      </c>
    </row>
    <row r="668" spans="1:5" x14ac:dyDescent="0.25">
      <c r="A668" s="127" t="s">
        <v>164</v>
      </c>
      <c r="B668" s="622" t="s">
        <v>18544</v>
      </c>
      <c r="C668" s="567" t="s">
        <v>18545</v>
      </c>
      <c r="D668" s="567" t="s">
        <v>18546</v>
      </c>
      <c r="E668" s="612" t="s">
        <v>8034</v>
      </c>
    </row>
    <row r="669" spans="1:5" x14ac:dyDescent="0.25">
      <c r="A669" s="127" t="s">
        <v>164</v>
      </c>
      <c r="B669" s="622" t="s">
        <v>18547</v>
      </c>
      <c r="C669" s="567" t="s">
        <v>18548</v>
      </c>
      <c r="D669" s="567" t="s">
        <v>18549</v>
      </c>
      <c r="E669" s="612" t="s">
        <v>8034</v>
      </c>
    </row>
    <row r="670" spans="1:5" x14ac:dyDescent="0.25">
      <c r="A670" s="127" t="s">
        <v>164</v>
      </c>
      <c r="B670" s="622" t="s">
        <v>18550</v>
      </c>
      <c r="C670" s="567" t="s">
        <v>18551</v>
      </c>
      <c r="D670" s="567" t="s">
        <v>18552</v>
      </c>
      <c r="E670" s="612" t="s">
        <v>8034</v>
      </c>
    </row>
    <row r="671" spans="1:5" x14ac:dyDescent="0.25">
      <c r="A671" s="127" t="s">
        <v>164</v>
      </c>
      <c r="B671" s="622" t="s">
        <v>18553</v>
      </c>
      <c r="C671" s="567" t="s">
        <v>18554</v>
      </c>
      <c r="D671" s="567" t="s">
        <v>18555</v>
      </c>
      <c r="E671" s="612" t="s">
        <v>8034</v>
      </c>
    </row>
    <row r="672" spans="1:5" x14ac:dyDescent="0.25">
      <c r="A672" s="127" t="s">
        <v>164</v>
      </c>
      <c r="B672" s="622" t="s">
        <v>18556</v>
      </c>
      <c r="C672" s="567" t="s">
        <v>18557</v>
      </c>
      <c r="D672" s="567" t="s">
        <v>18558</v>
      </c>
      <c r="E672" s="612" t="s">
        <v>8034</v>
      </c>
    </row>
    <row r="673" spans="1:5" x14ac:dyDescent="0.25">
      <c r="A673" s="127" t="s">
        <v>164</v>
      </c>
      <c r="B673" s="621" t="s">
        <v>18559</v>
      </c>
      <c r="C673" s="567" t="s">
        <v>18560</v>
      </c>
      <c r="D673" s="567" t="s">
        <v>18561</v>
      </c>
      <c r="E673" s="612" t="s">
        <v>153</v>
      </c>
    </row>
    <row r="674" spans="1:5" x14ac:dyDescent="0.25">
      <c r="A674" s="127" t="s">
        <v>164</v>
      </c>
      <c r="B674" s="622" t="s">
        <v>18562</v>
      </c>
      <c r="C674" s="567" t="s">
        <v>18563</v>
      </c>
      <c r="D674" s="567" t="s">
        <v>18564</v>
      </c>
      <c r="E674" s="612" t="s">
        <v>8034</v>
      </c>
    </row>
    <row r="675" spans="1:5" x14ac:dyDescent="0.25">
      <c r="A675" s="127" t="s">
        <v>164</v>
      </c>
      <c r="B675" s="622" t="s">
        <v>18565</v>
      </c>
      <c r="C675" s="567" t="s">
        <v>18566</v>
      </c>
      <c r="D675" s="567" t="s">
        <v>18567</v>
      </c>
      <c r="E675" s="612" t="s">
        <v>8034</v>
      </c>
    </row>
    <row r="676" spans="1:5" x14ac:dyDescent="0.25">
      <c r="A676" s="127" t="s">
        <v>164</v>
      </c>
      <c r="B676" s="622" t="s">
        <v>18568</v>
      </c>
      <c r="C676" s="567" t="s">
        <v>18569</v>
      </c>
      <c r="D676" s="567" t="s">
        <v>18570</v>
      </c>
      <c r="E676" s="612" t="s">
        <v>8034</v>
      </c>
    </row>
    <row r="677" spans="1:5" x14ac:dyDescent="0.25">
      <c r="A677" s="127" t="s">
        <v>164</v>
      </c>
      <c r="B677" s="622" t="s">
        <v>18571</v>
      </c>
      <c r="C677" s="567" t="s">
        <v>18572</v>
      </c>
      <c r="D677" s="567" t="s">
        <v>18573</v>
      </c>
      <c r="E677" s="612" t="s">
        <v>8034</v>
      </c>
    </row>
    <row r="678" spans="1:5" x14ac:dyDescent="0.25">
      <c r="A678" s="127" t="s">
        <v>164</v>
      </c>
      <c r="B678" s="622" t="s">
        <v>18574</v>
      </c>
      <c r="C678" s="567" t="s">
        <v>18575</v>
      </c>
      <c r="D678" s="567" t="s">
        <v>18576</v>
      </c>
      <c r="E678" s="612" t="s">
        <v>8034</v>
      </c>
    </row>
    <row r="679" spans="1:5" x14ac:dyDescent="0.25">
      <c r="A679" s="127" t="s">
        <v>164</v>
      </c>
      <c r="B679" s="622" t="s">
        <v>18577</v>
      </c>
      <c r="C679" s="567" t="s">
        <v>18578</v>
      </c>
      <c r="D679" s="567" t="s">
        <v>18579</v>
      </c>
      <c r="E679" s="612" t="s">
        <v>8034</v>
      </c>
    </row>
    <row r="680" spans="1:5" x14ac:dyDescent="0.25">
      <c r="A680" s="127" t="s">
        <v>164</v>
      </c>
      <c r="B680" s="622" t="s">
        <v>18580</v>
      </c>
      <c r="C680" s="567" t="s">
        <v>18581</v>
      </c>
      <c r="D680" s="567" t="s">
        <v>18582</v>
      </c>
      <c r="E680" s="612" t="s">
        <v>8034</v>
      </c>
    </row>
    <row r="681" spans="1:5" x14ac:dyDescent="0.25">
      <c r="A681" s="127" t="s">
        <v>164</v>
      </c>
      <c r="B681" s="622" t="s">
        <v>18583</v>
      </c>
      <c r="C681" s="567" t="s">
        <v>18584</v>
      </c>
      <c r="D681" s="567" t="s">
        <v>18585</v>
      </c>
      <c r="E681" s="612" t="s">
        <v>8034</v>
      </c>
    </row>
    <row r="682" spans="1:5" x14ac:dyDescent="0.25">
      <c r="A682" s="127" t="s">
        <v>164</v>
      </c>
      <c r="B682" s="622" t="s">
        <v>18586</v>
      </c>
      <c r="C682" s="567" t="s">
        <v>18587</v>
      </c>
      <c r="D682" s="567" t="s">
        <v>18588</v>
      </c>
      <c r="E682" s="612" t="s">
        <v>8034</v>
      </c>
    </row>
    <row r="683" spans="1:5" x14ac:dyDescent="0.25">
      <c r="A683" s="127" t="s">
        <v>164</v>
      </c>
      <c r="B683" s="622" t="s">
        <v>18589</v>
      </c>
      <c r="C683" s="567" t="s">
        <v>18590</v>
      </c>
      <c r="D683" s="567" t="s">
        <v>18591</v>
      </c>
      <c r="E683" s="612" t="s">
        <v>8034</v>
      </c>
    </row>
    <row r="684" spans="1:5" x14ac:dyDescent="0.25">
      <c r="A684" s="127" t="s">
        <v>164</v>
      </c>
      <c r="B684" s="622" t="s">
        <v>18592</v>
      </c>
      <c r="C684" s="567" t="s">
        <v>18593</v>
      </c>
      <c r="D684" s="567" t="s">
        <v>18594</v>
      </c>
      <c r="E684" s="612" t="s">
        <v>8034</v>
      </c>
    </row>
    <row r="685" spans="1:5" x14ac:dyDescent="0.25">
      <c r="A685" s="127" t="s">
        <v>164</v>
      </c>
      <c r="B685" s="622" t="s">
        <v>18595</v>
      </c>
      <c r="C685" s="567" t="s">
        <v>18596</v>
      </c>
      <c r="D685" s="567" t="s">
        <v>18597</v>
      </c>
      <c r="E685" s="612" t="s">
        <v>8034</v>
      </c>
    </row>
    <row r="686" spans="1:5" x14ac:dyDescent="0.25">
      <c r="A686" s="127" t="s">
        <v>164</v>
      </c>
      <c r="B686" s="622" t="s">
        <v>18598</v>
      </c>
      <c r="C686" s="567" t="s">
        <v>18599</v>
      </c>
      <c r="D686" s="567" t="s">
        <v>18600</v>
      </c>
      <c r="E686" s="612" t="s">
        <v>8034</v>
      </c>
    </row>
    <row r="687" spans="1:5" x14ac:dyDescent="0.25">
      <c r="A687" s="127" t="s">
        <v>164</v>
      </c>
      <c r="B687" s="622" t="s">
        <v>18601</v>
      </c>
      <c r="C687" s="567" t="s">
        <v>18602</v>
      </c>
      <c r="D687" s="567" t="s">
        <v>18603</v>
      </c>
      <c r="E687" s="612" t="s">
        <v>8034</v>
      </c>
    </row>
    <row r="688" spans="1:5" x14ac:dyDescent="0.25">
      <c r="A688" s="127" t="s">
        <v>164</v>
      </c>
      <c r="B688" s="622" t="s">
        <v>18604</v>
      </c>
      <c r="C688" s="567" t="s">
        <v>18605</v>
      </c>
      <c r="D688" s="567" t="s">
        <v>18606</v>
      </c>
      <c r="E688" s="612" t="s">
        <v>8034</v>
      </c>
    </row>
    <row r="689" spans="1:5" x14ac:dyDescent="0.25">
      <c r="A689" s="127" t="s">
        <v>164</v>
      </c>
      <c r="B689" s="622" t="s">
        <v>18607</v>
      </c>
      <c r="C689" s="567" t="s">
        <v>18608</v>
      </c>
      <c r="D689" s="567" t="s">
        <v>18609</v>
      </c>
      <c r="E689" s="612" t="s">
        <v>8034</v>
      </c>
    </row>
    <row r="690" spans="1:5" x14ac:dyDescent="0.25">
      <c r="A690" s="127" t="s">
        <v>164</v>
      </c>
      <c r="B690" s="622" t="s">
        <v>18610</v>
      </c>
      <c r="C690" s="567" t="s">
        <v>18611</v>
      </c>
      <c r="D690" s="567" t="s">
        <v>18612</v>
      </c>
      <c r="E690" s="612" t="s">
        <v>8034</v>
      </c>
    </row>
    <row r="691" spans="1:5" x14ac:dyDescent="0.25">
      <c r="A691" s="127" t="s">
        <v>164</v>
      </c>
      <c r="B691" s="622" t="s">
        <v>18613</v>
      </c>
      <c r="C691" s="567" t="s">
        <v>18614</v>
      </c>
      <c r="D691" s="567" t="s">
        <v>18615</v>
      </c>
      <c r="E691" s="612" t="s">
        <v>8034</v>
      </c>
    </row>
    <row r="692" spans="1:5" x14ac:dyDescent="0.25">
      <c r="A692" s="127" t="s">
        <v>164</v>
      </c>
      <c r="B692" s="622" t="s">
        <v>18616</v>
      </c>
      <c r="C692" s="567" t="s">
        <v>18617</v>
      </c>
      <c r="D692" s="567" t="s">
        <v>18618</v>
      </c>
      <c r="E692" s="612" t="s">
        <v>8034</v>
      </c>
    </row>
    <row r="693" spans="1:5" x14ac:dyDescent="0.25">
      <c r="A693" s="127" t="s">
        <v>164</v>
      </c>
      <c r="B693" s="622" t="s">
        <v>18619</v>
      </c>
      <c r="C693" s="567" t="s">
        <v>18620</v>
      </c>
      <c r="D693" s="567" t="s">
        <v>18621</v>
      </c>
      <c r="E693" s="612" t="s">
        <v>8034</v>
      </c>
    </row>
    <row r="694" spans="1:5" x14ac:dyDescent="0.25">
      <c r="A694" s="127" t="s">
        <v>164</v>
      </c>
      <c r="B694" s="622" t="s">
        <v>18622</v>
      </c>
      <c r="C694" s="567" t="s">
        <v>18623</v>
      </c>
      <c r="D694" s="567" t="s">
        <v>18624</v>
      </c>
      <c r="E694" s="612" t="s">
        <v>8034</v>
      </c>
    </row>
    <row r="695" spans="1:5" x14ac:dyDescent="0.25">
      <c r="A695" s="127" t="s">
        <v>164</v>
      </c>
      <c r="B695" s="622" t="s">
        <v>18625</v>
      </c>
      <c r="C695" s="567" t="s">
        <v>18626</v>
      </c>
      <c r="D695" s="567" t="s">
        <v>18627</v>
      </c>
      <c r="E695" s="612" t="s">
        <v>8034</v>
      </c>
    </row>
    <row r="696" spans="1:5" x14ac:dyDescent="0.25">
      <c r="A696" s="127" t="s">
        <v>164</v>
      </c>
      <c r="B696" s="621" t="s">
        <v>18628</v>
      </c>
      <c r="C696" s="567" t="s">
        <v>18629</v>
      </c>
      <c r="D696" s="567" t="s">
        <v>18630</v>
      </c>
      <c r="E696" s="612" t="s">
        <v>153</v>
      </c>
    </row>
    <row r="697" spans="1:5" x14ac:dyDescent="0.25">
      <c r="A697" s="127" t="s">
        <v>164</v>
      </c>
      <c r="B697" s="622" t="s">
        <v>18631</v>
      </c>
      <c r="C697" s="567" t="s">
        <v>18632</v>
      </c>
      <c r="D697" s="567" t="s">
        <v>18633</v>
      </c>
      <c r="E697" s="612" t="s">
        <v>8034</v>
      </c>
    </row>
    <row r="698" spans="1:5" x14ac:dyDescent="0.25">
      <c r="A698" s="127" t="s">
        <v>164</v>
      </c>
      <c r="B698" s="622" t="s">
        <v>18634</v>
      </c>
      <c r="C698" s="567" t="s">
        <v>18635</v>
      </c>
      <c r="D698" s="567" t="s">
        <v>18636</v>
      </c>
      <c r="E698" s="612" t="s">
        <v>8034</v>
      </c>
    </row>
    <row r="699" spans="1:5" x14ac:dyDescent="0.25">
      <c r="A699" s="127" t="s">
        <v>164</v>
      </c>
      <c r="B699" s="622" t="s">
        <v>18637</v>
      </c>
      <c r="C699" s="567" t="s">
        <v>18638</v>
      </c>
      <c r="D699" s="567" t="s">
        <v>18639</v>
      </c>
      <c r="E699" s="612" t="s">
        <v>8034</v>
      </c>
    </row>
    <row r="700" spans="1:5" x14ac:dyDescent="0.25">
      <c r="A700" s="127" t="s">
        <v>164</v>
      </c>
      <c r="B700" s="622" t="s">
        <v>18640</v>
      </c>
      <c r="C700" s="567" t="s">
        <v>18641</v>
      </c>
      <c r="D700" s="567" t="s">
        <v>18642</v>
      </c>
      <c r="E700" s="612" t="s">
        <v>8034</v>
      </c>
    </row>
    <row r="701" spans="1:5" x14ac:dyDescent="0.25">
      <c r="A701" s="127" t="s">
        <v>164</v>
      </c>
      <c r="B701" s="622" t="s">
        <v>18643</v>
      </c>
      <c r="C701" s="567" t="s">
        <v>18644</v>
      </c>
      <c r="D701" s="567" t="s">
        <v>18645</v>
      </c>
      <c r="E701" s="612" t="s">
        <v>8034</v>
      </c>
    </row>
    <row r="702" spans="1:5" x14ac:dyDescent="0.25">
      <c r="A702" s="127" t="s">
        <v>164</v>
      </c>
      <c r="B702" s="622" t="s">
        <v>18646</v>
      </c>
      <c r="C702" s="567" t="s">
        <v>18647</v>
      </c>
      <c r="D702" s="567" t="s">
        <v>18648</v>
      </c>
      <c r="E702" s="612" t="s">
        <v>8034</v>
      </c>
    </row>
    <row r="703" spans="1:5" x14ac:dyDescent="0.25">
      <c r="A703" s="127" t="s">
        <v>164</v>
      </c>
      <c r="B703" s="622" t="s">
        <v>18649</v>
      </c>
      <c r="C703" s="567" t="s">
        <v>18650</v>
      </c>
      <c r="D703" s="567" t="s">
        <v>18651</v>
      </c>
      <c r="E703" s="612" t="s">
        <v>8034</v>
      </c>
    </row>
    <row r="704" spans="1:5" x14ac:dyDescent="0.25">
      <c r="A704" s="127" t="s">
        <v>164</v>
      </c>
      <c r="B704" s="622" t="s">
        <v>18652</v>
      </c>
      <c r="C704" s="567" t="s">
        <v>18653</v>
      </c>
      <c r="D704" s="567" t="s">
        <v>18654</v>
      </c>
      <c r="E704" s="612" t="s">
        <v>8034</v>
      </c>
    </row>
    <row r="705" spans="1:5" x14ac:dyDescent="0.25">
      <c r="A705" s="127" t="s">
        <v>164</v>
      </c>
      <c r="B705" s="621" t="s">
        <v>18655</v>
      </c>
      <c r="C705" s="567" t="s">
        <v>18656</v>
      </c>
      <c r="D705" s="567" t="s">
        <v>18657</v>
      </c>
      <c r="E705" s="612" t="s">
        <v>153</v>
      </c>
    </row>
    <row r="706" spans="1:5" x14ac:dyDescent="0.25">
      <c r="A706" s="127" t="s">
        <v>164</v>
      </c>
      <c r="B706" s="622" t="s">
        <v>18658</v>
      </c>
      <c r="C706" s="567" t="s">
        <v>18659</v>
      </c>
      <c r="D706" s="567" t="s">
        <v>18660</v>
      </c>
      <c r="E706" s="612" t="s">
        <v>8034</v>
      </c>
    </row>
    <row r="707" spans="1:5" x14ac:dyDescent="0.25">
      <c r="A707" s="127" t="s">
        <v>164</v>
      </c>
      <c r="B707" s="622" t="s">
        <v>18661</v>
      </c>
      <c r="C707" s="567" t="s">
        <v>18662</v>
      </c>
      <c r="D707" s="567" t="s">
        <v>18663</v>
      </c>
      <c r="E707" s="612" t="s">
        <v>8034</v>
      </c>
    </row>
    <row r="708" spans="1:5" x14ac:dyDescent="0.25">
      <c r="A708" s="127" t="s">
        <v>164</v>
      </c>
      <c r="B708" s="622" t="s">
        <v>18664</v>
      </c>
      <c r="C708" s="567" t="s">
        <v>18665</v>
      </c>
      <c r="D708" s="567" t="s">
        <v>18666</v>
      </c>
      <c r="E708" s="612" t="s">
        <v>8034</v>
      </c>
    </row>
    <row r="709" spans="1:5" x14ac:dyDescent="0.25">
      <c r="A709" s="127" t="s">
        <v>164</v>
      </c>
      <c r="B709" s="622" t="s">
        <v>18667</v>
      </c>
      <c r="C709" s="567" t="s">
        <v>18668</v>
      </c>
      <c r="D709" s="567" t="s">
        <v>18669</v>
      </c>
      <c r="E709" s="612" t="s">
        <v>8034</v>
      </c>
    </row>
    <row r="710" spans="1:5" x14ac:dyDescent="0.25">
      <c r="A710" s="127" t="s">
        <v>164</v>
      </c>
      <c r="B710" s="622" t="s">
        <v>18670</v>
      </c>
      <c r="C710" s="567" t="s">
        <v>18671</v>
      </c>
      <c r="D710" s="567" t="s">
        <v>18672</v>
      </c>
      <c r="E710" s="612" t="s">
        <v>8034</v>
      </c>
    </row>
    <row r="711" spans="1:5" x14ac:dyDescent="0.25">
      <c r="A711" s="127" t="s">
        <v>164</v>
      </c>
      <c r="B711" s="622" t="s">
        <v>18673</v>
      </c>
      <c r="C711" s="567" t="s">
        <v>18674</v>
      </c>
      <c r="D711" s="567" t="s">
        <v>18675</v>
      </c>
      <c r="E711" s="612" t="s">
        <v>8034</v>
      </c>
    </row>
    <row r="712" spans="1:5" x14ac:dyDescent="0.25">
      <c r="A712" s="127" t="s">
        <v>164</v>
      </c>
      <c r="B712" s="622" t="s">
        <v>18676</v>
      </c>
      <c r="C712" s="567" t="s">
        <v>18677</v>
      </c>
      <c r="D712" s="567" t="s">
        <v>18678</v>
      </c>
      <c r="E712" s="612" t="s">
        <v>8034</v>
      </c>
    </row>
    <row r="713" spans="1:5" x14ac:dyDescent="0.25">
      <c r="A713" s="127" t="s">
        <v>164</v>
      </c>
      <c r="B713" s="622" t="s">
        <v>18679</v>
      </c>
      <c r="C713" s="567" t="s">
        <v>18680</v>
      </c>
      <c r="D713" s="567" t="s">
        <v>18681</v>
      </c>
      <c r="E713" s="612" t="s">
        <v>8034</v>
      </c>
    </row>
    <row r="714" spans="1:5" x14ac:dyDescent="0.25">
      <c r="A714" s="127" t="s">
        <v>164</v>
      </c>
      <c r="B714" s="619" t="s">
        <v>18682</v>
      </c>
      <c r="C714" s="567" t="s">
        <v>18683</v>
      </c>
      <c r="D714" s="567" t="s">
        <v>18684</v>
      </c>
      <c r="E714" s="612" t="s">
        <v>153</v>
      </c>
    </row>
    <row r="715" spans="1:5" x14ac:dyDescent="0.25">
      <c r="A715" s="127" t="s">
        <v>164</v>
      </c>
      <c r="B715" s="620" t="s">
        <v>18685</v>
      </c>
      <c r="C715" s="567" t="s">
        <v>18686</v>
      </c>
      <c r="D715" s="567" t="s">
        <v>18687</v>
      </c>
      <c r="E715" s="612" t="s">
        <v>153</v>
      </c>
    </row>
    <row r="716" spans="1:5" x14ac:dyDescent="0.25">
      <c r="A716" s="127" t="s">
        <v>164</v>
      </c>
      <c r="B716" s="621" t="s">
        <v>18688</v>
      </c>
      <c r="C716" s="567" t="s">
        <v>18689</v>
      </c>
      <c r="D716" s="567" t="s">
        <v>18690</v>
      </c>
      <c r="E716" s="612" t="s">
        <v>8034</v>
      </c>
    </row>
    <row r="717" spans="1:5" x14ac:dyDescent="0.25">
      <c r="A717" s="127" t="s">
        <v>164</v>
      </c>
      <c r="B717" s="621" t="s">
        <v>18691</v>
      </c>
      <c r="C717" s="567" t="s">
        <v>18692</v>
      </c>
      <c r="D717" s="567" t="s">
        <v>18693</v>
      </c>
      <c r="E717" s="612" t="s">
        <v>8034</v>
      </c>
    </row>
    <row r="718" spans="1:5" x14ac:dyDescent="0.25">
      <c r="A718" s="127" t="s">
        <v>164</v>
      </c>
      <c r="B718" s="621" t="s">
        <v>18694</v>
      </c>
      <c r="C718" s="567" t="s">
        <v>18695</v>
      </c>
      <c r="D718" s="567" t="s">
        <v>18696</v>
      </c>
      <c r="E718" s="612" t="s">
        <v>8034</v>
      </c>
    </row>
    <row r="719" spans="1:5" x14ac:dyDescent="0.25">
      <c r="A719" s="127" t="s">
        <v>164</v>
      </c>
      <c r="B719" s="621" t="s">
        <v>18697</v>
      </c>
      <c r="C719" s="567" t="s">
        <v>18698</v>
      </c>
      <c r="D719" s="567" t="s">
        <v>18699</v>
      </c>
      <c r="E719" s="612" t="s">
        <v>8034</v>
      </c>
    </row>
    <row r="720" spans="1:5" x14ac:dyDescent="0.25">
      <c r="A720" s="127" t="s">
        <v>164</v>
      </c>
      <c r="B720" s="621" t="s">
        <v>18700</v>
      </c>
      <c r="C720" s="567" t="s">
        <v>18701</v>
      </c>
      <c r="D720" s="567" t="s">
        <v>18702</v>
      </c>
      <c r="E720" s="612" t="s">
        <v>8034</v>
      </c>
    </row>
    <row r="721" spans="1:5" x14ac:dyDescent="0.25">
      <c r="A721" s="127" t="s">
        <v>164</v>
      </c>
      <c r="B721" s="621" t="s">
        <v>18703</v>
      </c>
      <c r="C721" s="567" t="s">
        <v>18704</v>
      </c>
      <c r="D721" s="567" t="s">
        <v>18705</v>
      </c>
      <c r="E721" s="612" t="s">
        <v>8034</v>
      </c>
    </row>
    <row r="722" spans="1:5" x14ac:dyDescent="0.25">
      <c r="A722" s="127" t="s">
        <v>164</v>
      </c>
      <c r="B722" s="621" t="s">
        <v>18706</v>
      </c>
      <c r="C722" s="567" t="s">
        <v>18707</v>
      </c>
      <c r="D722" s="567" t="s">
        <v>18708</v>
      </c>
      <c r="E722" s="612" t="s">
        <v>8034</v>
      </c>
    </row>
    <row r="723" spans="1:5" x14ac:dyDescent="0.25">
      <c r="A723" s="127" t="s">
        <v>164</v>
      </c>
      <c r="B723" s="620" t="s">
        <v>18709</v>
      </c>
      <c r="C723" s="567" t="s">
        <v>18710</v>
      </c>
      <c r="D723" s="567" t="s">
        <v>18711</v>
      </c>
      <c r="E723" s="612" t="s">
        <v>153</v>
      </c>
    </row>
    <row r="724" spans="1:5" x14ac:dyDescent="0.25">
      <c r="A724" s="127" t="s">
        <v>164</v>
      </c>
      <c r="B724" s="621" t="s">
        <v>18712</v>
      </c>
      <c r="C724" s="567" t="s">
        <v>18713</v>
      </c>
      <c r="D724" s="567" t="s">
        <v>18714</v>
      </c>
      <c r="E724" s="612" t="s">
        <v>8034</v>
      </c>
    </row>
    <row r="725" spans="1:5" x14ac:dyDescent="0.25">
      <c r="A725" s="127" t="s">
        <v>164</v>
      </c>
      <c r="B725" s="621" t="s">
        <v>18715</v>
      </c>
      <c r="C725" s="567" t="s">
        <v>18716</v>
      </c>
      <c r="D725" s="567" t="s">
        <v>18717</v>
      </c>
      <c r="E725" s="612" t="s">
        <v>8034</v>
      </c>
    </row>
    <row r="726" spans="1:5" x14ac:dyDescent="0.25">
      <c r="A726" s="127" t="s">
        <v>164</v>
      </c>
      <c r="B726" s="621" t="s">
        <v>18718</v>
      </c>
      <c r="C726" s="567" t="s">
        <v>18719</v>
      </c>
      <c r="D726" s="567" t="s">
        <v>18720</v>
      </c>
      <c r="E726" s="612" t="s">
        <v>8034</v>
      </c>
    </row>
    <row r="727" spans="1:5" x14ac:dyDescent="0.25">
      <c r="A727" s="127" t="s">
        <v>164</v>
      </c>
      <c r="B727" s="621" t="s">
        <v>18721</v>
      </c>
      <c r="C727" s="567" t="s">
        <v>18722</v>
      </c>
      <c r="D727" s="567" t="s">
        <v>18723</v>
      </c>
      <c r="E727" s="612" t="s">
        <v>8034</v>
      </c>
    </row>
    <row r="728" spans="1:5" x14ac:dyDescent="0.25">
      <c r="A728" s="127" t="s">
        <v>164</v>
      </c>
      <c r="B728" s="621" t="s">
        <v>18724</v>
      </c>
      <c r="C728" s="567" t="s">
        <v>18725</v>
      </c>
      <c r="D728" s="567" t="s">
        <v>18726</v>
      </c>
      <c r="E728" s="612" t="s">
        <v>8034</v>
      </c>
    </row>
    <row r="729" spans="1:5" x14ac:dyDescent="0.25">
      <c r="A729" s="127" t="s">
        <v>164</v>
      </c>
      <c r="B729" s="620" t="s">
        <v>18727</v>
      </c>
      <c r="C729" s="567" t="s">
        <v>18728</v>
      </c>
      <c r="D729" s="567" t="s">
        <v>18729</v>
      </c>
      <c r="E729" s="612" t="s">
        <v>153</v>
      </c>
    </row>
    <row r="730" spans="1:5" x14ac:dyDescent="0.25">
      <c r="A730" s="127" t="s">
        <v>164</v>
      </c>
      <c r="B730" s="621" t="s">
        <v>18730</v>
      </c>
      <c r="C730" s="567" t="s">
        <v>18731</v>
      </c>
      <c r="D730" s="567" t="s">
        <v>18732</v>
      </c>
      <c r="E730" s="612" t="s">
        <v>8034</v>
      </c>
    </row>
    <row r="731" spans="1:5" x14ac:dyDescent="0.25">
      <c r="A731" s="127" t="s">
        <v>164</v>
      </c>
      <c r="B731" s="620" t="s">
        <v>18733</v>
      </c>
      <c r="C731" s="567" t="s">
        <v>18734</v>
      </c>
      <c r="D731" s="567" t="s">
        <v>18735</v>
      </c>
      <c r="E731" s="612" t="s">
        <v>153</v>
      </c>
    </row>
    <row r="732" spans="1:5" x14ac:dyDescent="0.25">
      <c r="A732" s="127" t="s">
        <v>164</v>
      </c>
      <c r="B732" s="621" t="s">
        <v>18736</v>
      </c>
      <c r="C732" s="567" t="s">
        <v>18737</v>
      </c>
      <c r="D732" s="567" t="s">
        <v>18738</v>
      </c>
      <c r="E732" s="612" t="s">
        <v>8034</v>
      </c>
    </row>
    <row r="733" spans="1:5" x14ac:dyDescent="0.25">
      <c r="A733" s="127" t="s">
        <v>164</v>
      </c>
      <c r="B733" s="621" t="s">
        <v>18739</v>
      </c>
      <c r="C733" s="567" t="s">
        <v>18740</v>
      </c>
      <c r="D733" s="567" t="s">
        <v>18741</v>
      </c>
      <c r="E733" s="612" t="s">
        <v>8034</v>
      </c>
    </row>
    <row r="734" spans="1:5" x14ac:dyDescent="0.25">
      <c r="A734" s="127" t="s">
        <v>164</v>
      </c>
      <c r="B734" s="621" t="s">
        <v>18742</v>
      </c>
      <c r="C734" s="567" t="s">
        <v>18743</v>
      </c>
      <c r="D734" s="567" t="s">
        <v>18744</v>
      </c>
      <c r="E734" s="612" t="s">
        <v>8034</v>
      </c>
    </row>
    <row r="735" spans="1:5" x14ac:dyDescent="0.25">
      <c r="A735" s="127" t="s">
        <v>164</v>
      </c>
      <c r="B735" s="620" t="s">
        <v>18745</v>
      </c>
      <c r="C735" s="567" t="s">
        <v>18746</v>
      </c>
      <c r="D735" s="567" t="s">
        <v>18747</v>
      </c>
      <c r="E735" s="612" t="s">
        <v>153</v>
      </c>
    </row>
    <row r="736" spans="1:5" x14ac:dyDescent="0.25">
      <c r="A736" s="127" t="s">
        <v>164</v>
      </c>
      <c r="B736" s="621" t="s">
        <v>18748</v>
      </c>
      <c r="C736" s="567" t="s">
        <v>18749</v>
      </c>
      <c r="D736" s="567" t="s">
        <v>18750</v>
      </c>
      <c r="E736" s="612" t="s">
        <v>8034</v>
      </c>
    </row>
    <row r="737" spans="1:5" x14ac:dyDescent="0.25">
      <c r="A737" s="127" t="s">
        <v>164</v>
      </c>
      <c r="B737" s="621" t="s">
        <v>18751</v>
      </c>
      <c r="C737" s="567" t="s">
        <v>18752</v>
      </c>
      <c r="D737" s="567" t="s">
        <v>18753</v>
      </c>
      <c r="E737" s="612" t="s">
        <v>153</v>
      </c>
    </row>
    <row r="738" spans="1:5" x14ac:dyDescent="0.25">
      <c r="A738" s="127" t="s">
        <v>164</v>
      </c>
      <c r="B738" s="622" t="s">
        <v>18754</v>
      </c>
      <c r="C738" s="567" t="s">
        <v>18755</v>
      </c>
      <c r="D738" s="567" t="s">
        <v>18756</v>
      </c>
      <c r="E738" s="612" t="s">
        <v>8034</v>
      </c>
    </row>
    <row r="739" spans="1:5" x14ac:dyDescent="0.25">
      <c r="A739" s="127" t="s">
        <v>164</v>
      </c>
      <c r="B739" s="622" t="s">
        <v>18757</v>
      </c>
      <c r="C739" s="567" t="s">
        <v>18758</v>
      </c>
      <c r="D739" s="567" t="s">
        <v>18759</v>
      </c>
      <c r="E739" s="612" t="s">
        <v>8034</v>
      </c>
    </row>
    <row r="740" spans="1:5" x14ac:dyDescent="0.25">
      <c r="A740" s="127" t="s">
        <v>164</v>
      </c>
      <c r="B740" s="622" t="s">
        <v>18760</v>
      </c>
      <c r="C740" s="567" t="s">
        <v>18761</v>
      </c>
      <c r="D740" s="567" t="s">
        <v>18762</v>
      </c>
      <c r="E740" s="612" t="s">
        <v>8034</v>
      </c>
    </row>
    <row r="741" spans="1:5" x14ac:dyDescent="0.25">
      <c r="A741" s="127" t="s">
        <v>164</v>
      </c>
      <c r="B741" s="622" t="s">
        <v>18763</v>
      </c>
      <c r="C741" s="567" t="s">
        <v>18764</v>
      </c>
      <c r="D741" s="567" t="s">
        <v>18765</v>
      </c>
      <c r="E741" s="612" t="s">
        <v>8034</v>
      </c>
    </row>
    <row r="742" spans="1:5" x14ac:dyDescent="0.25">
      <c r="A742" s="127" t="s">
        <v>164</v>
      </c>
      <c r="B742" s="622" t="s">
        <v>18766</v>
      </c>
      <c r="C742" s="567" t="s">
        <v>18767</v>
      </c>
      <c r="D742" s="567" t="s">
        <v>18768</v>
      </c>
      <c r="E742" s="612" t="s">
        <v>8034</v>
      </c>
    </row>
    <row r="743" spans="1:5" x14ac:dyDescent="0.25">
      <c r="A743" s="127" t="s">
        <v>164</v>
      </c>
      <c r="B743" s="622" t="s">
        <v>18769</v>
      </c>
      <c r="C743" s="567" t="s">
        <v>18770</v>
      </c>
      <c r="D743" s="567" t="s">
        <v>18771</v>
      </c>
      <c r="E743" s="612" t="s">
        <v>8034</v>
      </c>
    </row>
    <row r="744" spans="1:5" x14ac:dyDescent="0.25">
      <c r="A744" s="127" t="s">
        <v>164</v>
      </c>
      <c r="B744" s="621" t="s">
        <v>18772</v>
      </c>
      <c r="C744" s="567" t="s">
        <v>18773</v>
      </c>
      <c r="D744" s="567" t="s">
        <v>18774</v>
      </c>
      <c r="E744" s="612" t="s">
        <v>153</v>
      </c>
    </row>
    <row r="745" spans="1:5" x14ac:dyDescent="0.25">
      <c r="A745" s="127" t="s">
        <v>164</v>
      </c>
      <c r="B745" s="622" t="s">
        <v>18775</v>
      </c>
      <c r="C745" s="567" t="s">
        <v>18776</v>
      </c>
      <c r="D745" s="567" t="s">
        <v>18777</v>
      </c>
      <c r="E745" s="612" t="s">
        <v>8034</v>
      </c>
    </row>
    <row r="746" spans="1:5" x14ac:dyDescent="0.25">
      <c r="A746" s="127" t="s">
        <v>164</v>
      </c>
      <c r="B746" s="622" t="s">
        <v>18778</v>
      </c>
      <c r="C746" s="567" t="s">
        <v>18779</v>
      </c>
      <c r="D746" s="567" t="s">
        <v>18780</v>
      </c>
      <c r="E746" s="612" t="s">
        <v>8034</v>
      </c>
    </row>
    <row r="747" spans="1:5" x14ac:dyDescent="0.25">
      <c r="A747" s="127" t="s">
        <v>164</v>
      </c>
      <c r="B747" s="622" t="s">
        <v>18781</v>
      </c>
      <c r="C747" s="567" t="s">
        <v>18782</v>
      </c>
      <c r="D747" s="567" t="s">
        <v>18783</v>
      </c>
      <c r="E747" s="612" t="s">
        <v>8034</v>
      </c>
    </row>
    <row r="748" spans="1:5" x14ac:dyDescent="0.25">
      <c r="A748" s="127" t="s">
        <v>164</v>
      </c>
      <c r="B748" s="622" t="s">
        <v>18784</v>
      </c>
      <c r="C748" s="567" t="s">
        <v>18785</v>
      </c>
      <c r="D748" s="567" t="s">
        <v>18786</v>
      </c>
      <c r="E748" s="612" t="s">
        <v>8034</v>
      </c>
    </row>
    <row r="749" spans="1:5" x14ac:dyDescent="0.25">
      <c r="A749" s="127" t="s">
        <v>164</v>
      </c>
      <c r="B749" s="622" t="s">
        <v>18787</v>
      </c>
      <c r="C749" s="567" t="s">
        <v>18788</v>
      </c>
      <c r="D749" s="567" t="s">
        <v>18789</v>
      </c>
      <c r="E749" s="612" t="s">
        <v>8034</v>
      </c>
    </row>
    <row r="750" spans="1:5" x14ac:dyDescent="0.25">
      <c r="A750" s="127" t="s">
        <v>164</v>
      </c>
      <c r="B750" s="622" t="s">
        <v>18790</v>
      </c>
      <c r="C750" s="567" t="s">
        <v>18791</v>
      </c>
      <c r="D750" s="567" t="s">
        <v>18792</v>
      </c>
      <c r="E750" s="612" t="s">
        <v>8034</v>
      </c>
    </row>
    <row r="751" spans="1:5" x14ac:dyDescent="0.25">
      <c r="A751" s="127" t="s">
        <v>164</v>
      </c>
      <c r="B751" s="622" t="s">
        <v>18793</v>
      </c>
      <c r="C751" s="567" t="s">
        <v>18794</v>
      </c>
      <c r="D751" s="567" t="s">
        <v>18795</v>
      </c>
      <c r="E751" s="612" t="s">
        <v>8034</v>
      </c>
    </row>
    <row r="752" spans="1:5" x14ac:dyDescent="0.25">
      <c r="A752" s="127" t="s">
        <v>164</v>
      </c>
      <c r="B752" s="622" t="s">
        <v>18796</v>
      </c>
      <c r="C752" s="567" t="s">
        <v>18797</v>
      </c>
      <c r="D752" s="567" t="s">
        <v>18798</v>
      </c>
      <c r="E752" s="612" t="s">
        <v>8034</v>
      </c>
    </row>
    <row r="753" spans="1:5" x14ac:dyDescent="0.25">
      <c r="A753" s="127" t="s">
        <v>164</v>
      </c>
      <c r="B753" s="622" t="s">
        <v>18799</v>
      </c>
      <c r="C753" s="567" t="s">
        <v>18800</v>
      </c>
      <c r="D753" s="567" t="s">
        <v>18801</v>
      </c>
      <c r="E753" s="612" t="s">
        <v>8034</v>
      </c>
    </row>
    <row r="754" spans="1:5" x14ac:dyDescent="0.25">
      <c r="A754" s="127" t="s">
        <v>164</v>
      </c>
      <c r="B754" s="622" t="s">
        <v>18802</v>
      </c>
      <c r="C754" s="567" t="s">
        <v>18803</v>
      </c>
      <c r="D754" s="567" t="s">
        <v>18804</v>
      </c>
      <c r="E754" s="612" t="s">
        <v>8034</v>
      </c>
    </row>
    <row r="755" spans="1:5" x14ac:dyDescent="0.25">
      <c r="A755" s="127" t="s">
        <v>164</v>
      </c>
      <c r="B755" s="622" t="s">
        <v>18805</v>
      </c>
      <c r="C755" s="567" t="s">
        <v>18806</v>
      </c>
      <c r="D755" s="567" t="s">
        <v>18807</v>
      </c>
      <c r="E755" s="612" t="s">
        <v>8034</v>
      </c>
    </row>
    <row r="756" spans="1:5" x14ac:dyDescent="0.25">
      <c r="A756" s="127" t="s">
        <v>164</v>
      </c>
      <c r="B756" s="622" t="s">
        <v>18808</v>
      </c>
      <c r="C756" s="567" t="s">
        <v>18809</v>
      </c>
      <c r="D756" s="567" t="s">
        <v>18810</v>
      </c>
      <c r="E756" s="612" t="s">
        <v>8034</v>
      </c>
    </row>
    <row r="757" spans="1:5" x14ac:dyDescent="0.25">
      <c r="A757" s="127" t="s">
        <v>164</v>
      </c>
      <c r="B757" s="622" t="s">
        <v>18811</v>
      </c>
      <c r="C757" s="567" t="s">
        <v>18812</v>
      </c>
      <c r="D757" s="567" t="s">
        <v>18813</v>
      </c>
      <c r="E757" s="612" t="s">
        <v>8034</v>
      </c>
    </row>
    <row r="758" spans="1:5" x14ac:dyDescent="0.25">
      <c r="A758" s="127" t="s">
        <v>164</v>
      </c>
      <c r="B758" s="621" t="s">
        <v>18814</v>
      </c>
      <c r="C758" s="567" t="s">
        <v>18815</v>
      </c>
      <c r="D758" s="567" t="s">
        <v>18816</v>
      </c>
      <c r="E758" s="612" t="s">
        <v>153</v>
      </c>
    </row>
    <row r="759" spans="1:5" x14ac:dyDescent="0.25">
      <c r="A759" s="127" t="s">
        <v>164</v>
      </c>
      <c r="B759" s="622" t="s">
        <v>18817</v>
      </c>
      <c r="C759" s="567" t="s">
        <v>18818</v>
      </c>
      <c r="D759" s="567" t="s">
        <v>18819</v>
      </c>
      <c r="E759" s="612" t="s">
        <v>8034</v>
      </c>
    </row>
    <row r="760" spans="1:5" x14ac:dyDescent="0.25">
      <c r="A760" s="127" t="s">
        <v>164</v>
      </c>
      <c r="B760" s="622" t="s">
        <v>18820</v>
      </c>
      <c r="C760" s="567" t="s">
        <v>18821</v>
      </c>
      <c r="D760" s="567" t="s">
        <v>18822</v>
      </c>
      <c r="E760" s="612" t="s">
        <v>8034</v>
      </c>
    </row>
    <row r="761" spans="1:5" x14ac:dyDescent="0.25">
      <c r="A761" s="127" t="s">
        <v>164</v>
      </c>
      <c r="B761" s="622" t="s">
        <v>18823</v>
      </c>
      <c r="C761" s="567" t="s">
        <v>18824</v>
      </c>
      <c r="D761" s="567" t="s">
        <v>18825</v>
      </c>
      <c r="E761" s="612" t="s">
        <v>8034</v>
      </c>
    </row>
    <row r="762" spans="1:5" x14ac:dyDescent="0.25">
      <c r="A762" s="127" t="s">
        <v>164</v>
      </c>
      <c r="B762" s="622" t="s">
        <v>18826</v>
      </c>
      <c r="C762" s="567" t="s">
        <v>18827</v>
      </c>
      <c r="D762" s="567" t="s">
        <v>18828</v>
      </c>
      <c r="E762" s="612" t="s">
        <v>8034</v>
      </c>
    </row>
    <row r="763" spans="1:5" x14ac:dyDescent="0.25">
      <c r="A763" s="127" t="s">
        <v>164</v>
      </c>
      <c r="B763" s="622" t="s">
        <v>18829</v>
      </c>
      <c r="C763" s="567" t="s">
        <v>18830</v>
      </c>
      <c r="D763" s="567" t="s">
        <v>18831</v>
      </c>
      <c r="E763" s="612" t="s">
        <v>8034</v>
      </c>
    </row>
    <row r="764" spans="1:5" x14ac:dyDescent="0.25">
      <c r="A764" s="127" t="s">
        <v>164</v>
      </c>
      <c r="B764" s="622" t="s">
        <v>18832</v>
      </c>
      <c r="C764" s="567" t="s">
        <v>18833</v>
      </c>
      <c r="D764" s="567" t="s">
        <v>18834</v>
      </c>
      <c r="E764" s="612" t="s">
        <v>8034</v>
      </c>
    </row>
    <row r="765" spans="1:5" x14ac:dyDescent="0.25">
      <c r="A765" s="127" t="s">
        <v>164</v>
      </c>
      <c r="B765" s="622" t="s">
        <v>18835</v>
      </c>
      <c r="C765" s="567" t="s">
        <v>18836</v>
      </c>
      <c r="D765" s="567" t="s">
        <v>18837</v>
      </c>
      <c r="E765" s="612" t="s">
        <v>8034</v>
      </c>
    </row>
    <row r="766" spans="1:5" x14ac:dyDescent="0.25">
      <c r="A766" s="127" t="s">
        <v>164</v>
      </c>
      <c r="B766" s="622" t="s">
        <v>18838</v>
      </c>
      <c r="C766" s="567" t="s">
        <v>18839</v>
      </c>
      <c r="D766" s="567" t="s">
        <v>18840</v>
      </c>
      <c r="E766" s="612" t="s">
        <v>8034</v>
      </c>
    </row>
    <row r="767" spans="1:5" x14ac:dyDescent="0.25">
      <c r="A767" s="127" t="s">
        <v>164</v>
      </c>
      <c r="B767" s="622" t="s">
        <v>18841</v>
      </c>
      <c r="C767" s="567" t="s">
        <v>18842</v>
      </c>
      <c r="D767" s="567" t="s">
        <v>18843</v>
      </c>
      <c r="E767" s="612" t="s">
        <v>8034</v>
      </c>
    </row>
    <row r="768" spans="1:5" x14ac:dyDescent="0.25">
      <c r="A768" s="127" t="s">
        <v>164</v>
      </c>
      <c r="B768" s="622" t="s">
        <v>18844</v>
      </c>
      <c r="C768" s="567" t="s">
        <v>18845</v>
      </c>
      <c r="D768" s="567" t="s">
        <v>18846</v>
      </c>
      <c r="E768" s="612" t="s">
        <v>8034</v>
      </c>
    </row>
    <row r="769" spans="1:5" x14ac:dyDescent="0.25">
      <c r="A769" s="127" t="s">
        <v>164</v>
      </c>
      <c r="B769" s="622" t="s">
        <v>18847</v>
      </c>
      <c r="C769" s="567" t="s">
        <v>18848</v>
      </c>
      <c r="D769" s="567" t="s">
        <v>18849</v>
      </c>
      <c r="E769" s="612" t="s">
        <v>8034</v>
      </c>
    </row>
    <row r="770" spans="1:5" x14ac:dyDescent="0.25">
      <c r="A770" s="127" t="s">
        <v>164</v>
      </c>
      <c r="B770" s="622" t="s">
        <v>18850</v>
      </c>
      <c r="C770" s="567" t="s">
        <v>18851</v>
      </c>
      <c r="D770" s="567" t="s">
        <v>18852</v>
      </c>
      <c r="E770" s="612" t="s">
        <v>8034</v>
      </c>
    </row>
    <row r="771" spans="1:5" x14ac:dyDescent="0.25">
      <c r="A771" s="127" t="s">
        <v>164</v>
      </c>
      <c r="B771" s="622" t="s">
        <v>18853</v>
      </c>
      <c r="C771" s="567" t="s">
        <v>18854</v>
      </c>
      <c r="D771" s="567" t="s">
        <v>18855</v>
      </c>
      <c r="E771" s="612" t="s">
        <v>8034</v>
      </c>
    </row>
    <row r="772" spans="1:5" x14ac:dyDescent="0.25">
      <c r="A772" s="127" t="s">
        <v>164</v>
      </c>
      <c r="B772" s="622" t="s">
        <v>18856</v>
      </c>
      <c r="C772" s="567" t="s">
        <v>18857</v>
      </c>
      <c r="D772" s="567" t="s">
        <v>18858</v>
      </c>
      <c r="E772" s="612" t="s">
        <v>8034</v>
      </c>
    </row>
    <row r="773" spans="1:5" x14ac:dyDescent="0.25">
      <c r="A773" s="127" t="s">
        <v>164</v>
      </c>
      <c r="B773" s="622" t="s">
        <v>18859</v>
      </c>
      <c r="C773" s="567" t="s">
        <v>18860</v>
      </c>
      <c r="D773" s="567" t="s">
        <v>18861</v>
      </c>
      <c r="E773" s="612" t="s">
        <v>8034</v>
      </c>
    </row>
    <row r="774" spans="1:5" x14ac:dyDescent="0.25">
      <c r="A774" s="127" t="s">
        <v>164</v>
      </c>
      <c r="B774" s="622" t="s">
        <v>18862</v>
      </c>
      <c r="C774" s="567" t="s">
        <v>18863</v>
      </c>
      <c r="D774" s="567" t="s">
        <v>18864</v>
      </c>
      <c r="E774" s="612" t="s">
        <v>8034</v>
      </c>
    </row>
    <row r="775" spans="1:5" x14ac:dyDescent="0.25">
      <c r="A775" s="127" t="s">
        <v>164</v>
      </c>
      <c r="B775" s="622" t="s">
        <v>18865</v>
      </c>
      <c r="C775" s="567" t="s">
        <v>18866</v>
      </c>
      <c r="D775" s="567" t="s">
        <v>18867</v>
      </c>
      <c r="E775" s="612" t="s">
        <v>8034</v>
      </c>
    </row>
    <row r="776" spans="1:5" x14ac:dyDescent="0.25">
      <c r="A776" s="127" t="s">
        <v>164</v>
      </c>
      <c r="B776" s="622" t="s">
        <v>18868</v>
      </c>
      <c r="C776" s="567" t="s">
        <v>18869</v>
      </c>
      <c r="D776" s="567" t="s">
        <v>18870</v>
      </c>
      <c r="E776" s="612" t="s">
        <v>8034</v>
      </c>
    </row>
    <row r="777" spans="1:5" x14ac:dyDescent="0.25">
      <c r="A777" s="127" t="s">
        <v>164</v>
      </c>
      <c r="B777" s="622" t="s">
        <v>18871</v>
      </c>
      <c r="C777" s="567" t="s">
        <v>18872</v>
      </c>
      <c r="D777" s="567" t="s">
        <v>18873</v>
      </c>
      <c r="E777" s="612" t="s">
        <v>8034</v>
      </c>
    </row>
    <row r="778" spans="1:5" x14ac:dyDescent="0.25">
      <c r="A778" s="127" t="s">
        <v>164</v>
      </c>
      <c r="B778" s="622" t="s">
        <v>18874</v>
      </c>
      <c r="C778" s="567" t="s">
        <v>18875</v>
      </c>
      <c r="D778" s="567" t="s">
        <v>18876</v>
      </c>
      <c r="E778" s="612" t="s">
        <v>8034</v>
      </c>
    </row>
    <row r="779" spans="1:5" x14ac:dyDescent="0.25">
      <c r="A779" s="127" t="s">
        <v>164</v>
      </c>
      <c r="B779" s="622" t="s">
        <v>18877</v>
      </c>
      <c r="C779" s="567" t="s">
        <v>18878</v>
      </c>
      <c r="D779" s="567" t="s">
        <v>18879</v>
      </c>
      <c r="E779" s="612" t="s">
        <v>8034</v>
      </c>
    </row>
    <row r="780" spans="1:5" x14ac:dyDescent="0.25">
      <c r="A780" s="127" t="s">
        <v>164</v>
      </c>
      <c r="B780" s="622" t="s">
        <v>18880</v>
      </c>
      <c r="C780" s="567" t="s">
        <v>18881</v>
      </c>
      <c r="D780" s="567" t="s">
        <v>18882</v>
      </c>
      <c r="E780" s="612" t="s">
        <v>8034</v>
      </c>
    </row>
    <row r="781" spans="1:5" x14ac:dyDescent="0.25">
      <c r="A781" s="127" t="s">
        <v>164</v>
      </c>
      <c r="B781" s="622" t="s">
        <v>18883</v>
      </c>
      <c r="C781" s="567" t="s">
        <v>18884</v>
      </c>
      <c r="D781" s="567" t="s">
        <v>18885</v>
      </c>
      <c r="E781" s="612" t="s">
        <v>8034</v>
      </c>
    </row>
    <row r="782" spans="1:5" x14ac:dyDescent="0.25">
      <c r="A782" s="127" t="s">
        <v>164</v>
      </c>
      <c r="B782" s="622" t="s">
        <v>18886</v>
      </c>
      <c r="C782" s="567" t="s">
        <v>18887</v>
      </c>
      <c r="D782" s="567" t="s">
        <v>18888</v>
      </c>
      <c r="E782" s="612" t="s">
        <v>8034</v>
      </c>
    </row>
    <row r="783" spans="1:5" x14ac:dyDescent="0.25">
      <c r="A783" s="127" t="s">
        <v>164</v>
      </c>
      <c r="B783" s="622" t="s">
        <v>18889</v>
      </c>
      <c r="C783" s="567" t="s">
        <v>18890</v>
      </c>
      <c r="D783" s="567" t="s">
        <v>18891</v>
      </c>
      <c r="E783" s="612" t="s">
        <v>8034</v>
      </c>
    </row>
    <row r="784" spans="1:5" x14ac:dyDescent="0.25">
      <c r="A784" s="127" t="s">
        <v>164</v>
      </c>
      <c r="B784" s="622" t="s">
        <v>18892</v>
      </c>
      <c r="C784" s="567" t="s">
        <v>18893</v>
      </c>
      <c r="D784" s="567" t="s">
        <v>18894</v>
      </c>
      <c r="E784" s="612" t="s">
        <v>8034</v>
      </c>
    </row>
    <row r="785" spans="1:5" x14ac:dyDescent="0.25">
      <c r="A785" s="127" t="s">
        <v>164</v>
      </c>
      <c r="B785" s="621" t="s">
        <v>18895</v>
      </c>
      <c r="C785" s="567" t="s">
        <v>18896</v>
      </c>
      <c r="D785" s="567" t="s">
        <v>18897</v>
      </c>
      <c r="E785" s="612" t="s">
        <v>153</v>
      </c>
    </row>
    <row r="786" spans="1:5" x14ac:dyDescent="0.25">
      <c r="A786" s="127" t="s">
        <v>164</v>
      </c>
      <c r="B786" s="622" t="s">
        <v>18898</v>
      </c>
      <c r="C786" s="567" t="s">
        <v>18899</v>
      </c>
      <c r="D786" s="567" t="s">
        <v>18900</v>
      </c>
      <c r="E786" s="612" t="s">
        <v>8034</v>
      </c>
    </row>
    <row r="787" spans="1:5" x14ac:dyDescent="0.25">
      <c r="A787" s="127" t="s">
        <v>164</v>
      </c>
      <c r="B787" s="622" t="s">
        <v>18901</v>
      </c>
      <c r="C787" s="567" t="s">
        <v>18902</v>
      </c>
      <c r="D787" s="567" t="s">
        <v>18903</v>
      </c>
      <c r="E787" s="612" t="s">
        <v>8034</v>
      </c>
    </row>
    <row r="788" spans="1:5" x14ac:dyDescent="0.25">
      <c r="A788" s="127" t="s">
        <v>164</v>
      </c>
      <c r="B788" s="622" t="s">
        <v>18904</v>
      </c>
      <c r="C788" s="567" t="s">
        <v>18905</v>
      </c>
      <c r="D788" s="567" t="s">
        <v>18906</v>
      </c>
      <c r="E788" s="612" t="s">
        <v>8034</v>
      </c>
    </row>
    <row r="789" spans="1:5" x14ac:dyDescent="0.25">
      <c r="A789" s="127" t="s">
        <v>164</v>
      </c>
      <c r="B789" s="622" t="s">
        <v>18907</v>
      </c>
      <c r="C789" s="567" t="s">
        <v>18908</v>
      </c>
      <c r="D789" s="567" t="s">
        <v>18909</v>
      </c>
      <c r="E789" s="612" t="s">
        <v>8034</v>
      </c>
    </row>
    <row r="790" spans="1:5" x14ac:dyDescent="0.25">
      <c r="A790" s="127" t="s">
        <v>164</v>
      </c>
      <c r="B790" s="622" t="s">
        <v>18910</v>
      </c>
      <c r="C790" s="567" t="s">
        <v>18911</v>
      </c>
      <c r="D790" s="567" t="s">
        <v>18912</v>
      </c>
      <c r="E790" s="612" t="s">
        <v>8034</v>
      </c>
    </row>
    <row r="791" spans="1:5" x14ac:dyDescent="0.25">
      <c r="A791" s="127" t="s">
        <v>164</v>
      </c>
      <c r="B791" s="622" t="s">
        <v>18913</v>
      </c>
      <c r="C791" s="567" t="s">
        <v>18914</v>
      </c>
      <c r="D791" s="567" t="s">
        <v>18915</v>
      </c>
      <c r="E791" s="612" t="s">
        <v>8034</v>
      </c>
    </row>
    <row r="792" spans="1:5" x14ac:dyDescent="0.25">
      <c r="A792" s="127" t="s">
        <v>164</v>
      </c>
      <c r="B792" s="622" t="s">
        <v>18916</v>
      </c>
      <c r="C792" s="567" t="s">
        <v>18917</v>
      </c>
      <c r="D792" s="567" t="s">
        <v>18918</v>
      </c>
      <c r="E792" s="612" t="s">
        <v>8034</v>
      </c>
    </row>
    <row r="793" spans="1:5" x14ac:dyDescent="0.25">
      <c r="A793" s="127" t="s">
        <v>164</v>
      </c>
      <c r="B793" s="622" t="s">
        <v>18919</v>
      </c>
      <c r="C793" s="567" t="s">
        <v>18920</v>
      </c>
      <c r="D793" s="567" t="s">
        <v>18921</v>
      </c>
      <c r="E793" s="612" t="s">
        <v>8034</v>
      </c>
    </row>
    <row r="794" spans="1:5" x14ac:dyDescent="0.25">
      <c r="A794" s="127" t="s">
        <v>164</v>
      </c>
      <c r="B794" s="622" t="s">
        <v>18922</v>
      </c>
      <c r="C794" s="567" t="s">
        <v>18923</v>
      </c>
      <c r="D794" s="567" t="s">
        <v>18924</v>
      </c>
      <c r="E794" s="612" t="s">
        <v>8034</v>
      </c>
    </row>
    <row r="795" spans="1:5" x14ac:dyDescent="0.25">
      <c r="A795" s="127" t="s">
        <v>164</v>
      </c>
      <c r="B795" s="622" t="s">
        <v>18925</v>
      </c>
      <c r="C795" s="567" t="s">
        <v>18926</v>
      </c>
      <c r="D795" s="567" t="s">
        <v>18927</v>
      </c>
      <c r="E795" s="612" t="s">
        <v>8034</v>
      </c>
    </row>
    <row r="796" spans="1:5" x14ac:dyDescent="0.25">
      <c r="A796" s="127" t="s">
        <v>164</v>
      </c>
      <c r="B796" s="622" t="s">
        <v>18928</v>
      </c>
      <c r="C796" s="567" t="s">
        <v>18929</v>
      </c>
      <c r="D796" s="567" t="s">
        <v>18930</v>
      </c>
      <c r="E796" s="612" t="s">
        <v>8034</v>
      </c>
    </row>
    <row r="797" spans="1:5" x14ac:dyDescent="0.25">
      <c r="A797" s="127" t="s">
        <v>164</v>
      </c>
      <c r="B797" s="622" t="s">
        <v>18931</v>
      </c>
      <c r="C797" s="567" t="s">
        <v>18932</v>
      </c>
      <c r="D797" s="567" t="s">
        <v>18933</v>
      </c>
      <c r="E797" s="612" t="s">
        <v>8034</v>
      </c>
    </row>
    <row r="798" spans="1:5" x14ac:dyDescent="0.25">
      <c r="A798" s="127" t="s">
        <v>164</v>
      </c>
      <c r="B798" s="621" t="s">
        <v>18934</v>
      </c>
      <c r="C798" s="567" t="s">
        <v>18935</v>
      </c>
      <c r="D798" s="567" t="s">
        <v>18936</v>
      </c>
      <c r="E798" s="612" t="s">
        <v>153</v>
      </c>
    </row>
    <row r="799" spans="1:5" x14ac:dyDescent="0.25">
      <c r="A799" s="127" t="s">
        <v>164</v>
      </c>
      <c r="B799" s="622" t="s">
        <v>18937</v>
      </c>
      <c r="C799" s="567" t="s">
        <v>18938</v>
      </c>
      <c r="D799" s="567" t="s">
        <v>18939</v>
      </c>
      <c r="E799" s="612" t="s">
        <v>8034</v>
      </c>
    </row>
    <row r="800" spans="1:5" x14ac:dyDescent="0.25">
      <c r="A800" s="127" t="s">
        <v>164</v>
      </c>
      <c r="B800" s="622" t="s">
        <v>18940</v>
      </c>
      <c r="C800" s="567" t="s">
        <v>18941</v>
      </c>
      <c r="D800" s="567" t="s">
        <v>18942</v>
      </c>
      <c r="E800" s="612" t="s">
        <v>8034</v>
      </c>
    </row>
    <row r="801" spans="1:5" x14ac:dyDescent="0.25">
      <c r="A801" s="127" t="s">
        <v>164</v>
      </c>
      <c r="B801" s="622" t="s">
        <v>18943</v>
      </c>
      <c r="C801" s="567" t="s">
        <v>18944</v>
      </c>
      <c r="D801" s="567" t="s">
        <v>18945</v>
      </c>
      <c r="E801" s="612" t="s">
        <v>8034</v>
      </c>
    </row>
    <row r="802" spans="1:5" x14ac:dyDescent="0.25">
      <c r="A802" s="127" t="s">
        <v>164</v>
      </c>
      <c r="B802" s="622" t="s">
        <v>18946</v>
      </c>
      <c r="C802" s="567" t="s">
        <v>18947</v>
      </c>
      <c r="D802" s="567" t="s">
        <v>18948</v>
      </c>
      <c r="E802" s="612" t="s">
        <v>8034</v>
      </c>
    </row>
    <row r="803" spans="1:5" x14ac:dyDescent="0.25">
      <c r="A803" s="127" t="s">
        <v>164</v>
      </c>
      <c r="B803" s="622" t="s">
        <v>18949</v>
      </c>
      <c r="C803" s="567" t="s">
        <v>18950</v>
      </c>
      <c r="D803" s="567" t="s">
        <v>18951</v>
      </c>
      <c r="E803" s="612" t="s">
        <v>8034</v>
      </c>
    </row>
    <row r="804" spans="1:5" x14ac:dyDescent="0.25">
      <c r="A804" s="127" t="s">
        <v>164</v>
      </c>
      <c r="B804" s="622" t="s">
        <v>18952</v>
      </c>
      <c r="C804" s="567" t="s">
        <v>18953</v>
      </c>
      <c r="D804" s="567" t="s">
        <v>18954</v>
      </c>
      <c r="E804" s="612" t="s">
        <v>8034</v>
      </c>
    </row>
    <row r="805" spans="1:5" x14ac:dyDescent="0.25">
      <c r="A805" s="127" t="s">
        <v>164</v>
      </c>
      <c r="B805" s="622" t="s">
        <v>18955</v>
      </c>
      <c r="C805" s="567" t="s">
        <v>18956</v>
      </c>
      <c r="D805" s="567" t="s">
        <v>18957</v>
      </c>
      <c r="E805" s="612" t="s">
        <v>8034</v>
      </c>
    </row>
    <row r="806" spans="1:5" x14ac:dyDescent="0.25">
      <c r="A806" s="127" t="s">
        <v>164</v>
      </c>
      <c r="B806" s="622" t="s">
        <v>18958</v>
      </c>
      <c r="C806" s="567" t="s">
        <v>18959</v>
      </c>
      <c r="D806" s="567" t="s">
        <v>18960</v>
      </c>
      <c r="E806" s="612" t="s">
        <v>8034</v>
      </c>
    </row>
    <row r="807" spans="1:5" x14ac:dyDescent="0.25">
      <c r="A807" s="127" t="s">
        <v>164</v>
      </c>
      <c r="B807" s="622" t="s">
        <v>18961</v>
      </c>
      <c r="C807" s="567" t="s">
        <v>18962</v>
      </c>
      <c r="D807" s="567" t="s">
        <v>18963</v>
      </c>
      <c r="E807" s="612" t="s">
        <v>8034</v>
      </c>
    </row>
    <row r="808" spans="1:5" x14ac:dyDescent="0.25">
      <c r="A808" s="127" t="s">
        <v>164</v>
      </c>
      <c r="B808" s="622" t="s">
        <v>18964</v>
      </c>
      <c r="C808" s="567" t="s">
        <v>18965</v>
      </c>
      <c r="D808" s="567" t="s">
        <v>18966</v>
      </c>
      <c r="E808" s="612" t="s">
        <v>8034</v>
      </c>
    </row>
    <row r="809" spans="1:5" x14ac:dyDescent="0.25">
      <c r="A809" s="127" t="s">
        <v>164</v>
      </c>
      <c r="B809" s="622" t="s">
        <v>18967</v>
      </c>
      <c r="C809" s="567" t="s">
        <v>18968</v>
      </c>
      <c r="D809" s="567" t="s">
        <v>18969</v>
      </c>
      <c r="E809" s="612" t="s">
        <v>8034</v>
      </c>
    </row>
    <row r="810" spans="1:5" x14ac:dyDescent="0.25">
      <c r="A810" s="127" t="s">
        <v>164</v>
      </c>
      <c r="B810" s="622" t="s">
        <v>18970</v>
      </c>
      <c r="C810" s="567" t="s">
        <v>18971</v>
      </c>
      <c r="D810" s="567" t="s">
        <v>18972</v>
      </c>
      <c r="E810" s="612" t="s">
        <v>8034</v>
      </c>
    </row>
    <row r="811" spans="1:5" x14ac:dyDescent="0.25">
      <c r="A811" s="127" t="s">
        <v>164</v>
      </c>
      <c r="B811" s="622" t="s">
        <v>18973</v>
      </c>
      <c r="C811" s="567" t="s">
        <v>18974</v>
      </c>
      <c r="D811" s="567" t="s">
        <v>18975</v>
      </c>
      <c r="E811" s="612" t="s">
        <v>8034</v>
      </c>
    </row>
    <row r="812" spans="1:5" x14ac:dyDescent="0.25">
      <c r="A812" s="127" t="s">
        <v>164</v>
      </c>
      <c r="B812" s="622" t="s">
        <v>18976</v>
      </c>
      <c r="C812" s="567" t="s">
        <v>18977</v>
      </c>
      <c r="D812" s="567" t="s">
        <v>18978</v>
      </c>
      <c r="E812" s="612" t="s">
        <v>8034</v>
      </c>
    </row>
    <row r="813" spans="1:5" x14ac:dyDescent="0.25">
      <c r="A813" s="127" t="s">
        <v>164</v>
      </c>
      <c r="B813" s="622" t="s">
        <v>18979</v>
      </c>
      <c r="C813" s="567" t="s">
        <v>18980</v>
      </c>
      <c r="D813" s="567" t="s">
        <v>18981</v>
      </c>
      <c r="E813" s="612" t="s">
        <v>8034</v>
      </c>
    </row>
    <row r="814" spans="1:5" x14ac:dyDescent="0.25">
      <c r="A814" s="127" t="s">
        <v>164</v>
      </c>
      <c r="B814" s="622" t="s">
        <v>18982</v>
      </c>
      <c r="C814" s="567" t="s">
        <v>18983</v>
      </c>
      <c r="D814" s="567" t="s">
        <v>18984</v>
      </c>
      <c r="E814" s="612" t="s">
        <v>8034</v>
      </c>
    </row>
    <row r="815" spans="1:5" x14ac:dyDescent="0.25">
      <c r="A815" s="127" t="s">
        <v>164</v>
      </c>
      <c r="B815" s="622" t="s">
        <v>18985</v>
      </c>
      <c r="C815" s="567" t="s">
        <v>18986</v>
      </c>
      <c r="D815" s="567" t="s">
        <v>18987</v>
      </c>
      <c r="E815" s="612" t="s">
        <v>8034</v>
      </c>
    </row>
    <row r="816" spans="1:5" x14ac:dyDescent="0.25">
      <c r="A816" s="127" t="s">
        <v>164</v>
      </c>
      <c r="B816" s="622" t="s">
        <v>18988</v>
      </c>
      <c r="C816" s="567" t="s">
        <v>18989</v>
      </c>
      <c r="D816" s="567" t="s">
        <v>18990</v>
      </c>
      <c r="E816" s="612" t="s">
        <v>8034</v>
      </c>
    </row>
    <row r="817" spans="1:5" x14ac:dyDescent="0.25">
      <c r="A817" s="127" t="s">
        <v>164</v>
      </c>
      <c r="B817" s="622" t="s">
        <v>18991</v>
      </c>
      <c r="C817" s="567" t="s">
        <v>18992</v>
      </c>
      <c r="D817" s="567" t="s">
        <v>18993</v>
      </c>
      <c r="E817" s="612" t="s">
        <v>8034</v>
      </c>
    </row>
    <row r="818" spans="1:5" x14ac:dyDescent="0.25">
      <c r="A818" s="127" t="s">
        <v>164</v>
      </c>
      <c r="B818" s="622" t="s">
        <v>18994</v>
      </c>
      <c r="C818" s="567" t="s">
        <v>18995</v>
      </c>
      <c r="D818" s="567" t="s">
        <v>18996</v>
      </c>
      <c r="E818" s="612" t="s">
        <v>8034</v>
      </c>
    </row>
    <row r="819" spans="1:5" x14ac:dyDescent="0.25">
      <c r="A819" s="127" t="s">
        <v>164</v>
      </c>
      <c r="B819" s="622" t="s">
        <v>18997</v>
      </c>
      <c r="C819" s="567" t="s">
        <v>18998</v>
      </c>
      <c r="D819" s="567" t="s">
        <v>18999</v>
      </c>
      <c r="E819" s="612" t="s">
        <v>8034</v>
      </c>
    </row>
    <row r="820" spans="1:5" x14ac:dyDescent="0.25">
      <c r="A820" s="127" t="s">
        <v>164</v>
      </c>
      <c r="B820" s="622" t="s">
        <v>19000</v>
      </c>
      <c r="C820" s="567" t="s">
        <v>19001</v>
      </c>
      <c r="D820" s="567" t="s">
        <v>19002</v>
      </c>
      <c r="E820" s="612" t="s">
        <v>8034</v>
      </c>
    </row>
    <row r="821" spans="1:5" x14ac:dyDescent="0.25">
      <c r="A821" s="127" t="s">
        <v>164</v>
      </c>
      <c r="B821" s="621" t="s">
        <v>19003</v>
      </c>
      <c r="C821" s="567" t="s">
        <v>19004</v>
      </c>
      <c r="D821" s="567" t="s">
        <v>19005</v>
      </c>
      <c r="E821" s="612" t="s">
        <v>153</v>
      </c>
    </row>
    <row r="822" spans="1:5" x14ac:dyDescent="0.25">
      <c r="A822" s="127" t="s">
        <v>164</v>
      </c>
      <c r="B822" s="622" t="s">
        <v>19006</v>
      </c>
      <c r="C822" s="567" t="s">
        <v>19007</v>
      </c>
      <c r="D822" s="567" t="s">
        <v>19008</v>
      </c>
      <c r="E822" s="612" t="s">
        <v>8034</v>
      </c>
    </row>
    <row r="823" spans="1:5" x14ac:dyDescent="0.25">
      <c r="A823" s="127" t="s">
        <v>164</v>
      </c>
      <c r="B823" s="622" t="s">
        <v>19009</v>
      </c>
      <c r="C823" s="567" t="s">
        <v>19010</v>
      </c>
      <c r="D823" s="567" t="s">
        <v>19011</v>
      </c>
      <c r="E823" s="612" t="s">
        <v>8034</v>
      </c>
    </row>
    <row r="824" spans="1:5" x14ac:dyDescent="0.25">
      <c r="A824" s="127" t="s">
        <v>164</v>
      </c>
      <c r="B824" s="622" t="s">
        <v>19012</v>
      </c>
      <c r="C824" s="567" t="s">
        <v>19013</v>
      </c>
      <c r="D824" s="567" t="s">
        <v>19014</v>
      </c>
      <c r="E824" s="612" t="s">
        <v>8034</v>
      </c>
    </row>
    <row r="825" spans="1:5" x14ac:dyDescent="0.25">
      <c r="A825" s="127" t="s">
        <v>164</v>
      </c>
      <c r="B825" s="620" t="s">
        <v>19015</v>
      </c>
      <c r="C825" s="567" t="s">
        <v>19016</v>
      </c>
      <c r="D825" s="567" t="s">
        <v>19017</v>
      </c>
      <c r="E825" s="612" t="s">
        <v>153</v>
      </c>
    </row>
    <row r="826" spans="1:5" x14ac:dyDescent="0.25">
      <c r="A826" s="127" t="s">
        <v>164</v>
      </c>
      <c r="B826" s="621" t="s">
        <v>19018</v>
      </c>
      <c r="C826" s="567" t="s">
        <v>19019</v>
      </c>
      <c r="D826" s="567" t="s">
        <v>19020</v>
      </c>
      <c r="E826" s="612" t="s">
        <v>153</v>
      </c>
    </row>
    <row r="827" spans="1:5" x14ac:dyDescent="0.25">
      <c r="A827" s="127" t="s">
        <v>164</v>
      </c>
      <c r="B827" s="622" t="s">
        <v>19021</v>
      </c>
      <c r="C827" s="567" t="s">
        <v>19022</v>
      </c>
      <c r="D827" s="567" t="s">
        <v>19023</v>
      </c>
      <c r="E827" s="612" t="s">
        <v>8034</v>
      </c>
    </row>
    <row r="828" spans="1:5" x14ac:dyDescent="0.25">
      <c r="A828" s="127" t="s">
        <v>164</v>
      </c>
      <c r="B828" s="622" t="s">
        <v>19024</v>
      </c>
      <c r="C828" s="567" t="s">
        <v>19025</v>
      </c>
      <c r="D828" s="567" t="s">
        <v>19026</v>
      </c>
      <c r="E828" s="612" t="s">
        <v>8034</v>
      </c>
    </row>
    <row r="829" spans="1:5" x14ac:dyDescent="0.25">
      <c r="A829" s="127" t="s">
        <v>164</v>
      </c>
      <c r="B829" s="622" t="s">
        <v>19027</v>
      </c>
      <c r="C829" s="567" t="s">
        <v>19028</v>
      </c>
      <c r="D829" s="567" t="s">
        <v>19029</v>
      </c>
      <c r="E829" s="612" t="s">
        <v>8034</v>
      </c>
    </row>
    <row r="830" spans="1:5" x14ac:dyDescent="0.25">
      <c r="A830" s="127" t="s">
        <v>164</v>
      </c>
      <c r="B830" s="622" t="s">
        <v>19030</v>
      </c>
      <c r="C830" s="567" t="s">
        <v>19031</v>
      </c>
      <c r="D830" s="567" t="s">
        <v>19032</v>
      </c>
      <c r="E830" s="612" t="s">
        <v>8034</v>
      </c>
    </row>
    <row r="831" spans="1:5" x14ac:dyDescent="0.25">
      <c r="A831" s="127" t="s">
        <v>164</v>
      </c>
      <c r="B831" s="622" t="s">
        <v>19033</v>
      </c>
      <c r="C831" s="567" t="s">
        <v>19034</v>
      </c>
      <c r="D831" s="567" t="s">
        <v>19035</v>
      </c>
      <c r="E831" s="612" t="s">
        <v>8034</v>
      </c>
    </row>
    <row r="832" spans="1:5" x14ac:dyDescent="0.25">
      <c r="A832" s="127" t="s">
        <v>164</v>
      </c>
      <c r="B832" s="622" t="s">
        <v>19036</v>
      </c>
      <c r="C832" s="567" t="s">
        <v>19037</v>
      </c>
      <c r="D832" s="567" t="s">
        <v>19038</v>
      </c>
      <c r="E832" s="612" t="s">
        <v>8034</v>
      </c>
    </row>
    <row r="833" spans="1:5" x14ac:dyDescent="0.25">
      <c r="A833" s="127" t="s">
        <v>164</v>
      </c>
      <c r="B833" s="622" t="s">
        <v>19039</v>
      </c>
      <c r="C833" s="567" t="s">
        <v>19040</v>
      </c>
      <c r="D833" s="567" t="s">
        <v>19041</v>
      </c>
      <c r="E833" s="612" t="s">
        <v>8034</v>
      </c>
    </row>
    <row r="834" spans="1:5" x14ac:dyDescent="0.25">
      <c r="A834" s="127" t="s">
        <v>164</v>
      </c>
      <c r="B834" s="622" t="s">
        <v>19042</v>
      </c>
      <c r="C834" s="567" t="s">
        <v>19043</v>
      </c>
      <c r="D834" s="567" t="s">
        <v>19044</v>
      </c>
      <c r="E834" s="612" t="s">
        <v>8034</v>
      </c>
    </row>
    <row r="835" spans="1:5" x14ac:dyDescent="0.25">
      <c r="A835" s="127" t="s">
        <v>164</v>
      </c>
      <c r="B835" s="622" t="s">
        <v>19045</v>
      </c>
      <c r="C835" s="567" t="s">
        <v>19046</v>
      </c>
      <c r="D835" s="567" t="s">
        <v>19047</v>
      </c>
      <c r="E835" s="612" t="s">
        <v>8034</v>
      </c>
    </row>
    <row r="836" spans="1:5" x14ac:dyDescent="0.25">
      <c r="A836" s="127" t="s">
        <v>164</v>
      </c>
      <c r="B836" s="621" t="s">
        <v>19048</v>
      </c>
      <c r="C836" s="567" t="s">
        <v>19049</v>
      </c>
      <c r="D836" s="567" t="s">
        <v>19050</v>
      </c>
      <c r="E836" s="612" t="s">
        <v>153</v>
      </c>
    </row>
    <row r="837" spans="1:5" x14ac:dyDescent="0.25">
      <c r="A837" s="127" t="s">
        <v>164</v>
      </c>
      <c r="B837" s="622" t="s">
        <v>19051</v>
      </c>
      <c r="C837" s="567" t="s">
        <v>19052</v>
      </c>
      <c r="D837" s="567" t="s">
        <v>19053</v>
      </c>
      <c r="E837" s="612" t="s">
        <v>8034</v>
      </c>
    </row>
    <row r="838" spans="1:5" x14ac:dyDescent="0.25">
      <c r="A838" s="127" t="s">
        <v>164</v>
      </c>
      <c r="B838" s="622" t="s">
        <v>19054</v>
      </c>
      <c r="C838" s="567" t="s">
        <v>19055</v>
      </c>
      <c r="D838" s="567" t="s">
        <v>19056</v>
      </c>
      <c r="E838" s="612" t="s">
        <v>8034</v>
      </c>
    </row>
    <row r="839" spans="1:5" x14ac:dyDescent="0.25">
      <c r="A839" s="127" t="s">
        <v>164</v>
      </c>
      <c r="B839" s="622" t="s">
        <v>19057</v>
      </c>
      <c r="C839" s="567" t="s">
        <v>19058</v>
      </c>
      <c r="D839" s="567" t="s">
        <v>19059</v>
      </c>
      <c r="E839" s="612" t="s">
        <v>8034</v>
      </c>
    </row>
    <row r="840" spans="1:5" x14ac:dyDescent="0.25">
      <c r="A840" s="127" t="s">
        <v>164</v>
      </c>
      <c r="B840" s="622" t="s">
        <v>19060</v>
      </c>
      <c r="C840" s="567" t="s">
        <v>19061</v>
      </c>
      <c r="D840" s="567" t="s">
        <v>19062</v>
      </c>
      <c r="E840" s="612" t="s">
        <v>8034</v>
      </c>
    </row>
    <row r="841" spans="1:5" x14ac:dyDescent="0.25">
      <c r="A841" s="127" t="s">
        <v>164</v>
      </c>
      <c r="B841" s="622" t="s">
        <v>19063</v>
      </c>
      <c r="C841" s="567" t="s">
        <v>19064</v>
      </c>
      <c r="D841" s="567" t="s">
        <v>19065</v>
      </c>
      <c r="E841" s="612" t="s">
        <v>8034</v>
      </c>
    </row>
    <row r="842" spans="1:5" x14ac:dyDescent="0.25">
      <c r="A842" s="127" t="s">
        <v>164</v>
      </c>
      <c r="B842" s="622" t="s">
        <v>19066</v>
      </c>
      <c r="C842" s="567" t="s">
        <v>19067</v>
      </c>
      <c r="D842" s="567" t="s">
        <v>19068</v>
      </c>
      <c r="E842" s="612" t="s">
        <v>8034</v>
      </c>
    </row>
    <row r="843" spans="1:5" x14ac:dyDescent="0.25">
      <c r="A843" s="127" t="s">
        <v>164</v>
      </c>
      <c r="B843" s="622" t="s">
        <v>19069</v>
      </c>
      <c r="C843" s="567" t="s">
        <v>19070</v>
      </c>
      <c r="D843" s="567" t="s">
        <v>19071</v>
      </c>
      <c r="E843" s="612" t="s">
        <v>8034</v>
      </c>
    </row>
    <row r="844" spans="1:5" x14ac:dyDescent="0.25">
      <c r="A844" s="127" t="s">
        <v>164</v>
      </c>
      <c r="B844" s="622" t="s">
        <v>19072</v>
      </c>
      <c r="C844" s="567" t="s">
        <v>19073</v>
      </c>
      <c r="D844" s="567" t="s">
        <v>19074</v>
      </c>
      <c r="E844" s="612" t="s">
        <v>8034</v>
      </c>
    </row>
    <row r="845" spans="1:5" x14ac:dyDescent="0.25">
      <c r="A845" s="127" t="s">
        <v>164</v>
      </c>
      <c r="B845" s="622" t="s">
        <v>19075</v>
      </c>
      <c r="C845" s="567" t="s">
        <v>19076</v>
      </c>
      <c r="D845" s="567" t="s">
        <v>19077</v>
      </c>
      <c r="E845" s="612" t="s">
        <v>8034</v>
      </c>
    </row>
    <row r="846" spans="1:5" x14ac:dyDescent="0.25">
      <c r="A846" s="127" t="s">
        <v>164</v>
      </c>
      <c r="B846" s="622" t="s">
        <v>19078</v>
      </c>
      <c r="C846" s="567" t="s">
        <v>19079</v>
      </c>
      <c r="D846" s="567" t="s">
        <v>19080</v>
      </c>
      <c r="E846" s="612" t="s">
        <v>8034</v>
      </c>
    </row>
    <row r="847" spans="1:5" x14ac:dyDescent="0.25">
      <c r="A847" s="127" t="s">
        <v>164</v>
      </c>
      <c r="B847" s="622" t="s">
        <v>19081</v>
      </c>
      <c r="C847" s="567" t="s">
        <v>19082</v>
      </c>
      <c r="D847" s="567" t="s">
        <v>19083</v>
      </c>
      <c r="E847" s="612" t="s">
        <v>8034</v>
      </c>
    </row>
    <row r="848" spans="1:5" x14ac:dyDescent="0.25">
      <c r="A848" s="127" t="s">
        <v>164</v>
      </c>
      <c r="B848" s="622" t="s">
        <v>19084</v>
      </c>
      <c r="C848" s="567" t="s">
        <v>19085</v>
      </c>
      <c r="D848" s="567" t="s">
        <v>19086</v>
      </c>
      <c r="E848" s="612" t="s">
        <v>8034</v>
      </c>
    </row>
    <row r="849" spans="1:5" x14ac:dyDescent="0.25">
      <c r="A849" s="127" t="s">
        <v>164</v>
      </c>
      <c r="B849" s="621" t="s">
        <v>19087</v>
      </c>
      <c r="C849" s="567" t="s">
        <v>19088</v>
      </c>
      <c r="D849" s="567" t="s">
        <v>19089</v>
      </c>
      <c r="E849" s="612" t="s">
        <v>153</v>
      </c>
    </row>
    <row r="850" spans="1:5" x14ac:dyDescent="0.25">
      <c r="A850" s="127" t="s">
        <v>164</v>
      </c>
      <c r="B850" s="622" t="s">
        <v>19090</v>
      </c>
      <c r="C850" s="567" t="s">
        <v>19091</v>
      </c>
      <c r="D850" s="567" t="s">
        <v>19092</v>
      </c>
      <c r="E850" s="612" t="s">
        <v>8034</v>
      </c>
    </row>
    <row r="851" spans="1:5" x14ac:dyDescent="0.25">
      <c r="A851" s="127" t="s">
        <v>164</v>
      </c>
      <c r="B851" s="622" t="s">
        <v>19093</v>
      </c>
      <c r="C851" s="567" t="s">
        <v>19094</v>
      </c>
      <c r="D851" s="567" t="s">
        <v>19095</v>
      </c>
      <c r="E851" s="612" t="s">
        <v>8034</v>
      </c>
    </row>
    <row r="852" spans="1:5" x14ac:dyDescent="0.25">
      <c r="A852" s="127" t="s">
        <v>164</v>
      </c>
      <c r="B852" s="622" t="s">
        <v>19096</v>
      </c>
      <c r="C852" s="567" t="s">
        <v>19097</v>
      </c>
      <c r="D852" s="567" t="s">
        <v>19098</v>
      </c>
      <c r="E852" s="612" t="s">
        <v>8034</v>
      </c>
    </row>
    <row r="853" spans="1:5" x14ac:dyDescent="0.25">
      <c r="A853" s="127" t="s">
        <v>164</v>
      </c>
      <c r="B853" s="622" t="s">
        <v>19099</v>
      </c>
      <c r="C853" s="567" t="s">
        <v>19100</v>
      </c>
      <c r="D853" s="567" t="s">
        <v>19101</v>
      </c>
      <c r="E853" s="612" t="s">
        <v>8034</v>
      </c>
    </row>
    <row r="854" spans="1:5" x14ac:dyDescent="0.25">
      <c r="A854" s="127" t="s">
        <v>164</v>
      </c>
      <c r="B854" s="621" t="s">
        <v>19102</v>
      </c>
      <c r="C854" s="567" t="s">
        <v>19103</v>
      </c>
      <c r="D854" s="567" t="s">
        <v>19104</v>
      </c>
      <c r="E854" s="612" t="s">
        <v>153</v>
      </c>
    </row>
    <row r="855" spans="1:5" x14ac:dyDescent="0.25">
      <c r="A855" s="127" t="s">
        <v>164</v>
      </c>
      <c r="B855" s="622" t="s">
        <v>19105</v>
      </c>
      <c r="C855" s="567" t="s">
        <v>19106</v>
      </c>
      <c r="D855" s="567" t="s">
        <v>19107</v>
      </c>
      <c r="E855" s="612" t="s">
        <v>8034</v>
      </c>
    </row>
    <row r="856" spans="1:5" x14ac:dyDescent="0.25">
      <c r="A856" s="127" t="s">
        <v>164</v>
      </c>
      <c r="B856" s="622" t="s">
        <v>19108</v>
      </c>
      <c r="C856" s="567" t="s">
        <v>19109</v>
      </c>
      <c r="D856" s="567" t="s">
        <v>19110</v>
      </c>
      <c r="E856" s="612" t="s">
        <v>8034</v>
      </c>
    </row>
    <row r="857" spans="1:5" x14ac:dyDescent="0.25">
      <c r="A857" s="127" t="s">
        <v>164</v>
      </c>
      <c r="B857" s="622" t="s">
        <v>19111</v>
      </c>
      <c r="C857" s="567" t="s">
        <v>19112</v>
      </c>
      <c r="D857" s="567" t="s">
        <v>19113</v>
      </c>
      <c r="E857" s="612" t="s">
        <v>8034</v>
      </c>
    </row>
    <row r="858" spans="1:5" x14ac:dyDescent="0.25">
      <c r="A858" s="127" t="s">
        <v>164</v>
      </c>
      <c r="B858" s="622" t="s">
        <v>19114</v>
      </c>
      <c r="C858" s="567" t="s">
        <v>19115</v>
      </c>
      <c r="D858" s="567" t="s">
        <v>19116</v>
      </c>
      <c r="E858" s="612" t="s">
        <v>8034</v>
      </c>
    </row>
    <row r="859" spans="1:5" x14ac:dyDescent="0.25">
      <c r="A859" s="127" t="s">
        <v>164</v>
      </c>
      <c r="B859" s="622" t="s">
        <v>19117</v>
      </c>
      <c r="C859" s="567" t="s">
        <v>19118</v>
      </c>
      <c r="D859" s="567" t="s">
        <v>19119</v>
      </c>
      <c r="E859" s="612" t="s">
        <v>8034</v>
      </c>
    </row>
    <row r="860" spans="1:5" x14ac:dyDescent="0.25">
      <c r="A860" s="127" t="s">
        <v>164</v>
      </c>
      <c r="B860" s="622" t="s">
        <v>19120</v>
      </c>
      <c r="C860" s="567" t="s">
        <v>19121</v>
      </c>
      <c r="D860" s="567" t="s">
        <v>19122</v>
      </c>
      <c r="E860" s="612" t="s">
        <v>8034</v>
      </c>
    </row>
    <row r="861" spans="1:5" x14ac:dyDescent="0.25">
      <c r="A861" s="127" t="s">
        <v>164</v>
      </c>
      <c r="B861" s="622" t="s">
        <v>19123</v>
      </c>
      <c r="C861" s="567" t="s">
        <v>19124</v>
      </c>
      <c r="D861" s="567" t="s">
        <v>19125</v>
      </c>
      <c r="E861" s="612" t="s">
        <v>8034</v>
      </c>
    </row>
    <row r="862" spans="1:5" x14ac:dyDescent="0.25">
      <c r="A862" s="127" t="s">
        <v>164</v>
      </c>
      <c r="B862" s="622" t="s">
        <v>19126</v>
      </c>
      <c r="C862" s="567" t="s">
        <v>19127</v>
      </c>
      <c r="D862" s="567" t="s">
        <v>19128</v>
      </c>
      <c r="E862" s="612" t="s">
        <v>8034</v>
      </c>
    </row>
    <row r="863" spans="1:5" x14ac:dyDescent="0.25">
      <c r="A863" s="127" t="s">
        <v>164</v>
      </c>
      <c r="B863" s="622" t="s">
        <v>19129</v>
      </c>
      <c r="C863" s="567" t="s">
        <v>19130</v>
      </c>
      <c r="D863" s="567" t="s">
        <v>19131</v>
      </c>
      <c r="E863" s="612" t="s">
        <v>8034</v>
      </c>
    </row>
    <row r="864" spans="1:5" x14ac:dyDescent="0.25">
      <c r="A864" s="127" t="s">
        <v>164</v>
      </c>
      <c r="B864" s="622" t="s">
        <v>19132</v>
      </c>
      <c r="C864" s="567" t="s">
        <v>19133</v>
      </c>
      <c r="D864" s="567" t="s">
        <v>19134</v>
      </c>
      <c r="E864" s="612" t="s">
        <v>8034</v>
      </c>
    </row>
    <row r="865" spans="1:5" x14ac:dyDescent="0.25">
      <c r="A865" s="127" t="s">
        <v>164</v>
      </c>
      <c r="B865" s="622" t="s">
        <v>19135</v>
      </c>
      <c r="C865" s="567" t="s">
        <v>19136</v>
      </c>
      <c r="D865" s="567" t="s">
        <v>19137</v>
      </c>
      <c r="E865" s="612" t="s">
        <v>8034</v>
      </c>
    </row>
    <row r="866" spans="1:5" x14ac:dyDescent="0.25">
      <c r="A866" s="127" t="s">
        <v>164</v>
      </c>
      <c r="B866" s="622" t="s">
        <v>19138</v>
      </c>
      <c r="C866" s="567" t="s">
        <v>19139</v>
      </c>
      <c r="D866" s="567" t="s">
        <v>19140</v>
      </c>
      <c r="E866" s="612" t="s">
        <v>8034</v>
      </c>
    </row>
    <row r="867" spans="1:5" x14ac:dyDescent="0.25">
      <c r="A867" s="127" t="s">
        <v>164</v>
      </c>
      <c r="B867" s="622" t="s">
        <v>19141</v>
      </c>
      <c r="C867" s="567" t="s">
        <v>19142</v>
      </c>
      <c r="D867" s="567" t="s">
        <v>19143</v>
      </c>
      <c r="E867" s="612" t="s">
        <v>8034</v>
      </c>
    </row>
    <row r="868" spans="1:5" x14ac:dyDescent="0.25">
      <c r="A868" s="127" t="s">
        <v>164</v>
      </c>
      <c r="B868" s="621" t="s">
        <v>19144</v>
      </c>
      <c r="C868" s="567" t="s">
        <v>19145</v>
      </c>
      <c r="D868" s="567" t="s">
        <v>19146</v>
      </c>
      <c r="E868" s="612" t="s">
        <v>153</v>
      </c>
    </row>
    <row r="869" spans="1:5" x14ac:dyDescent="0.25">
      <c r="A869" s="127" t="s">
        <v>164</v>
      </c>
      <c r="B869" s="622" t="s">
        <v>19147</v>
      </c>
      <c r="C869" s="567" t="s">
        <v>19148</v>
      </c>
      <c r="D869" s="567" t="s">
        <v>19149</v>
      </c>
      <c r="E869" s="612" t="s">
        <v>8034</v>
      </c>
    </row>
    <row r="870" spans="1:5" x14ac:dyDescent="0.25">
      <c r="A870" s="127" t="s">
        <v>164</v>
      </c>
      <c r="B870" s="622" t="s">
        <v>19150</v>
      </c>
      <c r="C870" s="567" t="s">
        <v>19151</v>
      </c>
      <c r="D870" s="567" t="s">
        <v>19152</v>
      </c>
      <c r="E870" s="612" t="s">
        <v>8034</v>
      </c>
    </row>
    <row r="871" spans="1:5" x14ac:dyDescent="0.25">
      <c r="A871" s="127" t="s">
        <v>164</v>
      </c>
      <c r="B871" s="622" t="s">
        <v>19153</v>
      </c>
      <c r="C871" s="567" t="s">
        <v>19154</v>
      </c>
      <c r="D871" s="567" t="s">
        <v>19155</v>
      </c>
      <c r="E871" s="612" t="s">
        <v>8034</v>
      </c>
    </row>
    <row r="872" spans="1:5" x14ac:dyDescent="0.25">
      <c r="A872" s="127" t="s">
        <v>164</v>
      </c>
      <c r="B872" s="622" t="s">
        <v>19156</v>
      </c>
      <c r="C872" s="567" t="s">
        <v>19157</v>
      </c>
      <c r="D872" s="567" t="s">
        <v>19158</v>
      </c>
      <c r="E872" s="612" t="s">
        <v>8034</v>
      </c>
    </row>
    <row r="873" spans="1:5" x14ac:dyDescent="0.25">
      <c r="A873" s="127" t="s">
        <v>164</v>
      </c>
      <c r="B873" s="622" t="s">
        <v>19159</v>
      </c>
      <c r="C873" s="567" t="s">
        <v>19160</v>
      </c>
      <c r="D873" s="567" t="s">
        <v>19161</v>
      </c>
      <c r="E873" s="612" t="s">
        <v>8034</v>
      </c>
    </row>
    <row r="874" spans="1:5" x14ac:dyDescent="0.25">
      <c r="A874" s="127" t="s">
        <v>164</v>
      </c>
      <c r="B874" s="622" t="s">
        <v>19162</v>
      </c>
      <c r="C874" s="567" t="s">
        <v>19163</v>
      </c>
      <c r="D874" s="567" t="s">
        <v>19164</v>
      </c>
      <c r="E874" s="612" t="s">
        <v>8034</v>
      </c>
    </row>
    <row r="875" spans="1:5" x14ac:dyDescent="0.25">
      <c r="A875" s="127" t="s">
        <v>164</v>
      </c>
      <c r="B875" s="622" t="s">
        <v>19165</v>
      </c>
      <c r="C875" s="567" t="s">
        <v>19166</v>
      </c>
      <c r="D875" s="567" t="s">
        <v>19167</v>
      </c>
      <c r="E875" s="612" t="s">
        <v>8034</v>
      </c>
    </row>
    <row r="876" spans="1:5" x14ac:dyDescent="0.25">
      <c r="A876" s="127" t="s">
        <v>164</v>
      </c>
      <c r="B876" s="622" t="s">
        <v>19168</v>
      </c>
      <c r="C876" s="567" t="s">
        <v>19169</v>
      </c>
      <c r="D876" s="567" t="s">
        <v>19170</v>
      </c>
      <c r="E876" s="612" t="s">
        <v>8034</v>
      </c>
    </row>
    <row r="877" spans="1:5" x14ac:dyDescent="0.25">
      <c r="A877" s="127" t="s">
        <v>164</v>
      </c>
      <c r="B877" s="622" t="s">
        <v>19171</v>
      </c>
      <c r="C877" s="567" t="s">
        <v>19172</v>
      </c>
      <c r="D877" s="567" t="s">
        <v>19173</v>
      </c>
      <c r="E877" s="612" t="s">
        <v>8034</v>
      </c>
    </row>
    <row r="878" spans="1:5" x14ac:dyDescent="0.25">
      <c r="A878" s="127" t="s">
        <v>164</v>
      </c>
      <c r="B878" s="621" t="s">
        <v>19174</v>
      </c>
      <c r="C878" s="567" t="s">
        <v>19175</v>
      </c>
      <c r="D878" s="567" t="s">
        <v>19176</v>
      </c>
      <c r="E878" s="612" t="s">
        <v>153</v>
      </c>
    </row>
    <row r="879" spans="1:5" x14ac:dyDescent="0.25">
      <c r="A879" s="127" t="s">
        <v>164</v>
      </c>
      <c r="B879" s="622" t="s">
        <v>19177</v>
      </c>
      <c r="C879" s="567" t="s">
        <v>19178</v>
      </c>
      <c r="D879" s="567" t="s">
        <v>19179</v>
      </c>
      <c r="E879" s="612" t="s">
        <v>8034</v>
      </c>
    </row>
    <row r="880" spans="1:5" x14ac:dyDescent="0.25">
      <c r="A880" s="127" t="s">
        <v>164</v>
      </c>
      <c r="B880" s="622" t="s">
        <v>19180</v>
      </c>
      <c r="C880" s="567" t="s">
        <v>19181</v>
      </c>
      <c r="D880" s="567" t="s">
        <v>19182</v>
      </c>
      <c r="E880" s="612" t="s">
        <v>8034</v>
      </c>
    </row>
    <row r="881" spans="1:5" x14ac:dyDescent="0.25">
      <c r="A881" s="127" t="s">
        <v>164</v>
      </c>
      <c r="B881" s="622" t="s">
        <v>19183</v>
      </c>
      <c r="C881" s="567" t="s">
        <v>19184</v>
      </c>
      <c r="D881" s="567" t="s">
        <v>19185</v>
      </c>
      <c r="E881" s="612" t="s">
        <v>8034</v>
      </c>
    </row>
    <row r="882" spans="1:5" x14ac:dyDescent="0.25">
      <c r="A882" s="127" t="s">
        <v>164</v>
      </c>
      <c r="B882" s="622" t="s">
        <v>19186</v>
      </c>
      <c r="C882" s="567" t="s">
        <v>19187</v>
      </c>
      <c r="D882" s="567" t="s">
        <v>19188</v>
      </c>
      <c r="E882" s="612" t="s">
        <v>8034</v>
      </c>
    </row>
    <row r="883" spans="1:5" x14ac:dyDescent="0.25">
      <c r="A883" s="127" t="s">
        <v>164</v>
      </c>
      <c r="B883" s="622" t="s">
        <v>19189</v>
      </c>
      <c r="C883" s="567" t="s">
        <v>19190</v>
      </c>
      <c r="D883" s="567" t="s">
        <v>19191</v>
      </c>
      <c r="E883" s="612" t="s">
        <v>8034</v>
      </c>
    </row>
    <row r="884" spans="1:5" x14ac:dyDescent="0.25">
      <c r="A884" s="127" t="s">
        <v>164</v>
      </c>
      <c r="B884" s="622" t="s">
        <v>19192</v>
      </c>
      <c r="C884" s="567" t="s">
        <v>19193</v>
      </c>
      <c r="D884" s="567" t="s">
        <v>19194</v>
      </c>
      <c r="E884" s="612" t="s">
        <v>8034</v>
      </c>
    </row>
    <row r="885" spans="1:5" x14ac:dyDescent="0.25">
      <c r="A885" s="127" t="s">
        <v>164</v>
      </c>
      <c r="B885" s="622" t="s">
        <v>19195</v>
      </c>
      <c r="C885" s="567" t="s">
        <v>19196</v>
      </c>
      <c r="D885" s="567" t="s">
        <v>19197</v>
      </c>
      <c r="E885" s="612" t="s">
        <v>8034</v>
      </c>
    </row>
    <row r="886" spans="1:5" x14ac:dyDescent="0.25">
      <c r="A886" s="127" t="s">
        <v>164</v>
      </c>
      <c r="B886" s="622" t="s">
        <v>19198</v>
      </c>
      <c r="C886" s="567" t="s">
        <v>19199</v>
      </c>
      <c r="D886" s="567" t="s">
        <v>19200</v>
      </c>
      <c r="E886" s="612" t="s">
        <v>8034</v>
      </c>
    </row>
    <row r="887" spans="1:5" x14ac:dyDescent="0.25">
      <c r="A887" s="127" t="s">
        <v>164</v>
      </c>
      <c r="B887" s="622" t="s">
        <v>19201</v>
      </c>
      <c r="C887" s="567" t="s">
        <v>19202</v>
      </c>
      <c r="D887" s="567" t="s">
        <v>19203</v>
      </c>
      <c r="E887" s="612" t="s">
        <v>8034</v>
      </c>
    </row>
    <row r="888" spans="1:5" x14ac:dyDescent="0.25">
      <c r="A888" s="127" t="s">
        <v>164</v>
      </c>
      <c r="B888" s="622" t="s">
        <v>19204</v>
      </c>
      <c r="C888" s="567" t="s">
        <v>19205</v>
      </c>
      <c r="D888" s="567" t="s">
        <v>19206</v>
      </c>
      <c r="E888" s="612" t="s">
        <v>8034</v>
      </c>
    </row>
    <row r="889" spans="1:5" x14ac:dyDescent="0.25">
      <c r="A889" s="127" t="s">
        <v>164</v>
      </c>
      <c r="B889" s="622" t="s">
        <v>19207</v>
      </c>
      <c r="C889" s="567" t="s">
        <v>19208</v>
      </c>
      <c r="D889" s="567" t="s">
        <v>19209</v>
      </c>
      <c r="E889" s="612" t="s">
        <v>8034</v>
      </c>
    </row>
    <row r="890" spans="1:5" x14ac:dyDescent="0.25">
      <c r="A890" s="127" t="s">
        <v>164</v>
      </c>
      <c r="B890" s="622" t="s">
        <v>19210</v>
      </c>
      <c r="C890" s="567" t="s">
        <v>19211</v>
      </c>
      <c r="D890" s="567" t="s">
        <v>19212</v>
      </c>
      <c r="E890" s="612" t="s">
        <v>8034</v>
      </c>
    </row>
    <row r="891" spans="1:5" x14ac:dyDescent="0.25">
      <c r="A891" s="127" t="s">
        <v>164</v>
      </c>
      <c r="B891" s="622" t="s">
        <v>19213</v>
      </c>
      <c r="C891" s="567" t="s">
        <v>19214</v>
      </c>
      <c r="D891" s="567" t="s">
        <v>19215</v>
      </c>
      <c r="E891" s="612" t="s">
        <v>8034</v>
      </c>
    </row>
    <row r="892" spans="1:5" x14ac:dyDescent="0.25">
      <c r="A892" s="127" t="s">
        <v>164</v>
      </c>
      <c r="B892" s="622" t="s">
        <v>19216</v>
      </c>
      <c r="C892" s="567" t="s">
        <v>19217</v>
      </c>
      <c r="D892" s="567" t="s">
        <v>19218</v>
      </c>
      <c r="E892" s="612" t="s">
        <v>8034</v>
      </c>
    </row>
    <row r="893" spans="1:5" x14ac:dyDescent="0.25">
      <c r="A893" s="127" t="s">
        <v>164</v>
      </c>
      <c r="B893" s="622" t="s">
        <v>19219</v>
      </c>
      <c r="C893" s="567" t="s">
        <v>19220</v>
      </c>
      <c r="D893" s="567" t="s">
        <v>19221</v>
      </c>
      <c r="E893" s="612" t="s">
        <v>8034</v>
      </c>
    </row>
    <row r="894" spans="1:5" x14ac:dyDescent="0.25">
      <c r="A894" s="127" t="s">
        <v>164</v>
      </c>
      <c r="B894" s="622" t="s">
        <v>19222</v>
      </c>
      <c r="C894" s="567" t="s">
        <v>19223</v>
      </c>
      <c r="D894" s="567" t="s">
        <v>19224</v>
      </c>
      <c r="E894" s="612" t="s">
        <v>8034</v>
      </c>
    </row>
    <row r="895" spans="1:5" x14ac:dyDescent="0.25">
      <c r="A895" s="127" t="s">
        <v>164</v>
      </c>
      <c r="B895" s="622" t="s">
        <v>19225</v>
      </c>
      <c r="C895" s="567" t="s">
        <v>19226</v>
      </c>
      <c r="D895" s="567" t="s">
        <v>19227</v>
      </c>
      <c r="E895" s="612" t="s">
        <v>8034</v>
      </c>
    </row>
    <row r="896" spans="1:5" x14ac:dyDescent="0.25">
      <c r="A896" s="127" t="s">
        <v>164</v>
      </c>
      <c r="B896" s="622" t="s">
        <v>19228</v>
      </c>
      <c r="C896" s="567" t="s">
        <v>19229</v>
      </c>
      <c r="D896" s="567" t="s">
        <v>19230</v>
      </c>
      <c r="E896" s="612" t="s">
        <v>8034</v>
      </c>
    </row>
    <row r="897" spans="1:5" x14ac:dyDescent="0.25">
      <c r="A897" s="127" t="s">
        <v>164</v>
      </c>
      <c r="B897" s="622" t="s">
        <v>19231</v>
      </c>
      <c r="C897" s="567" t="s">
        <v>19232</v>
      </c>
      <c r="D897" s="567" t="s">
        <v>19233</v>
      </c>
      <c r="E897" s="612" t="s">
        <v>8034</v>
      </c>
    </row>
    <row r="898" spans="1:5" x14ac:dyDescent="0.25">
      <c r="A898" s="127" t="s">
        <v>164</v>
      </c>
      <c r="B898" s="621" t="s">
        <v>19234</v>
      </c>
      <c r="C898" s="567" t="s">
        <v>19235</v>
      </c>
      <c r="D898" s="567" t="s">
        <v>19236</v>
      </c>
      <c r="E898" s="612" t="s">
        <v>153</v>
      </c>
    </row>
    <row r="899" spans="1:5" x14ac:dyDescent="0.25">
      <c r="A899" s="127" t="s">
        <v>164</v>
      </c>
      <c r="B899" s="622" t="s">
        <v>19237</v>
      </c>
      <c r="C899" s="567" t="s">
        <v>19238</v>
      </c>
      <c r="D899" s="567" t="s">
        <v>19239</v>
      </c>
      <c r="E899" s="612" t="s">
        <v>8034</v>
      </c>
    </row>
    <row r="900" spans="1:5" x14ac:dyDescent="0.25">
      <c r="A900" s="127" t="s">
        <v>164</v>
      </c>
      <c r="B900" s="622" t="s">
        <v>19240</v>
      </c>
      <c r="C900" s="567" t="s">
        <v>19241</v>
      </c>
      <c r="D900" s="567" t="s">
        <v>19242</v>
      </c>
      <c r="E900" s="612" t="s">
        <v>8034</v>
      </c>
    </row>
    <row r="901" spans="1:5" x14ac:dyDescent="0.25">
      <c r="A901" s="127" t="s">
        <v>164</v>
      </c>
      <c r="B901" s="622" t="s">
        <v>19243</v>
      </c>
      <c r="C901" s="567" t="s">
        <v>19244</v>
      </c>
      <c r="D901" s="567" t="s">
        <v>19245</v>
      </c>
      <c r="E901" s="612" t="s">
        <v>8034</v>
      </c>
    </row>
    <row r="902" spans="1:5" x14ac:dyDescent="0.25">
      <c r="A902" s="127" t="s">
        <v>164</v>
      </c>
      <c r="B902" s="622" t="s">
        <v>19246</v>
      </c>
      <c r="C902" s="567" t="s">
        <v>19247</v>
      </c>
      <c r="D902" s="567" t="s">
        <v>19248</v>
      </c>
      <c r="E902" s="612" t="s">
        <v>8034</v>
      </c>
    </row>
    <row r="903" spans="1:5" x14ac:dyDescent="0.25">
      <c r="A903" s="127" t="s">
        <v>164</v>
      </c>
      <c r="B903" s="622" t="s">
        <v>19249</v>
      </c>
      <c r="C903" s="567" t="s">
        <v>19250</v>
      </c>
      <c r="D903" s="567" t="s">
        <v>19251</v>
      </c>
      <c r="E903" s="612" t="s">
        <v>8034</v>
      </c>
    </row>
    <row r="904" spans="1:5" x14ac:dyDescent="0.25">
      <c r="A904" s="127" t="s">
        <v>164</v>
      </c>
      <c r="B904" s="622" t="s">
        <v>19252</v>
      </c>
      <c r="C904" s="567" t="s">
        <v>19253</v>
      </c>
      <c r="D904" s="567" t="s">
        <v>19254</v>
      </c>
      <c r="E904" s="612" t="s">
        <v>8034</v>
      </c>
    </row>
    <row r="905" spans="1:5" x14ac:dyDescent="0.25">
      <c r="A905" s="127" t="s">
        <v>164</v>
      </c>
      <c r="B905" s="622" t="s">
        <v>19255</v>
      </c>
      <c r="C905" s="567" t="s">
        <v>19256</v>
      </c>
      <c r="D905" s="567" t="s">
        <v>19257</v>
      </c>
      <c r="E905" s="612" t="s">
        <v>8034</v>
      </c>
    </row>
    <row r="906" spans="1:5" x14ac:dyDescent="0.25">
      <c r="A906" s="127" t="s">
        <v>164</v>
      </c>
      <c r="B906" s="621" t="s">
        <v>19258</v>
      </c>
      <c r="C906" s="567" t="s">
        <v>19259</v>
      </c>
      <c r="D906" s="567" t="s">
        <v>19260</v>
      </c>
      <c r="E906" s="612" t="s">
        <v>153</v>
      </c>
    </row>
    <row r="907" spans="1:5" x14ac:dyDescent="0.25">
      <c r="A907" s="127" t="s">
        <v>164</v>
      </c>
      <c r="B907" s="622" t="s">
        <v>19261</v>
      </c>
      <c r="C907" s="567" t="s">
        <v>19262</v>
      </c>
      <c r="D907" s="567" t="s">
        <v>19263</v>
      </c>
      <c r="E907" s="612" t="s">
        <v>8034</v>
      </c>
    </row>
    <row r="908" spans="1:5" x14ac:dyDescent="0.25">
      <c r="A908" s="127" t="s">
        <v>164</v>
      </c>
      <c r="B908" s="622" t="s">
        <v>19264</v>
      </c>
      <c r="C908" s="567" t="s">
        <v>19265</v>
      </c>
      <c r="D908" s="567" t="s">
        <v>19266</v>
      </c>
      <c r="E908" s="612" t="s">
        <v>8034</v>
      </c>
    </row>
    <row r="909" spans="1:5" x14ac:dyDescent="0.25">
      <c r="A909" s="127" t="s">
        <v>164</v>
      </c>
      <c r="B909" s="622" t="s">
        <v>19267</v>
      </c>
      <c r="C909" s="567" t="s">
        <v>19268</v>
      </c>
      <c r="D909" s="567" t="s">
        <v>19269</v>
      </c>
      <c r="E909" s="612" t="s">
        <v>8034</v>
      </c>
    </row>
    <row r="910" spans="1:5" x14ac:dyDescent="0.25">
      <c r="A910" s="127" t="s">
        <v>164</v>
      </c>
      <c r="B910" s="622" t="s">
        <v>19270</v>
      </c>
      <c r="C910" s="567" t="s">
        <v>19271</v>
      </c>
      <c r="D910" s="567" t="s">
        <v>19272</v>
      </c>
      <c r="E910" s="612" t="s">
        <v>8034</v>
      </c>
    </row>
    <row r="911" spans="1:5" x14ac:dyDescent="0.25">
      <c r="A911" s="127" t="s">
        <v>164</v>
      </c>
      <c r="B911" s="622" t="s">
        <v>19273</v>
      </c>
      <c r="C911" s="567" t="s">
        <v>19274</v>
      </c>
      <c r="D911" s="567" t="s">
        <v>19275</v>
      </c>
      <c r="E911" s="612" t="s">
        <v>8034</v>
      </c>
    </row>
    <row r="912" spans="1:5" x14ac:dyDescent="0.25">
      <c r="A912" s="127" t="s">
        <v>164</v>
      </c>
      <c r="B912" s="622" t="s">
        <v>19276</v>
      </c>
      <c r="C912" s="567" t="s">
        <v>19277</v>
      </c>
      <c r="D912" s="567" t="s">
        <v>19278</v>
      </c>
      <c r="E912" s="612" t="s">
        <v>8034</v>
      </c>
    </row>
    <row r="913" spans="1:5" x14ac:dyDescent="0.25">
      <c r="A913" s="127" t="s">
        <v>164</v>
      </c>
      <c r="B913" s="622" t="s">
        <v>19279</v>
      </c>
      <c r="C913" s="567" t="s">
        <v>19280</v>
      </c>
      <c r="D913" s="567" t="s">
        <v>19281</v>
      </c>
      <c r="E913" s="612" t="s">
        <v>8034</v>
      </c>
    </row>
    <row r="914" spans="1:5" x14ac:dyDescent="0.25">
      <c r="A914" s="127" t="s">
        <v>164</v>
      </c>
      <c r="B914" s="619" t="s">
        <v>19282</v>
      </c>
      <c r="C914" s="567" t="s">
        <v>19283</v>
      </c>
      <c r="D914" s="567" t="s">
        <v>19284</v>
      </c>
      <c r="E914" s="612" t="s">
        <v>153</v>
      </c>
    </row>
    <row r="915" spans="1:5" x14ac:dyDescent="0.25">
      <c r="A915" s="127" t="s">
        <v>164</v>
      </c>
      <c r="B915" s="620" t="s">
        <v>19285</v>
      </c>
      <c r="C915" s="567" t="s">
        <v>19286</v>
      </c>
      <c r="D915" s="567" t="s">
        <v>19287</v>
      </c>
      <c r="E915" s="612" t="s">
        <v>153</v>
      </c>
    </row>
    <row r="916" spans="1:5" x14ac:dyDescent="0.25">
      <c r="A916" s="127" t="s">
        <v>164</v>
      </c>
      <c r="B916" s="621" t="s">
        <v>19288</v>
      </c>
      <c r="C916" s="567" t="s">
        <v>19289</v>
      </c>
      <c r="D916" s="567" t="s">
        <v>19290</v>
      </c>
      <c r="E916" s="612" t="s">
        <v>153</v>
      </c>
    </row>
    <row r="917" spans="1:5" x14ac:dyDescent="0.25">
      <c r="A917" s="127" t="s">
        <v>164</v>
      </c>
      <c r="B917" s="622" t="s">
        <v>19291</v>
      </c>
      <c r="C917" s="567" t="s">
        <v>19292</v>
      </c>
      <c r="D917" s="567" t="s">
        <v>19293</v>
      </c>
      <c r="E917" s="612" t="s">
        <v>8034</v>
      </c>
    </row>
    <row r="918" spans="1:5" x14ac:dyDescent="0.25">
      <c r="A918" s="127" t="s">
        <v>164</v>
      </c>
      <c r="B918" s="622" t="s">
        <v>19294</v>
      </c>
      <c r="C918" s="567" t="s">
        <v>19295</v>
      </c>
      <c r="D918" s="567" t="s">
        <v>19296</v>
      </c>
      <c r="E918" s="612" t="s">
        <v>8034</v>
      </c>
    </row>
    <row r="919" spans="1:5" x14ac:dyDescent="0.25">
      <c r="A919" s="127" t="s">
        <v>164</v>
      </c>
      <c r="B919" s="620" t="s">
        <v>19297</v>
      </c>
      <c r="C919" s="567" t="s">
        <v>19298</v>
      </c>
      <c r="D919" s="567" t="s">
        <v>8033</v>
      </c>
      <c r="E919" s="612" t="s">
        <v>153</v>
      </c>
    </row>
    <row r="920" spans="1:5" x14ac:dyDescent="0.25">
      <c r="A920" s="127" t="s">
        <v>164</v>
      </c>
      <c r="B920" s="621" t="s">
        <v>19299</v>
      </c>
      <c r="C920" s="567" t="s">
        <v>19300</v>
      </c>
      <c r="D920" s="567" t="s">
        <v>19301</v>
      </c>
      <c r="E920" s="612" t="s">
        <v>8034</v>
      </c>
    </row>
    <row r="921" spans="1:5" x14ac:dyDescent="0.25">
      <c r="A921" s="127" t="s">
        <v>164</v>
      </c>
      <c r="B921" s="621" t="s">
        <v>19302</v>
      </c>
      <c r="C921" s="567" t="s">
        <v>19303</v>
      </c>
      <c r="D921" s="567" t="s">
        <v>19304</v>
      </c>
      <c r="E921" s="612" t="s">
        <v>8034</v>
      </c>
    </row>
    <row r="922" spans="1:5" x14ac:dyDescent="0.25">
      <c r="A922" s="127" t="s">
        <v>164</v>
      </c>
      <c r="B922" s="621" t="s">
        <v>19305</v>
      </c>
      <c r="C922" s="567" t="s">
        <v>19306</v>
      </c>
      <c r="D922" s="567" t="s">
        <v>19307</v>
      </c>
      <c r="E922" s="612" t="s">
        <v>8034</v>
      </c>
    </row>
    <row r="923" spans="1:5" x14ac:dyDescent="0.25">
      <c r="A923" s="127" t="s">
        <v>164</v>
      </c>
      <c r="B923" s="621" t="s">
        <v>19308</v>
      </c>
      <c r="C923" s="567" t="s">
        <v>19309</v>
      </c>
      <c r="D923" s="567" t="s">
        <v>19310</v>
      </c>
      <c r="E923" s="612" t="s">
        <v>8034</v>
      </c>
    </row>
    <row r="924" spans="1:5" x14ac:dyDescent="0.25">
      <c r="A924" s="127" t="s">
        <v>164</v>
      </c>
      <c r="B924" s="621" t="s">
        <v>19311</v>
      </c>
      <c r="C924" s="567" t="s">
        <v>19312</v>
      </c>
      <c r="D924" s="567" t="s">
        <v>19313</v>
      </c>
      <c r="E924" s="612" t="s">
        <v>8034</v>
      </c>
    </row>
    <row r="925" spans="1:5" x14ac:dyDescent="0.25">
      <c r="A925" s="127" t="s">
        <v>164</v>
      </c>
      <c r="B925" s="621" t="s">
        <v>19314</v>
      </c>
      <c r="C925" s="567" t="s">
        <v>19315</v>
      </c>
      <c r="D925" s="567" t="s">
        <v>19316</v>
      </c>
      <c r="E925" s="612" t="s">
        <v>8034</v>
      </c>
    </row>
    <row r="926" spans="1:5" x14ac:dyDescent="0.25">
      <c r="A926" s="127" t="s">
        <v>164</v>
      </c>
      <c r="B926" s="621" t="s">
        <v>19317</v>
      </c>
      <c r="C926" s="567" t="s">
        <v>19318</v>
      </c>
      <c r="D926" s="567" t="s">
        <v>19319</v>
      </c>
      <c r="E926" s="612" t="s">
        <v>8034</v>
      </c>
    </row>
    <row r="927" spans="1:5" x14ac:dyDescent="0.25">
      <c r="A927" s="127" t="s">
        <v>164</v>
      </c>
      <c r="B927" s="621" t="s">
        <v>19320</v>
      </c>
      <c r="C927" s="567" t="s">
        <v>19321</v>
      </c>
      <c r="D927" s="567" t="s">
        <v>19322</v>
      </c>
      <c r="E927" s="612" t="s">
        <v>8034</v>
      </c>
    </row>
    <row r="928" spans="1:5" x14ac:dyDescent="0.25">
      <c r="A928" s="127" t="s">
        <v>164</v>
      </c>
      <c r="B928" s="621" t="s">
        <v>19323</v>
      </c>
      <c r="C928" s="567" t="s">
        <v>19324</v>
      </c>
      <c r="D928" s="567" t="s">
        <v>19325</v>
      </c>
      <c r="E928" s="612" t="s">
        <v>8034</v>
      </c>
    </row>
    <row r="929" spans="1:5" x14ac:dyDescent="0.25">
      <c r="A929" s="127" t="s">
        <v>164</v>
      </c>
      <c r="B929" s="621" t="s">
        <v>19326</v>
      </c>
      <c r="C929" s="567" t="s">
        <v>19327</v>
      </c>
      <c r="D929" s="567" t="s">
        <v>19328</v>
      </c>
      <c r="E929" s="612" t="s">
        <v>8034</v>
      </c>
    </row>
    <row r="930" spans="1:5" x14ac:dyDescent="0.25">
      <c r="A930" s="127" t="s">
        <v>164</v>
      </c>
      <c r="B930" s="620" t="s">
        <v>19329</v>
      </c>
      <c r="C930" s="567" t="s">
        <v>19330</v>
      </c>
      <c r="D930" s="567" t="s">
        <v>19331</v>
      </c>
      <c r="E930" s="612" t="s">
        <v>153</v>
      </c>
    </row>
    <row r="931" spans="1:5" x14ac:dyDescent="0.25">
      <c r="A931" s="127" t="s">
        <v>164</v>
      </c>
      <c r="B931" s="621" t="s">
        <v>19332</v>
      </c>
      <c r="C931" s="567" t="s">
        <v>19333</v>
      </c>
      <c r="D931" s="567" t="s">
        <v>19334</v>
      </c>
      <c r="E931" s="612" t="s">
        <v>153</v>
      </c>
    </row>
    <row r="932" spans="1:5" x14ac:dyDescent="0.25">
      <c r="A932" s="127" t="s">
        <v>164</v>
      </c>
      <c r="B932" s="622" t="s">
        <v>19335</v>
      </c>
      <c r="C932" s="567" t="s">
        <v>19336</v>
      </c>
      <c r="D932" s="567" t="s">
        <v>19337</v>
      </c>
      <c r="E932" s="612" t="s">
        <v>8034</v>
      </c>
    </row>
    <row r="933" spans="1:5" x14ac:dyDescent="0.25">
      <c r="A933" s="127" t="s">
        <v>164</v>
      </c>
      <c r="B933" s="622" t="s">
        <v>19338</v>
      </c>
      <c r="C933" s="567" t="s">
        <v>19339</v>
      </c>
      <c r="D933" s="567" t="s">
        <v>19340</v>
      </c>
      <c r="E933" s="612" t="s">
        <v>8034</v>
      </c>
    </row>
    <row r="934" spans="1:5" x14ac:dyDescent="0.25">
      <c r="A934" s="127" t="s">
        <v>164</v>
      </c>
      <c r="B934" s="622" t="s">
        <v>19341</v>
      </c>
      <c r="C934" s="567" t="s">
        <v>19342</v>
      </c>
      <c r="D934" s="567" t="s">
        <v>19343</v>
      </c>
      <c r="E934" s="612" t="s">
        <v>8034</v>
      </c>
    </row>
    <row r="935" spans="1:5" x14ac:dyDescent="0.25">
      <c r="A935" s="127" t="s">
        <v>164</v>
      </c>
      <c r="B935" s="622" t="s">
        <v>19344</v>
      </c>
      <c r="C935" s="567" t="s">
        <v>19345</v>
      </c>
      <c r="D935" s="567" t="s">
        <v>19346</v>
      </c>
      <c r="E935" s="612" t="s">
        <v>8034</v>
      </c>
    </row>
    <row r="936" spans="1:5" x14ac:dyDescent="0.25">
      <c r="A936" s="127" t="s">
        <v>164</v>
      </c>
      <c r="B936" s="622" t="s">
        <v>19347</v>
      </c>
      <c r="C936" s="567" t="s">
        <v>19348</v>
      </c>
      <c r="D936" s="567" t="s">
        <v>19349</v>
      </c>
      <c r="E936" s="612" t="s">
        <v>8034</v>
      </c>
    </row>
    <row r="937" spans="1:5" x14ac:dyDescent="0.25">
      <c r="A937" s="127" t="s">
        <v>164</v>
      </c>
      <c r="B937" s="621" t="s">
        <v>19350</v>
      </c>
      <c r="C937" s="567" t="s">
        <v>19351</v>
      </c>
      <c r="D937" s="567" t="s">
        <v>19352</v>
      </c>
      <c r="E937" s="612" t="s">
        <v>153</v>
      </c>
    </row>
    <row r="938" spans="1:5" x14ac:dyDescent="0.25">
      <c r="A938" s="127" t="s">
        <v>164</v>
      </c>
      <c r="B938" s="622" t="s">
        <v>19353</v>
      </c>
      <c r="C938" s="567" t="s">
        <v>19354</v>
      </c>
      <c r="D938" s="567" t="s">
        <v>19355</v>
      </c>
      <c r="E938" s="612" t="s">
        <v>8034</v>
      </c>
    </row>
    <row r="939" spans="1:5" x14ac:dyDescent="0.25">
      <c r="A939" s="127" t="s">
        <v>164</v>
      </c>
      <c r="B939" s="622" t="s">
        <v>19356</v>
      </c>
      <c r="C939" s="567" t="s">
        <v>19357</v>
      </c>
      <c r="D939" s="567" t="s">
        <v>19358</v>
      </c>
      <c r="E939" s="612" t="s">
        <v>8034</v>
      </c>
    </row>
    <row r="940" spans="1:5" x14ac:dyDescent="0.25">
      <c r="A940" s="127" t="s">
        <v>164</v>
      </c>
      <c r="B940" s="622" t="s">
        <v>19359</v>
      </c>
      <c r="C940" s="567" t="s">
        <v>19360</v>
      </c>
      <c r="D940" s="567" t="s">
        <v>19361</v>
      </c>
      <c r="E940" s="612" t="s">
        <v>8034</v>
      </c>
    </row>
    <row r="941" spans="1:5" x14ac:dyDescent="0.25">
      <c r="A941" s="127" t="s">
        <v>164</v>
      </c>
      <c r="B941" s="620" t="s">
        <v>19362</v>
      </c>
      <c r="C941" s="567" t="s">
        <v>19363</v>
      </c>
      <c r="D941" s="567" t="s">
        <v>19364</v>
      </c>
      <c r="E941" s="612" t="s">
        <v>153</v>
      </c>
    </row>
    <row r="942" spans="1:5" x14ac:dyDescent="0.25">
      <c r="A942" s="127" t="s">
        <v>164</v>
      </c>
      <c r="B942" s="621" t="s">
        <v>19365</v>
      </c>
      <c r="C942" s="567" t="s">
        <v>19366</v>
      </c>
      <c r="D942" s="567" t="s">
        <v>19367</v>
      </c>
      <c r="E942" s="612" t="s">
        <v>153</v>
      </c>
    </row>
    <row r="943" spans="1:5" x14ac:dyDescent="0.25">
      <c r="A943" s="127" t="s">
        <v>164</v>
      </c>
      <c r="B943" s="622" t="s">
        <v>19368</v>
      </c>
      <c r="C943" s="567" t="s">
        <v>19369</v>
      </c>
      <c r="D943" s="567" t="s">
        <v>19370</v>
      </c>
      <c r="E943" s="612" t="s">
        <v>8034</v>
      </c>
    </row>
    <row r="944" spans="1:5" x14ac:dyDescent="0.25">
      <c r="A944" s="127" t="s">
        <v>164</v>
      </c>
      <c r="B944" s="622" t="s">
        <v>19371</v>
      </c>
      <c r="C944" s="567" t="s">
        <v>19372</v>
      </c>
      <c r="D944" s="567" t="s">
        <v>19373</v>
      </c>
      <c r="E944" s="612" t="s">
        <v>8034</v>
      </c>
    </row>
    <row r="945" spans="1:5" x14ac:dyDescent="0.25">
      <c r="A945" s="127" t="s">
        <v>164</v>
      </c>
      <c r="B945" s="622" t="s">
        <v>19374</v>
      </c>
      <c r="C945" s="567" t="s">
        <v>19375</v>
      </c>
      <c r="D945" s="567" t="s">
        <v>19376</v>
      </c>
      <c r="E945" s="612" t="s">
        <v>8034</v>
      </c>
    </row>
    <row r="946" spans="1:5" x14ac:dyDescent="0.25">
      <c r="A946" s="127" t="s">
        <v>164</v>
      </c>
      <c r="B946" s="621" t="s">
        <v>19377</v>
      </c>
      <c r="C946" s="567" t="s">
        <v>19378</v>
      </c>
      <c r="D946" s="567" t="s">
        <v>19379</v>
      </c>
      <c r="E946" s="612" t="s">
        <v>153</v>
      </c>
    </row>
    <row r="947" spans="1:5" x14ac:dyDescent="0.25">
      <c r="A947" s="127" t="s">
        <v>164</v>
      </c>
      <c r="B947" s="622" t="s">
        <v>19380</v>
      </c>
      <c r="C947" s="567" t="s">
        <v>19381</v>
      </c>
      <c r="D947" s="567" t="s">
        <v>19382</v>
      </c>
      <c r="E947" s="612" t="s">
        <v>8034</v>
      </c>
    </row>
    <row r="948" spans="1:5" x14ac:dyDescent="0.25">
      <c r="A948" s="127" t="s">
        <v>164</v>
      </c>
      <c r="B948" s="622" t="s">
        <v>19383</v>
      </c>
      <c r="C948" s="567" t="s">
        <v>19384</v>
      </c>
      <c r="D948" s="567" t="s">
        <v>19385</v>
      </c>
      <c r="E948" s="612" t="s">
        <v>8034</v>
      </c>
    </row>
    <row r="949" spans="1:5" x14ac:dyDescent="0.25">
      <c r="A949" s="127" t="s">
        <v>164</v>
      </c>
      <c r="B949" s="622" t="s">
        <v>19386</v>
      </c>
      <c r="C949" s="567" t="s">
        <v>19387</v>
      </c>
      <c r="D949" s="567" t="s">
        <v>19388</v>
      </c>
      <c r="E949" s="612" t="s">
        <v>8034</v>
      </c>
    </row>
    <row r="950" spans="1:5" x14ac:dyDescent="0.25">
      <c r="A950" s="127" t="s">
        <v>164</v>
      </c>
      <c r="B950" s="620" t="s">
        <v>19389</v>
      </c>
      <c r="C950" s="567" t="s">
        <v>19390</v>
      </c>
      <c r="D950" s="567" t="s">
        <v>19391</v>
      </c>
      <c r="E950" s="612" t="s">
        <v>153</v>
      </c>
    </row>
    <row r="951" spans="1:5" x14ac:dyDescent="0.25">
      <c r="A951" s="127" t="s">
        <v>164</v>
      </c>
      <c r="B951" s="621" t="s">
        <v>19392</v>
      </c>
      <c r="C951" s="567" t="s">
        <v>19393</v>
      </c>
      <c r="D951" s="567" t="s">
        <v>19394</v>
      </c>
      <c r="E951" s="612" t="s">
        <v>153</v>
      </c>
    </row>
    <row r="952" spans="1:5" x14ac:dyDescent="0.25">
      <c r="A952" s="127" t="s">
        <v>164</v>
      </c>
      <c r="B952" s="622" t="s">
        <v>19395</v>
      </c>
      <c r="C952" s="567" t="s">
        <v>19396</v>
      </c>
      <c r="D952" s="567" t="s">
        <v>19397</v>
      </c>
      <c r="E952" s="612" t="s">
        <v>8034</v>
      </c>
    </row>
    <row r="953" spans="1:5" x14ac:dyDescent="0.25">
      <c r="A953" s="127" t="s">
        <v>164</v>
      </c>
      <c r="B953" s="621" t="s">
        <v>19398</v>
      </c>
      <c r="C953" s="567" t="s">
        <v>19399</v>
      </c>
      <c r="D953" s="567" t="s">
        <v>19400</v>
      </c>
      <c r="E953" s="612" t="s">
        <v>153</v>
      </c>
    </row>
    <row r="954" spans="1:5" x14ac:dyDescent="0.25">
      <c r="A954" s="127" t="s">
        <v>164</v>
      </c>
      <c r="B954" s="622" t="s">
        <v>19401</v>
      </c>
      <c r="C954" s="567" t="s">
        <v>19402</v>
      </c>
      <c r="D954" s="567" t="s">
        <v>19403</v>
      </c>
      <c r="E954" s="612" t="s">
        <v>8034</v>
      </c>
    </row>
    <row r="955" spans="1:5" x14ac:dyDescent="0.25">
      <c r="A955" s="127" t="s">
        <v>164</v>
      </c>
      <c r="B955" s="622" t="s">
        <v>19404</v>
      </c>
      <c r="C955" s="567" t="s">
        <v>19405</v>
      </c>
      <c r="D955" s="567" t="s">
        <v>19406</v>
      </c>
      <c r="E955" s="612" t="s">
        <v>8034</v>
      </c>
    </row>
    <row r="956" spans="1:5" x14ac:dyDescent="0.25">
      <c r="A956" s="127" t="s">
        <v>164</v>
      </c>
      <c r="B956" s="622" t="s">
        <v>19407</v>
      </c>
      <c r="C956" s="567" t="s">
        <v>19408</v>
      </c>
      <c r="D956" s="567" t="s">
        <v>19409</v>
      </c>
      <c r="E956" s="612" t="s">
        <v>8034</v>
      </c>
    </row>
    <row r="957" spans="1:5" x14ac:dyDescent="0.25">
      <c r="A957" s="127" t="s">
        <v>164</v>
      </c>
      <c r="B957" s="622" t="s">
        <v>19410</v>
      </c>
      <c r="C957" s="567" t="s">
        <v>19411</v>
      </c>
      <c r="D957" s="567" t="s">
        <v>19412</v>
      </c>
      <c r="E957" s="612" t="s">
        <v>8034</v>
      </c>
    </row>
    <row r="958" spans="1:5" x14ac:dyDescent="0.25">
      <c r="A958" s="127" t="s">
        <v>164</v>
      </c>
      <c r="B958" s="622" t="s">
        <v>19413</v>
      </c>
      <c r="C958" s="567" t="s">
        <v>19414</v>
      </c>
      <c r="D958" s="567" t="s">
        <v>19415</v>
      </c>
      <c r="E958" s="612" t="s">
        <v>8034</v>
      </c>
    </row>
    <row r="959" spans="1:5" x14ac:dyDescent="0.25">
      <c r="A959" s="127" t="s">
        <v>164</v>
      </c>
      <c r="B959" s="622" t="s">
        <v>19416</v>
      </c>
      <c r="C959" s="567" t="s">
        <v>19417</v>
      </c>
      <c r="D959" s="567" t="s">
        <v>19418</v>
      </c>
      <c r="E959" s="612" t="s">
        <v>8034</v>
      </c>
    </row>
    <row r="960" spans="1:5" x14ac:dyDescent="0.25">
      <c r="A960" s="127" t="s">
        <v>164</v>
      </c>
      <c r="B960" s="622" t="s">
        <v>19419</v>
      </c>
      <c r="C960" s="567" t="s">
        <v>19420</v>
      </c>
      <c r="D960" s="567" t="s">
        <v>19421</v>
      </c>
      <c r="E960" s="612" t="s">
        <v>8034</v>
      </c>
    </row>
    <row r="961" spans="1:5" x14ac:dyDescent="0.25">
      <c r="A961" s="127" t="s">
        <v>164</v>
      </c>
      <c r="B961" s="622" t="s">
        <v>19422</v>
      </c>
      <c r="C961" s="567" t="s">
        <v>19423</v>
      </c>
      <c r="D961" s="567" t="s">
        <v>19424</v>
      </c>
      <c r="E961" s="612" t="s">
        <v>8034</v>
      </c>
    </row>
    <row r="962" spans="1:5" x14ac:dyDescent="0.25">
      <c r="A962" s="127" t="s">
        <v>164</v>
      </c>
      <c r="B962" s="622" t="s">
        <v>19425</v>
      </c>
      <c r="C962" s="567" t="s">
        <v>19426</v>
      </c>
      <c r="D962" s="567" t="s">
        <v>19427</v>
      </c>
      <c r="E962" s="612" t="s">
        <v>8034</v>
      </c>
    </row>
    <row r="963" spans="1:5" x14ac:dyDescent="0.25">
      <c r="A963" s="127" t="s">
        <v>164</v>
      </c>
      <c r="B963" s="622" t="s">
        <v>19428</v>
      </c>
      <c r="C963" s="567" t="s">
        <v>19429</v>
      </c>
      <c r="D963" s="567" t="s">
        <v>19430</v>
      </c>
      <c r="E963" s="612" t="s">
        <v>8034</v>
      </c>
    </row>
    <row r="964" spans="1:5" x14ac:dyDescent="0.25">
      <c r="A964" s="127" t="s">
        <v>164</v>
      </c>
      <c r="B964" s="622" t="s">
        <v>19431</v>
      </c>
      <c r="C964" s="567" t="s">
        <v>19432</v>
      </c>
      <c r="D964" s="567" t="s">
        <v>19433</v>
      </c>
      <c r="E964" s="612" t="s">
        <v>8034</v>
      </c>
    </row>
    <row r="965" spans="1:5" x14ac:dyDescent="0.25">
      <c r="A965" s="127" t="s">
        <v>164</v>
      </c>
      <c r="B965" s="622" t="s">
        <v>19434</v>
      </c>
      <c r="C965" s="567" t="s">
        <v>19435</v>
      </c>
      <c r="D965" s="567" t="s">
        <v>19436</v>
      </c>
      <c r="E965" s="612" t="s">
        <v>8034</v>
      </c>
    </row>
    <row r="966" spans="1:5" x14ac:dyDescent="0.25">
      <c r="A966" s="127" t="s">
        <v>164</v>
      </c>
      <c r="B966" s="622" t="s">
        <v>19437</v>
      </c>
      <c r="C966" s="567" t="s">
        <v>19438</v>
      </c>
      <c r="D966" s="567" t="s">
        <v>19439</v>
      </c>
      <c r="E966" s="612" t="s">
        <v>8034</v>
      </c>
    </row>
    <row r="967" spans="1:5" x14ac:dyDescent="0.25">
      <c r="A967" s="127" t="s">
        <v>164</v>
      </c>
      <c r="B967" s="622" t="s">
        <v>19440</v>
      </c>
      <c r="C967" s="567" t="s">
        <v>19441</v>
      </c>
      <c r="D967" s="567" t="s">
        <v>19442</v>
      </c>
      <c r="E967" s="612" t="s">
        <v>8034</v>
      </c>
    </row>
    <row r="968" spans="1:5" x14ac:dyDescent="0.25">
      <c r="A968" s="127" t="s">
        <v>164</v>
      </c>
      <c r="B968" s="622" t="s">
        <v>19443</v>
      </c>
      <c r="C968" s="567" t="s">
        <v>19444</v>
      </c>
      <c r="D968" s="567" t="s">
        <v>19445</v>
      </c>
      <c r="E968" s="612" t="s">
        <v>8034</v>
      </c>
    </row>
    <row r="969" spans="1:5" x14ac:dyDescent="0.25">
      <c r="A969" s="127" t="s">
        <v>164</v>
      </c>
      <c r="B969" s="622" t="s">
        <v>19446</v>
      </c>
      <c r="C969" s="567" t="s">
        <v>19447</v>
      </c>
      <c r="D969" s="567" t="s">
        <v>19448</v>
      </c>
      <c r="E969" s="612" t="s">
        <v>8034</v>
      </c>
    </row>
    <row r="970" spans="1:5" x14ac:dyDescent="0.25">
      <c r="A970" s="127" t="s">
        <v>164</v>
      </c>
      <c r="B970" s="622" t="s">
        <v>19449</v>
      </c>
      <c r="C970" s="567" t="s">
        <v>19450</v>
      </c>
      <c r="D970" s="567" t="s">
        <v>19451</v>
      </c>
      <c r="E970" s="612" t="s">
        <v>8034</v>
      </c>
    </row>
    <row r="971" spans="1:5" x14ac:dyDescent="0.25">
      <c r="A971" s="127" t="s">
        <v>164</v>
      </c>
      <c r="B971" s="622" t="s">
        <v>19452</v>
      </c>
      <c r="C971" s="567" t="s">
        <v>19453</v>
      </c>
      <c r="D971" s="567" t="s">
        <v>19454</v>
      </c>
      <c r="E971" s="612" t="s">
        <v>8034</v>
      </c>
    </row>
    <row r="972" spans="1:5" x14ac:dyDescent="0.25">
      <c r="A972" s="127" t="s">
        <v>164</v>
      </c>
      <c r="B972" s="620" t="s">
        <v>19455</v>
      </c>
      <c r="C972" s="567" t="s">
        <v>19456</v>
      </c>
      <c r="D972" s="567" t="s">
        <v>19457</v>
      </c>
      <c r="E972" s="612" t="s">
        <v>153</v>
      </c>
    </row>
    <row r="973" spans="1:5" x14ac:dyDescent="0.25">
      <c r="A973" s="127" t="s">
        <v>164</v>
      </c>
      <c r="B973" s="621" t="s">
        <v>19458</v>
      </c>
      <c r="C973" s="567" t="s">
        <v>19459</v>
      </c>
      <c r="D973" s="567" t="s">
        <v>19460</v>
      </c>
      <c r="E973" s="612" t="s">
        <v>8034</v>
      </c>
    </row>
    <row r="974" spans="1:5" x14ac:dyDescent="0.25">
      <c r="A974" s="127" t="s">
        <v>164</v>
      </c>
      <c r="B974" s="621" t="s">
        <v>19461</v>
      </c>
      <c r="C974" s="567" t="s">
        <v>19462</v>
      </c>
      <c r="D974" s="567" t="s">
        <v>19463</v>
      </c>
      <c r="E974" s="612" t="s">
        <v>8034</v>
      </c>
    </row>
    <row r="975" spans="1:5" x14ac:dyDescent="0.25">
      <c r="A975" s="127" t="s">
        <v>164</v>
      </c>
      <c r="B975" s="619" t="s">
        <v>19464</v>
      </c>
      <c r="C975" s="567" t="s">
        <v>19465</v>
      </c>
      <c r="D975" s="567" t="s">
        <v>19466</v>
      </c>
      <c r="E975" s="612" t="s">
        <v>153</v>
      </c>
    </row>
    <row r="976" spans="1:5" x14ac:dyDescent="0.25">
      <c r="A976" s="127" t="s">
        <v>164</v>
      </c>
      <c r="B976" s="620" t="s">
        <v>19467</v>
      </c>
      <c r="C976" s="567" t="s">
        <v>19468</v>
      </c>
      <c r="D976" s="567" t="s">
        <v>19469</v>
      </c>
      <c r="E976" s="612" t="s">
        <v>153</v>
      </c>
    </row>
    <row r="977" spans="1:5" x14ac:dyDescent="0.25">
      <c r="A977" s="127" t="s">
        <v>164</v>
      </c>
      <c r="B977" s="621" t="s">
        <v>19470</v>
      </c>
      <c r="C977" s="567" t="s">
        <v>19471</v>
      </c>
      <c r="D977" s="567" t="s">
        <v>19472</v>
      </c>
      <c r="E977" s="612" t="s">
        <v>153</v>
      </c>
    </row>
    <row r="978" spans="1:5" x14ac:dyDescent="0.25">
      <c r="A978" s="127" t="s">
        <v>164</v>
      </c>
      <c r="B978" s="622" t="s">
        <v>19473</v>
      </c>
      <c r="C978" s="567" t="s">
        <v>19474</v>
      </c>
      <c r="D978" s="567" t="s">
        <v>19475</v>
      </c>
      <c r="E978" s="612" t="s">
        <v>8034</v>
      </c>
    </row>
    <row r="979" spans="1:5" x14ac:dyDescent="0.25">
      <c r="A979" s="127" t="s">
        <v>164</v>
      </c>
      <c r="B979" s="622" t="s">
        <v>19476</v>
      </c>
      <c r="C979" s="567" t="s">
        <v>19477</v>
      </c>
      <c r="D979" s="567" t="s">
        <v>19478</v>
      </c>
      <c r="E979" s="612" t="s">
        <v>8034</v>
      </c>
    </row>
    <row r="980" spans="1:5" x14ac:dyDescent="0.25">
      <c r="A980" s="127" t="s">
        <v>164</v>
      </c>
      <c r="B980" s="622" t="s">
        <v>19479</v>
      </c>
      <c r="C980" s="567" t="s">
        <v>19480</v>
      </c>
      <c r="D980" s="567" t="s">
        <v>19481</v>
      </c>
      <c r="E980" s="612" t="s">
        <v>8034</v>
      </c>
    </row>
    <row r="981" spans="1:5" x14ac:dyDescent="0.25">
      <c r="A981" s="127" t="s">
        <v>164</v>
      </c>
      <c r="B981" s="622" t="s">
        <v>19482</v>
      </c>
      <c r="C981" s="567" t="s">
        <v>19483</v>
      </c>
      <c r="D981" s="567" t="s">
        <v>19484</v>
      </c>
      <c r="E981" s="612" t="s">
        <v>8034</v>
      </c>
    </row>
    <row r="982" spans="1:5" x14ac:dyDescent="0.25">
      <c r="A982" s="127" t="s">
        <v>164</v>
      </c>
      <c r="B982" s="622" t="s">
        <v>19485</v>
      </c>
      <c r="C982" s="567" t="s">
        <v>19486</v>
      </c>
      <c r="D982" s="567" t="s">
        <v>19487</v>
      </c>
      <c r="E982" s="612" t="s">
        <v>8034</v>
      </c>
    </row>
    <row r="983" spans="1:5" x14ac:dyDescent="0.25">
      <c r="A983" s="127" t="s">
        <v>164</v>
      </c>
      <c r="B983" s="622" t="s">
        <v>19488</v>
      </c>
      <c r="C983" s="567" t="s">
        <v>19489</v>
      </c>
      <c r="D983" s="567" t="s">
        <v>19490</v>
      </c>
      <c r="E983" s="612" t="s">
        <v>8034</v>
      </c>
    </row>
    <row r="984" spans="1:5" x14ac:dyDescent="0.25">
      <c r="A984" s="127" t="s">
        <v>164</v>
      </c>
      <c r="B984" s="622" t="s">
        <v>19491</v>
      </c>
      <c r="C984" s="567" t="s">
        <v>19492</v>
      </c>
      <c r="D984" s="567" t="s">
        <v>19493</v>
      </c>
      <c r="E984" s="612" t="s">
        <v>8034</v>
      </c>
    </row>
    <row r="985" spans="1:5" x14ac:dyDescent="0.25">
      <c r="A985" s="127" t="s">
        <v>164</v>
      </c>
      <c r="B985" s="622" t="s">
        <v>19494</v>
      </c>
      <c r="C985" s="567" t="s">
        <v>19495</v>
      </c>
      <c r="D985" s="567" t="s">
        <v>19496</v>
      </c>
      <c r="E985" s="612" t="s">
        <v>8034</v>
      </c>
    </row>
    <row r="986" spans="1:5" x14ac:dyDescent="0.25">
      <c r="A986" s="127" t="s">
        <v>164</v>
      </c>
      <c r="B986" s="622" t="s">
        <v>19497</v>
      </c>
      <c r="C986" s="567" t="s">
        <v>19498</v>
      </c>
      <c r="D986" s="567" t="s">
        <v>19499</v>
      </c>
      <c r="E986" s="612" t="s">
        <v>8034</v>
      </c>
    </row>
    <row r="987" spans="1:5" x14ac:dyDescent="0.25">
      <c r="A987" s="127" t="s">
        <v>164</v>
      </c>
      <c r="B987" s="622" t="s">
        <v>19500</v>
      </c>
      <c r="C987" s="567" t="s">
        <v>19501</v>
      </c>
      <c r="D987" s="567" t="s">
        <v>19502</v>
      </c>
      <c r="E987" s="612" t="s">
        <v>8034</v>
      </c>
    </row>
    <row r="988" spans="1:5" x14ac:dyDescent="0.25">
      <c r="A988" s="127" t="s">
        <v>164</v>
      </c>
      <c r="B988" s="622" t="s">
        <v>19503</v>
      </c>
      <c r="C988" s="567" t="s">
        <v>19504</v>
      </c>
      <c r="D988" s="567" t="s">
        <v>19505</v>
      </c>
      <c r="E988" s="612" t="s">
        <v>8034</v>
      </c>
    </row>
    <row r="989" spans="1:5" x14ac:dyDescent="0.25">
      <c r="A989" s="127" t="s">
        <v>164</v>
      </c>
      <c r="B989" s="620" t="s">
        <v>19506</v>
      </c>
      <c r="C989" s="567" t="s">
        <v>19507</v>
      </c>
      <c r="D989" s="567" t="s">
        <v>19508</v>
      </c>
      <c r="E989" s="612" t="s">
        <v>153</v>
      </c>
    </row>
    <row r="990" spans="1:5" x14ac:dyDescent="0.25">
      <c r="A990" s="127" t="s">
        <v>164</v>
      </c>
      <c r="B990" s="621" t="s">
        <v>19509</v>
      </c>
      <c r="C990" s="567" t="s">
        <v>19510</v>
      </c>
      <c r="D990" s="567" t="s">
        <v>19511</v>
      </c>
      <c r="E990" s="612" t="s">
        <v>153</v>
      </c>
    </row>
    <row r="991" spans="1:5" x14ac:dyDescent="0.25">
      <c r="A991" s="127" t="s">
        <v>164</v>
      </c>
      <c r="B991" s="622" t="s">
        <v>19512</v>
      </c>
      <c r="C991" s="567" t="s">
        <v>19513</v>
      </c>
      <c r="D991" s="567" t="s">
        <v>19514</v>
      </c>
      <c r="E991" s="612" t="s">
        <v>8034</v>
      </c>
    </row>
    <row r="992" spans="1:5" x14ac:dyDescent="0.25">
      <c r="A992" s="127" t="s">
        <v>164</v>
      </c>
      <c r="B992" s="622" t="s">
        <v>19515</v>
      </c>
      <c r="C992" s="567" t="s">
        <v>19516</v>
      </c>
      <c r="D992" s="567" t="s">
        <v>19517</v>
      </c>
      <c r="E992" s="612" t="s">
        <v>8034</v>
      </c>
    </row>
    <row r="993" spans="1:5" x14ac:dyDescent="0.25">
      <c r="A993" s="127" t="s">
        <v>164</v>
      </c>
      <c r="B993" s="622" t="s">
        <v>19518</v>
      </c>
      <c r="C993" s="567" t="s">
        <v>19519</v>
      </c>
      <c r="D993" s="567" t="s">
        <v>19520</v>
      </c>
      <c r="E993" s="612" t="s">
        <v>8034</v>
      </c>
    </row>
    <row r="994" spans="1:5" x14ac:dyDescent="0.25">
      <c r="A994" s="127" t="s">
        <v>164</v>
      </c>
      <c r="B994" s="622" t="s">
        <v>19521</v>
      </c>
      <c r="C994" s="567" t="s">
        <v>19522</v>
      </c>
      <c r="D994" s="567" t="s">
        <v>19523</v>
      </c>
      <c r="E994" s="612" t="s">
        <v>8034</v>
      </c>
    </row>
    <row r="995" spans="1:5" x14ac:dyDescent="0.25">
      <c r="A995" s="127" t="s">
        <v>164</v>
      </c>
      <c r="B995" s="622" t="s">
        <v>19524</v>
      </c>
      <c r="C995" s="567" t="s">
        <v>19525</v>
      </c>
      <c r="D995" s="567" t="s">
        <v>19526</v>
      </c>
      <c r="E995" s="612" t="s">
        <v>8034</v>
      </c>
    </row>
    <row r="996" spans="1:5" x14ac:dyDescent="0.25">
      <c r="A996" s="127" t="s">
        <v>164</v>
      </c>
      <c r="B996" s="622" t="s">
        <v>19527</v>
      </c>
      <c r="C996" s="567" t="s">
        <v>19528</v>
      </c>
      <c r="D996" s="567" t="s">
        <v>19529</v>
      </c>
      <c r="E996" s="612" t="s">
        <v>8034</v>
      </c>
    </row>
    <row r="997" spans="1:5" x14ac:dyDescent="0.25">
      <c r="A997" s="127" t="s">
        <v>164</v>
      </c>
      <c r="B997" s="622" t="s">
        <v>19530</v>
      </c>
      <c r="C997" s="567" t="s">
        <v>19531</v>
      </c>
      <c r="D997" s="567" t="s">
        <v>19532</v>
      </c>
      <c r="E997" s="612" t="s">
        <v>8034</v>
      </c>
    </row>
    <row r="998" spans="1:5" x14ac:dyDescent="0.25">
      <c r="A998" s="127" t="s">
        <v>164</v>
      </c>
      <c r="B998" s="621" t="s">
        <v>19533</v>
      </c>
      <c r="C998" s="567" t="s">
        <v>19534</v>
      </c>
      <c r="D998" s="567" t="s">
        <v>19535</v>
      </c>
      <c r="E998" s="612" t="s">
        <v>153</v>
      </c>
    </row>
    <row r="999" spans="1:5" x14ac:dyDescent="0.25">
      <c r="A999" s="127" t="s">
        <v>164</v>
      </c>
      <c r="B999" s="622" t="s">
        <v>19536</v>
      </c>
      <c r="C999" s="567" t="s">
        <v>19537</v>
      </c>
      <c r="D999" s="567" t="s">
        <v>19538</v>
      </c>
      <c r="E999" s="612" t="s">
        <v>8034</v>
      </c>
    </row>
    <row r="1000" spans="1:5" x14ac:dyDescent="0.25">
      <c r="A1000" s="127" t="s">
        <v>164</v>
      </c>
      <c r="B1000" s="622" t="s">
        <v>19539</v>
      </c>
      <c r="C1000" s="567" t="s">
        <v>19540</v>
      </c>
      <c r="D1000" s="567" t="s">
        <v>19541</v>
      </c>
      <c r="E1000" s="612" t="s">
        <v>8034</v>
      </c>
    </row>
    <row r="1001" spans="1:5" x14ac:dyDescent="0.25">
      <c r="A1001" s="127" t="s">
        <v>164</v>
      </c>
      <c r="B1001" s="621" t="s">
        <v>19542</v>
      </c>
      <c r="C1001" s="567" t="s">
        <v>19543</v>
      </c>
      <c r="D1001" s="567" t="s">
        <v>19544</v>
      </c>
      <c r="E1001" s="612" t="s">
        <v>153</v>
      </c>
    </row>
    <row r="1002" spans="1:5" x14ac:dyDescent="0.25">
      <c r="A1002" s="127" t="s">
        <v>164</v>
      </c>
      <c r="B1002" s="622" t="s">
        <v>19545</v>
      </c>
      <c r="C1002" s="567" t="s">
        <v>19546</v>
      </c>
      <c r="D1002" s="567" t="s">
        <v>19547</v>
      </c>
      <c r="E1002" s="612" t="s">
        <v>8034</v>
      </c>
    </row>
    <row r="1003" spans="1:5" x14ac:dyDescent="0.25">
      <c r="A1003" s="127" t="s">
        <v>164</v>
      </c>
      <c r="B1003" s="622" t="s">
        <v>19548</v>
      </c>
      <c r="C1003" s="567" t="s">
        <v>19549</v>
      </c>
      <c r="D1003" s="567" t="s">
        <v>19550</v>
      </c>
      <c r="E1003" s="612" t="s">
        <v>8034</v>
      </c>
    </row>
    <row r="1004" spans="1:5" x14ac:dyDescent="0.25">
      <c r="A1004" s="127" t="s">
        <v>164</v>
      </c>
      <c r="B1004" s="622" t="s">
        <v>19551</v>
      </c>
      <c r="C1004" s="567" t="s">
        <v>19552</v>
      </c>
      <c r="D1004" s="567" t="s">
        <v>19553</v>
      </c>
      <c r="E1004" s="612" t="s">
        <v>8034</v>
      </c>
    </row>
    <row r="1005" spans="1:5" x14ac:dyDescent="0.25">
      <c r="A1005" s="127" t="s">
        <v>164</v>
      </c>
      <c r="B1005" s="622" t="s">
        <v>19554</v>
      </c>
      <c r="C1005" s="567" t="s">
        <v>19555</v>
      </c>
      <c r="D1005" s="567" t="s">
        <v>19556</v>
      </c>
      <c r="E1005" s="612" t="s">
        <v>8034</v>
      </c>
    </row>
    <row r="1006" spans="1:5" x14ac:dyDescent="0.25">
      <c r="A1006" s="127" t="s">
        <v>164</v>
      </c>
      <c r="B1006" s="622" t="s">
        <v>19557</v>
      </c>
      <c r="C1006" s="567" t="s">
        <v>19558</v>
      </c>
      <c r="D1006" s="567" t="s">
        <v>19559</v>
      </c>
      <c r="E1006" s="612" t="s">
        <v>8034</v>
      </c>
    </row>
    <row r="1007" spans="1:5" x14ac:dyDescent="0.25">
      <c r="A1007" s="127" t="s">
        <v>164</v>
      </c>
      <c r="B1007" s="619" t="s">
        <v>19560</v>
      </c>
      <c r="C1007" s="567" t="s">
        <v>19561</v>
      </c>
      <c r="D1007" s="567" t="s">
        <v>19562</v>
      </c>
      <c r="E1007" s="612" t="s">
        <v>153</v>
      </c>
    </row>
    <row r="1008" spans="1:5" x14ac:dyDescent="0.25">
      <c r="A1008" s="127" t="s">
        <v>164</v>
      </c>
      <c r="B1008" s="620" t="s">
        <v>19563</v>
      </c>
      <c r="C1008" s="567" t="s">
        <v>19564</v>
      </c>
      <c r="D1008" s="567" t="s">
        <v>19565</v>
      </c>
      <c r="E1008" s="612" t="s">
        <v>153</v>
      </c>
    </row>
    <row r="1009" spans="1:5" x14ac:dyDescent="0.25">
      <c r="A1009" s="127" t="s">
        <v>164</v>
      </c>
      <c r="B1009" s="621" t="s">
        <v>19566</v>
      </c>
      <c r="C1009" s="567" t="s">
        <v>19567</v>
      </c>
      <c r="D1009" s="567" t="s">
        <v>19568</v>
      </c>
      <c r="E1009" s="612" t="s">
        <v>153</v>
      </c>
    </row>
    <row r="1010" spans="1:5" x14ac:dyDescent="0.25">
      <c r="A1010" s="127" t="s">
        <v>164</v>
      </c>
      <c r="B1010" s="622" t="s">
        <v>19569</v>
      </c>
      <c r="C1010" s="567" t="s">
        <v>19570</v>
      </c>
      <c r="D1010" s="567" t="s">
        <v>19571</v>
      </c>
      <c r="E1010" s="612" t="s">
        <v>8034</v>
      </c>
    </row>
    <row r="1011" spans="1:5" x14ac:dyDescent="0.25">
      <c r="A1011" s="127" t="s">
        <v>164</v>
      </c>
      <c r="B1011" s="622" t="s">
        <v>19572</v>
      </c>
      <c r="C1011" s="567" t="s">
        <v>19573</v>
      </c>
      <c r="D1011" s="567" t="s">
        <v>19574</v>
      </c>
      <c r="E1011" s="612" t="s">
        <v>8034</v>
      </c>
    </row>
    <row r="1012" spans="1:5" x14ac:dyDescent="0.25">
      <c r="A1012" s="127" t="s">
        <v>164</v>
      </c>
      <c r="B1012" s="622" t="s">
        <v>19575</v>
      </c>
      <c r="C1012" s="567" t="s">
        <v>19576</v>
      </c>
      <c r="D1012" s="567" t="s">
        <v>19577</v>
      </c>
      <c r="E1012" s="612" t="s">
        <v>8034</v>
      </c>
    </row>
    <row r="1013" spans="1:5" x14ac:dyDescent="0.25">
      <c r="A1013" s="127" t="s">
        <v>164</v>
      </c>
      <c r="B1013" s="622" t="s">
        <v>19578</v>
      </c>
      <c r="C1013" s="567" t="s">
        <v>19579</v>
      </c>
      <c r="D1013" s="567" t="s">
        <v>19580</v>
      </c>
      <c r="E1013" s="612" t="s">
        <v>8034</v>
      </c>
    </row>
    <row r="1014" spans="1:5" x14ac:dyDescent="0.25">
      <c r="A1014" s="127" t="s">
        <v>164</v>
      </c>
      <c r="B1014" s="621" t="s">
        <v>19581</v>
      </c>
      <c r="C1014" s="567" t="s">
        <v>19582</v>
      </c>
      <c r="D1014" s="567" t="s">
        <v>19583</v>
      </c>
      <c r="E1014" s="612" t="s">
        <v>153</v>
      </c>
    </row>
    <row r="1015" spans="1:5" x14ac:dyDescent="0.25">
      <c r="A1015" s="127" t="s">
        <v>164</v>
      </c>
      <c r="B1015" s="622" t="s">
        <v>19584</v>
      </c>
      <c r="C1015" s="567" t="s">
        <v>19585</v>
      </c>
      <c r="D1015" s="567" t="s">
        <v>19586</v>
      </c>
      <c r="E1015" s="612" t="s">
        <v>8034</v>
      </c>
    </row>
    <row r="1016" spans="1:5" x14ac:dyDescent="0.25">
      <c r="A1016" s="127" t="s">
        <v>164</v>
      </c>
      <c r="B1016" s="622" t="s">
        <v>19587</v>
      </c>
      <c r="C1016" s="567" t="s">
        <v>19588</v>
      </c>
      <c r="D1016" s="567" t="s">
        <v>19589</v>
      </c>
      <c r="E1016" s="612" t="s">
        <v>8034</v>
      </c>
    </row>
    <row r="1017" spans="1:5" x14ac:dyDescent="0.25">
      <c r="A1017" s="127" t="s">
        <v>164</v>
      </c>
      <c r="B1017" s="622" t="s">
        <v>19590</v>
      </c>
      <c r="C1017" s="567" t="s">
        <v>19591</v>
      </c>
      <c r="D1017" s="567" t="s">
        <v>19592</v>
      </c>
      <c r="E1017" s="612" t="s">
        <v>8034</v>
      </c>
    </row>
    <row r="1018" spans="1:5" x14ac:dyDescent="0.25">
      <c r="A1018" s="127" t="s">
        <v>164</v>
      </c>
      <c r="B1018" s="620" t="s">
        <v>19593</v>
      </c>
      <c r="C1018" s="567" t="s">
        <v>19594</v>
      </c>
      <c r="D1018" s="567" t="s">
        <v>19595</v>
      </c>
      <c r="E1018" s="612" t="s">
        <v>153</v>
      </c>
    </row>
    <row r="1019" spans="1:5" x14ac:dyDescent="0.25">
      <c r="A1019" s="127" t="s">
        <v>164</v>
      </c>
      <c r="B1019" s="621" t="s">
        <v>19596</v>
      </c>
      <c r="C1019" s="567" t="s">
        <v>19597</v>
      </c>
      <c r="D1019" s="567" t="s">
        <v>19598</v>
      </c>
      <c r="E1019" s="612" t="s">
        <v>153</v>
      </c>
    </row>
    <row r="1020" spans="1:5" x14ac:dyDescent="0.25">
      <c r="A1020" s="127" t="s">
        <v>164</v>
      </c>
      <c r="B1020" s="622" t="s">
        <v>19599</v>
      </c>
      <c r="C1020" s="567" t="s">
        <v>19600</v>
      </c>
      <c r="D1020" s="567" t="s">
        <v>19601</v>
      </c>
      <c r="E1020" s="612" t="s">
        <v>8034</v>
      </c>
    </row>
    <row r="1021" spans="1:5" x14ac:dyDescent="0.25">
      <c r="A1021" s="127" t="s">
        <v>164</v>
      </c>
      <c r="B1021" s="622" t="s">
        <v>19602</v>
      </c>
      <c r="C1021" s="567" t="s">
        <v>19603</v>
      </c>
      <c r="D1021" s="567" t="s">
        <v>19604</v>
      </c>
      <c r="E1021" s="612" t="s">
        <v>8034</v>
      </c>
    </row>
    <row r="1022" spans="1:5" x14ac:dyDescent="0.25">
      <c r="A1022" s="127" t="s">
        <v>164</v>
      </c>
      <c r="B1022" s="622" t="s">
        <v>19605</v>
      </c>
      <c r="C1022" s="567" t="s">
        <v>19606</v>
      </c>
      <c r="D1022" s="567" t="s">
        <v>19607</v>
      </c>
      <c r="E1022" s="612" t="s">
        <v>8034</v>
      </c>
    </row>
    <row r="1023" spans="1:5" x14ac:dyDescent="0.25">
      <c r="A1023" s="127" t="s">
        <v>164</v>
      </c>
      <c r="B1023" s="622" t="s">
        <v>19608</v>
      </c>
      <c r="C1023" s="567" t="s">
        <v>19609</v>
      </c>
      <c r="D1023" s="567" t="s">
        <v>19610</v>
      </c>
      <c r="E1023" s="612" t="s">
        <v>8034</v>
      </c>
    </row>
    <row r="1024" spans="1:5" x14ac:dyDescent="0.25">
      <c r="A1024" s="127" t="s">
        <v>164</v>
      </c>
      <c r="B1024" s="622" t="s">
        <v>19611</v>
      </c>
      <c r="C1024" s="567" t="s">
        <v>19612</v>
      </c>
      <c r="D1024" s="567" t="s">
        <v>19613</v>
      </c>
      <c r="E1024" s="612" t="s">
        <v>8034</v>
      </c>
    </row>
    <row r="1025" spans="1:5" x14ac:dyDescent="0.25">
      <c r="A1025" s="127" t="s">
        <v>164</v>
      </c>
      <c r="B1025" s="620" t="s">
        <v>19614</v>
      </c>
      <c r="C1025" s="567" t="s">
        <v>19615</v>
      </c>
      <c r="D1025" s="567" t="s">
        <v>19616</v>
      </c>
      <c r="E1025" s="612" t="s">
        <v>153</v>
      </c>
    </row>
    <row r="1026" spans="1:5" x14ac:dyDescent="0.25">
      <c r="A1026" s="127" t="s">
        <v>164</v>
      </c>
      <c r="B1026" s="621" t="s">
        <v>19617</v>
      </c>
      <c r="C1026" s="567" t="s">
        <v>19618</v>
      </c>
      <c r="D1026" s="567" t="s">
        <v>19619</v>
      </c>
      <c r="E1026" s="612" t="s">
        <v>8034</v>
      </c>
    </row>
    <row r="1027" spans="1:5" x14ac:dyDescent="0.25">
      <c r="A1027" s="127" t="s">
        <v>164</v>
      </c>
      <c r="B1027" s="621" t="s">
        <v>19620</v>
      </c>
      <c r="C1027" s="567" t="s">
        <v>19621</v>
      </c>
      <c r="D1027" s="567" t="s">
        <v>19622</v>
      </c>
      <c r="E1027" s="612" t="s">
        <v>8034</v>
      </c>
    </row>
    <row r="1028" spans="1:5" x14ac:dyDescent="0.25">
      <c r="A1028" s="127" t="s">
        <v>164</v>
      </c>
      <c r="B1028" s="620" t="s">
        <v>19623</v>
      </c>
      <c r="C1028" s="567" t="s">
        <v>19624</v>
      </c>
      <c r="D1028" s="567" t="s">
        <v>19625</v>
      </c>
      <c r="E1028" s="612" t="s">
        <v>153</v>
      </c>
    </row>
    <row r="1029" spans="1:5" x14ac:dyDescent="0.25">
      <c r="A1029" s="127" t="s">
        <v>164</v>
      </c>
      <c r="B1029" s="621" t="s">
        <v>19626</v>
      </c>
      <c r="C1029" s="567" t="s">
        <v>19627</v>
      </c>
      <c r="D1029" s="567" t="s">
        <v>19628</v>
      </c>
      <c r="E1029" s="612" t="s">
        <v>153</v>
      </c>
    </row>
    <row r="1030" spans="1:5" x14ac:dyDescent="0.25">
      <c r="A1030" s="127" t="s">
        <v>164</v>
      </c>
      <c r="B1030" s="622" t="s">
        <v>19629</v>
      </c>
      <c r="C1030" s="567" t="s">
        <v>19630</v>
      </c>
      <c r="D1030" s="567" t="s">
        <v>19631</v>
      </c>
      <c r="E1030" s="612" t="s">
        <v>8034</v>
      </c>
    </row>
    <row r="1031" spans="1:5" x14ac:dyDescent="0.25">
      <c r="A1031" s="127" t="s">
        <v>164</v>
      </c>
      <c r="B1031" s="622" t="s">
        <v>19632</v>
      </c>
      <c r="C1031" s="567" t="s">
        <v>19633</v>
      </c>
      <c r="D1031" s="567" t="s">
        <v>19634</v>
      </c>
      <c r="E1031" s="612" t="s">
        <v>8034</v>
      </c>
    </row>
    <row r="1032" spans="1:5" x14ac:dyDescent="0.25">
      <c r="A1032" s="127" t="s">
        <v>164</v>
      </c>
      <c r="B1032" s="621" t="s">
        <v>19635</v>
      </c>
      <c r="C1032" s="567" t="s">
        <v>19636</v>
      </c>
      <c r="D1032" s="567" t="s">
        <v>19637</v>
      </c>
      <c r="E1032" s="612" t="s">
        <v>153</v>
      </c>
    </row>
    <row r="1033" spans="1:5" x14ac:dyDescent="0.25">
      <c r="A1033" s="127" t="s">
        <v>164</v>
      </c>
      <c r="B1033" s="622" t="s">
        <v>19638</v>
      </c>
      <c r="C1033" s="567" t="s">
        <v>19639</v>
      </c>
      <c r="D1033" s="567" t="s">
        <v>19640</v>
      </c>
      <c r="E1033" s="612" t="s">
        <v>8034</v>
      </c>
    </row>
    <row r="1034" spans="1:5" x14ac:dyDescent="0.25">
      <c r="A1034" s="127" t="s">
        <v>164</v>
      </c>
      <c r="B1034" s="622" t="s">
        <v>19641</v>
      </c>
      <c r="C1034" s="567" t="s">
        <v>19642</v>
      </c>
      <c r="D1034" s="567" t="s">
        <v>19643</v>
      </c>
      <c r="E1034" s="612" t="s">
        <v>8034</v>
      </c>
    </row>
    <row r="1035" spans="1:5" x14ac:dyDescent="0.25">
      <c r="A1035" s="127" t="s">
        <v>164</v>
      </c>
      <c r="B1035" s="621" t="s">
        <v>19644</v>
      </c>
      <c r="C1035" s="567" t="s">
        <v>19645</v>
      </c>
      <c r="D1035" s="567" t="s">
        <v>19646</v>
      </c>
      <c r="E1035" s="612" t="s">
        <v>153</v>
      </c>
    </row>
    <row r="1036" spans="1:5" x14ac:dyDescent="0.25">
      <c r="A1036" s="127" t="s">
        <v>164</v>
      </c>
      <c r="B1036" s="622" t="s">
        <v>19647</v>
      </c>
      <c r="C1036" s="567" t="s">
        <v>19648</v>
      </c>
      <c r="D1036" s="567" t="s">
        <v>19649</v>
      </c>
      <c r="E1036" s="612" t="s">
        <v>8034</v>
      </c>
    </row>
    <row r="1037" spans="1:5" x14ac:dyDescent="0.25">
      <c r="A1037" s="127" t="s">
        <v>164</v>
      </c>
      <c r="B1037" s="621" t="s">
        <v>19650</v>
      </c>
      <c r="C1037" s="567" t="s">
        <v>19651</v>
      </c>
      <c r="D1037" s="567" t="s">
        <v>19652</v>
      </c>
      <c r="E1037" s="612" t="s">
        <v>153</v>
      </c>
    </row>
    <row r="1038" spans="1:5" x14ac:dyDescent="0.25">
      <c r="A1038" s="127" t="s">
        <v>164</v>
      </c>
      <c r="B1038" s="622" t="s">
        <v>19653</v>
      </c>
      <c r="C1038" s="567" t="s">
        <v>19654</v>
      </c>
      <c r="D1038" s="567" t="s">
        <v>19655</v>
      </c>
      <c r="E1038" s="612" t="s">
        <v>8034</v>
      </c>
    </row>
    <row r="1039" spans="1:5" x14ac:dyDescent="0.25">
      <c r="A1039" s="127" t="s">
        <v>164</v>
      </c>
      <c r="B1039" s="622" t="s">
        <v>19656</v>
      </c>
      <c r="C1039" s="567" t="s">
        <v>19657</v>
      </c>
      <c r="D1039" s="567" t="s">
        <v>19658</v>
      </c>
      <c r="E1039" s="612" t="s">
        <v>8034</v>
      </c>
    </row>
    <row r="1040" spans="1:5" x14ac:dyDescent="0.25">
      <c r="A1040" s="127" t="s">
        <v>164</v>
      </c>
      <c r="B1040" s="622" t="s">
        <v>19659</v>
      </c>
      <c r="C1040" s="567" t="s">
        <v>19660</v>
      </c>
      <c r="D1040" s="567" t="s">
        <v>19661</v>
      </c>
      <c r="E1040" s="612" t="s">
        <v>8034</v>
      </c>
    </row>
    <row r="1041" spans="1:5" x14ac:dyDescent="0.25">
      <c r="A1041" s="127" t="s">
        <v>164</v>
      </c>
      <c r="B1041" s="622" t="s">
        <v>19662</v>
      </c>
      <c r="C1041" s="567" t="s">
        <v>19663</v>
      </c>
      <c r="D1041" s="567" t="s">
        <v>19664</v>
      </c>
      <c r="E1041" s="612" t="s">
        <v>8034</v>
      </c>
    </row>
    <row r="1042" spans="1:5" x14ac:dyDescent="0.25">
      <c r="A1042" s="127" t="s">
        <v>164</v>
      </c>
      <c r="B1042" s="622" t="s">
        <v>19665</v>
      </c>
      <c r="C1042" s="567" t="s">
        <v>19666</v>
      </c>
      <c r="D1042" s="567" t="s">
        <v>19667</v>
      </c>
      <c r="E1042" s="612" t="s">
        <v>8034</v>
      </c>
    </row>
    <row r="1043" spans="1:5" x14ac:dyDescent="0.25">
      <c r="A1043" s="127" t="s">
        <v>164</v>
      </c>
      <c r="B1043" s="622" t="s">
        <v>19668</v>
      </c>
      <c r="C1043" s="567" t="s">
        <v>19669</v>
      </c>
      <c r="D1043" s="567" t="s">
        <v>19670</v>
      </c>
      <c r="E1043" s="612" t="s">
        <v>8034</v>
      </c>
    </row>
    <row r="1044" spans="1:5" x14ac:dyDescent="0.25">
      <c r="A1044" s="127" t="s">
        <v>164</v>
      </c>
      <c r="B1044" s="620" t="s">
        <v>19671</v>
      </c>
      <c r="C1044" s="567" t="s">
        <v>19672</v>
      </c>
      <c r="D1044" s="567" t="s">
        <v>19673</v>
      </c>
      <c r="E1044" s="612" t="s">
        <v>153</v>
      </c>
    </row>
    <row r="1045" spans="1:5" x14ac:dyDescent="0.25">
      <c r="A1045" s="127" t="s">
        <v>164</v>
      </c>
      <c r="B1045" s="621" t="s">
        <v>19674</v>
      </c>
      <c r="C1045" s="567" t="s">
        <v>19675</v>
      </c>
      <c r="D1045" s="567" t="s">
        <v>19676</v>
      </c>
      <c r="E1045" s="612" t="s">
        <v>8034</v>
      </c>
    </row>
    <row r="1046" spans="1:5" x14ac:dyDescent="0.25">
      <c r="A1046" s="127" t="s">
        <v>164</v>
      </c>
      <c r="B1046" s="621" t="s">
        <v>19677</v>
      </c>
      <c r="C1046" s="567" t="s">
        <v>19678</v>
      </c>
      <c r="D1046" s="567" t="s">
        <v>19679</v>
      </c>
      <c r="E1046" s="612" t="s">
        <v>8034</v>
      </c>
    </row>
    <row r="1047" spans="1:5" x14ac:dyDescent="0.25">
      <c r="A1047" s="127" t="s">
        <v>164</v>
      </c>
      <c r="B1047" s="621" t="s">
        <v>19680</v>
      </c>
      <c r="C1047" s="567" t="s">
        <v>19681</v>
      </c>
      <c r="D1047" s="567" t="s">
        <v>19682</v>
      </c>
      <c r="E1047" s="612" t="s">
        <v>8034</v>
      </c>
    </row>
    <row r="1048" spans="1:5" x14ac:dyDescent="0.25">
      <c r="A1048" s="127" t="s">
        <v>164</v>
      </c>
      <c r="B1048" s="621" t="s">
        <v>19683</v>
      </c>
      <c r="C1048" s="567" t="s">
        <v>19684</v>
      </c>
      <c r="D1048" s="567" t="s">
        <v>19685</v>
      </c>
      <c r="E1048" s="612" t="s">
        <v>8034</v>
      </c>
    </row>
    <row r="1049" spans="1:5" x14ac:dyDescent="0.25">
      <c r="A1049" s="127" t="s">
        <v>164</v>
      </c>
      <c r="B1049" s="621" t="s">
        <v>19686</v>
      </c>
      <c r="C1049" s="567" t="s">
        <v>19687</v>
      </c>
      <c r="D1049" s="567" t="s">
        <v>19688</v>
      </c>
      <c r="E1049" s="612" t="s">
        <v>8034</v>
      </c>
    </row>
    <row r="1050" spans="1:5" x14ac:dyDescent="0.25">
      <c r="A1050" s="127" t="s">
        <v>164</v>
      </c>
      <c r="B1050" s="620" t="s">
        <v>19689</v>
      </c>
      <c r="C1050" s="567" t="s">
        <v>19690</v>
      </c>
      <c r="D1050" s="567" t="s">
        <v>19691</v>
      </c>
      <c r="E1050" s="612" t="s">
        <v>153</v>
      </c>
    </row>
    <row r="1051" spans="1:5" x14ac:dyDescent="0.25">
      <c r="A1051" s="127" t="s">
        <v>164</v>
      </c>
      <c r="B1051" s="621" t="s">
        <v>19692</v>
      </c>
      <c r="C1051" s="567" t="s">
        <v>19693</v>
      </c>
      <c r="D1051" s="567" t="s">
        <v>19694</v>
      </c>
      <c r="E1051" s="612" t="s">
        <v>153</v>
      </c>
    </row>
    <row r="1052" spans="1:5" x14ac:dyDescent="0.25">
      <c r="A1052" s="127" t="s">
        <v>164</v>
      </c>
      <c r="B1052" s="622" t="s">
        <v>19695</v>
      </c>
      <c r="C1052" s="567" t="s">
        <v>19696</v>
      </c>
      <c r="D1052" s="567" t="s">
        <v>19697</v>
      </c>
      <c r="E1052" s="612" t="s">
        <v>8034</v>
      </c>
    </row>
    <row r="1053" spans="1:5" x14ac:dyDescent="0.25">
      <c r="A1053" s="127" t="s">
        <v>164</v>
      </c>
      <c r="B1053" s="622" t="s">
        <v>19698</v>
      </c>
      <c r="C1053" s="567" t="s">
        <v>19699</v>
      </c>
      <c r="D1053" s="567" t="s">
        <v>19700</v>
      </c>
      <c r="E1053" s="612" t="s">
        <v>8034</v>
      </c>
    </row>
    <row r="1054" spans="1:5" x14ac:dyDescent="0.25">
      <c r="A1054" s="127" t="s">
        <v>164</v>
      </c>
      <c r="B1054" s="622" t="s">
        <v>19701</v>
      </c>
      <c r="C1054" s="567" t="s">
        <v>19702</v>
      </c>
      <c r="D1054" s="567" t="s">
        <v>19703</v>
      </c>
      <c r="E1054" s="612" t="s">
        <v>8034</v>
      </c>
    </row>
    <row r="1055" spans="1:5" x14ac:dyDescent="0.25">
      <c r="A1055" s="127" t="s">
        <v>164</v>
      </c>
      <c r="B1055" s="621" t="s">
        <v>19704</v>
      </c>
      <c r="C1055" s="567" t="s">
        <v>19705</v>
      </c>
      <c r="D1055" s="567" t="s">
        <v>19706</v>
      </c>
      <c r="E1055" s="612" t="s">
        <v>153</v>
      </c>
    </row>
    <row r="1056" spans="1:5" x14ac:dyDescent="0.25">
      <c r="A1056" s="127" t="s">
        <v>164</v>
      </c>
      <c r="B1056" s="622" t="s">
        <v>19707</v>
      </c>
      <c r="C1056" s="567" t="s">
        <v>19708</v>
      </c>
      <c r="D1056" s="567" t="s">
        <v>19709</v>
      </c>
      <c r="E1056" s="612" t="s">
        <v>8034</v>
      </c>
    </row>
    <row r="1057" spans="1:5" x14ac:dyDescent="0.25">
      <c r="A1057" s="127" t="s">
        <v>164</v>
      </c>
      <c r="B1057" s="622" t="s">
        <v>19710</v>
      </c>
      <c r="C1057" s="567" t="s">
        <v>19711</v>
      </c>
      <c r="D1057" s="567" t="s">
        <v>19712</v>
      </c>
      <c r="E1057" s="612" t="s">
        <v>8034</v>
      </c>
    </row>
    <row r="1058" spans="1:5" x14ac:dyDescent="0.25">
      <c r="A1058" s="127" t="s">
        <v>164</v>
      </c>
      <c r="B1058" s="619" t="s">
        <v>19713</v>
      </c>
      <c r="C1058" s="567" t="s">
        <v>19714</v>
      </c>
      <c r="D1058" s="567" t="s">
        <v>19715</v>
      </c>
      <c r="E1058" s="612" t="s">
        <v>153</v>
      </c>
    </row>
    <row r="1059" spans="1:5" x14ac:dyDescent="0.25">
      <c r="A1059" s="127" t="s">
        <v>164</v>
      </c>
      <c r="B1059" s="620" t="s">
        <v>19716</v>
      </c>
      <c r="C1059" s="567" t="s">
        <v>19717</v>
      </c>
      <c r="D1059" s="567" t="s">
        <v>19718</v>
      </c>
      <c r="E1059" s="612" t="s">
        <v>153</v>
      </c>
    </row>
    <row r="1060" spans="1:5" x14ac:dyDescent="0.25">
      <c r="A1060" s="127" t="s">
        <v>164</v>
      </c>
      <c r="B1060" s="621" t="s">
        <v>19719</v>
      </c>
      <c r="C1060" s="567" t="s">
        <v>19720</v>
      </c>
      <c r="D1060" s="567" t="s">
        <v>19721</v>
      </c>
      <c r="E1060" s="612" t="s">
        <v>153</v>
      </c>
    </row>
    <row r="1061" spans="1:5" x14ac:dyDescent="0.25">
      <c r="A1061" s="127" t="s">
        <v>164</v>
      </c>
      <c r="B1061" s="622" t="s">
        <v>19722</v>
      </c>
      <c r="C1061" s="567" t="s">
        <v>19723</v>
      </c>
      <c r="D1061" s="567" t="s">
        <v>19724</v>
      </c>
      <c r="E1061" s="612" t="s">
        <v>8034</v>
      </c>
    </row>
    <row r="1062" spans="1:5" x14ac:dyDescent="0.25">
      <c r="A1062" s="127" t="s">
        <v>164</v>
      </c>
      <c r="B1062" s="622" t="s">
        <v>19725</v>
      </c>
      <c r="C1062" s="567" t="s">
        <v>19726</v>
      </c>
      <c r="D1062" s="567" t="s">
        <v>19727</v>
      </c>
      <c r="E1062" s="612" t="s">
        <v>8034</v>
      </c>
    </row>
    <row r="1063" spans="1:5" x14ac:dyDescent="0.25">
      <c r="A1063" s="127" t="s">
        <v>164</v>
      </c>
      <c r="B1063" s="622" t="s">
        <v>19728</v>
      </c>
      <c r="C1063" s="567" t="s">
        <v>19729</v>
      </c>
      <c r="D1063" s="567" t="s">
        <v>19730</v>
      </c>
      <c r="E1063" s="612" t="s">
        <v>8034</v>
      </c>
    </row>
    <row r="1064" spans="1:5" x14ac:dyDescent="0.25">
      <c r="A1064" s="127" t="s">
        <v>164</v>
      </c>
      <c r="B1064" s="622" t="s">
        <v>19731</v>
      </c>
      <c r="C1064" s="567" t="s">
        <v>19732</v>
      </c>
      <c r="D1064" s="567" t="s">
        <v>19733</v>
      </c>
      <c r="E1064" s="612" t="s">
        <v>8034</v>
      </c>
    </row>
    <row r="1065" spans="1:5" x14ac:dyDescent="0.25">
      <c r="A1065" s="127" t="s">
        <v>164</v>
      </c>
      <c r="B1065" s="622" t="s">
        <v>19734</v>
      </c>
      <c r="C1065" s="567" t="s">
        <v>19735</v>
      </c>
      <c r="D1065" s="567" t="s">
        <v>19736</v>
      </c>
      <c r="E1065" s="612" t="s">
        <v>8034</v>
      </c>
    </row>
    <row r="1066" spans="1:5" x14ac:dyDescent="0.25">
      <c r="A1066" s="127" t="s">
        <v>164</v>
      </c>
      <c r="B1066" s="622" t="s">
        <v>19737</v>
      </c>
      <c r="C1066" s="567" t="s">
        <v>19738</v>
      </c>
      <c r="D1066" s="567" t="s">
        <v>19739</v>
      </c>
      <c r="E1066" s="612" t="s">
        <v>8034</v>
      </c>
    </row>
    <row r="1067" spans="1:5" x14ac:dyDescent="0.25">
      <c r="A1067" s="127" t="s">
        <v>164</v>
      </c>
      <c r="B1067" s="622" t="s">
        <v>19740</v>
      </c>
      <c r="C1067" s="567" t="s">
        <v>19741</v>
      </c>
      <c r="D1067" s="567" t="s">
        <v>19742</v>
      </c>
      <c r="E1067" s="612" t="s">
        <v>8034</v>
      </c>
    </row>
    <row r="1068" spans="1:5" x14ac:dyDescent="0.25">
      <c r="A1068" s="127" t="s">
        <v>164</v>
      </c>
      <c r="B1068" s="622" t="s">
        <v>19743</v>
      </c>
      <c r="C1068" s="567" t="s">
        <v>19744</v>
      </c>
      <c r="D1068" s="567" t="s">
        <v>19745</v>
      </c>
      <c r="E1068" s="612" t="s">
        <v>8034</v>
      </c>
    </row>
    <row r="1069" spans="1:5" x14ac:dyDescent="0.25">
      <c r="A1069" s="127" t="s">
        <v>164</v>
      </c>
      <c r="B1069" s="621" t="s">
        <v>19746</v>
      </c>
      <c r="C1069" s="567" t="s">
        <v>19747</v>
      </c>
      <c r="D1069" s="567" t="s">
        <v>19748</v>
      </c>
      <c r="E1069" s="612" t="s">
        <v>153</v>
      </c>
    </row>
    <row r="1070" spans="1:5" x14ac:dyDescent="0.25">
      <c r="A1070" s="127" t="s">
        <v>164</v>
      </c>
      <c r="B1070" s="622" t="s">
        <v>19749</v>
      </c>
      <c r="C1070" s="567" t="s">
        <v>19750</v>
      </c>
      <c r="D1070" s="567" t="s">
        <v>19751</v>
      </c>
      <c r="E1070" s="612" t="s">
        <v>8034</v>
      </c>
    </row>
    <row r="1071" spans="1:5" x14ac:dyDescent="0.25">
      <c r="A1071" s="127" t="s">
        <v>164</v>
      </c>
      <c r="B1071" s="622" t="s">
        <v>19752</v>
      </c>
      <c r="C1071" s="567" t="s">
        <v>19753</v>
      </c>
      <c r="D1071" s="567" t="s">
        <v>19754</v>
      </c>
      <c r="E1071" s="612" t="s">
        <v>8034</v>
      </c>
    </row>
    <row r="1072" spans="1:5" x14ac:dyDescent="0.25">
      <c r="A1072" s="127" t="s">
        <v>164</v>
      </c>
      <c r="B1072" s="622" t="s">
        <v>19755</v>
      </c>
      <c r="C1072" s="567" t="s">
        <v>19756</v>
      </c>
      <c r="D1072" s="567" t="s">
        <v>19757</v>
      </c>
      <c r="E1072" s="612" t="s">
        <v>8034</v>
      </c>
    </row>
    <row r="1073" spans="1:5" x14ac:dyDescent="0.25">
      <c r="A1073" s="127" t="s">
        <v>164</v>
      </c>
      <c r="B1073" s="622" t="s">
        <v>19758</v>
      </c>
      <c r="C1073" s="567" t="s">
        <v>19759</v>
      </c>
      <c r="D1073" s="567" t="s">
        <v>19760</v>
      </c>
      <c r="E1073" s="612" t="s">
        <v>8034</v>
      </c>
    </row>
    <row r="1074" spans="1:5" x14ac:dyDescent="0.25">
      <c r="A1074" s="127" t="s">
        <v>164</v>
      </c>
      <c r="B1074" s="622" t="s">
        <v>19761</v>
      </c>
      <c r="C1074" s="567" t="s">
        <v>19762</v>
      </c>
      <c r="D1074" s="567" t="s">
        <v>19763</v>
      </c>
      <c r="E1074" s="612" t="s">
        <v>8034</v>
      </c>
    </row>
    <row r="1075" spans="1:5" x14ac:dyDescent="0.25">
      <c r="A1075" s="127" t="s">
        <v>164</v>
      </c>
      <c r="B1075" s="621" t="s">
        <v>19764</v>
      </c>
      <c r="C1075" s="567" t="s">
        <v>19765</v>
      </c>
      <c r="D1075" s="567" t="s">
        <v>19766</v>
      </c>
      <c r="E1075" s="612" t="s">
        <v>153</v>
      </c>
    </row>
    <row r="1076" spans="1:5" x14ac:dyDescent="0.25">
      <c r="A1076" s="127" t="s">
        <v>164</v>
      </c>
      <c r="B1076" s="622" t="s">
        <v>19767</v>
      </c>
      <c r="C1076" s="567" t="s">
        <v>19768</v>
      </c>
      <c r="D1076" s="567" t="s">
        <v>19769</v>
      </c>
      <c r="E1076" s="612" t="s">
        <v>8034</v>
      </c>
    </row>
    <row r="1077" spans="1:5" x14ac:dyDescent="0.25">
      <c r="A1077" s="127" t="s">
        <v>164</v>
      </c>
      <c r="B1077" s="622" t="s">
        <v>19770</v>
      </c>
      <c r="C1077" s="567" t="s">
        <v>19771</v>
      </c>
      <c r="D1077" s="567" t="s">
        <v>19772</v>
      </c>
      <c r="E1077" s="612" t="s">
        <v>8034</v>
      </c>
    </row>
    <row r="1078" spans="1:5" x14ac:dyDescent="0.25">
      <c r="A1078" s="127" t="s">
        <v>164</v>
      </c>
      <c r="B1078" s="622" t="s">
        <v>19773</v>
      </c>
      <c r="C1078" s="567" t="s">
        <v>19774</v>
      </c>
      <c r="D1078" s="567" t="s">
        <v>19775</v>
      </c>
      <c r="E1078" s="612" t="s">
        <v>8034</v>
      </c>
    </row>
    <row r="1079" spans="1:5" x14ac:dyDescent="0.25">
      <c r="A1079" s="127" t="s">
        <v>164</v>
      </c>
      <c r="B1079" s="622" t="s">
        <v>19776</v>
      </c>
      <c r="C1079" s="567" t="s">
        <v>19777</v>
      </c>
      <c r="D1079" s="567" t="s">
        <v>19778</v>
      </c>
      <c r="E1079" s="612" t="s">
        <v>8034</v>
      </c>
    </row>
    <row r="1080" spans="1:5" x14ac:dyDescent="0.25">
      <c r="A1080" s="127" t="s">
        <v>164</v>
      </c>
      <c r="B1080" s="622" t="s">
        <v>19779</v>
      </c>
      <c r="C1080" s="567" t="s">
        <v>19780</v>
      </c>
      <c r="D1080" s="567" t="s">
        <v>19781</v>
      </c>
      <c r="E1080" s="612" t="s">
        <v>8034</v>
      </c>
    </row>
    <row r="1081" spans="1:5" x14ac:dyDescent="0.25">
      <c r="A1081" s="127" t="s">
        <v>164</v>
      </c>
      <c r="B1081" s="622" t="s">
        <v>19782</v>
      </c>
      <c r="C1081" s="567" t="s">
        <v>19783</v>
      </c>
      <c r="D1081" s="567" t="s">
        <v>19784</v>
      </c>
      <c r="E1081" s="612" t="s">
        <v>8034</v>
      </c>
    </row>
    <row r="1082" spans="1:5" x14ac:dyDescent="0.25">
      <c r="A1082" s="127" t="s">
        <v>164</v>
      </c>
      <c r="B1082" s="622" t="s">
        <v>19785</v>
      </c>
      <c r="C1082" s="567" t="s">
        <v>19786</v>
      </c>
      <c r="D1082" s="567" t="s">
        <v>19787</v>
      </c>
      <c r="E1082" s="612" t="s">
        <v>8034</v>
      </c>
    </row>
    <row r="1083" spans="1:5" x14ac:dyDescent="0.25">
      <c r="A1083" s="127" t="s">
        <v>164</v>
      </c>
      <c r="B1083" s="622" t="s">
        <v>19788</v>
      </c>
      <c r="C1083" s="567" t="s">
        <v>19789</v>
      </c>
      <c r="D1083" s="567" t="s">
        <v>19790</v>
      </c>
      <c r="E1083" s="612" t="s">
        <v>8034</v>
      </c>
    </row>
    <row r="1084" spans="1:5" x14ac:dyDescent="0.25">
      <c r="A1084" s="127" t="s">
        <v>164</v>
      </c>
      <c r="B1084" s="622" t="s">
        <v>19791</v>
      </c>
      <c r="C1084" s="567" t="s">
        <v>19792</v>
      </c>
      <c r="D1084" s="567" t="s">
        <v>19793</v>
      </c>
      <c r="E1084" s="612" t="s">
        <v>8034</v>
      </c>
    </row>
    <row r="1085" spans="1:5" x14ac:dyDescent="0.25">
      <c r="A1085" s="127" t="s">
        <v>164</v>
      </c>
      <c r="B1085" s="622" t="s">
        <v>19794</v>
      </c>
      <c r="C1085" s="567" t="s">
        <v>19795</v>
      </c>
      <c r="D1085" s="567" t="s">
        <v>19796</v>
      </c>
      <c r="E1085" s="612" t="s">
        <v>8034</v>
      </c>
    </row>
    <row r="1086" spans="1:5" x14ac:dyDescent="0.25">
      <c r="A1086" s="127" t="s">
        <v>164</v>
      </c>
      <c r="B1086" s="622" t="s">
        <v>19797</v>
      </c>
      <c r="C1086" s="567" t="s">
        <v>19798</v>
      </c>
      <c r="D1086" s="567" t="s">
        <v>19799</v>
      </c>
      <c r="E1086" s="612" t="s">
        <v>8034</v>
      </c>
    </row>
    <row r="1087" spans="1:5" x14ac:dyDescent="0.25">
      <c r="A1087" s="127" t="s">
        <v>164</v>
      </c>
      <c r="B1087" s="620" t="s">
        <v>19800</v>
      </c>
      <c r="C1087" s="567" t="s">
        <v>19801</v>
      </c>
      <c r="D1087" s="567" t="s">
        <v>19802</v>
      </c>
      <c r="E1087" s="612" t="s">
        <v>153</v>
      </c>
    </row>
    <row r="1088" spans="1:5" x14ac:dyDescent="0.25">
      <c r="A1088" s="127" t="s">
        <v>164</v>
      </c>
      <c r="B1088" s="621" t="s">
        <v>19803</v>
      </c>
      <c r="C1088" s="567" t="s">
        <v>19804</v>
      </c>
      <c r="D1088" s="567" t="s">
        <v>19805</v>
      </c>
      <c r="E1088" s="612" t="s">
        <v>153</v>
      </c>
    </row>
    <row r="1089" spans="1:5" x14ac:dyDescent="0.25">
      <c r="A1089" s="127" t="s">
        <v>164</v>
      </c>
      <c r="B1089" s="622" t="s">
        <v>19806</v>
      </c>
      <c r="C1089" s="567" t="s">
        <v>19807</v>
      </c>
      <c r="D1089" s="567" t="s">
        <v>19808</v>
      </c>
      <c r="E1089" s="612" t="s">
        <v>8034</v>
      </c>
    </row>
    <row r="1090" spans="1:5" x14ac:dyDescent="0.25">
      <c r="A1090" s="127" t="s">
        <v>164</v>
      </c>
      <c r="B1090" s="622" t="s">
        <v>19809</v>
      </c>
      <c r="C1090" s="567" t="s">
        <v>19810</v>
      </c>
      <c r="D1090" s="567" t="s">
        <v>19811</v>
      </c>
      <c r="E1090" s="612" t="s">
        <v>8034</v>
      </c>
    </row>
    <row r="1091" spans="1:5" x14ac:dyDescent="0.25">
      <c r="A1091" s="127" t="s">
        <v>164</v>
      </c>
      <c r="B1091" s="622" t="s">
        <v>19812</v>
      </c>
      <c r="C1091" s="567" t="s">
        <v>19813</v>
      </c>
      <c r="D1091" s="567" t="s">
        <v>19814</v>
      </c>
      <c r="E1091" s="612" t="s">
        <v>8034</v>
      </c>
    </row>
    <row r="1092" spans="1:5" x14ac:dyDescent="0.25">
      <c r="A1092" s="127" t="s">
        <v>164</v>
      </c>
      <c r="B1092" s="622" t="s">
        <v>19815</v>
      </c>
      <c r="C1092" s="567" t="s">
        <v>19816</v>
      </c>
      <c r="D1092" s="567" t="s">
        <v>19817</v>
      </c>
      <c r="E1092" s="612" t="s">
        <v>8034</v>
      </c>
    </row>
    <row r="1093" spans="1:5" x14ac:dyDescent="0.25">
      <c r="A1093" s="127" t="s">
        <v>164</v>
      </c>
      <c r="B1093" s="622" t="s">
        <v>19818</v>
      </c>
      <c r="C1093" s="567" t="s">
        <v>19819</v>
      </c>
      <c r="D1093" s="567" t="s">
        <v>19820</v>
      </c>
      <c r="E1093" s="612" t="s">
        <v>8034</v>
      </c>
    </row>
    <row r="1094" spans="1:5" x14ac:dyDescent="0.25">
      <c r="A1094" s="127" t="s">
        <v>164</v>
      </c>
      <c r="B1094" s="622" t="s">
        <v>19821</v>
      </c>
      <c r="C1094" s="567" t="s">
        <v>19822</v>
      </c>
      <c r="D1094" s="567" t="s">
        <v>19823</v>
      </c>
      <c r="E1094" s="612" t="s">
        <v>8034</v>
      </c>
    </row>
    <row r="1095" spans="1:5" x14ac:dyDescent="0.25">
      <c r="A1095" s="127" t="s">
        <v>164</v>
      </c>
      <c r="B1095" s="622" t="s">
        <v>19824</v>
      </c>
      <c r="C1095" s="567" t="s">
        <v>19825</v>
      </c>
      <c r="D1095" s="567" t="s">
        <v>19826</v>
      </c>
      <c r="E1095" s="612" t="s">
        <v>8034</v>
      </c>
    </row>
    <row r="1096" spans="1:5" x14ac:dyDescent="0.25">
      <c r="A1096" s="127" t="s">
        <v>164</v>
      </c>
      <c r="B1096" s="621" t="s">
        <v>19827</v>
      </c>
      <c r="C1096" s="567" t="s">
        <v>19828</v>
      </c>
      <c r="D1096" s="567" t="s">
        <v>19829</v>
      </c>
      <c r="E1096" s="612" t="s">
        <v>153</v>
      </c>
    </row>
    <row r="1097" spans="1:5" x14ac:dyDescent="0.25">
      <c r="A1097" s="127" t="s">
        <v>164</v>
      </c>
      <c r="B1097" s="622" t="s">
        <v>19830</v>
      </c>
      <c r="C1097" s="567" t="s">
        <v>19831</v>
      </c>
      <c r="D1097" s="567" t="s">
        <v>19832</v>
      </c>
      <c r="E1097" s="612" t="s">
        <v>8034</v>
      </c>
    </row>
    <row r="1098" spans="1:5" x14ac:dyDescent="0.25">
      <c r="A1098" s="127" t="s">
        <v>164</v>
      </c>
      <c r="B1098" s="622" t="s">
        <v>19833</v>
      </c>
      <c r="C1098" s="567" t="s">
        <v>19834</v>
      </c>
      <c r="D1098" s="567" t="s">
        <v>19835</v>
      </c>
      <c r="E1098" s="612" t="s">
        <v>8034</v>
      </c>
    </row>
    <row r="1099" spans="1:5" x14ac:dyDescent="0.25">
      <c r="A1099" s="127" t="s">
        <v>164</v>
      </c>
      <c r="B1099" s="622" t="s">
        <v>19836</v>
      </c>
      <c r="C1099" s="567" t="s">
        <v>19837</v>
      </c>
      <c r="D1099" s="567" t="s">
        <v>19838</v>
      </c>
      <c r="E1099" s="612" t="s">
        <v>8034</v>
      </c>
    </row>
    <row r="1100" spans="1:5" x14ac:dyDescent="0.25">
      <c r="A1100" s="127" t="s">
        <v>164</v>
      </c>
      <c r="B1100" s="622" t="s">
        <v>19839</v>
      </c>
      <c r="C1100" s="567" t="s">
        <v>19840</v>
      </c>
      <c r="D1100" s="567" t="s">
        <v>19841</v>
      </c>
      <c r="E1100" s="612" t="s">
        <v>8034</v>
      </c>
    </row>
    <row r="1101" spans="1:5" x14ac:dyDescent="0.25">
      <c r="A1101" s="127" t="s">
        <v>164</v>
      </c>
      <c r="B1101" s="622" t="s">
        <v>19842</v>
      </c>
      <c r="C1101" s="567" t="s">
        <v>19843</v>
      </c>
      <c r="D1101" s="567" t="s">
        <v>19844</v>
      </c>
      <c r="E1101" s="612" t="s">
        <v>8034</v>
      </c>
    </row>
    <row r="1102" spans="1:5" x14ac:dyDescent="0.25">
      <c r="A1102" s="127" t="s">
        <v>164</v>
      </c>
      <c r="B1102" s="622" t="s">
        <v>19845</v>
      </c>
      <c r="C1102" s="567" t="s">
        <v>19846</v>
      </c>
      <c r="D1102" s="567" t="s">
        <v>19847</v>
      </c>
      <c r="E1102" s="612" t="s">
        <v>8034</v>
      </c>
    </row>
    <row r="1103" spans="1:5" x14ac:dyDescent="0.25">
      <c r="A1103" s="127" t="s">
        <v>164</v>
      </c>
      <c r="B1103" s="622" t="s">
        <v>19848</v>
      </c>
      <c r="C1103" s="567" t="s">
        <v>19849</v>
      </c>
      <c r="D1103" s="567" t="s">
        <v>19850</v>
      </c>
      <c r="E1103" s="612" t="s">
        <v>8034</v>
      </c>
    </row>
    <row r="1104" spans="1:5" x14ac:dyDescent="0.25">
      <c r="A1104" s="127" t="s">
        <v>164</v>
      </c>
      <c r="B1104" s="621" t="s">
        <v>19851</v>
      </c>
      <c r="C1104" s="567" t="s">
        <v>19852</v>
      </c>
      <c r="D1104" s="567" t="s">
        <v>19853</v>
      </c>
      <c r="E1104" s="612" t="s">
        <v>153</v>
      </c>
    </row>
    <row r="1105" spans="1:5" x14ac:dyDescent="0.25">
      <c r="A1105" s="127" t="s">
        <v>164</v>
      </c>
      <c r="B1105" s="622" t="s">
        <v>19854</v>
      </c>
      <c r="C1105" s="567" t="s">
        <v>19855</v>
      </c>
      <c r="D1105" s="567" t="s">
        <v>19856</v>
      </c>
      <c r="E1105" s="612" t="s">
        <v>8034</v>
      </c>
    </row>
    <row r="1106" spans="1:5" x14ac:dyDescent="0.25">
      <c r="A1106" s="127" t="s">
        <v>164</v>
      </c>
      <c r="B1106" s="622" t="s">
        <v>19857</v>
      </c>
      <c r="C1106" s="567" t="s">
        <v>19858</v>
      </c>
      <c r="D1106" s="567" t="s">
        <v>19859</v>
      </c>
      <c r="E1106" s="612" t="s">
        <v>8034</v>
      </c>
    </row>
    <row r="1107" spans="1:5" x14ac:dyDescent="0.25">
      <c r="A1107" s="127" t="s">
        <v>164</v>
      </c>
      <c r="B1107" s="620" t="s">
        <v>19860</v>
      </c>
      <c r="C1107" s="567" t="s">
        <v>19861</v>
      </c>
      <c r="D1107" s="567" t="s">
        <v>19862</v>
      </c>
      <c r="E1107" s="612" t="s">
        <v>153</v>
      </c>
    </row>
    <row r="1108" spans="1:5" x14ac:dyDescent="0.25">
      <c r="A1108" s="127" t="s">
        <v>164</v>
      </c>
      <c r="B1108" s="621" t="s">
        <v>19863</v>
      </c>
      <c r="C1108" s="567" t="s">
        <v>19864</v>
      </c>
      <c r="D1108" s="567" t="s">
        <v>19865</v>
      </c>
      <c r="E1108" s="612" t="s">
        <v>153</v>
      </c>
    </row>
    <row r="1109" spans="1:5" x14ac:dyDescent="0.25">
      <c r="A1109" s="127" t="s">
        <v>164</v>
      </c>
      <c r="B1109" s="622" t="s">
        <v>19866</v>
      </c>
      <c r="C1109" s="567" t="s">
        <v>19867</v>
      </c>
      <c r="D1109" s="567" t="s">
        <v>19868</v>
      </c>
      <c r="E1109" s="612" t="s">
        <v>8034</v>
      </c>
    </row>
    <row r="1110" spans="1:5" x14ac:dyDescent="0.25">
      <c r="A1110" s="127" t="s">
        <v>164</v>
      </c>
      <c r="B1110" s="622" t="s">
        <v>19869</v>
      </c>
      <c r="C1110" s="567" t="s">
        <v>19870</v>
      </c>
      <c r="D1110" s="567" t="s">
        <v>19871</v>
      </c>
      <c r="E1110" s="612" t="s">
        <v>8034</v>
      </c>
    </row>
    <row r="1111" spans="1:5" x14ac:dyDescent="0.25">
      <c r="A1111" s="127" t="s">
        <v>164</v>
      </c>
      <c r="B1111" s="622" t="s">
        <v>19872</v>
      </c>
      <c r="C1111" s="567" t="s">
        <v>19873</v>
      </c>
      <c r="D1111" s="567" t="s">
        <v>19874</v>
      </c>
      <c r="E1111" s="612" t="s">
        <v>8034</v>
      </c>
    </row>
    <row r="1112" spans="1:5" x14ac:dyDescent="0.25">
      <c r="A1112" s="127" t="s">
        <v>164</v>
      </c>
      <c r="B1112" s="622" t="s">
        <v>19875</v>
      </c>
      <c r="C1112" s="567" t="s">
        <v>19876</v>
      </c>
      <c r="D1112" s="567" t="s">
        <v>19877</v>
      </c>
      <c r="E1112" s="612" t="s">
        <v>8034</v>
      </c>
    </row>
    <row r="1113" spans="1:5" x14ac:dyDescent="0.25">
      <c r="A1113" s="127" t="s">
        <v>164</v>
      </c>
      <c r="B1113" s="622" t="s">
        <v>19878</v>
      </c>
      <c r="C1113" s="567" t="s">
        <v>19879</v>
      </c>
      <c r="D1113" s="567" t="s">
        <v>19880</v>
      </c>
      <c r="E1113" s="612" t="s">
        <v>8034</v>
      </c>
    </row>
    <row r="1114" spans="1:5" x14ac:dyDescent="0.25">
      <c r="A1114" s="127" t="s">
        <v>164</v>
      </c>
      <c r="B1114" s="622" t="s">
        <v>19881</v>
      </c>
      <c r="C1114" s="567" t="s">
        <v>19882</v>
      </c>
      <c r="D1114" s="567" t="s">
        <v>19883</v>
      </c>
      <c r="E1114" s="612" t="s">
        <v>8034</v>
      </c>
    </row>
    <row r="1115" spans="1:5" x14ac:dyDescent="0.25">
      <c r="A1115" s="127" t="s">
        <v>164</v>
      </c>
      <c r="B1115" s="622" t="s">
        <v>19884</v>
      </c>
      <c r="C1115" s="567" t="s">
        <v>19885</v>
      </c>
      <c r="D1115" s="567" t="s">
        <v>19886</v>
      </c>
      <c r="E1115" s="612" t="s">
        <v>8034</v>
      </c>
    </row>
    <row r="1116" spans="1:5" x14ac:dyDescent="0.25">
      <c r="A1116" s="127" t="s">
        <v>164</v>
      </c>
      <c r="B1116" s="622" t="s">
        <v>19887</v>
      </c>
      <c r="C1116" s="567" t="s">
        <v>19888</v>
      </c>
      <c r="D1116" s="567" t="s">
        <v>19889</v>
      </c>
      <c r="E1116" s="612" t="s">
        <v>8034</v>
      </c>
    </row>
    <row r="1117" spans="1:5" x14ac:dyDescent="0.25">
      <c r="A1117" s="127" t="s">
        <v>164</v>
      </c>
      <c r="B1117" s="622" t="s">
        <v>19890</v>
      </c>
      <c r="C1117" s="567" t="s">
        <v>19891</v>
      </c>
      <c r="D1117" s="567" t="s">
        <v>19892</v>
      </c>
      <c r="E1117" s="612" t="s">
        <v>8034</v>
      </c>
    </row>
    <row r="1118" spans="1:5" x14ac:dyDescent="0.25">
      <c r="A1118" s="127" t="s">
        <v>164</v>
      </c>
      <c r="B1118" s="622" t="s">
        <v>19893</v>
      </c>
      <c r="C1118" s="567" t="s">
        <v>19894</v>
      </c>
      <c r="D1118" s="567" t="s">
        <v>19895</v>
      </c>
      <c r="E1118" s="612" t="s">
        <v>8034</v>
      </c>
    </row>
    <row r="1119" spans="1:5" x14ac:dyDescent="0.25">
      <c r="A1119" s="127" t="s">
        <v>164</v>
      </c>
      <c r="B1119" s="622" t="s">
        <v>19896</v>
      </c>
      <c r="C1119" s="567" t="s">
        <v>19897</v>
      </c>
      <c r="D1119" s="567" t="s">
        <v>19898</v>
      </c>
      <c r="E1119" s="612" t="s">
        <v>8034</v>
      </c>
    </row>
    <row r="1120" spans="1:5" x14ac:dyDescent="0.25">
      <c r="A1120" s="127" t="s">
        <v>164</v>
      </c>
      <c r="B1120" s="622" t="s">
        <v>19899</v>
      </c>
      <c r="C1120" s="567" t="s">
        <v>19900</v>
      </c>
      <c r="D1120" s="567" t="s">
        <v>19901</v>
      </c>
      <c r="E1120" s="612" t="s">
        <v>8034</v>
      </c>
    </row>
    <row r="1121" spans="1:5" x14ac:dyDescent="0.25">
      <c r="A1121" s="127" t="s">
        <v>164</v>
      </c>
      <c r="B1121" s="622" t="s">
        <v>19902</v>
      </c>
      <c r="C1121" s="567" t="s">
        <v>19903</v>
      </c>
      <c r="D1121" s="567" t="s">
        <v>19904</v>
      </c>
      <c r="E1121" s="612" t="s">
        <v>8034</v>
      </c>
    </row>
    <row r="1122" spans="1:5" x14ac:dyDescent="0.25">
      <c r="A1122" s="127" t="s">
        <v>164</v>
      </c>
      <c r="B1122" s="622" t="s">
        <v>19905</v>
      </c>
      <c r="C1122" s="567" t="s">
        <v>19906</v>
      </c>
      <c r="D1122" s="567" t="s">
        <v>19907</v>
      </c>
      <c r="E1122" s="612" t="s">
        <v>8034</v>
      </c>
    </row>
    <row r="1123" spans="1:5" x14ac:dyDescent="0.25">
      <c r="A1123" s="127" t="s">
        <v>164</v>
      </c>
      <c r="B1123" s="621" t="s">
        <v>19908</v>
      </c>
      <c r="C1123" s="567" t="s">
        <v>19909</v>
      </c>
      <c r="D1123" s="567" t="s">
        <v>19910</v>
      </c>
      <c r="E1123" s="612" t="s">
        <v>153</v>
      </c>
    </row>
    <row r="1124" spans="1:5" x14ac:dyDescent="0.25">
      <c r="A1124" s="127" t="s">
        <v>164</v>
      </c>
      <c r="B1124" s="622" t="s">
        <v>19911</v>
      </c>
      <c r="C1124" s="567" t="s">
        <v>19912</v>
      </c>
      <c r="D1124" s="567" t="s">
        <v>19913</v>
      </c>
      <c r="E1124" s="612" t="s">
        <v>8034</v>
      </c>
    </row>
    <row r="1125" spans="1:5" x14ac:dyDescent="0.25">
      <c r="A1125" s="127" t="s">
        <v>164</v>
      </c>
      <c r="B1125" s="622" t="s">
        <v>19914</v>
      </c>
      <c r="C1125" s="567" t="s">
        <v>19915</v>
      </c>
      <c r="D1125" s="567" t="s">
        <v>19916</v>
      </c>
      <c r="E1125" s="612" t="s">
        <v>8034</v>
      </c>
    </row>
    <row r="1126" spans="1:5" x14ac:dyDescent="0.25">
      <c r="A1126" s="127" t="s">
        <v>164</v>
      </c>
      <c r="B1126" s="622" t="s">
        <v>19917</v>
      </c>
      <c r="C1126" s="567" t="s">
        <v>19918</v>
      </c>
      <c r="D1126" s="567" t="s">
        <v>19919</v>
      </c>
      <c r="E1126" s="612" t="s">
        <v>8034</v>
      </c>
    </row>
    <row r="1127" spans="1:5" x14ac:dyDescent="0.25">
      <c r="A1127" s="127" t="s">
        <v>164</v>
      </c>
      <c r="B1127" s="622" t="s">
        <v>19920</v>
      </c>
      <c r="C1127" s="567" t="s">
        <v>19921</v>
      </c>
      <c r="D1127" s="567" t="s">
        <v>19922</v>
      </c>
      <c r="E1127" s="612" t="s">
        <v>8034</v>
      </c>
    </row>
    <row r="1128" spans="1:5" x14ac:dyDescent="0.25">
      <c r="A1128" s="127" t="s">
        <v>164</v>
      </c>
      <c r="B1128" s="622" t="s">
        <v>19923</v>
      </c>
      <c r="C1128" s="567" t="s">
        <v>19924</v>
      </c>
      <c r="D1128" s="567" t="s">
        <v>19925</v>
      </c>
      <c r="E1128" s="612" t="s">
        <v>8034</v>
      </c>
    </row>
    <row r="1129" spans="1:5" x14ac:dyDescent="0.25">
      <c r="A1129" s="127" t="s">
        <v>164</v>
      </c>
      <c r="B1129" s="622" t="s">
        <v>19926</v>
      </c>
      <c r="C1129" s="567" t="s">
        <v>19927</v>
      </c>
      <c r="D1129" s="567" t="s">
        <v>19928</v>
      </c>
      <c r="E1129" s="612" t="s">
        <v>8034</v>
      </c>
    </row>
    <row r="1130" spans="1:5" x14ac:dyDescent="0.25">
      <c r="A1130" s="127" t="s">
        <v>164</v>
      </c>
      <c r="B1130" s="622" t="s">
        <v>19929</v>
      </c>
      <c r="C1130" s="567" t="s">
        <v>19930</v>
      </c>
      <c r="D1130" s="567" t="s">
        <v>19931</v>
      </c>
      <c r="E1130" s="612" t="s">
        <v>8034</v>
      </c>
    </row>
    <row r="1131" spans="1:5" x14ac:dyDescent="0.25">
      <c r="A1131" s="127" t="s">
        <v>164</v>
      </c>
      <c r="B1131" s="621" t="s">
        <v>19932</v>
      </c>
      <c r="C1131" s="567" t="s">
        <v>19933</v>
      </c>
      <c r="D1131" s="567" t="s">
        <v>19934</v>
      </c>
      <c r="E1131" s="612" t="s">
        <v>153</v>
      </c>
    </row>
    <row r="1132" spans="1:5" x14ac:dyDescent="0.25">
      <c r="A1132" s="127" t="s">
        <v>164</v>
      </c>
      <c r="B1132" s="622" t="s">
        <v>19935</v>
      </c>
      <c r="C1132" s="567" t="s">
        <v>19936</v>
      </c>
      <c r="D1132" s="567" t="s">
        <v>19937</v>
      </c>
      <c r="E1132" s="612" t="s">
        <v>8034</v>
      </c>
    </row>
    <row r="1133" spans="1:5" x14ac:dyDescent="0.25">
      <c r="A1133" s="127" t="s">
        <v>164</v>
      </c>
      <c r="B1133" s="622" t="s">
        <v>19938</v>
      </c>
      <c r="C1133" s="567" t="s">
        <v>19939</v>
      </c>
      <c r="D1133" s="567" t="s">
        <v>19940</v>
      </c>
      <c r="E1133" s="612" t="s">
        <v>8034</v>
      </c>
    </row>
    <row r="1134" spans="1:5" x14ac:dyDescent="0.25">
      <c r="A1134" s="127" t="s">
        <v>164</v>
      </c>
      <c r="B1134" s="622" t="s">
        <v>19941</v>
      </c>
      <c r="C1134" s="567" t="s">
        <v>19942</v>
      </c>
      <c r="D1134" s="567" t="s">
        <v>19943</v>
      </c>
      <c r="E1134" s="612" t="s">
        <v>8034</v>
      </c>
    </row>
    <row r="1135" spans="1:5" x14ac:dyDescent="0.25">
      <c r="A1135" s="127" t="s">
        <v>164</v>
      </c>
      <c r="B1135" s="619" t="s">
        <v>19944</v>
      </c>
      <c r="C1135" s="567" t="s">
        <v>19945</v>
      </c>
      <c r="D1135" s="567" t="s">
        <v>19946</v>
      </c>
      <c r="E1135" s="612" t="s">
        <v>153</v>
      </c>
    </row>
    <row r="1136" spans="1:5" x14ac:dyDescent="0.25">
      <c r="A1136" s="127" t="s">
        <v>164</v>
      </c>
      <c r="B1136" s="620" t="s">
        <v>19947</v>
      </c>
      <c r="C1136" s="567" t="s">
        <v>19948</v>
      </c>
      <c r="D1136" s="567" t="s">
        <v>19949</v>
      </c>
      <c r="E1136" s="612" t="s">
        <v>153</v>
      </c>
    </row>
    <row r="1137" spans="1:5" x14ac:dyDescent="0.25">
      <c r="A1137" s="127" t="s">
        <v>164</v>
      </c>
      <c r="B1137" s="621" t="s">
        <v>19950</v>
      </c>
      <c r="C1137" s="567" t="s">
        <v>19951</v>
      </c>
      <c r="D1137" s="567" t="s">
        <v>19952</v>
      </c>
      <c r="E1137" s="612" t="s">
        <v>8034</v>
      </c>
    </row>
    <row r="1138" spans="1:5" x14ac:dyDescent="0.25">
      <c r="A1138" s="127" t="s">
        <v>164</v>
      </c>
      <c r="B1138" s="621" t="s">
        <v>19953</v>
      </c>
      <c r="C1138" s="567" t="s">
        <v>19954</v>
      </c>
      <c r="D1138" s="567" t="s">
        <v>19955</v>
      </c>
      <c r="E1138" s="612" t="s">
        <v>8034</v>
      </c>
    </row>
    <row r="1139" spans="1:5" x14ac:dyDescent="0.25">
      <c r="A1139" s="127" t="s">
        <v>164</v>
      </c>
      <c r="B1139" s="621" t="s">
        <v>19956</v>
      </c>
      <c r="C1139" s="567" t="s">
        <v>19957</v>
      </c>
      <c r="D1139" s="567" t="s">
        <v>19958</v>
      </c>
      <c r="E1139" s="612" t="s">
        <v>8034</v>
      </c>
    </row>
    <row r="1140" spans="1:5" x14ac:dyDescent="0.25">
      <c r="A1140" s="127" t="s">
        <v>164</v>
      </c>
      <c r="B1140" s="621" t="s">
        <v>19959</v>
      </c>
      <c r="C1140" s="567" t="s">
        <v>19960</v>
      </c>
      <c r="D1140" s="567" t="s">
        <v>19961</v>
      </c>
      <c r="E1140" s="612" t="s">
        <v>8034</v>
      </c>
    </row>
    <row r="1141" spans="1:5" x14ac:dyDescent="0.25">
      <c r="A1141" s="127" t="s">
        <v>164</v>
      </c>
      <c r="B1141" s="621" t="s">
        <v>19962</v>
      </c>
      <c r="C1141" s="567" t="s">
        <v>19963</v>
      </c>
      <c r="D1141" s="567" t="s">
        <v>19964</v>
      </c>
      <c r="E1141" s="612" t="s">
        <v>8034</v>
      </c>
    </row>
    <row r="1142" spans="1:5" x14ac:dyDescent="0.25">
      <c r="A1142" s="127" t="s">
        <v>164</v>
      </c>
      <c r="B1142" s="620" t="s">
        <v>19965</v>
      </c>
      <c r="C1142" s="567" t="s">
        <v>19966</v>
      </c>
      <c r="D1142" s="567" t="s">
        <v>19967</v>
      </c>
      <c r="E1142" s="612" t="s">
        <v>153</v>
      </c>
    </row>
    <row r="1143" spans="1:5" x14ac:dyDescent="0.25">
      <c r="A1143" s="127" t="s">
        <v>164</v>
      </c>
      <c r="B1143" s="621" t="s">
        <v>19968</v>
      </c>
      <c r="C1143" s="567" t="s">
        <v>19969</v>
      </c>
      <c r="D1143" s="567" t="s">
        <v>19970</v>
      </c>
      <c r="E1143" s="612" t="s">
        <v>8034</v>
      </c>
    </row>
    <row r="1144" spans="1:5" x14ac:dyDescent="0.25">
      <c r="A1144" s="127" t="s">
        <v>164</v>
      </c>
      <c r="B1144" s="621" t="s">
        <v>19971</v>
      </c>
      <c r="C1144" s="567" t="s">
        <v>19972</v>
      </c>
      <c r="D1144" s="567" t="s">
        <v>19973</v>
      </c>
      <c r="E1144" s="612" t="s">
        <v>8034</v>
      </c>
    </row>
    <row r="1145" spans="1:5" x14ac:dyDescent="0.25">
      <c r="A1145" s="127" t="s">
        <v>164</v>
      </c>
      <c r="B1145" s="621" t="s">
        <v>19974</v>
      </c>
      <c r="C1145" s="567" t="s">
        <v>19975</v>
      </c>
      <c r="D1145" s="567" t="s">
        <v>19976</v>
      </c>
      <c r="E1145" s="612" t="s">
        <v>8034</v>
      </c>
    </row>
    <row r="1146" spans="1:5" x14ac:dyDescent="0.25">
      <c r="A1146" s="127" t="s">
        <v>164</v>
      </c>
      <c r="B1146" s="621" t="s">
        <v>19977</v>
      </c>
      <c r="C1146" s="567" t="s">
        <v>19978</v>
      </c>
      <c r="D1146" s="567" t="s">
        <v>19979</v>
      </c>
      <c r="E1146" s="612" t="s">
        <v>8034</v>
      </c>
    </row>
    <row r="1147" spans="1:5" x14ac:dyDescent="0.25">
      <c r="A1147" s="127" t="s">
        <v>164</v>
      </c>
      <c r="B1147" s="619" t="s">
        <v>19980</v>
      </c>
      <c r="C1147" s="567" t="s">
        <v>19981</v>
      </c>
      <c r="D1147" s="567" t="s">
        <v>19982</v>
      </c>
      <c r="E1147" s="612" t="s">
        <v>153</v>
      </c>
    </row>
    <row r="1148" spans="1:5" x14ac:dyDescent="0.25">
      <c r="A1148" s="127" t="s">
        <v>164</v>
      </c>
      <c r="B1148" s="620" t="s">
        <v>19983</v>
      </c>
      <c r="C1148" s="567" t="s">
        <v>19984</v>
      </c>
      <c r="D1148" s="567" t="s">
        <v>19985</v>
      </c>
      <c r="E1148" s="612" t="s">
        <v>8034</v>
      </c>
    </row>
    <row r="1149" spans="1:5" x14ac:dyDescent="0.25">
      <c r="A1149" s="127" t="s">
        <v>164</v>
      </c>
      <c r="B1149" s="620" t="s">
        <v>19986</v>
      </c>
      <c r="C1149" s="567" t="s">
        <v>19987</v>
      </c>
      <c r="D1149" s="567" t="s">
        <v>19988</v>
      </c>
      <c r="E1149" s="612" t="s">
        <v>8034</v>
      </c>
    </row>
    <row r="1150" spans="1:5" x14ac:dyDescent="0.25">
      <c r="A1150" s="127" t="s">
        <v>164</v>
      </c>
      <c r="B1150" s="620" t="s">
        <v>19989</v>
      </c>
      <c r="C1150" s="567" t="s">
        <v>19990</v>
      </c>
      <c r="D1150" s="567" t="s">
        <v>19991</v>
      </c>
      <c r="E1150" s="612" t="s">
        <v>153</v>
      </c>
    </row>
    <row r="1151" spans="1:5" x14ac:dyDescent="0.25">
      <c r="A1151" s="127" t="s">
        <v>164</v>
      </c>
      <c r="B1151" s="621" t="s">
        <v>19992</v>
      </c>
      <c r="C1151" s="567" t="s">
        <v>19993</v>
      </c>
      <c r="D1151" s="567" t="s">
        <v>19994</v>
      </c>
      <c r="E1151" s="612" t="s">
        <v>8034</v>
      </c>
    </row>
    <row r="1152" spans="1:5" x14ac:dyDescent="0.25">
      <c r="A1152" s="127" t="s">
        <v>164</v>
      </c>
      <c r="B1152" s="620" t="s">
        <v>19995</v>
      </c>
      <c r="C1152" s="567" t="s">
        <v>19996</v>
      </c>
      <c r="D1152" s="567" t="s">
        <v>19997</v>
      </c>
      <c r="E1152" s="612" t="s">
        <v>153</v>
      </c>
    </row>
    <row r="1153" spans="1:5" x14ac:dyDescent="0.25">
      <c r="A1153" s="127" t="s">
        <v>164</v>
      </c>
      <c r="B1153" s="621" t="s">
        <v>19998</v>
      </c>
      <c r="C1153" s="567" t="s">
        <v>19999</v>
      </c>
      <c r="D1153" s="567" t="s">
        <v>20000</v>
      </c>
      <c r="E1153" s="612" t="s">
        <v>8034</v>
      </c>
    </row>
    <row r="1154" spans="1:5" x14ac:dyDescent="0.25">
      <c r="A1154" s="127" t="s">
        <v>164</v>
      </c>
      <c r="B1154" s="621" t="s">
        <v>20001</v>
      </c>
      <c r="C1154" s="567" t="s">
        <v>20002</v>
      </c>
      <c r="D1154" s="567" t="s">
        <v>20003</v>
      </c>
      <c r="E1154" s="612" t="s">
        <v>8034</v>
      </c>
    </row>
    <row r="1155" spans="1:5" x14ac:dyDescent="0.25">
      <c r="A1155" s="127" t="s">
        <v>164</v>
      </c>
      <c r="B1155" s="621" t="s">
        <v>20004</v>
      </c>
      <c r="C1155" s="567" t="s">
        <v>20005</v>
      </c>
      <c r="D1155" s="567" t="s">
        <v>20006</v>
      </c>
      <c r="E1155" s="612" t="s">
        <v>8034</v>
      </c>
    </row>
    <row r="1156" spans="1:5" x14ac:dyDescent="0.25">
      <c r="A1156" s="127" t="s">
        <v>164</v>
      </c>
      <c r="B1156" s="621" t="s">
        <v>20007</v>
      </c>
      <c r="C1156" s="567" t="s">
        <v>20008</v>
      </c>
      <c r="D1156" s="567" t="s">
        <v>20009</v>
      </c>
      <c r="E1156" s="612" t="s">
        <v>8034</v>
      </c>
    </row>
    <row r="1157" spans="1:5" x14ac:dyDescent="0.25">
      <c r="A1157" s="127" t="s">
        <v>164</v>
      </c>
      <c r="B1157" s="620" t="s">
        <v>20010</v>
      </c>
      <c r="C1157" s="567" t="s">
        <v>20011</v>
      </c>
      <c r="D1157" s="567" t="s">
        <v>20012</v>
      </c>
      <c r="E1157" s="612" t="s">
        <v>153</v>
      </c>
    </row>
    <row r="1158" spans="1:5" x14ac:dyDescent="0.25">
      <c r="A1158" s="127" t="s">
        <v>164</v>
      </c>
      <c r="B1158" s="621" t="s">
        <v>20013</v>
      </c>
      <c r="C1158" s="567" t="s">
        <v>20014</v>
      </c>
      <c r="D1158" s="567" t="s">
        <v>20015</v>
      </c>
      <c r="E1158" s="612" t="s">
        <v>153</v>
      </c>
    </row>
    <row r="1159" spans="1:5" x14ac:dyDescent="0.25">
      <c r="A1159" s="127" t="s">
        <v>164</v>
      </c>
      <c r="B1159" s="622" t="s">
        <v>20016</v>
      </c>
      <c r="C1159" s="567" t="s">
        <v>20017</v>
      </c>
      <c r="D1159" s="567" t="s">
        <v>20018</v>
      </c>
      <c r="E1159" s="612" t="s">
        <v>8034</v>
      </c>
    </row>
    <row r="1160" spans="1:5" x14ac:dyDescent="0.25">
      <c r="A1160" s="127" t="s">
        <v>164</v>
      </c>
      <c r="B1160" s="622" t="s">
        <v>20019</v>
      </c>
      <c r="C1160" s="567" t="s">
        <v>20020</v>
      </c>
      <c r="D1160" s="567" t="s">
        <v>20021</v>
      </c>
      <c r="E1160" s="612" t="s">
        <v>8034</v>
      </c>
    </row>
    <row r="1161" spans="1:5" x14ac:dyDescent="0.25">
      <c r="A1161" s="127" t="s">
        <v>164</v>
      </c>
      <c r="B1161" s="622" t="s">
        <v>20022</v>
      </c>
      <c r="C1161" s="567" t="s">
        <v>20023</v>
      </c>
      <c r="D1161" s="567" t="s">
        <v>20024</v>
      </c>
      <c r="E1161" s="612" t="s">
        <v>8034</v>
      </c>
    </row>
    <row r="1162" spans="1:5" x14ac:dyDescent="0.25">
      <c r="A1162" s="127" t="s">
        <v>164</v>
      </c>
      <c r="B1162" s="622" t="s">
        <v>20025</v>
      </c>
      <c r="C1162" s="567" t="s">
        <v>20026</v>
      </c>
      <c r="D1162" s="567" t="s">
        <v>20027</v>
      </c>
      <c r="E1162" s="612" t="s">
        <v>8034</v>
      </c>
    </row>
    <row r="1163" spans="1:5" x14ac:dyDescent="0.25">
      <c r="A1163" s="127" t="s">
        <v>164</v>
      </c>
      <c r="B1163" s="622" t="s">
        <v>20028</v>
      </c>
      <c r="C1163" s="567" t="s">
        <v>20029</v>
      </c>
      <c r="D1163" s="567" t="s">
        <v>20030</v>
      </c>
      <c r="E1163" s="612" t="s">
        <v>8034</v>
      </c>
    </row>
    <row r="1164" spans="1:5" x14ac:dyDescent="0.25">
      <c r="A1164" s="127" t="s">
        <v>164</v>
      </c>
      <c r="B1164" s="620" t="s">
        <v>20031</v>
      </c>
      <c r="C1164" s="567" t="s">
        <v>20032</v>
      </c>
      <c r="D1164" s="567" t="s">
        <v>20033</v>
      </c>
      <c r="E1164" s="612" t="s">
        <v>153</v>
      </c>
    </row>
    <row r="1165" spans="1:5" x14ac:dyDescent="0.25">
      <c r="A1165" s="127" t="s">
        <v>164</v>
      </c>
      <c r="B1165" s="621" t="s">
        <v>20034</v>
      </c>
      <c r="C1165" s="567" t="s">
        <v>20035</v>
      </c>
      <c r="D1165" s="567" t="s">
        <v>20036</v>
      </c>
      <c r="E1165" s="612" t="s">
        <v>153</v>
      </c>
    </row>
    <row r="1166" spans="1:5" x14ac:dyDescent="0.25">
      <c r="A1166" s="127" t="s">
        <v>164</v>
      </c>
      <c r="B1166" s="622" t="s">
        <v>20037</v>
      </c>
      <c r="C1166" s="567" t="s">
        <v>20038</v>
      </c>
      <c r="D1166" s="567" t="s">
        <v>20039</v>
      </c>
      <c r="E1166" s="612" t="s">
        <v>8034</v>
      </c>
    </row>
    <row r="1167" spans="1:5" x14ac:dyDescent="0.25">
      <c r="A1167" s="127" t="s">
        <v>164</v>
      </c>
      <c r="B1167" s="622" t="s">
        <v>20040</v>
      </c>
      <c r="C1167" s="567" t="s">
        <v>20041</v>
      </c>
      <c r="D1167" s="567" t="s">
        <v>20042</v>
      </c>
      <c r="E1167" s="612" t="s">
        <v>8034</v>
      </c>
    </row>
    <row r="1168" spans="1:5" x14ac:dyDescent="0.25">
      <c r="A1168" s="127" t="s">
        <v>164</v>
      </c>
      <c r="B1168" s="622" t="s">
        <v>20043</v>
      </c>
      <c r="C1168" s="567" t="s">
        <v>20044</v>
      </c>
      <c r="D1168" s="567" t="s">
        <v>20045</v>
      </c>
      <c r="E1168" s="612" t="s">
        <v>8034</v>
      </c>
    </row>
    <row r="1169" spans="1:5" x14ac:dyDescent="0.25">
      <c r="A1169" s="127" t="s">
        <v>164</v>
      </c>
      <c r="B1169" s="622" t="s">
        <v>20046</v>
      </c>
      <c r="C1169" s="567" t="s">
        <v>20047</v>
      </c>
      <c r="D1169" s="567" t="s">
        <v>20048</v>
      </c>
      <c r="E1169" s="612" t="s">
        <v>8034</v>
      </c>
    </row>
    <row r="1170" spans="1:5" x14ac:dyDescent="0.25">
      <c r="A1170" s="127" t="s">
        <v>164</v>
      </c>
      <c r="B1170" s="622" t="s">
        <v>20049</v>
      </c>
      <c r="C1170" s="567" t="s">
        <v>20050</v>
      </c>
      <c r="D1170" s="567" t="s">
        <v>20051</v>
      </c>
      <c r="E1170" s="612" t="s">
        <v>8034</v>
      </c>
    </row>
    <row r="1171" spans="1:5" x14ac:dyDescent="0.25">
      <c r="A1171" s="127" t="s">
        <v>164</v>
      </c>
      <c r="B1171" s="622" t="s">
        <v>20052</v>
      </c>
      <c r="C1171" s="567" t="s">
        <v>20053</v>
      </c>
      <c r="D1171" s="567" t="s">
        <v>20054</v>
      </c>
      <c r="E1171" s="612" t="s">
        <v>8034</v>
      </c>
    </row>
    <row r="1172" spans="1:5" x14ac:dyDescent="0.25">
      <c r="A1172" s="127" t="s">
        <v>164</v>
      </c>
      <c r="B1172" s="622" t="s">
        <v>20055</v>
      </c>
      <c r="C1172" s="567" t="s">
        <v>20056</v>
      </c>
      <c r="D1172" s="567" t="s">
        <v>20057</v>
      </c>
      <c r="E1172" s="612" t="s">
        <v>8034</v>
      </c>
    </row>
    <row r="1173" spans="1:5" x14ac:dyDescent="0.25">
      <c r="A1173" s="127" t="s">
        <v>164</v>
      </c>
      <c r="B1173" s="621" t="s">
        <v>20058</v>
      </c>
      <c r="C1173" s="567" t="s">
        <v>20059</v>
      </c>
      <c r="D1173" s="567" t="s">
        <v>20060</v>
      </c>
      <c r="E1173" s="612" t="s">
        <v>153</v>
      </c>
    </row>
    <row r="1174" spans="1:5" x14ac:dyDescent="0.25">
      <c r="A1174" s="127" t="s">
        <v>164</v>
      </c>
      <c r="B1174" s="622" t="s">
        <v>20061</v>
      </c>
      <c r="C1174" s="567" t="s">
        <v>20062</v>
      </c>
      <c r="D1174" s="567" t="s">
        <v>20063</v>
      </c>
      <c r="E1174" s="612" t="s">
        <v>8034</v>
      </c>
    </row>
    <row r="1175" spans="1:5" x14ac:dyDescent="0.25">
      <c r="A1175" s="127" t="s">
        <v>164</v>
      </c>
      <c r="B1175" s="622" t="s">
        <v>20064</v>
      </c>
      <c r="C1175" s="567" t="s">
        <v>20065</v>
      </c>
      <c r="D1175" s="567" t="s">
        <v>20066</v>
      </c>
      <c r="E1175" s="612" t="s">
        <v>8034</v>
      </c>
    </row>
    <row r="1176" spans="1:5" x14ac:dyDescent="0.25">
      <c r="A1176" s="127" t="s">
        <v>164</v>
      </c>
      <c r="B1176" s="622" t="s">
        <v>20067</v>
      </c>
      <c r="C1176" s="567" t="s">
        <v>20068</v>
      </c>
      <c r="D1176" s="567" t="s">
        <v>20069</v>
      </c>
      <c r="E1176" s="612" t="s">
        <v>8034</v>
      </c>
    </row>
    <row r="1177" spans="1:5" x14ac:dyDescent="0.25">
      <c r="A1177" s="127" t="s">
        <v>164</v>
      </c>
      <c r="B1177" s="620" t="s">
        <v>20070</v>
      </c>
      <c r="C1177" s="567" t="s">
        <v>20071</v>
      </c>
      <c r="D1177" s="567" t="s">
        <v>20072</v>
      </c>
      <c r="E1177" s="612" t="s">
        <v>153</v>
      </c>
    </row>
    <row r="1178" spans="1:5" x14ac:dyDescent="0.25">
      <c r="A1178" s="127" t="s">
        <v>164</v>
      </c>
      <c r="B1178" s="621" t="s">
        <v>20073</v>
      </c>
      <c r="C1178" s="567" t="s">
        <v>20074</v>
      </c>
      <c r="D1178" s="567" t="s">
        <v>20075</v>
      </c>
      <c r="E1178" s="612" t="s">
        <v>8034</v>
      </c>
    </row>
    <row r="1179" spans="1:5" x14ac:dyDescent="0.25">
      <c r="A1179" s="127" t="s">
        <v>164</v>
      </c>
      <c r="B1179" s="621" t="s">
        <v>20076</v>
      </c>
      <c r="C1179" s="567" t="s">
        <v>20077</v>
      </c>
      <c r="D1179" s="567" t="s">
        <v>20078</v>
      </c>
      <c r="E1179" s="612" t="s">
        <v>8034</v>
      </c>
    </row>
    <row r="1180" spans="1:5" x14ac:dyDescent="0.25">
      <c r="A1180" s="127" t="s">
        <v>164</v>
      </c>
      <c r="B1180" s="620" t="s">
        <v>20079</v>
      </c>
      <c r="C1180" s="567" t="s">
        <v>20080</v>
      </c>
      <c r="D1180" s="567" t="s">
        <v>20081</v>
      </c>
      <c r="E1180" s="612" t="s">
        <v>153</v>
      </c>
    </row>
    <row r="1181" spans="1:5" x14ac:dyDescent="0.25">
      <c r="A1181" s="127" t="s">
        <v>164</v>
      </c>
      <c r="B1181" s="621" t="s">
        <v>20082</v>
      </c>
      <c r="C1181" s="567" t="s">
        <v>20083</v>
      </c>
      <c r="D1181" s="567" t="s">
        <v>20084</v>
      </c>
      <c r="E1181" s="612" t="s">
        <v>153</v>
      </c>
    </row>
    <row r="1182" spans="1:5" x14ac:dyDescent="0.25">
      <c r="A1182" s="127" t="s">
        <v>164</v>
      </c>
      <c r="B1182" s="622" t="s">
        <v>20085</v>
      </c>
      <c r="C1182" s="567" t="s">
        <v>20086</v>
      </c>
      <c r="D1182" s="567" t="s">
        <v>20087</v>
      </c>
      <c r="E1182" s="612" t="s">
        <v>8034</v>
      </c>
    </row>
    <row r="1183" spans="1:5" x14ac:dyDescent="0.25">
      <c r="A1183" s="127" t="s">
        <v>164</v>
      </c>
      <c r="B1183" s="622" t="s">
        <v>20088</v>
      </c>
      <c r="C1183" s="567" t="s">
        <v>20089</v>
      </c>
      <c r="D1183" s="567" t="s">
        <v>20090</v>
      </c>
      <c r="E1183" s="612" t="s">
        <v>8034</v>
      </c>
    </row>
    <row r="1184" spans="1:5" x14ac:dyDescent="0.25">
      <c r="A1184" s="127" t="s">
        <v>164</v>
      </c>
      <c r="B1184" s="622" t="s">
        <v>20091</v>
      </c>
      <c r="C1184" s="567" t="s">
        <v>20092</v>
      </c>
      <c r="D1184" s="567" t="s">
        <v>20093</v>
      </c>
      <c r="E1184" s="612" t="s">
        <v>8034</v>
      </c>
    </row>
    <row r="1185" spans="1:5" x14ac:dyDescent="0.25">
      <c r="A1185" s="127" t="s">
        <v>164</v>
      </c>
      <c r="B1185" s="622" t="s">
        <v>20094</v>
      </c>
      <c r="C1185" s="567" t="s">
        <v>20095</v>
      </c>
      <c r="D1185" s="567" t="s">
        <v>20096</v>
      </c>
      <c r="E1185" s="612" t="s">
        <v>8034</v>
      </c>
    </row>
    <row r="1186" spans="1:5" x14ac:dyDescent="0.25">
      <c r="A1186" s="127" t="s">
        <v>164</v>
      </c>
      <c r="B1186" s="622" t="s">
        <v>20097</v>
      </c>
      <c r="C1186" s="567" t="s">
        <v>20098</v>
      </c>
      <c r="D1186" s="567" t="s">
        <v>20099</v>
      </c>
      <c r="E1186" s="612" t="s">
        <v>8034</v>
      </c>
    </row>
    <row r="1187" spans="1:5" x14ac:dyDescent="0.25">
      <c r="A1187" s="127" t="s">
        <v>164</v>
      </c>
      <c r="B1187" s="621" t="s">
        <v>20100</v>
      </c>
      <c r="C1187" s="567" t="s">
        <v>20101</v>
      </c>
      <c r="D1187" s="567" t="s">
        <v>20102</v>
      </c>
      <c r="E1187" s="612" t="s">
        <v>153</v>
      </c>
    </row>
    <row r="1188" spans="1:5" x14ac:dyDescent="0.25">
      <c r="A1188" s="127" t="s">
        <v>164</v>
      </c>
      <c r="B1188" s="622" t="s">
        <v>20103</v>
      </c>
      <c r="C1188" s="567" t="s">
        <v>20104</v>
      </c>
      <c r="D1188" s="567" t="s">
        <v>20105</v>
      </c>
      <c r="E1188" s="612" t="s">
        <v>8034</v>
      </c>
    </row>
    <row r="1189" spans="1:5" x14ac:dyDescent="0.25">
      <c r="A1189" s="127" t="s">
        <v>164</v>
      </c>
      <c r="B1189" s="622" t="s">
        <v>20106</v>
      </c>
      <c r="C1189" s="567" t="s">
        <v>20107</v>
      </c>
      <c r="D1189" s="567" t="s">
        <v>20108</v>
      </c>
      <c r="E1189" s="612" t="s">
        <v>8034</v>
      </c>
    </row>
    <row r="1190" spans="1:5" x14ac:dyDescent="0.25">
      <c r="A1190" s="127" t="s">
        <v>164</v>
      </c>
      <c r="B1190" s="622" t="s">
        <v>20109</v>
      </c>
      <c r="C1190" s="567" t="s">
        <v>20110</v>
      </c>
      <c r="D1190" s="567" t="s">
        <v>20111</v>
      </c>
      <c r="E1190" s="612" t="s">
        <v>8034</v>
      </c>
    </row>
    <row r="1191" spans="1:5" x14ac:dyDescent="0.25">
      <c r="A1191" s="127" t="s">
        <v>164</v>
      </c>
      <c r="B1191" s="622" t="s">
        <v>20112</v>
      </c>
      <c r="C1191" s="567" t="s">
        <v>20113</v>
      </c>
      <c r="D1191" s="567" t="s">
        <v>20114</v>
      </c>
      <c r="E1191" s="612" t="s">
        <v>8034</v>
      </c>
    </row>
    <row r="1192" spans="1:5" x14ac:dyDescent="0.25">
      <c r="A1192" s="127" t="s">
        <v>164</v>
      </c>
      <c r="B1192" s="622" t="s">
        <v>20115</v>
      </c>
      <c r="C1192" s="567" t="s">
        <v>20116</v>
      </c>
      <c r="D1192" s="567" t="s">
        <v>20117</v>
      </c>
      <c r="E1192" s="612" t="s">
        <v>8034</v>
      </c>
    </row>
    <row r="1193" spans="1:5" x14ac:dyDescent="0.25">
      <c r="A1193" s="127" t="s">
        <v>164</v>
      </c>
      <c r="B1193" s="622" t="s">
        <v>20118</v>
      </c>
      <c r="C1193" s="567" t="s">
        <v>20119</v>
      </c>
      <c r="D1193" s="567" t="s">
        <v>20120</v>
      </c>
      <c r="E1193" s="612" t="s">
        <v>8034</v>
      </c>
    </row>
    <row r="1194" spans="1:5" x14ac:dyDescent="0.25">
      <c r="A1194" s="127" t="s">
        <v>164</v>
      </c>
      <c r="B1194" s="622" t="s">
        <v>20121</v>
      </c>
      <c r="C1194" s="567" t="s">
        <v>20122</v>
      </c>
      <c r="D1194" s="567" t="s">
        <v>20123</v>
      </c>
      <c r="E1194" s="612" t="s">
        <v>8034</v>
      </c>
    </row>
    <row r="1195" spans="1:5" x14ac:dyDescent="0.25">
      <c r="A1195" s="127" t="s">
        <v>164</v>
      </c>
      <c r="B1195" s="619" t="s">
        <v>20124</v>
      </c>
      <c r="C1195" s="567" t="s">
        <v>20125</v>
      </c>
      <c r="D1195" s="567" t="s">
        <v>20126</v>
      </c>
      <c r="E1195" s="612" t="s">
        <v>153</v>
      </c>
    </row>
    <row r="1196" spans="1:5" x14ac:dyDescent="0.25">
      <c r="A1196" s="127" t="s">
        <v>164</v>
      </c>
      <c r="B1196" s="620" t="s">
        <v>20127</v>
      </c>
      <c r="C1196" s="567" t="s">
        <v>20128</v>
      </c>
      <c r="D1196" s="567" t="s">
        <v>20129</v>
      </c>
      <c r="E1196" s="612" t="s">
        <v>153</v>
      </c>
    </row>
    <row r="1197" spans="1:5" x14ac:dyDescent="0.25">
      <c r="A1197" s="127" t="s">
        <v>164</v>
      </c>
      <c r="B1197" s="621" t="s">
        <v>20130</v>
      </c>
      <c r="C1197" s="567" t="s">
        <v>20131</v>
      </c>
      <c r="D1197" s="567" t="s">
        <v>20132</v>
      </c>
      <c r="E1197" s="612" t="s">
        <v>153</v>
      </c>
    </row>
    <row r="1198" spans="1:5" x14ac:dyDescent="0.25">
      <c r="A1198" s="127" t="s">
        <v>164</v>
      </c>
      <c r="B1198" s="622" t="s">
        <v>20133</v>
      </c>
      <c r="C1198" s="567" t="s">
        <v>20134</v>
      </c>
      <c r="D1198" s="567" t="s">
        <v>20135</v>
      </c>
      <c r="E1198" s="612" t="s">
        <v>8034</v>
      </c>
    </row>
    <row r="1199" spans="1:5" x14ac:dyDescent="0.25">
      <c r="A1199" s="127" t="s">
        <v>164</v>
      </c>
      <c r="B1199" s="622" t="s">
        <v>20136</v>
      </c>
      <c r="C1199" s="567" t="s">
        <v>20137</v>
      </c>
      <c r="D1199" s="567" t="s">
        <v>20138</v>
      </c>
      <c r="E1199" s="612" t="s">
        <v>8034</v>
      </c>
    </row>
    <row r="1200" spans="1:5" x14ac:dyDescent="0.25">
      <c r="A1200" s="127" t="s">
        <v>164</v>
      </c>
      <c r="B1200" s="621" t="s">
        <v>20139</v>
      </c>
      <c r="C1200" s="567" t="s">
        <v>20140</v>
      </c>
      <c r="D1200" s="567" t="s">
        <v>20141</v>
      </c>
      <c r="E1200" s="612" t="s">
        <v>153</v>
      </c>
    </row>
    <row r="1201" spans="1:5" x14ac:dyDescent="0.25">
      <c r="A1201" s="127" t="s">
        <v>164</v>
      </c>
      <c r="B1201" s="622" t="s">
        <v>20142</v>
      </c>
      <c r="C1201" s="567" t="s">
        <v>20143</v>
      </c>
      <c r="D1201" s="567" t="s">
        <v>20144</v>
      </c>
      <c r="E1201" s="612" t="s">
        <v>8034</v>
      </c>
    </row>
    <row r="1202" spans="1:5" x14ac:dyDescent="0.25">
      <c r="A1202" s="127" t="s">
        <v>164</v>
      </c>
      <c r="B1202" s="622" t="s">
        <v>20145</v>
      </c>
      <c r="C1202" s="567" t="s">
        <v>20146</v>
      </c>
      <c r="D1202" s="567" t="s">
        <v>20147</v>
      </c>
      <c r="E1202" s="612" t="s">
        <v>8034</v>
      </c>
    </row>
    <row r="1203" spans="1:5" x14ac:dyDescent="0.25">
      <c r="A1203" s="127" t="s">
        <v>164</v>
      </c>
      <c r="B1203" s="622" t="s">
        <v>20148</v>
      </c>
      <c r="C1203" s="567" t="s">
        <v>20149</v>
      </c>
      <c r="D1203" s="567" t="s">
        <v>20150</v>
      </c>
      <c r="E1203" s="612" t="s">
        <v>8034</v>
      </c>
    </row>
    <row r="1204" spans="1:5" x14ac:dyDescent="0.25">
      <c r="A1204" s="127" t="s">
        <v>164</v>
      </c>
      <c r="B1204" s="622" t="s">
        <v>20151</v>
      </c>
      <c r="C1204" s="567" t="s">
        <v>20152</v>
      </c>
      <c r="D1204" s="567" t="s">
        <v>20153</v>
      </c>
      <c r="E1204" s="612" t="s">
        <v>8034</v>
      </c>
    </row>
    <row r="1205" spans="1:5" x14ac:dyDescent="0.25">
      <c r="A1205" s="127" t="s">
        <v>164</v>
      </c>
      <c r="B1205" s="622" t="s">
        <v>20154</v>
      </c>
      <c r="C1205" s="567" t="s">
        <v>20155</v>
      </c>
      <c r="D1205" s="567" t="s">
        <v>20156</v>
      </c>
      <c r="E1205" s="612" t="s">
        <v>8034</v>
      </c>
    </row>
    <row r="1206" spans="1:5" x14ac:dyDescent="0.25">
      <c r="A1206" s="127" t="s">
        <v>164</v>
      </c>
      <c r="B1206" s="622" t="s">
        <v>20157</v>
      </c>
      <c r="C1206" s="567" t="s">
        <v>20158</v>
      </c>
      <c r="D1206" s="567" t="s">
        <v>20159</v>
      </c>
      <c r="E1206" s="612" t="s">
        <v>8034</v>
      </c>
    </row>
    <row r="1207" spans="1:5" x14ac:dyDescent="0.25">
      <c r="A1207" s="127" t="s">
        <v>164</v>
      </c>
      <c r="B1207" s="622" t="s">
        <v>20160</v>
      </c>
      <c r="C1207" s="567" t="s">
        <v>20161</v>
      </c>
      <c r="D1207" s="567" t="s">
        <v>20162</v>
      </c>
      <c r="E1207" s="612" t="s">
        <v>8034</v>
      </c>
    </row>
    <row r="1208" spans="1:5" x14ac:dyDescent="0.25">
      <c r="A1208" s="127" t="s">
        <v>164</v>
      </c>
      <c r="B1208" s="622" t="s">
        <v>20163</v>
      </c>
      <c r="C1208" s="567" t="s">
        <v>20164</v>
      </c>
      <c r="D1208" s="567" t="s">
        <v>20165</v>
      </c>
      <c r="E1208" s="612" t="s">
        <v>8034</v>
      </c>
    </row>
    <row r="1209" spans="1:5" x14ac:dyDescent="0.25">
      <c r="A1209" s="127" t="s">
        <v>164</v>
      </c>
      <c r="B1209" s="622" t="s">
        <v>20166</v>
      </c>
      <c r="C1209" s="567" t="s">
        <v>20167</v>
      </c>
      <c r="D1209" s="567" t="s">
        <v>20168</v>
      </c>
      <c r="E1209" s="612" t="s">
        <v>8034</v>
      </c>
    </row>
    <row r="1210" spans="1:5" x14ac:dyDescent="0.25">
      <c r="A1210" s="127" t="s">
        <v>164</v>
      </c>
      <c r="B1210" s="622" t="s">
        <v>20169</v>
      </c>
      <c r="C1210" s="567" t="s">
        <v>20170</v>
      </c>
      <c r="D1210" s="567" t="s">
        <v>20171</v>
      </c>
      <c r="E1210" s="612" t="s">
        <v>8034</v>
      </c>
    </row>
    <row r="1211" spans="1:5" x14ac:dyDescent="0.25">
      <c r="A1211" s="127" t="s">
        <v>164</v>
      </c>
      <c r="B1211" s="622" t="s">
        <v>20172</v>
      </c>
      <c r="C1211" s="567" t="s">
        <v>20173</v>
      </c>
      <c r="D1211" s="567" t="s">
        <v>20174</v>
      </c>
      <c r="E1211" s="612" t="s">
        <v>8034</v>
      </c>
    </row>
    <row r="1212" spans="1:5" x14ac:dyDescent="0.25">
      <c r="A1212" s="127" t="s">
        <v>164</v>
      </c>
      <c r="B1212" s="622" t="s">
        <v>20175</v>
      </c>
      <c r="C1212" s="567" t="s">
        <v>20176</v>
      </c>
      <c r="D1212" s="567" t="s">
        <v>20177</v>
      </c>
      <c r="E1212" s="612" t="s">
        <v>8034</v>
      </c>
    </row>
    <row r="1213" spans="1:5" x14ac:dyDescent="0.25">
      <c r="A1213" s="127" t="s">
        <v>164</v>
      </c>
      <c r="B1213" s="622" t="s">
        <v>20178</v>
      </c>
      <c r="C1213" s="567" t="s">
        <v>20179</v>
      </c>
      <c r="D1213" s="567" t="s">
        <v>20180</v>
      </c>
      <c r="E1213" s="612" t="s">
        <v>8034</v>
      </c>
    </row>
    <row r="1214" spans="1:5" x14ac:dyDescent="0.25">
      <c r="A1214" s="127" t="s">
        <v>164</v>
      </c>
      <c r="B1214" s="621" t="s">
        <v>20181</v>
      </c>
      <c r="C1214" s="567" t="s">
        <v>20182</v>
      </c>
      <c r="D1214" s="567" t="s">
        <v>20183</v>
      </c>
      <c r="E1214" s="612" t="s">
        <v>153</v>
      </c>
    </row>
    <row r="1215" spans="1:5" x14ac:dyDescent="0.25">
      <c r="A1215" s="127" t="s">
        <v>164</v>
      </c>
      <c r="B1215" s="622" t="s">
        <v>20184</v>
      </c>
      <c r="C1215" s="567" t="s">
        <v>20185</v>
      </c>
      <c r="D1215" s="567" t="s">
        <v>20186</v>
      </c>
      <c r="E1215" s="612" t="s">
        <v>8034</v>
      </c>
    </row>
    <row r="1216" spans="1:5" x14ac:dyDescent="0.25">
      <c r="A1216" s="127" t="s">
        <v>164</v>
      </c>
      <c r="B1216" s="622" t="s">
        <v>20187</v>
      </c>
      <c r="C1216" s="567" t="s">
        <v>20188</v>
      </c>
      <c r="D1216" s="567" t="s">
        <v>20189</v>
      </c>
      <c r="E1216" s="612" t="s">
        <v>8034</v>
      </c>
    </row>
    <row r="1217" spans="1:5" x14ac:dyDescent="0.25">
      <c r="A1217" s="127" t="s">
        <v>164</v>
      </c>
      <c r="B1217" s="622" t="s">
        <v>20190</v>
      </c>
      <c r="C1217" s="567" t="s">
        <v>20191</v>
      </c>
      <c r="D1217" s="567" t="s">
        <v>20192</v>
      </c>
      <c r="E1217" s="612" t="s">
        <v>8034</v>
      </c>
    </row>
    <row r="1218" spans="1:5" x14ac:dyDescent="0.25">
      <c r="A1218" s="127" t="s">
        <v>164</v>
      </c>
      <c r="B1218" s="622" t="s">
        <v>20193</v>
      </c>
      <c r="C1218" s="567" t="s">
        <v>20194</v>
      </c>
      <c r="D1218" s="567" t="s">
        <v>20195</v>
      </c>
      <c r="E1218" s="612" t="s">
        <v>8034</v>
      </c>
    </row>
    <row r="1219" spans="1:5" x14ac:dyDescent="0.25">
      <c r="A1219" s="127" t="s">
        <v>164</v>
      </c>
      <c r="B1219" s="622" t="s">
        <v>20196</v>
      </c>
      <c r="C1219" s="567" t="s">
        <v>20197</v>
      </c>
      <c r="D1219" s="567" t="s">
        <v>20198</v>
      </c>
      <c r="E1219" s="612" t="s">
        <v>8034</v>
      </c>
    </row>
    <row r="1220" spans="1:5" x14ac:dyDescent="0.25">
      <c r="A1220" s="127" t="s">
        <v>164</v>
      </c>
      <c r="B1220" s="622" t="s">
        <v>20199</v>
      </c>
      <c r="C1220" s="567" t="s">
        <v>20200</v>
      </c>
      <c r="D1220" s="567" t="s">
        <v>20201</v>
      </c>
      <c r="E1220" s="612" t="s">
        <v>8034</v>
      </c>
    </row>
    <row r="1221" spans="1:5" x14ac:dyDescent="0.25">
      <c r="A1221" s="127" t="s">
        <v>164</v>
      </c>
      <c r="B1221" s="622" t="s">
        <v>20202</v>
      </c>
      <c r="C1221" s="567" t="s">
        <v>20203</v>
      </c>
      <c r="D1221" s="567" t="s">
        <v>20204</v>
      </c>
      <c r="E1221" s="612" t="s">
        <v>8034</v>
      </c>
    </row>
    <row r="1222" spans="1:5" x14ac:dyDescent="0.25">
      <c r="A1222" s="127" t="s">
        <v>164</v>
      </c>
      <c r="B1222" s="622" t="s">
        <v>20205</v>
      </c>
      <c r="C1222" s="567" t="s">
        <v>20206</v>
      </c>
      <c r="D1222" s="567" t="s">
        <v>20207</v>
      </c>
      <c r="E1222" s="612" t="s">
        <v>8034</v>
      </c>
    </row>
    <row r="1223" spans="1:5" x14ac:dyDescent="0.25">
      <c r="A1223" s="127" t="s">
        <v>164</v>
      </c>
      <c r="B1223" s="622" t="s">
        <v>20208</v>
      </c>
      <c r="C1223" s="567" t="s">
        <v>20209</v>
      </c>
      <c r="D1223" s="567" t="s">
        <v>20210</v>
      </c>
      <c r="E1223" s="612" t="s">
        <v>8034</v>
      </c>
    </row>
    <row r="1224" spans="1:5" x14ac:dyDescent="0.25">
      <c r="A1224" s="127" t="s">
        <v>164</v>
      </c>
      <c r="B1224" s="620" t="s">
        <v>20211</v>
      </c>
      <c r="C1224" s="567" t="s">
        <v>20212</v>
      </c>
      <c r="D1224" s="567" t="s">
        <v>20213</v>
      </c>
      <c r="E1224" s="612" t="s">
        <v>153</v>
      </c>
    </row>
    <row r="1225" spans="1:5" x14ac:dyDescent="0.25">
      <c r="A1225" s="127" t="s">
        <v>164</v>
      </c>
      <c r="B1225" s="621" t="s">
        <v>20214</v>
      </c>
      <c r="C1225" s="567" t="s">
        <v>20215</v>
      </c>
      <c r="D1225" s="567" t="s">
        <v>20216</v>
      </c>
      <c r="E1225" s="612" t="s">
        <v>8034</v>
      </c>
    </row>
    <row r="1226" spans="1:5" x14ac:dyDescent="0.25">
      <c r="A1226" s="127" t="s">
        <v>164</v>
      </c>
      <c r="B1226" s="621" t="s">
        <v>20217</v>
      </c>
      <c r="C1226" s="567" t="s">
        <v>20218</v>
      </c>
      <c r="D1226" s="567" t="s">
        <v>20219</v>
      </c>
      <c r="E1226" s="612" t="s">
        <v>8034</v>
      </c>
    </row>
    <row r="1227" spans="1:5" x14ac:dyDescent="0.25">
      <c r="A1227" s="127" t="s">
        <v>164</v>
      </c>
      <c r="B1227" s="620" t="s">
        <v>20220</v>
      </c>
      <c r="C1227" s="567" t="s">
        <v>20221</v>
      </c>
      <c r="D1227" s="567" t="s">
        <v>20222</v>
      </c>
      <c r="E1227" s="612" t="s">
        <v>153</v>
      </c>
    </row>
    <row r="1228" spans="1:5" x14ac:dyDescent="0.25">
      <c r="A1228" s="127" t="s">
        <v>164</v>
      </c>
      <c r="B1228" s="621" t="s">
        <v>20223</v>
      </c>
      <c r="C1228" s="567" t="s">
        <v>20224</v>
      </c>
      <c r="D1228" s="567" t="s">
        <v>20225</v>
      </c>
      <c r="E1228" s="612" t="s">
        <v>8034</v>
      </c>
    </row>
    <row r="1229" spans="1:5" x14ac:dyDescent="0.25">
      <c r="A1229" s="127" t="s">
        <v>164</v>
      </c>
      <c r="B1229" s="620" t="s">
        <v>20226</v>
      </c>
      <c r="C1229" s="567" t="s">
        <v>20227</v>
      </c>
      <c r="D1229" s="567" t="s">
        <v>20228</v>
      </c>
      <c r="E1229" s="612" t="s">
        <v>153</v>
      </c>
    </row>
    <row r="1230" spans="1:5" x14ac:dyDescent="0.25">
      <c r="A1230" s="127" t="s">
        <v>164</v>
      </c>
      <c r="B1230" s="621" t="s">
        <v>20229</v>
      </c>
      <c r="C1230" s="567" t="s">
        <v>20230</v>
      </c>
      <c r="D1230" s="567" t="s">
        <v>20231</v>
      </c>
      <c r="E1230" s="612" t="s">
        <v>8034</v>
      </c>
    </row>
    <row r="1231" spans="1:5" x14ac:dyDescent="0.25">
      <c r="A1231" s="127" t="s">
        <v>164</v>
      </c>
      <c r="B1231" s="621" t="s">
        <v>20232</v>
      </c>
      <c r="C1231" s="567" t="s">
        <v>20233</v>
      </c>
      <c r="D1231" s="567" t="s">
        <v>20234</v>
      </c>
      <c r="E1231" s="612" t="s">
        <v>8034</v>
      </c>
    </row>
    <row r="1232" spans="1:5" x14ac:dyDescent="0.25">
      <c r="A1232" s="127" t="s">
        <v>164</v>
      </c>
      <c r="B1232" s="621" t="s">
        <v>20235</v>
      </c>
      <c r="C1232" s="567" t="s">
        <v>20236</v>
      </c>
      <c r="D1232" s="567" t="s">
        <v>20237</v>
      </c>
      <c r="E1232" s="612" t="s">
        <v>8034</v>
      </c>
    </row>
    <row r="1233" spans="1:5" x14ac:dyDescent="0.25">
      <c r="A1233" s="127" t="s">
        <v>164</v>
      </c>
      <c r="B1233" s="620" t="s">
        <v>20238</v>
      </c>
      <c r="C1233" s="567" t="s">
        <v>20239</v>
      </c>
      <c r="D1233" s="567" t="s">
        <v>20240</v>
      </c>
      <c r="E1233" s="612" t="s">
        <v>153</v>
      </c>
    </row>
    <row r="1234" spans="1:5" x14ac:dyDescent="0.25">
      <c r="A1234" s="127" t="s">
        <v>164</v>
      </c>
      <c r="B1234" s="621" t="s">
        <v>20241</v>
      </c>
      <c r="C1234" s="567" t="s">
        <v>20242</v>
      </c>
      <c r="D1234" s="567" t="s">
        <v>20243</v>
      </c>
      <c r="E1234" s="612" t="s">
        <v>8034</v>
      </c>
    </row>
    <row r="1235" spans="1:5" x14ac:dyDescent="0.25">
      <c r="A1235" s="127" t="s">
        <v>164</v>
      </c>
      <c r="B1235" s="621" t="s">
        <v>20244</v>
      </c>
      <c r="C1235" s="567" t="s">
        <v>20245</v>
      </c>
      <c r="D1235" s="567" t="s">
        <v>20246</v>
      </c>
      <c r="E1235" s="612" t="s">
        <v>8034</v>
      </c>
    </row>
    <row r="1236" spans="1:5" x14ac:dyDescent="0.25">
      <c r="A1236" s="127" t="s">
        <v>164</v>
      </c>
      <c r="B1236" s="621" t="s">
        <v>20247</v>
      </c>
      <c r="C1236" s="567" t="s">
        <v>20248</v>
      </c>
      <c r="D1236" s="567" t="s">
        <v>20249</v>
      </c>
      <c r="E1236" s="612" t="s">
        <v>8034</v>
      </c>
    </row>
    <row r="1237" spans="1:5" x14ac:dyDescent="0.25">
      <c r="A1237" s="127" t="s">
        <v>164</v>
      </c>
      <c r="B1237" s="620" t="s">
        <v>20250</v>
      </c>
      <c r="C1237" s="567" t="s">
        <v>20251</v>
      </c>
      <c r="D1237" s="567" t="s">
        <v>20252</v>
      </c>
      <c r="E1237" s="612" t="s">
        <v>153</v>
      </c>
    </row>
    <row r="1238" spans="1:5" x14ac:dyDescent="0.25">
      <c r="A1238" s="127" t="s">
        <v>164</v>
      </c>
      <c r="B1238" s="621" t="s">
        <v>20253</v>
      </c>
      <c r="C1238" s="567" t="s">
        <v>20254</v>
      </c>
      <c r="D1238" s="567" t="s">
        <v>20255</v>
      </c>
      <c r="E1238" s="612" t="s">
        <v>8034</v>
      </c>
    </row>
    <row r="1239" spans="1:5" x14ac:dyDescent="0.25">
      <c r="A1239" s="127" t="s">
        <v>164</v>
      </c>
      <c r="B1239" s="621" t="s">
        <v>20256</v>
      </c>
      <c r="C1239" s="567" t="s">
        <v>20257</v>
      </c>
      <c r="D1239" s="567" t="s">
        <v>20258</v>
      </c>
      <c r="E1239" s="612" t="s">
        <v>153</v>
      </c>
    </row>
    <row r="1240" spans="1:5" x14ac:dyDescent="0.25">
      <c r="A1240" s="127" t="s">
        <v>164</v>
      </c>
      <c r="B1240" s="622" t="s">
        <v>20259</v>
      </c>
      <c r="C1240" s="567" t="s">
        <v>20260</v>
      </c>
      <c r="D1240" s="567" t="s">
        <v>20261</v>
      </c>
      <c r="E1240" s="612" t="s">
        <v>8034</v>
      </c>
    </row>
    <row r="1241" spans="1:5" x14ac:dyDescent="0.25">
      <c r="A1241" s="127" t="s">
        <v>164</v>
      </c>
      <c r="B1241" s="622" t="s">
        <v>20262</v>
      </c>
      <c r="C1241" s="567" t="s">
        <v>20263</v>
      </c>
      <c r="D1241" s="567" t="s">
        <v>20264</v>
      </c>
      <c r="E1241" s="612" t="s">
        <v>8034</v>
      </c>
    </row>
    <row r="1242" spans="1:5" x14ac:dyDescent="0.25">
      <c r="A1242" s="127" t="s">
        <v>164</v>
      </c>
      <c r="B1242" s="622" t="s">
        <v>20265</v>
      </c>
      <c r="C1242" s="567" t="s">
        <v>20266</v>
      </c>
      <c r="D1242" s="567" t="s">
        <v>20267</v>
      </c>
      <c r="E1242" s="612" t="s">
        <v>8034</v>
      </c>
    </row>
    <row r="1243" spans="1:5" x14ac:dyDescent="0.25">
      <c r="A1243" s="127" t="s">
        <v>164</v>
      </c>
      <c r="B1243" s="622" t="s">
        <v>20268</v>
      </c>
      <c r="C1243" s="567" t="s">
        <v>20269</v>
      </c>
      <c r="D1243" s="567" t="s">
        <v>20270</v>
      </c>
      <c r="E1243" s="612" t="s">
        <v>8034</v>
      </c>
    </row>
    <row r="1244" spans="1:5" x14ac:dyDescent="0.25">
      <c r="A1244" s="127" t="s">
        <v>164</v>
      </c>
      <c r="B1244" s="622" t="s">
        <v>20271</v>
      </c>
      <c r="C1244" s="567" t="s">
        <v>20272</v>
      </c>
      <c r="D1244" s="567" t="s">
        <v>20273</v>
      </c>
      <c r="E1244" s="612" t="s">
        <v>8034</v>
      </c>
    </row>
    <row r="1245" spans="1:5" x14ac:dyDescent="0.25">
      <c r="A1245" s="127" t="s">
        <v>164</v>
      </c>
      <c r="B1245" s="622" t="s">
        <v>20274</v>
      </c>
      <c r="C1245" s="567" t="s">
        <v>20275</v>
      </c>
      <c r="D1245" s="567" t="s">
        <v>20276</v>
      </c>
      <c r="E1245" s="612" t="s">
        <v>8034</v>
      </c>
    </row>
    <row r="1246" spans="1:5" x14ac:dyDescent="0.25">
      <c r="A1246" s="127" t="s">
        <v>164</v>
      </c>
      <c r="B1246" s="622" t="s">
        <v>20277</v>
      </c>
      <c r="C1246" s="567" t="s">
        <v>20278</v>
      </c>
      <c r="D1246" s="567" t="s">
        <v>20279</v>
      </c>
      <c r="E1246" s="612" t="s">
        <v>8034</v>
      </c>
    </row>
    <row r="1247" spans="1:5" x14ac:dyDescent="0.25">
      <c r="A1247" s="127" t="s">
        <v>164</v>
      </c>
      <c r="B1247" s="622" t="s">
        <v>20280</v>
      </c>
      <c r="C1247" s="567" t="s">
        <v>20281</v>
      </c>
      <c r="D1247" s="567" t="s">
        <v>20282</v>
      </c>
      <c r="E1247" s="612" t="s">
        <v>8034</v>
      </c>
    </row>
    <row r="1248" spans="1:5" x14ac:dyDescent="0.25">
      <c r="A1248" s="127" t="s">
        <v>164</v>
      </c>
      <c r="B1248" s="622" t="s">
        <v>20283</v>
      </c>
      <c r="C1248" s="567" t="s">
        <v>20284</v>
      </c>
      <c r="D1248" s="567" t="s">
        <v>20285</v>
      </c>
      <c r="E1248" s="612" t="s">
        <v>8034</v>
      </c>
    </row>
    <row r="1249" spans="1:5" x14ac:dyDescent="0.25">
      <c r="A1249" s="127" t="s">
        <v>164</v>
      </c>
      <c r="B1249" s="622" t="s">
        <v>20286</v>
      </c>
      <c r="C1249" s="567" t="s">
        <v>20287</v>
      </c>
      <c r="D1249" s="567" t="s">
        <v>20288</v>
      </c>
      <c r="E1249" s="612" t="s">
        <v>8034</v>
      </c>
    </row>
    <row r="1250" spans="1:5" x14ac:dyDescent="0.25">
      <c r="A1250" s="127" t="s">
        <v>164</v>
      </c>
      <c r="B1250" s="620" t="s">
        <v>20289</v>
      </c>
      <c r="C1250" s="567" t="s">
        <v>20290</v>
      </c>
      <c r="D1250" s="567" t="s">
        <v>20291</v>
      </c>
      <c r="E1250" s="612" t="s">
        <v>153</v>
      </c>
    </row>
    <row r="1251" spans="1:5" x14ac:dyDescent="0.25">
      <c r="A1251" s="127" t="s">
        <v>164</v>
      </c>
      <c r="B1251" s="621" t="s">
        <v>20292</v>
      </c>
      <c r="C1251" s="567" t="s">
        <v>20293</v>
      </c>
      <c r="D1251" s="567" t="s">
        <v>20294</v>
      </c>
      <c r="E1251" s="612" t="s">
        <v>153</v>
      </c>
    </row>
    <row r="1252" spans="1:5" x14ac:dyDescent="0.25">
      <c r="A1252" s="127" t="s">
        <v>164</v>
      </c>
      <c r="B1252" s="622" t="s">
        <v>20295</v>
      </c>
      <c r="C1252" s="567" t="s">
        <v>20296</v>
      </c>
      <c r="D1252" s="567" t="s">
        <v>20297</v>
      </c>
      <c r="E1252" s="612" t="s">
        <v>8034</v>
      </c>
    </row>
    <row r="1253" spans="1:5" x14ac:dyDescent="0.25">
      <c r="A1253" s="127" t="s">
        <v>164</v>
      </c>
      <c r="B1253" s="622" t="s">
        <v>20298</v>
      </c>
      <c r="C1253" s="567" t="s">
        <v>20299</v>
      </c>
      <c r="D1253" s="567" t="s">
        <v>20300</v>
      </c>
      <c r="E1253" s="612" t="s">
        <v>8034</v>
      </c>
    </row>
    <row r="1254" spans="1:5" x14ac:dyDescent="0.25">
      <c r="A1254" s="127" t="s">
        <v>164</v>
      </c>
      <c r="B1254" s="622" t="s">
        <v>20301</v>
      </c>
      <c r="C1254" s="567" t="s">
        <v>20302</v>
      </c>
      <c r="D1254" s="567" t="s">
        <v>20303</v>
      </c>
      <c r="E1254" s="612" t="s">
        <v>8034</v>
      </c>
    </row>
    <row r="1255" spans="1:5" x14ac:dyDescent="0.25">
      <c r="A1255" s="127" t="s">
        <v>164</v>
      </c>
      <c r="B1255" s="622" t="s">
        <v>20304</v>
      </c>
      <c r="C1255" s="567" t="s">
        <v>20305</v>
      </c>
      <c r="D1255" s="567" t="s">
        <v>20306</v>
      </c>
      <c r="E1255" s="612" t="s">
        <v>8034</v>
      </c>
    </row>
    <row r="1256" spans="1:5" x14ac:dyDescent="0.25">
      <c r="A1256" s="127" t="s">
        <v>164</v>
      </c>
      <c r="B1256" s="622" t="s">
        <v>20307</v>
      </c>
      <c r="C1256" s="567" t="s">
        <v>20308</v>
      </c>
      <c r="D1256" s="567" t="s">
        <v>20309</v>
      </c>
      <c r="E1256" s="612" t="s">
        <v>8034</v>
      </c>
    </row>
    <row r="1257" spans="1:5" x14ac:dyDescent="0.25">
      <c r="A1257" s="127" t="s">
        <v>164</v>
      </c>
      <c r="B1257" s="622" t="s">
        <v>20310</v>
      </c>
      <c r="C1257" s="567" t="s">
        <v>20311</v>
      </c>
      <c r="D1257" s="567" t="s">
        <v>20312</v>
      </c>
      <c r="E1257" s="612" t="s">
        <v>8034</v>
      </c>
    </row>
    <row r="1258" spans="1:5" x14ac:dyDescent="0.25">
      <c r="A1258" s="127" t="s">
        <v>164</v>
      </c>
      <c r="B1258" s="622" t="s">
        <v>20313</v>
      </c>
      <c r="C1258" s="567" t="s">
        <v>20314</v>
      </c>
      <c r="D1258" s="567" t="s">
        <v>20315</v>
      </c>
      <c r="E1258" s="612" t="s">
        <v>8034</v>
      </c>
    </row>
    <row r="1259" spans="1:5" x14ac:dyDescent="0.25">
      <c r="A1259" s="127" t="s">
        <v>164</v>
      </c>
      <c r="B1259" s="622" t="s">
        <v>20316</v>
      </c>
      <c r="C1259" s="567" t="s">
        <v>20317</v>
      </c>
      <c r="D1259" s="567" t="s">
        <v>20318</v>
      </c>
      <c r="E1259" s="612" t="s">
        <v>8034</v>
      </c>
    </row>
    <row r="1260" spans="1:5" x14ac:dyDescent="0.25">
      <c r="A1260" s="127" t="s">
        <v>164</v>
      </c>
      <c r="B1260" s="622" t="s">
        <v>20319</v>
      </c>
      <c r="C1260" s="567" t="s">
        <v>20320</v>
      </c>
      <c r="D1260" s="567" t="s">
        <v>20321</v>
      </c>
      <c r="E1260" s="612" t="s">
        <v>8034</v>
      </c>
    </row>
    <row r="1261" spans="1:5" x14ac:dyDescent="0.25">
      <c r="A1261" s="127" t="s">
        <v>164</v>
      </c>
      <c r="B1261" s="621" t="s">
        <v>20322</v>
      </c>
      <c r="C1261" s="567" t="s">
        <v>20323</v>
      </c>
      <c r="D1261" s="567" t="s">
        <v>20324</v>
      </c>
      <c r="E1261" s="612" t="s">
        <v>153</v>
      </c>
    </row>
    <row r="1262" spans="1:5" x14ac:dyDescent="0.25">
      <c r="A1262" s="127" t="s">
        <v>164</v>
      </c>
      <c r="B1262" s="622" t="s">
        <v>20325</v>
      </c>
      <c r="C1262" s="567" t="s">
        <v>20326</v>
      </c>
      <c r="D1262" s="567" t="s">
        <v>20327</v>
      </c>
      <c r="E1262" s="612" t="s">
        <v>8034</v>
      </c>
    </row>
    <row r="1263" spans="1:5" x14ac:dyDescent="0.25">
      <c r="A1263" s="127" t="s">
        <v>164</v>
      </c>
      <c r="B1263" s="622" t="s">
        <v>20328</v>
      </c>
      <c r="C1263" s="567" t="s">
        <v>20329</v>
      </c>
      <c r="D1263" s="567" t="s">
        <v>20330</v>
      </c>
      <c r="E1263" s="612" t="s">
        <v>8034</v>
      </c>
    </row>
    <row r="1264" spans="1:5" x14ac:dyDescent="0.25">
      <c r="A1264" s="127" t="s">
        <v>164</v>
      </c>
      <c r="B1264" s="621" t="s">
        <v>20331</v>
      </c>
      <c r="C1264" s="567" t="s">
        <v>20332</v>
      </c>
      <c r="D1264" s="567" t="s">
        <v>20333</v>
      </c>
      <c r="E1264" s="612" t="s">
        <v>153</v>
      </c>
    </row>
    <row r="1265" spans="1:5" x14ac:dyDescent="0.25">
      <c r="A1265" s="127" t="s">
        <v>164</v>
      </c>
      <c r="B1265" s="622" t="s">
        <v>20334</v>
      </c>
      <c r="C1265" s="567" t="s">
        <v>20335</v>
      </c>
      <c r="D1265" s="567" t="s">
        <v>20336</v>
      </c>
      <c r="E1265" s="612" t="s">
        <v>8034</v>
      </c>
    </row>
    <row r="1266" spans="1:5" x14ac:dyDescent="0.25">
      <c r="A1266" s="127" t="s">
        <v>164</v>
      </c>
      <c r="B1266" s="622" t="s">
        <v>20337</v>
      </c>
      <c r="C1266" s="567" t="s">
        <v>20338</v>
      </c>
      <c r="D1266" s="567" t="s">
        <v>20339</v>
      </c>
      <c r="E1266" s="612" t="s">
        <v>8034</v>
      </c>
    </row>
    <row r="1267" spans="1:5" x14ac:dyDescent="0.25">
      <c r="A1267" s="127" t="s">
        <v>164</v>
      </c>
      <c r="B1267" s="622" t="s">
        <v>20340</v>
      </c>
      <c r="C1267" s="567" t="s">
        <v>20341</v>
      </c>
      <c r="D1267" s="567" t="s">
        <v>20342</v>
      </c>
      <c r="E1267" s="612" t="s">
        <v>8034</v>
      </c>
    </row>
    <row r="1268" spans="1:5" x14ac:dyDescent="0.25">
      <c r="A1268" s="127" t="s">
        <v>164</v>
      </c>
      <c r="B1268" s="619" t="s">
        <v>20343</v>
      </c>
      <c r="C1268" s="567" t="s">
        <v>20344</v>
      </c>
      <c r="D1268" s="567" t="s">
        <v>20345</v>
      </c>
      <c r="E1268" s="612" t="s">
        <v>153</v>
      </c>
    </row>
    <row r="1269" spans="1:5" x14ac:dyDescent="0.25">
      <c r="A1269" s="127" t="s">
        <v>164</v>
      </c>
      <c r="B1269" s="620" t="s">
        <v>20346</v>
      </c>
      <c r="C1269" s="567" t="s">
        <v>20347</v>
      </c>
      <c r="D1269" s="567" t="s">
        <v>20348</v>
      </c>
      <c r="E1269" s="612" t="s">
        <v>153</v>
      </c>
    </row>
    <row r="1270" spans="1:5" x14ac:dyDescent="0.25">
      <c r="A1270" s="127" t="s">
        <v>164</v>
      </c>
      <c r="B1270" s="621" t="s">
        <v>20349</v>
      </c>
      <c r="C1270" s="567" t="s">
        <v>20350</v>
      </c>
      <c r="D1270" s="567" t="s">
        <v>20351</v>
      </c>
      <c r="E1270" s="612" t="s">
        <v>8034</v>
      </c>
    </row>
    <row r="1271" spans="1:5" x14ac:dyDescent="0.25">
      <c r="A1271" s="127" t="s">
        <v>164</v>
      </c>
      <c r="B1271" s="621" t="s">
        <v>20352</v>
      </c>
      <c r="C1271" s="567" t="s">
        <v>20353</v>
      </c>
      <c r="D1271" s="567" t="s">
        <v>20354</v>
      </c>
      <c r="E1271" s="612" t="s">
        <v>8034</v>
      </c>
    </row>
    <row r="1272" spans="1:5" x14ac:dyDescent="0.25">
      <c r="A1272" s="127" t="s">
        <v>164</v>
      </c>
      <c r="B1272" s="621" t="s">
        <v>20355</v>
      </c>
      <c r="C1272" s="567" t="s">
        <v>20356</v>
      </c>
      <c r="D1272" s="567" t="s">
        <v>20357</v>
      </c>
      <c r="E1272" s="612" t="s">
        <v>8034</v>
      </c>
    </row>
    <row r="1273" spans="1:5" x14ac:dyDescent="0.25">
      <c r="A1273" s="127" t="s">
        <v>164</v>
      </c>
      <c r="B1273" s="621" t="s">
        <v>20358</v>
      </c>
      <c r="C1273" s="567" t="s">
        <v>20359</v>
      </c>
      <c r="D1273" s="567" t="s">
        <v>20360</v>
      </c>
      <c r="E1273" s="612" t="s">
        <v>8034</v>
      </c>
    </row>
    <row r="1274" spans="1:5" x14ac:dyDescent="0.25">
      <c r="A1274" s="127" t="s">
        <v>164</v>
      </c>
      <c r="B1274" s="621" t="s">
        <v>20361</v>
      </c>
      <c r="C1274" s="567" t="s">
        <v>20362</v>
      </c>
      <c r="D1274" s="567" t="s">
        <v>20363</v>
      </c>
      <c r="E1274" s="612" t="s">
        <v>8034</v>
      </c>
    </row>
    <row r="1275" spans="1:5" x14ac:dyDescent="0.25">
      <c r="A1275" s="127" t="s">
        <v>164</v>
      </c>
      <c r="B1275" s="621" t="s">
        <v>20364</v>
      </c>
      <c r="C1275" s="567" t="s">
        <v>20365</v>
      </c>
      <c r="D1275" s="567" t="s">
        <v>20366</v>
      </c>
      <c r="E1275" s="612" t="s">
        <v>8034</v>
      </c>
    </row>
    <row r="1276" spans="1:5" x14ac:dyDescent="0.25">
      <c r="A1276" s="127" t="s">
        <v>164</v>
      </c>
      <c r="B1276" s="621" t="s">
        <v>20367</v>
      </c>
      <c r="C1276" s="567" t="s">
        <v>20368</v>
      </c>
      <c r="D1276" s="567" t="s">
        <v>20369</v>
      </c>
      <c r="E1276" s="612" t="s">
        <v>8034</v>
      </c>
    </row>
    <row r="1277" spans="1:5" x14ac:dyDescent="0.25">
      <c r="A1277" s="127" t="s">
        <v>164</v>
      </c>
      <c r="B1277" s="621" t="s">
        <v>20370</v>
      </c>
      <c r="C1277" s="567" t="s">
        <v>20371</v>
      </c>
      <c r="D1277" s="567" t="s">
        <v>20372</v>
      </c>
      <c r="E1277" s="612" t="s">
        <v>8034</v>
      </c>
    </row>
    <row r="1278" spans="1:5" x14ac:dyDescent="0.25">
      <c r="A1278" s="127" t="s">
        <v>164</v>
      </c>
      <c r="B1278" s="621" t="s">
        <v>20373</v>
      </c>
      <c r="C1278" s="567" t="s">
        <v>20374</v>
      </c>
      <c r="D1278" s="567" t="s">
        <v>20375</v>
      </c>
      <c r="E1278" s="612" t="s">
        <v>8034</v>
      </c>
    </row>
    <row r="1279" spans="1:5" x14ac:dyDescent="0.25">
      <c r="A1279" s="127" t="s">
        <v>164</v>
      </c>
      <c r="B1279" s="621" t="s">
        <v>20376</v>
      </c>
      <c r="C1279" s="567" t="s">
        <v>20377</v>
      </c>
      <c r="D1279" s="567" t="s">
        <v>20378</v>
      </c>
      <c r="E1279" s="612" t="s">
        <v>8034</v>
      </c>
    </row>
    <row r="1280" spans="1:5" x14ac:dyDescent="0.25">
      <c r="A1280" s="127" t="s">
        <v>164</v>
      </c>
      <c r="B1280" s="621" t="s">
        <v>20379</v>
      </c>
      <c r="C1280" s="567" t="s">
        <v>20380</v>
      </c>
      <c r="D1280" s="567" t="s">
        <v>20381</v>
      </c>
      <c r="E1280" s="612" t="s">
        <v>8034</v>
      </c>
    </row>
    <row r="1281" spans="1:5" x14ac:dyDescent="0.25">
      <c r="A1281" s="127" t="s">
        <v>164</v>
      </c>
      <c r="B1281" s="621" t="s">
        <v>20382</v>
      </c>
      <c r="C1281" s="567" t="s">
        <v>20383</v>
      </c>
      <c r="D1281" s="567" t="s">
        <v>20384</v>
      </c>
      <c r="E1281" s="612" t="s">
        <v>8034</v>
      </c>
    </row>
    <row r="1282" spans="1:5" x14ac:dyDescent="0.25">
      <c r="A1282" s="127" t="s">
        <v>164</v>
      </c>
      <c r="B1282" s="621" t="s">
        <v>20385</v>
      </c>
      <c r="C1282" s="567" t="s">
        <v>20386</v>
      </c>
      <c r="D1282" s="567" t="s">
        <v>20387</v>
      </c>
      <c r="E1282" s="612" t="s">
        <v>8034</v>
      </c>
    </row>
    <row r="1283" spans="1:5" x14ac:dyDescent="0.25">
      <c r="A1283" s="127" t="s">
        <v>164</v>
      </c>
      <c r="B1283" s="621" t="s">
        <v>20388</v>
      </c>
      <c r="C1283" s="567" t="s">
        <v>20389</v>
      </c>
      <c r="D1283" s="567" t="s">
        <v>20390</v>
      </c>
      <c r="E1283" s="612" t="s">
        <v>8034</v>
      </c>
    </row>
    <row r="1284" spans="1:5" x14ac:dyDescent="0.25">
      <c r="A1284" s="127" t="s">
        <v>164</v>
      </c>
      <c r="B1284" s="621" t="s">
        <v>20391</v>
      </c>
      <c r="C1284" s="567" t="s">
        <v>20392</v>
      </c>
      <c r="D1284" s="567" t="s">
        <v>20393</v>
      </c>
      <c r="E1284" s="612" t="s">
        <v>8034</v>
      </c>
    </row>
    <row r="1285" spans="1:5" x14ac:dyDescent="0.25">
      <c r="A1285" s="127" t="s">
        <v>164</v>
      </c>
      <c r="B1285" s="621" t="s">
        <v>20394</v>
      </c>
      <c r="C1285" s="567" t="s">
        <v>20395</v>
      </c>
      <c r="D1285" s="567" t="s">
        <v>20396</v>
      </c>
      <c r="E1285" s="612" t="s">
        <v>8034</v>
      </c>
    </row>
    <row r="1286" spans="1:5" x14ac:dyDescent="0.25">
      <c r="A1286" s="127" t="s">
        <v>164</v>
      </c>
      <c r="B1286" s="621" t="s">
        <v>20397</v>
      </c>
      <c r="C1286" s="567" t="s">
        <v>20398</v>
      </c>
      <c r="D1286" s="567" t="s">
        <v>20399</v>
      </c>
      <c r="E1286" s="612" t="s">
        <v>8034</v>
      </c>
    </row>
    <row r="1287" spans="1:5" x14ac:dyDescent="0.25">
      <c r="A1287" s="127" t="s">
        <v>164</v>
      </c>
      <c r="B1287" s="621" t="s">
        <v>20400</v>
      </c>
      <c r="C1287" s="567" t="s">
        <v>20401</v>
      </c>
      <c r="D1287" s="567" t="s">
        <v>20402</v>
      </c>
      <c r="E1287" s="612" t="s">
        <v>8034</v>
      </c>
    </row>
    <row r="1288" spans="1:5" x14ac:dyDescent="0.25">
      <c r="A1288" s="127" t="s">
        <v>164</v>
      </c>
      <c r="B1288" s="620" t="s">
        <v>20403</v>
      </c>
      <c r="C1288" s="567" t="s">
        <v>20404</v>
      </c>
      <c r="D1288" s="567" t="s">
        <v>20405</v>
      </c>
      <c r="E1288" s="612" t="s">
        <v>153</v>
      </c>
    </row>
    <row r="1289" spans="1:5" x14ac:dyDescent="0.25">
      <c r="A1289" s="127" t="s">
        <v>164</v>
      </c>
      <c r="B1289" s="621" t="s">
        <v>20406</v>
      </c>
      <c r="C1289" s="567" t="s">
        <v>20407</v>
      </c>
      <c r="D1289" s="567" t="s">
        <v>20408</v>
      </c>
      <c r="E1289" s="612" t="s">
        <v>8034</v>
      </c>
    </row>
    <row r="1290" spans="1:5" x14ac:dyDescent="0.25">
      <c r="A1290" s="127" t="s">
        <v>164</v>
      </c>
      <c r="B1290" s="621" t="s">
        <v>20409</v>
      </c>
      <c r="C1290" s="567" t="s">
        <v>20410</v>
      </c>
      <c r="D1290" s="567" t="s">
        <v>20411</v>
      </c>
      <c r="E1290" s="612" t="s">
        <v>8034</v>
      </c>
    </row>
    <row r="1291" spans="1:5" x14ac:dyDescent="0.25">
      <c r="A1291" s="127" t="s">
        <v>164</v>
      </c>
      <c r="B1291" s="621" t="s">
        <v>20412</v>
      </c>
      <c r="C1291" s="567" t="s">
        <v>20413</v>
      </c>
      <c r="D1291" s="567" t="s">
        <v>20414</v>
      </c>
      <c r="E1291" s="612" t="s">
        <v>8034</v>
      </c>
    </row>
    <row r="1292" spans="1:5" x14ac:dyDescent="0.25">
      <c r="A1292" s="127" t="s">
        <v>164</v>
      </c>
      <c r="B1292" s="621" t="s">
        <v>20415</v>
      </c>
      <c r="C1292" s="567" t="s">
        <v>20416</v>
      </c>
      <c r="D1292" s="567" t="s">
        <v>20417</v>
      </c>
      <c r="E1292" s="612" t="s">
        <v>8034</v>
      </c>
    </row>
    <row r="1293" spans="1:5" x14ac:dyDescent="0.25">
      <c r="A1293" s="127" t="s">
        <v>164</v>
      </c>
      <c r="B1293" s="621" t="s">
        <v>20418</v>
      </c>
      <c r="C1293" s="567" t="s">
        <v>20419</v>
      </c>
      <c r="D1293" s="567" t="s">
        <v>20420</v>
      </c>
      <c r="E1293" s="612" t="s">
        <v>8034</v>
      </c>
    </row>
    <row r="1294" spans="1:5" x14ac:dyDescent="0.25">
      <c r="A1294" s="127" t="s">
        <v>164</v>
      </c>
      <c r="B1294" s="621" t="s">
        <v>20421</v>
      </c>
      <c r="C1294" s="567" t="s">
        <v>20422</v>
      </c>
      <c r="D1294" s="567" t="s">
        <v>20423</v>
      </c>
      <c r="E1294" s="612" t="s">
        <v>8034</v>
      </c>
    </row>
    <row r="1295" spans="1:5" x14ac:dyDescent="0.25">
      <c r="A1295" s="127" t="s">
        <v>164</v>
      </c>
      <c r="B1295" s="621" t="s">
        <v>20424</v>
      </c>
      <c r="C1295" s="567" t="s">
        <v>20425</v>
      </c>
      <c r="D1295" s="567" t="s">
        <v>20426</v>
      </c>
      <c r="E1295" s="612" t="s">
        <v>8034</v>
      </c>
    </row>
    <row r="1296" spans="1:5" x14ac:dyDescent="0.25">
      <c r="A1296" s="127" t="s">
        <v>164</v>
      </c>
      <c r="B1296" s="621" t="s">
        <v>20427</v>
      </c>
      <c r="C1296" s="567" t="s">
        <v>20428</v>
      </c>
      <c r="D1296" s="567" t="s">
        <v>20429</v>
      </c>
      <c r="E1296" s="612" t="s">
        <v>8034</v>
      </c>
    </row>
    <row r="1297" spans="1:5" x14ac:dyDescent="0.25">
      <c r="A1297" s="127" t="s">
        <v>164</v>
      </c>
      <c r="B1297" s="621" t="s">
        <v>20430</v>
      </c>
      <c r="C1297" s="567" t="s">
        <v>20431</v>
      </c>
      <c r="D1297" s="567" t="s">
        <v>20432</v>
      </c>
      <c r="E1297" s="612" t="s">
        <v>8034</v>
      </c>
    </row>
    <row r="1298" spans="1:5" x14ac:dyDescent="0.25">
      <c r="A1298" s="127" t="s">
        <v>164</v>
      </c>
      <c r="B1298" s="621" t="s">
        <v>20433</v>
      </c>
      <c r="C1298" s="567" t="s">
        <v>20434</v>
      </c>
      <c r="D1298" s="567" t="s">
        <v>20435</v>
      </c>
      <c r="E1298" s="612" t="s">
        <v>8034</v>
      </c>
    </row>
    <row r="1299" spans="1:5" x14ac:dyDescent="0.25">
      <c r="A1299" s="127" t="s">
        <v>164</v>
      </c>
      <c r="B1299" s="619" t="s">
        <v>20436</v>
      </c>
      <c r="C1299" s="567" t="s">
        <v>20437</v>
      </c>
      <c r="D1299" s="567" t="s">
        <v>20438</v>
      </c>
      <c r="E1299" s="612" t="s">
        <v>153</v>
      </c>
    </row>
    <row r="1300" spans="1:5" x14ac:dyDescent="0.25">
      <c r="A1300" s="127" t="s">
        <v>164</v>
      </c>
      <c r="B1300" s="620" t="s">
        <v>20439</v>
      </c>
      <c r="C1300" s="567" t="s">
        <v>20440</v>
      </c>
      <c r="D1300" s="567" t="s">
        <v>20441</v>
      </c>
      <c r="E1300" s="612" t="s">
        <v>153</v>
      </c>
    </row>
    <row r="1301" spans="1:5" x14ac:dyDescent="0.25">
      <c r="A1301" s="127" t="s">
        <v>164</v>
      </c>
      <c r="B1301" s="621" t="s">
        <v>20442</v>
      </c>
      <c r="C1301" s="567" t="s">
        <v>20443</v>
      </c>
      <c r="D1301" s="567" t="s">
        <v>20444</v>
      </c>
      <c r="E1301" s="612" t="s">
        <v>8034</v>
      </c>
    </row>
    <row r="1302" spans="1:5" x14ac:dyDescent="0.25">
      <c r="A1302" s="127" t="s">
        <v>164</v>
      </c>
      <c r="B1302" s="621" t="s">
        <v>20445</v>
      </c>
      <c r="C1302" s="567" t="s">
        <v>20446</v>
      </c>
      <c r="D1302" s="567" t="s">
        <v>20447</v>
      </c>
      <c r="E1302" s="612" t="s">
        <v>8034</v>
      </c>
    </row>
    <row r="1303" spans="1:5" x14ac:dyDescent="0.25">
      <c r="A1303" s="127" t="s">
        <v>164</v>
      </c>
      <c r="B1303" s="621" t="s">
        <v>20448</v>
      </c>
      <c r="C1303" s="567" t="s">
        <v>20449</v>
      </c>
      <c r="D1303" s="567" t="s">
        <v>20450</v>
      </c>
      <c r="E1303" s="612" t="s">
        <v>8034</v>
      </c>
    </row>
    <row r="1304" spans="1:5" x14ac:dyDescent="0.25">
      <c r="A1304" s="127" t="s">
        <v>164</v>
      </c>
      <c r="B1304" s="621" t="s">
        <v>20451</v>
      </c>
      <c r="C1304" s="567" t="s">
        <v>20452</v>
      </c>
      <c r="D1304" s="567" t="s">
        <v>20453</v>
      </c>
      <c r="E1304" s="612" t="s">
        <v>8034</v>
      </c>
    </row>
    <row r="1305" spans="1:5" x14ac:dyDescent="0.25">
      <c r="A1305" s="127" t="s">
        <v>164</v>
      </c>
      <c r="B1305" s="620" t="s">
        <v>20454</v>
      </c>
      <c r="C1305" s="567" t="s">
        <v>20455</v>
      </c>
      <c r="D1305" s="567" t="s">
        <v>20456</v>
      </c>
      <c r="E1305" s="612" t="s">
        <v>153</v>
      </c>
    </row>
    <row r="1306" spans="1:5" x14ac:dyDescent="0.25">
      <c r="A1306" s="127" t="s">
        <v>164</v>
      </c>
      <c r="B1306" s="621" t="s">
        <v>20457</v>
      </c>
      <c r="C1306" s="567" t="s">
        <v>20458</v>
      </c>
      <c r="D1306" s="567" t="s">
        <v>20459</v>
      </c>
      <c r="E1306" s="612" t="s">
        <v>8034</v>
      </c>
    </row>
    <row r="1307" spans="1:5" x14ac:dyDescent="0.25">
      <c r="A1307" s="127" t="s">
        <v>164</v>
      </c>
      <c r="B1307" s="621" t="s">
        <v>20460</v>
      </c>
      <c r="C1307" s="567" t="s">
        <v>20461</v>
      </c>
      <c r="D1307" s="567" t="s">
        <v>20462</v>
      </c>
      <c r="E1307" s="612" t="s">
        <v>8034</v>
      </c>
    </row>
    <row r="1308" spans="1:5" x14ac:dyDescent="0.25">
      <c r="A1308" s="127" t="s">
        <v>164</v>
      </c>
      <c r="B1308" s="621" t="s">
        <v>20463</v>
      </c>
      <c r="C1308" s="567" t="s">
        <v>20464</v>
      </c>
      <c r="D1308" s="567" t="s">
        <v>20465</v>
      </c>
      <c r="E1308" s="612" t="s">
        <v>8034</v>
      </c>
    </row>
    <row r="1309" spans="1:5" x14ac:dyDescent="0.25">
      <c r="A1309" s="127" t="s">
        <v>164</v>
      </c>
      <c r="B1309" s="621" t="s">
        <v>20466</v>
      </c>
      <c r="C1309" s="567" t="s">
        <v>20467</v>
      </c>
      <c r="D1309" s="567" t="s">
        <v>20468</v>
      </c>
      <c r="E1309" s="612" t="s">
        <v>8034</v>
      </c>
    </row>
    <row r="1310" spans="1:5" x14ac:dyDescent="0.25">
      <c r="A1310" s="127" t="s">
        <v>164</v>
      </c>
      <c r="B1310" s="620" t="s">
        <v>20469</v>
      </c>
      <c r="C1310" s="567" t="s">
        <v>20470</v>
      </c>
      <c r="D1310" s="567" t="s">
        <v>20471</v>
      </c>
      <c r="E1310" s="612" t="s">
        <v>153</v>
      </c>
    </row>
    <row r="1311" spans="1:5" x14ac:dyDescent="0.25">
      <c r="A1311" s="127" t="s">
        <v>164</v>
      </c>
      <c r="B1311" s="621" t="s">
        <v>20472</v>
      </c>
      <c r="C1311" s="567" t="s">
        <v>20473</v>
      </c>
      <c r="D1311" s="567" t="s">
        <v>20474</v>
      </c>
      <c r="E1311" s="612" t="s">
        <v>8034</v>
      </c>
    </row>
    <row r="1312" spans="1:5" x14ac:dyDescent="0.25">
      <c r="A1312" s="127" t="s">
        <v>164</v>
      </c>
      <c r="B1312" s="621" t="s">
        <v>20475</v>
      </c>
      <c r="C1312" s="567" t="s">
        <v>20476</v>
      </c>
      <c r="D1312" s="567" t="s">
        <v>20477</v>
      </c>
      <c r="E1312" s="612" t="s">
        <v>8034</v>
      </c>
    </row>
    <row r="1313" spans="1:5" x14ac:dyDescent="0.25">
      <c r="A1313" s="127" t="s">
        <v>164</v>
      </c>
      <c r="B1313" s="620" t="s">
        <v>20478</v>
      </c>
      <c r="C1313" s="567" t="s">
        <v>20479</v>
      </c>
      <c r="D1313" s="567" t="s">
        <v>20480</v>
      </c>
      <c r="E1313" s="612" t="s">
        <v>153</v>
      </c>
    </row>
    <row r="1314" spans="1:5" x14ac:dyDescent="0.25">
      <c r="A1314" s="127" t="s">
        <v>164</v>
      </c>
      <c r="B1314" s="621" t="s">
        <v>20481</v>
      </c>
      <c r="C1314" s="567" t="s">
        <v>20482</v>
      </c>
      <c r="D1314" s="567" t="s">
        <v>20483</v>
      </c>
      <c r="E1314" s="612" t="s">
        <v>8034</v>
      </c>
    </row>
    <row r="1315" spans="1:5" x14ac:dyDescent="0.25">
      <c r="A1315" s="127" t="s">
        <v>164</v>
      </c>
      <c r="B1315" s="621" t="s">
        <v>20484</v>
      </c>
      <c r="C1315" s="567" t="s">
        <v>20485</v>
      </c>
      <c r="D1315" s="567" t="s">
        <v>20486</v>
      </c>
      <c r="E1315" s="612" t="s">
        <v>8034</v>
      </c>
    </row>
    <row r="1316" spans="1:5" x14ac:dyDescent="0.25">
      <c r="A1316" s="127" t="s">
        <v>164</v>
      </c>
      <c r="B1316" s="621" t="s">
        <v>20487</v>
      </c>
      <c r="C1316" s="567" t="s">
        <v>20488</v>
      </c>
      <c r="D1316" s="567" t="s">
        <v>20489</v>
      </c>
      <c r="E1316" s="612" t="s">
        <v>8034</v>
      </c>
    </row>
    <row r="1317" spans="1:5" x14ac:dyDescent="0.25">
      <c r="A1317" s="127" t="s">
        <v>164</v>
      </c>
      <c r="B1317" s="621" t="s">
        <v>20490</v>
      </c>
      <c r="C1317" s="567" t="s">
        <v>20491</v>
      </c>
      <c r="D1317" s="567" t="s">
        <v>20492</v>
      </c>
      <c r="E1317" s="612" t="s">
        <v>8034</v>
      </c>
    </row>
    <row r="1318" spans="1:5" x14ac:dyDescent="0.25">
      <c r="A1318" s="127" t="s">
        <v>164</v>
      </c>
      <c r="B1318" s="621" t="s">
        <v>20493</v>
      </c>
      <c r="C1318" s="567" t="s">
        <v>20494</v>
      </c>
      <c r="D1318" s="567" t="s">
        <v>20495</v>
      </c>
      <c r="E1318" s="612" t="s">
        <v>8034</v>
      </c>
    </row>
    <row r="1319" spans="1:5" x14ac:dyDescent="0.25">
      <c r="A1319" s="127" t="s">
        <v>164</v>
      </c>
      <c r="B1319" s="621" t="s">
        <v>20496</v>
      </c>
      <c r="C1319" s="567" t="s">
        <v>20497</v>
      </c>
      <c r="D1319" s="567" t="s">
        <v>20498</v>
      </c>
      <c r="E1319" s="612" t="s">
        <v>8034</v>
      </c>
    </row>
    <row r="1320" spans="1:5" x14ac:dyDescent="0.25">
      <c r="A1320" s="127" t="s">
        <v>164</v>
      </c>
      <c r="B1320" s="621" t="s">
        <v>20499</v>
      </c>
      <c r="C1320" s="567" t="s">
        <v>20500</v>
      </c>
      <c r="D1320" s="567" t="s">
        <v>20501</v>
      </c>
      <c r="E1320" s="612" t="s">
        <v>8034</v>
      </c>
    </row>
    <row r="1321" spans="1:5" x14ac:dyDescent="0.25">
      <c r="A1321" s="127" t="s">
        <v>164</v>
      </c>
      <c r="B1321" s="621" t="s">
        <v>20502</v>
      </c>
      <c r="C1321" s="567" t="s">
        <v>20503</v>
      </c>
      <c r="D1321" s="567" t="s">
        <v>20504</v>
      </c>
      <c r="E1321" s="612" t="s">
        <v>8034</v>
      </c>
    </row>
    <row r="1322" spans="1:5" x14ac:dyDescent="0.25">
      <c r="A1322" s="127" t="s">
        <v>164</v>
      </c>
      <c r="B1322" s="621" t="s">
        <v>20505</v>
      </c>
      <c r="C1322" s="567" t="s">
        <v>20506</v>
      </c>
      <c r="D1322" s="567" t="s">
        <v>20507</v>
      </c>
      <c r="E1322" s="612" t="s">
        <v>8034</v>
      </c>
    </row>
    <row r="1323" spans="1:5" x14ac:dyDescent="0.25">
      <c r="A1323" s="127" t="s">
        <v>164</v>
      </c>
      <c r="B1323" s="621" t="s">
        <v>20508</v>
      </c>
      <c r="C1323" s="567" t="s">
        <v>20509</v>
      </c>
      <c r="D1323" s="567" t="s">
        <v>20510</v>
      </c>
      <c r="E1323" s="612" t="s">
        <v>8034</v>
      </c>
    </row>
    <row r="1324" spans="1:5" x14ac:dyDescent="0.25">
      <c r="A1324" s="127" t="s">
        <v>164</v>
      </c>
      <c r="B1324" s="620" t="s">
        <v>20511</v>
      </c>
      <c r="C1324" s="567" t="s">
        <v>20512</v>
      </c>
      <c r="D1324" s="567" t="s">
        <v>20513</v>
      </c>
      <c r="E1324" s="612" t="s">
        <v>153</v>
      </c>
    </row>
    <row r="1325" spans="1:5" x14ac:dyDescent="0.25">
      <c r="A1325" s="127" t="s">
        <v>164</v>
      </c>
      <c r="B1325" s="621" t="s">
        <v>20514</v>
      </c>
      <c r="C1325" s="567" t="s">
        <v>20515</v>
      </c>
      <c r="D1325" s="567" t="s">
        <v>20516</v>
      </c>
      <c r="E1325" s="612" t="s">
        <v>8034</v>
      </c>
    </row>
    <row r="1326" spans="1:5" x14ac:dyDescent="0.25">
      <c r="A1326" s="127" t="s">
        <v>164</v>
      </c>
      <c r="B1326" s="619" t="s">
        <v>20517</v>
      </c>
      <c r="C1326" s="567" t="s">
        <v>20518</v>
      </c>
      <c r="D1326" s="567" t="s">
        <v>20519</v>
      </c>
      <c r="E1326" s="612" t="s">
        <v>153</v>
      </c>
    </row>
    <row r="1327" spans="1:5" x14ac:dyDescent="0.25">
      <c r="A1327" s="127" t="s">
        <v>164</v>
      </c>
      <c r="B1327" s="620" t="s">
        <v>20520</v>
      </c>
      <c r="C1327" s="567" t="s">
        <v>20521</v>
      </c>
      <c r="D1327" s="567" t="s">
        <v>20522</v>
      </c>
      <c r="E1327" s="612" t="s">
        <v>153</v>
      </c>
    </row>
    <row r="1328" spans="1:5" x14ac:dyDescent="0.25">
      <c r="A1328" s="127" t="s">
        <v>164</v>
      </c>
      <c r="B1328" s="621" t="s">
        <v>20523</v>
      </c>
      <c r="C1328" s="567" t="s">
        <v>20524</v>
      </c>
      <c r="D1328" s="567" t="s">
        <v>20525</v>
      </c>
      <c r="E1328" s="612" t="s">
        <v>153</v>
      </c>
    </row>
    <row r="1329" spans="1:5" x14ac:dyDescent="0.25">
      <c r="A1329" s="127" t="s">
        <v>164</v>
      </c>
      <c r="B1329" s="622" t="s">
        <v>20526</v>
      </c>
      <c r="C1329" s="567" t="s">
        <v>20527</v>
      </c>
      <c r="D1329" s="567" t="s">
        <v>20528</v>
      </c>
      <c r="E1329" s="612" t="s">
        <v>8034</v>
      </c>
    </row>
    <row r="1330" spans="1:5" x14ac:dyDescent="0.25">
      <c r="A1330" s="127" t="s">
        <v>164</v>
      </c>
      <c r="B1330" s="622" t="s">
        <v>20529</v>
      </c>
      <c r="C1330" s="567" t="s">
        <v>20530</v>
      </c>
      <c r="D1330" s="567" t="s">
        <v>20531</v>
      </c>
      <c r="E1330" s="612" t="s">
        <v>8034</v>
      </c>
    </row>
    <row r="1331" spans="1:5" x14ac:dyDescent="0.25">
      <c r="A1331" s="127" t="s">
        <v>164</v>
      </c>
      <c r="B1331" s="621" t="s">
        <v>20532</v>
      </c>
      <c r="C1331" s="567" t="s">
        <v>20533</v>
      </c>
      <c r="D1331" s="567" t="s">
        <v>20534</v>
      </c>
      <c r="E1331" s="612" t="s">
        <v>153</v>
      </c>
    </row>
    <row r="1332" spans="1:5" x14ac:dyDescent="0.25">
      <c r="A1332" s="127" t="s">
        <v>164</v>
      </c>
      <c r="B1332" s="622" t="s">
        <v>20535</v>
      </c>
      <c r="C1332" s="567" t="s">
        <v>20536</v>
      </c>
      <c r="D1332" s="567" t="s">
        <v>20537</v>
      </c>
      <c r="E1332" s="612" t="s">
        <v>8034</v>
      </c>
    </row>
    <row r="1333" spans="1:5" x14ac:dyDescent="0.25">
      <c r="A1333" s="127" t="s">
        <v>164</v>
      </c>
      <c r="B1333" s="622" t="s">
        <v>20538</v>
      </c>
      <c r="C1333" s="567" t="s">
        <v>20539</v>
      </c>
      <c r="D1333" s="567" t="s">
        <v>20540</v>
      </c>
      <c r="E1333" s="612" t="s">
        <v>8034</v>
      </c>
    </row>
    <row r="1334" spans="1:5" x14ac:dyDescent="0.25">
      <c r="A1334" s="127" t="s">
        <v>164</v>
      </c>
      <c r="B1334" s="622" t="s">
        <v>20541</v>
      </c>
      <c r="C1334" s="567" t="s">
        <v>20542</v>
      </c>
      <c r="D1334" s="567" t="s">
        <v>20543</v>
      </c>
      <c r="E1334" s="612" t="s">
        <v>8034</v>
      </c>
    </row>
    <row r="1335" spans="1:5" x14ac:dyDescent="0.25">
      <c r="A1335" s="127" t="s">
        <v>164</v>
      </c>
      <c r="B1335" s="621" t="s">
        <v>20544</v>
      </c>
      <c r="C1335" s="567" t="s">
        <v>20545</v>
      </c>
      <c r="D1335" s="567" t="s">
        <v>20546</v>
      </c>
      <c r="E1335" s="612" t="s">
        <v>153</v>
      </c>
    </row>
    <row r="1336" spans="1:5" x14ac:dyDescent="0.25">
      <c r="A1336" s="127" t="s">
        <v>164</v>
      </c>
      <c r="B1336" s="622" t="s">
        <v>20547</v>
      </c>
      <c r="C1336" s="567" t="s">
        <v>20548</v>
      </c>
      <c r="D1336" s="567" t="s">
        <v>20549</v>
      </c>
      <c r="E1336" s="612" t="s">
        <v>8034</v>
      </c>
    </row>
    <row r="1337" spans="1:5" x14ac:dyDescent="0.25">
      <c r="A1337" s="127" t="s">
        <v>164</v>
      </c>
      <c r="B1337" s="622" t="s">
        <v>20550</v>
      </c>
      <c r="C1337" s="567" t="s">
        <v>20551</v>
      </c>
      <c r="D1337" s="567" t="s">
        <v>20552</v>
      </c>
      <c r="E1337" s="612" t="s">
        <v>8034</v>
      </c>
    </row>
    <row r="1338" spans="1:5" x14ac:dyDescent="0.25">
      <c r="A1338" s="127" t="s">
        <v>164</v>
      </c>
      <c r="B1338" s="622" t="s">
        <v>20553</v>
      </c>
      <c r="C1338" s="567" t="s">
        <v>20554</v>
      </c>
      <c r="D1338" s="567" t="s">
        <v>20555</v>
      </c>
      <c r="E1338" s="612" t="s">
        <v>8034</v>
      </c>
    </row>
    <row r="1339" spans="1:5" x14ac:dyDescent="0.25">
      <c r="A1339" s="127" t="s">
        <v>164</v>
      </c>
      <c r="B1339" s="622" t="s">
        <v>20556</v>
      </c>
      <c r="C1339" s="567" t="s">
        <v>20557</v>
      </c>
      <c r="D1339" s="567" t="s">
        <v>20558</v>
      </c>
      <c r="E1339" s="612" t="s">
        <v>8034</v>
      </c>
    </row>
    <row r="1340" spans="1:5" x14ac:dyDescent="0.25">
      <c r="A1340" s="127" t="s">
        <v>164</v>
      </c>
      <c r="B1340" s="622" t="s">
        <v>20559</v>
      </c>
      <c r="C1340" s="567" t="s">
        <v>20560</v>
      </c>
      <c r="D1340" s="567" t="s">
        <v>20561</v>
      </c>
      <c r="E1340" s="612" t="s">
        <v>8034</v>
      </c>
    </row>
    <row r="1341" spans="1:5" x14ac:dyDescent="0.25">
      <c r="A1341" s="127" t="s">
        <v>164</v>
      </c>
      <c r="B1341" s="622" t="s">
        <v>20562</v>
      </c>
      <c r="C1341" s="567" t="s">
        <v>20563</v>
      </c>
      <c r="D1341" s="567" t="s">
        <v>20564</v>
      </c>
      <c r="E1341" s="612" t="s">
        <v>8034</v>
      </c>
    </row>
    <row r="1342" spans="1:5" x14ac:dyDescent="0.25">
      <c r="A1342" s="127" t="s">
        <v>164</v>
      </c>
      <c r="B1342" s="622" t="s">
        <v>20565</v>
      </c>
      <c r="C1342" s="567" t="s">
        <v>20566</v>
      </c>
      <c r="D1342" s="567" t="s">
        <v>20567</v>
      </c>
      <c r="E1342" s="612" t="s">
        <v>8034</v>
      </c>
    </row>
    <row r="1343" spans="1:5" x14ac:dyDescent="0.25">
      <c r="A1343" s="127" t="s">
        <v>164</v>
      </c>
      <c r="B1343" s="620" t="s">
        <v>20568</v>
      </c>
      <c r="C1343" s="567" t="s">
        <v>20569</v>
      </c>
      <c r="D1343" s="567" t="s">
        <v>20570</v>
      </c>
      <c r="E1343" s="612" t="s">
        <v>153</v>
      </c>
    </row>
    <row r="1344" spans="1:5" x14ac:dyDescent="0.25">
      <c r="A1344" s="127" t="s">
        <v>164</v>
      </c>
      <c r="B1344" s="621" t="s">
        <v>20571</v>
      </c>
      <c r="C1344" s="567" t="s">
        <v>20572</v>
      </c>
      <c r="D1344" s="567" t="s">
        <v>20573</v>
      </c>
      <c r="E1344" s="612" t="s">
        <v>153</v>
      </c>
    </row>
    <row r="1345" spans="1:5" x14ac:dyDescent="0.25">
      <c r="A1345" s="127" t="s">
        <v>164</v>
      </c>
      <c r="B1345" s="622" t="s">
        <v>20574</v>
      </c>
      <c r="C1345" s="567" t="s">
        <v>20575</v>
      </c>
      <c r="D1345" s="567" t="s">
        <v>20576</v>
      </c>
      <c r="E1345" s="612" t="s">
        <v>8034</v>
      </c>
    </row>
    <row r="1346" spans="1:5" x14ac:dyDescent="0.25">
      <c r="A1346" s="127" t="s">
        <v>164</v>
      </c>
      <c r="B1346" s="622" t="s">
        <v>20577</v>
      </c>
      <c r="C1346" s="567" t="s">
        <v>20578</v>
      </c>
      <c r="D1346" s="567" t="s">
        <v>20579</v>
      </c>
      <c r="E1346" s="612" t="s">
        <v>8034</v>
      </c>
    </row>
    <row r="1347" spans="1:5" x14ac:dyDescent="0.25">
      <c r="A1347" s="127" t="s">
        <v>164</v>
      </c>
      <c r="B1347" s="622" t="s">
        <v>20580</v>
      </c>
      <c r="C1347" s="567" t="s">
        <v>20581</v>
      </c>
      <c r="D1347" s="567" t="s">
        <v>20582</v>
      </c>
      <c r="E1347" s="612" t="s">
        <v>8034</v>
      </c>
    </row>
    <row r="1348" spans="1:5" x14ac:dyDescent="0.25">
      <c r="A1348" s="127" t="s">
        <v>164</v>
      </c>
      <c r="B1348" s="621" t="s">
        <v>20583</v>
      </c>
      <c r="C1348" s="567" t="s">
        <v>20584</v>
      </c>
      <c r="D1348" s="567" t="s">
        <v>20585</v>
      </c>
      <c r="E1348" s="612" t="s">
        <v>153</v>
      </c>
    </row>
    <row r="1349" spans="1:5" x14ac:dyDescent="0.25">
      <c r="A1349" s="127" t="s">
        <v>164</v>
      </c>
      <c r="B1349" s="622" t="s">
        <v>20586</v>
      </c>
      <c r="C1349" s="567" t="s">
        <v>20587</v>
      </c>
      <c r="D1349" s="567" t="s">
        <v>20588</v>
      </c>
      <c r="E1349" s="612" t="s">
        <v>8034</v>
      </c>
    </row>
    <row r="1350" spans="1:5" x14ac:dyDescent="0.25">
      <c r="A1350" s="127" t="s">
        <v>164</v>
      </c>
      <c r="B1350" s="622" t="s">
        <v>20589</v>
      </c>
      <c r="C1350" s="567" t="s">
        <v>20590</v>
      </c>
      <c r="D1350" s="567" t="s">
        <v>20591</v>
      </c>
      <c r="E1350" s="612" t="s">
        <v>8034</v>
      </c>
    </row>
    <row r="1351" spans="1:5" x14ac:dyDescent="0.25">
      <c r="A1351" s="127" t="s">
        <v>164</v>
      </c>
      <c r="B1351" s="622" t="s">
        <v>20592</v>
      </c>
      <c r="C1351" s="567" t="s">
        <v>20593</v>
      </c>
      <c r="D1351" s="567" t="s">
        <v>20594</v>
      </c>
      <c r="E1351" s="612" t="s">
        <v>8034</v>
      </c>
    </row>
    <row r="1352" spans="1:5" x14ac:dyDescent="0.25">
      <c r="A1352" s="127" t="s">
        <v>164</v>
      </c>
      <c r="B1352" s="621" t="s">
        <v>20595</v>
      </c>
      <c r="C1352" s="567" t="s">
        <v>20596</v>
      </c>
      <c r="D1352" s="567" t="s">
        <v>20597</v>
      </c>
      <c r="E1352" s="612" t="s">
        <v>153</v>
      </c>
    </row>
    <row r="1353" spans="1:5" x14ac:dyDescent="0.25">
      <c r="A1353" s="127" t="s">
        <v>164</v>
      </c>
      <c r="B1353" s="622" t="s">
        <v>20598</v>
      </c>
      <c r="C1353" s="567" t="s">
        <v>20599</v>
      </c>
      <c r="D1353" s="567" t="s">
        <v>20600</v>
      </c>
      <c r="E1353" s="612" t="s">
        <v>8034</v>
      </c>
    </row>
    <row r="1354" spans="1:5" x14ac:dyDescent="0.25">
      <c r="A1354" s="127" t="s">
        <v>164</v>
      </c>
      <c r="B1354" s="622" t="s">
        <v>20601</v>
      </c>
      <c r="C1354" s="567" t="s">
        <v>20602</v>
      </c>
      <c r="D1354" s="567" t="s">
        <v>20603</v>
      </c>
      <c r="E1354" s="612" t="s">
        <v>8034</v>
      </c>
    </row>
    <row r="1355" spans="1:5" x14ac:dyDescent="0.25">
      <c r="A1355" s="127" t="s">
        <v>164</v>
      </c>
      <c r="B1355" s="622" t="s">
        <v>20604</v>
      </c>
      <c r="C1355" s="567" t="s">
        <v>20605</v>
      </c>
      <c r="D1355" s="567" t="s">
        <v>20606</v>
      </c>
      <c r="E1355" s="612" t="s">
        <v>8034</v>
      </c>
    </row>
    <row r="1356" spans="1:5" x14ac:dyDescent="0.25">
      <c r="A1356" s="127" t="s">
        <v>164</v>
      </c>
      <c r="B1356" s="620" t="s">
        <v>20607</v>
      </c>
      <c r="C1356" s="567" t="s">
        <v>20608</v>
      </c>
      <c r="D1356" s="567" t="s">
        <v>20609</v>
      </c>
      <c r="E1356" s="612" t="s">
        <v>153</v>
      </c>
    </row>
    <row r="1357" spans="1:5" x14ac:dyDescent="0.25">
      <c r="A1357" s="127" t="s">
        <v>164</v>
      </c>
      <c r="B1357" s="621" t="s">
        <v>20610</v>
      </c>
      <c r="C1357" s="567" t="s">
        <v>20611</v>
      </c>
      <c r="D1357" s="567" t="s">
        <v>20612</v>
      </c>
      <c r="E1357" s="612" t="s">
        <v>153</v>
      </c>
    </row>
    <row r="1358" spans="1:5" x14ac:dyDescent="0.25">
      <c r="A1358" s="127" t="s">
        <v>164</v>
      </c>
      <c r="B1358" s="622" t="s">
        <v>20613</v>
      </c>
      <c r="C1358" s="567" t="s">
        <v>20614</v>
      </c>
      <c r="D1358" s="567" t="s">
        <v>20615</v>
      </c>
      <c r="E1358" s="612" t="s">
        <v>8034</v>
      </c>
    </row>
    <row r="1359" spans="1:5" x14ac:dyDescent="0.25">
      <c r="A1359" s="127" t="s">
        <v>164</v>
      </c>
      <c r="B1359" s="622" t="s">
        <v>20616</v>
      </c>
      <c r="C1359" s="567" t="s">
        <v>20617</v>
      </c>
      <c r="D1359" s="567" t="s">
        <v>20618</v>
      </c>
      <c r="E1359" s="612" t="s">
        <v>8034</v>
      </c>
    </row>
    <row r="1360" spans="1:5" x14ac:dyDescent="0.25">
      <c r="A1360" s="127" t="s">
        <v>164</v>
      </c>
      <c r="B1360" s="621" t="s">
        <v>20619</v>
      </c>
      <c r="C1360" s="567" t="s">
        <v>20620</v>
      </c>
      <c r="D1360" s="567" t="s">
        <v>20621</v>
      </c>
      <c r="E1360" s="612" t="s">
        <v>153</v>
      </c>
    </row>
    <row r="1361" spans="1:5" x14ac:dyDescent="0.25">
      <c r="A1361" s="127" t="s">
        <v>164</v>
      </c>
      <c r="B1361" s="622" t="s">
        <v>20622</v>
      </c>
      <c r="C1361" s="567" t="s">
        <v>20623</v>
      </c>
      <c r="D1361" s="567" t="s">
        <v>20624</v>
      </c>
      <c r="E1361" s="612" t="s">
        <v>8034</v>
      </c>
    </row>
    <row r="1362" spans="1:5" x14ac:dyDescent="0.25">
      <c r="A1362" s="127" t="s">
        <v>164</v>
      </c>
      <c r="B1362" s="622" t="s">
        <v>20625</v>
      </c>
      <c r="C1362" s="567" t="s">
        <v>20626</v>
      </c>
      <c r="D1362" s="567" t="s">
        <v>20627</v>
      </c>
      <c r="E1362" s="612" t="s">
        <v>8034</v>
      </c>
    </row>
    <row r="1363" spans="1:5" x14ac:dyDescent="0.25">
      <c r="A1363" s="127" t="s">
        <v>164</v>
      </c>
      <c r="B1363" s="622" t="s">
        <v>20628</v>
      </c>
      <c r="C1363" s="567" t="s">
        <v>20629</v>
      </c>
      <c r="D1363" s="567" t="s">
        <v>20630</v>
      </c>
      <c r="E1363" s="612" t="s">
        <v>8034</v>
      </c>
    </row>
    <row r="1364" spans="1:5" x14ac:dyDescent="0.25">
      <c r="A1364" s="127" t="s">
        <v>164</v>
      </c>
      <c r="B1364" s="619" t="s">
        <v>20631</v>
      </c>
      <c r="C1364" s="567" t="s">
        <v>20632</v>
      </c>
      <c r="D1364" s="567" t="s">
        <v>20633</v>
      </c>
      <c r="E1364" s="612" t="s">
        <v>153</v>
      </c>
    </row>
    <row r="1365" spans="1:5" x14ac:dyDescent="0.25">
      <c r="A1365" s="127" t="s">
        <v>164</v>
      </c>
      <c r="B1365" s="620" t="s">
        <v>20634</v>
      </c>
      <c r="C1365" s="567" t="s">
        <v>20635</v>
      </c>
      <c r="D1365" s="567" t="s">
        <v>20636</v>
      </c>
      <c r="E1365" s="612" t="s">
        <v>153</v>
      </c>
    </row>
    <row r="1366" spans="1:5" x14ac:dyDescent="0.25">
      <c r="A1366" s="127" t="s">
        <v>164</v>
      </c>
      <c r="B1366" s="621" t="s">
        <v>20637</v>
      </c>
      <c r="C1366" s="567" t="s">
        <v>20638</v>
      </c>
      <c r="D1366" s="567" t="s">
        <v>20639</v>
      </c>
      <c r="E1366" s="612" t="s">
        <v>8034</v>
      </c>
    </row>
    <row r="1367" spans="1:5" x14ac:dyDescent="0.25">
      <c r="A1367" s="127" t="s">
        <v>164</v>
      </c>
      <c r="B1367" s="621" t="s">
        <v>20640</v>
      </c>
      <c r="C1367" s="567" t="s">
        <v>20641</v>
      </c>
      <c r="D1367" s="567" t="s">
        <v>20642</v>
      </c>
      <c r="E1367" s="612" t="s">
        <v>8034</v>
      </c>
    </row>
    <row r="1368" spans="1:5" x14ac:dyDescent="0.25">
      <c r="A1368" s="127" t="s">
        <v>164</v>
      </c>
      <c r="B1368" s="621" t="s">
        <v>20643</v>
      </c>
      <c r="C1368" s="567" t="s">
        <v>20644</v>
      </c>
      <c r="D1368" s="567" t="s">
        <v>20645</v>
      </c>
      <c r="E1368" s="612" t="s">
        <v>8034</v>
      </c>
    </row>
    <row r="1369" spans="1:5" x14ac:dyDescent="0.25">
      <c r="A1369" s="127" t="s">
        <v>164</v>
      </c>
      <c r="B1369" s="621" t="s">
        <v>20646</v>
      </c>
      <c r="C1369" s="567" t="s">
        <v>20647</v>
      </c>
      <c r="D1369" s="567" t="s">
        <v>20648</v>
      </c>
      <c r="E1369" s="612" t="s">
        <v>8034</v>
      </c>
    </row>
    <row r="1370" spans="1:5" x14ac:dyDescent="0.25">
      <c r="A1370" s="127" t="s">
        <v>164</v>
      </c>
      <c r="B1370" s="621" t="s">
        <v>20649</v>
      </c>
      <c r="C1370" s="567" t="s">
        <v>20650</v>
      </c>
      <c r="D1370" s="567" t="s">
        <v>20651</v>
      </c>
      <c r="E1370" s="612" t="s">
        <v>8034</v>
      </c>
    </row>
    <row r="1371" spans="1:5" x14ac:dyDescent="0.25">
      <c r="A1371" s="127" t="s">
        <v>164</v>
      </c>
      <c r="B1371" s="621" t="s">
        <v>20652</v>
      </c>
      <c r="C1371" s="567" t="s">
        <v>20653</v>
      </c>
      <c r="D1371" s="567" t="s">
        <v>20654</v>
      </c>
      <c r="E1371" s="612" t="s">
        <v>8034</v>
      </c>
    </row>
    <row r="1372" spans="1:5" x14ac:dyDescent="0.25">
      <c r="A1372" s="127" t="s">
        <v>164</v>
      </c>
      <c r="B1372" s="621" t="s">
        <v>20655</v>
      </c>
      <c r="C1372" s="567" t="s">
        <v>20656</v>
      </c>
      <c r="D1372" s="567" t="s">
        <v>20657</v>
      </c>
      <c r="E1372" s="612" t="s">
        <v>8034</v>
      </c>
    </row>
    <row r="1373" spans="1:5" x14ac:dyDescent="0.25">
      <c r="A1373" s="127" t="s">
        <v>164</v>
      </c>
      <c r="B1373" s="621" t="s">
        <v>20658</v>
      </c>
      <c r="C1373" s="567" t="s">
        <v>20659</v>
      </c>
      <c r="D1373" s="567" t="s">
        <v>20660</v>
      </c>
      <c r="E1373" s="612" t="s">
        <v>8034</v>
      </c>
    </row>
    <row r="1374" spans="1:5" x14ac:dyDescent="0.25">
      <c r="A1374" s="127" t="s">
        <v>164</v>
      </c>
      <c r="B1374" s="620" t="s">
        <v>20661</v>
      </c>
      <c r="C1374" s="567" t="s">
        <v>20662</v>
      </c>
      <c r="D1374" s="567" t="s">
        <v>20663</v>
      </c>
      <c r="E1374" s="612" t="s">
        <v>153</v>
      </c>
    </row>
    <row r="1375" spans="1:5" x14ac:dyDescent="0.25">
      <c r="A1375" s="127" t="s">
        <v>164</v>
      </c>
      <c r="B1375" s="621" t="s">
        <v>20664</v>
      </c>
      <c r="C1375" s="567" t="s">
        <v>20665</v>
      </c>
      <c r="D1375" s="567" t="s">
        <v>20666</v>
      </c>
      <c r="E1375" s="612" t="s">
        <v>8034</v>
      </c>
    </row>
    <row r="1376" spans="1:5" x14ac:dyDescent="0.25">
      <c r="A1376" s="127" t="s">
        <v>164</v>
      </c>
      <c r="B1376" s="621" t="s">
        <v>20667</v>
      </c>
      <c r="C1376" s="567" t="s">
        <v>20668</v>
      </c>
      <c r="D1376" s="567" t="s">
        <v>20669</v>
      </c>
      <c r="E1376" s="612" t="s">
        <v>8034</v>
      </c>
    </row>
    <row r="1377" spans="1:5" x14ac:dyDescent="0.25">
      <c r="A1377" s="127" t="s">
        <v>164</v>
      </c>
      <c r="B1377" s="621" t="s">
        <v>20670</v>
      </c>
      <c r="C1377" s="567" t="s">
        <v>20671</v>
      </c>
      <c r="D1377" s="567" t="s">
        <v>20672</v>
      </c>
      <c r="E1377" s="612" t="s">
        <v>8034</v>
      </c>
    </row>
    <row r="1378" spans="1:5" x14ac:dyDescent="0.25">
      <c r="A1378" s="127" t="s">
        <v>164</v>
      </c>
      <c r="B1378" s="621" t="s">
        <v>20673</v>
      </c>
      <c r="C1378" s="567" t="s">
        <v>20674</v>
      </c>
      <c r="D1378" s="567" t="s">
        <v>20675</v>
      </c>
      <c r="E1378" s="612" t="s">
        <v>8034</v>
      </c>
    </row>
    <row r="1379" spans="1:5" x14ac:dyDescent="0.25">
      <c r="A1379" s="127" t="s">
        <v>164</v>
      </c>
      <c r="B1379" s="621" t="s">
        <v>20676</v>
      </c>
      <c r="C1379" s="567" t="s">
        <v>20677</v>
      </c>
      <c r="D1379" s="567" t="s">
        <v>20678</v>
      </c>
      <c r="E1379" s="612" t="s">
        <v>8034</v>
      </c>
    </row>
    <row r="1380" spans="1:5" x14ac:dyDescent="0.25">
      <c r="A1380" s="127" t="s">
        <v>164</v>
      </c>
      <c r="B1380" s="621" t="s">
        <v>20679</v>
      </c>
      <c r="C1380" s="567" t="s">
        <v>20680</v>
      </c>
      <c r="D1380" s="567" t="s">
        <v>20681</v>
      </c>
      <c r="E1380" s="612" t="s">
        <v>8034</v>
      </c>
    </row>
    <row r="1381" spans="1:5" x14ac:dyDescent="0.25">
      <c r="A1381" s="127" t="s">
        <v>164</v>
      </c>
      <c r="B1381" s="621" t="s">
        <v>20682</v>
      </c>
      <c r="C1381" s="567" t="s">
        <v>20683</v>
      </c>
      <c r="D1381" s="567" t="s">
        <v>20684</v>
      </c>
      <c r="E1381" s="612" t="s">
        <v>8034</v>
      </c>
    </row>
    <row r="1382" spans="1:5" x14ac:dyDescent="0.25">
      <c r="A1382" s="127" t="s">
        <v>164</v>
      </c>
      <c r="B1382" s="620" t="s">
        <v>20685</v>
      </c>
      <c r="C1382" s="567" t="s">
        <v>20686</v>
      </c>
      <c r="D1382" s="567" t="s">
        <v>20687</v>
      </c>
      <c r="E1382" s="612" t="s">
        <v>153</v>
      </c>
    </row>
    <row r="1383" spans="1:5" x14ac:dyDescent="0.25">
      <c r="A1383" s="127" t="s">
        <v>164</v>
      </c>
      <c r="B1383" s="621" t="s">
        <v>20688</v>
      </c>
      <c r="C1383" s="567" t="s">
        <v>20689</v>
      </c>
      <c r="D1383" s="567" t="s">
        <v>20690</v>
      </c>
      <c r="E1383" s="612" t="s">
        <v>153</v>
      </c>
    </row>
    <row r="1384" spans="1:5" x14ac:dyDescent="0.25">
      <c r="A1384" s="127" t="s">
        <v>164</v>
      </c>
      <c r="B1384" s="622" t="s">
        <v>20691</v>
      </c>
      <c r="C1384" s="567" t="s">
        <v>20692</v>
      </c>
      <c r="D1384" s="567" t="s">
        <v>20693</v>
      </c>
      <c r="E1384" s="612" t="s">
        <v>8034</v>
      </c>
    </row>
    <row r="1385" spans="1:5" x14ac:dyDescent="0.25">
      <c r="A1385" s="127" t="s">
        <v>164</v>
      </c>
      <c r="B1385" s="622" t="s">
        <v>20694</v>
      </c>
      <c r="C1385" s="567" t="s">
        <v>20695</v>
      </c>
      <c r="D1385" s="567" t="s">
        <v>20696</v>
      </c>
      <c r="E1385" s="612" t="s">
        <v>8034</v>
      </c>
    </row>
    <row r="1386" spans="1:5" x14ac:dyDescent="0.25">
      <c r="A1386" s="127" t="s">
        <v>164</v>
      </c>
      <c r="B1386" s="622" t="s">
        <v>20697</v>
      </c>
      <c r="C1386" s="567" t="s">
        <v>20698</v>
      </c>
      <c r="D1386" s="567" t="s">
        <v>20699</v>
      </c>
      <c r="E1386" s="612" t="s">
        <v>8034</v>
      </c>
    </row>
    <row r="1387" spans="1:5" x14ac:dyDescent="0.25">
      <c r="A1387" s="127" t="s">
        <v>164</v>
      </c>
      <c r="B1387" s="622" t="s">
        <v>20700</v>
      </c>
      <c r="C1387" s="567" t="s">
        <v>20701</v>
      </c>
      <c r="D1387" s="567" t="s">
        <v>20702</v>
      </c>
      <c r="E1387" s="612" t="s">
        <v>8034</v>
      </c>
    </row>
    <row r="1388" spans="1:5" x14ac:dyDescent="0.25">
      <c r="A1388" s="127" t="s">
        <v>164</v>
      </c>
      <c r="B1388" s="622" t="s">
        <v>20703</v>
      </c>
      <c r="C1388" s="567" t="s">
        <v>20704</v>
      </c>
      <c r="D1388" s="567" t="s">
        <v>20705</v>
      </c>
      <c r="E1388" s="612" t="s">
        <v>8034</v>
      </c>
    </row>
    <row r="1389" spans="1:5" x14ac:dyDescent="0.25">
      <c r="A1389" s="127" t="s">
        <v>164</v>
      </c>
      <c r="B1389" s="622" t="s">
        <v>20706</v>
      </c>
      <c r="C1389" s="567" t="s">
        <v>20707</v>
      </c>
      <c r="D1389" s="567" t="s">
        <v>20708</v>
      </c>
      <c r="E1389" s="612" t="s">
        <v>8034</v>
      </c>
    </row>
    <row r="1390" spans="1:5" x14ac:dyDescent="0.25">
      <c r="A1390" s="127" t="s">
        <v>164</v>
      </c>
      <c r="B1390" s="622" t="s">
        <v>20709</v>
      </c>
      <c r="C1390" s="567" t="s">
        <v>20710</v>
      </c>
      <c r="D1390" s="567" t="s">
        <v>20711</v>
      </c>
      <c r="E1390" s="612" t="s">
        <v>8034</v>
      </c>
    </row>
    <row r="1391" spans="1:5" x14ac:dyDescent="0.25">
      <c r="A1391" s="127" t="s">
        <v>164</v>
      </c>
      <c r="B1391" s="622" t="s">
        <v>20712</v>
      </c>
      <c r="C1391" s="567" t="s">
        <v>20713</v>
      </c>
      <c r="D1391" s="567" t="s">
        <v>20714</v>
      </c>
      <c r="E1391" s="612" t="s">
        <v>8034</v>
      </c>
    </row>
    <row r="1392" spans="1:5" x14ac:dyDescent="0.25">
      <c r="A1392" s="127" t="s">
        <v>164</v>
      </c>
      <c r="B1392" s="622" t="s">
        <v>20715</v>
      </c>
      <c r="C1392" s="567" t="s">
        <v>20716</v>
      </c>
      <c r="D1392" s="567" t="s">
        <v>20717</v>
      </c>
      <c r="E1392" s="612" t="s">
        <v>8034</v>
      </c>
    </row>
    <row r="1393" spans="1:5" x14ac:dyDescent="0.25">
      <c r="A1393" s="127" t="s">
        <v>164</v>
      </c>
      <c r="B1393" s="622" t="s">
        <v>20718</v>
      </c>
      <c r="C1393" s="567" t="s">
        <v>20719</v>
      </c>
      <c r="D1393" s="567" t="s">
        <v>20720</v>
      </c>
      <c r="E1393" s="612" t="s">
        <v>8034</v>
      </c>
    </row>
    <row r="1394" spans="1:5" x14ac:dyDescent="0.25">
      <c r="A1394" s="127" t="s">
        <v>164</v>
      </c>
      <c r="B1394" s="622" t="s">
        <v>20721</v>
      </c>
      <c r="C1394" s="567" t="s">
        <v>20722</v>
      </c>
      <c r="D1394" s="567" t="s">
        <v>20723</v>
      </c>
      <c r="E1394" s="612" t="s">
        <v>8034</v>
      </c>
    </row>
    <row r="1395" spans="1:5" x14ac:dyDescent="0.25">
      <c r="A1395" s="127" t="s">
        <v>164</v>
      </c>
      <c r="B1395" s="622" t="s">
        <v>20724</v>
      </c>
      <c r="C1395" s="567" t="s">
        <v>20725</v>
      </c>
      <c r="D1395" s="567" t="s">
        <v>20726</v>
      </c>
      <c r="E1395" s="612" t="s">
        <v>8034</v>
      </c>
    </row>
    <row r="1396" spans="1:5" x14ac:dyDescent="0.25">
      <c r="A1396" s="127" t="s">
        <v>164</v>
      </c>
      <c r="B1396" s="622" t="s">
        <v>20727</v>
      </c>
      <c r="C1396" s="567" t="s">
        <v>20728</v>
      </c>
      <c r="D1396" s="567" t="s">
        <v>20729</v>
      </c>
      <c r="E1396" s="612" t="s">
        <v>8034</v>
      </c>
    </row>
    <row r="1397" spans="1:5" x14ac:dyDescent="0.25">
      <c r="A1397" s="127" t="s">
        <v>164</v>
      </c>
      <c r="B1397" s="622" t="s">
        <v>20730</v>
      </c>
      <c r="C1397" s="567" t="s">
        <v>20731</v>
      </c>
      <c r="D1397" s="567" t="s">
        <v>20732</v>
      </c>
      <c r="E1397" s="612" t="s">
        <v>8034</v>
      </c>
    </row>
    <row r="1398" spans="1:5" x14ac:dyDescent="0.25">
      <c r="A1398" s="127" t="s">
        <v>164</v>
      </c>
      <c r="B1398" s="621" t="s">
        <v>20733</v>
      </c>
      <c r="C1398" s="567" t="s">
        <v>20734</v>
      </c>
      <c r="D1398" s="567" t="s">
        <v>20735</v>
      </c>
      <c r="E1398" s="612" t="s">
        <v>153</v>
      </c>
    </row>
    <row r="1399" spans="1:5" x14ac:dyDescent="0.25">
      <c r="A1399" s="127" t="s">
        <v>164</v>
      </c>
      <c r="B1399" s="622" t="s">
        <v>20736</v>
      </c>
      <c r="C1399" s="567" t="s">
        <v>20737</v>
      </c>
      <c r="D1399" s="567" t="s">
        <v>20738</v>
      </c>
      <c r="E1399" s="612" t="s">
        <v>8034</v>
      </c>
    </row>
    <row r="1400" spans="1:5" x14ac:dyDescent="0.25">
      <c r="A1400" s="127" t="s">
        <v>164</v>
      </c>
      <c r="B1400" s="622" t="s">
        <v>20739</v>
      </c>
      <c r="C1400" s="567" t="s">
        <v>20740</v>
      </c>
      <c r="D1400" s="567" t="s">
        <v>20741</v>
      </c>
      <c r="E1400" s="612" t="s">
        <v>8034</v>
      </c>
    </row>
    <row r="1401" spans="1:5" x14ac:dyDescent="0.25">
      <c r="A1401" s="127" t="s">
        <v>164</v>
      </c>
      <c r="B1401" s="622" t="s">
        <v>20742</v>
      </c>
      <c r="C1401" s="567" t="s">
        <v>20743</v>
      </c>
      <c r="D1401" s="567" t="s">
        <v>20744</v>
      </c>
      <c r="E1401" s="612" t="s">
        <v>8034</v>
      </c>
    </row>
    <row r="1402" spans="1:5" x14ac:dyDescent="0.25">
      <c r="A1402" s="127" t="s">
        <v>164</v>
      </c>
      <c r="B1402" s="622" t="s">
        <v>20745</v>
      </c>
      <c r="C1402" s="567" t="s">
        <v>20746</v>
      </c>
      <c r="D1402" s="567" t="s">
        <v>20747</v>
      </c>
      <c r="E1402" s="612" t="s">
        <v>8034</v>
      </c>
    </row>
    <row r="1403" spans="1:5" x14ac:dyDescent="0.25">
      <c r="A1403" s="127" t="s">
        <v>164</v>
      </c>
      <c r="B1403" s="622" t="s">
        <v>20748</v>
      </c>
      <c r="C1403" s="567" t="s">
        <v>20749</v>
      </c>
      <c r="D1403" s="567" t="s">
        <v>20750</v>
      </c>
      <c r="E1403" s="612" t="s">
        <v>8034</v>
      </c>
    </row>
    <row r="1404" spans="1:5" x14ac:dyDescent="0.25">
      <c r="A1404" s="127" t="s">
        <v>164</v>
      </c>
      <c r="B1404" s="622" t="s">
        <v>20751</v>
      </c>
      <c r="C1404" s="567" t="s">
        <v>20752</v>
      </c>
      <c r="D1404" s="567" t="s">
        <v>20753</v>
      </c>
      <c r="E1404" s="612" t="s">
        <v>8034</v>
      </c>
    </row>
    <row r="1405" spans="1:5" x14ac:dyDescent="0.25">
      <c r="A1405" s="127" t="s">
        <v>164</v>
      </c>
      <c r="B1405" s="622" t="s">
        <v>20754</v>
      </c>
      <c r="C1405" s="567" t="s">
        <v>20755</v>
      </c>
      <c r="D1405" s="567" t="s">
        <v>20756</v>
      </c>
      <c r="E1405" s="612" t="s">
        <v>8034</v>
      </c>
    </row>
    <row r="1406" spans="1:5" x14ac:dyDescent="0.25">
      <c r="A1406" s="127" t="s">
        <v>164</v>
      </c>
      <c r="B1406" s="622" t="s">
        <v>20757</v>
      </c>
      <c r="C1406" s="567" t="s">
        <v>20758</v>
      </c>
      <c r="D1406" s="567" t="s">
        <v>20759</v>
      </c>
      <c r="E1406" s="612" t="s">
        <v>8034</v>
      </c>
    </row>
    <row r="1407" spans="1:5" x14ac:dyDescent="0.25">
      <c r="A1407" s="127" t="s">
        <v>164</v>
      </c>
      <c r="B1407" s="622" t="s">
        <v>20760</v>
      </c>
      <c r="C1407" s="567" t="s">
        <v>20761</v>
      </c>
      <c r="D1407" s="567" t="s">
        <v>20762</v>
      </c>
      <c r="E1407" s="612" t="s">
        <v>8034</v>
      </c>
    </row>
    <row r="1408" spans="1:5" x14ac:dyDescent="0.25">
      <c r="A1408" s="127" t="s">
        <v>164</v>
      </c>
      <c r="B1408" s="619" t="s">
        <v>20763</v>
      </c>
      <c r="C1408" s="567" t="s">
        <v>20764</v>
      </c>
      <c r="D1408" s="567" t="s">
        <v>20765</v>
      </c>
      <c r="E1408" s="612" t="s">
        <v>153</v>
      </c>
    </row>
    <row r="1409" spans="1:5" x14ac:dyDescent="0.25">
      <c r="A1409" s="127" t="s">
        <v>164</v>
      </c>
      <c r="B1409" s="620" t="s">
        <v>20766</v>
      </c>
      <c r="C1409" s="567" t="s">
        <v>20767</v>
      </c>
      <c r="D1409" s="567" t="s">
        <v>20768</v>
      </c>
      <c r="E1409" s="612" t="s">
        <v>153</v>
      </c>
    </row>
    <row r="1410" spans="1:5" x14ac:dyDescent="0.25">
      <c r="A1410" s="127" t="s">
        <v>164</v>
      </c>
      <c r="B1410" s="621" t="s">
        <v>20769</v>
      </c>
      <c r="C1410" s="567" t="s">
        <v>20770</v>
      </c>
      <c r="D1410" s="567" t="s">
        <v>20771</v>
      </c>
      <c r="E1410" s="612" t="s">
        <v>153</v>
      </c>
    </row>
    <row r="1411" spans="1:5" x14ac:dyDescent="0.25">
      <c r="A1411" s="127" t="s">
        <v>164</v>
      </c>
      <c r="B1411" s="622" t="s">
        <v>20772</v>
      </c>
      <c r="C1411" s="567" t="s">
        <v>20773</v>
      </c>
      <c r="D1411" s="567" t="s">
        <v>20774</v>
      </c>
      <c r="E1411" s="612" t="s">
        <v>8034</v>
      </c>
    </row>
    <row r="1412" spans="1:5" x14ac:dyDescent="0.25">
      <c r="A1412" s="127" t="s">
        <v>164</v>
      </c>
      <c r="B1412" s="622" t="s">
        <v>20775</v>
      </c>
      <c r="C1412" s="567" t="s">
        <v>20776</v>
      </c>
      <c r="D1412" s="567" t="s">
        <v>20777</v>
      </c>
      <c r="E1412" s="612" t="s">
        <v>8034</v>
      </c>
    </row>
    <row r="1413" spans="1:5" x14ac:dyDescent="0.25">
      <c r="A1413" s="127" t="s">
        <v>164</v>
      </c>
      <c r="B1413" s="622" t="s">
        <v>20778</v>
      </c>
      <c r="C1413" s="567" t="s">
        <v>20779</v>
      </c>
      <c r="D1413" s="567" t="s">
        <v>20780</v>
      </c>
      <c r="E1413" s="612" t="s">
        <v>8034</v>
      </c>
    </row>
    <row r="1414" spans="1:5" x14ac:dyDescent="0.25">
      <c r="A1414" s="127" t="s">
        <v>164</v>
      </c>
      <c r="B1414" s="621" t="s">
        <v>20781</v>
      </c>
      <c r="C1414" s="567" t="s">
        <v>20782</v>
      </c>
      <c r="D1414" s="567" t="s">
        <v>20783</v>
      </c>
      <c r="E1414" s="612" t="s">
        <v>153</v>
      </c>
    </row>
    <row r="1415" spans="1:5" x14ac:dyDescent="0.25">
      <c r="A1415" s="127" t="s">
        <v>164</v>
      </c>
      <c r="B1415" s="622" t="s">
        <v>20784</v>
      </c>
      <c r="C1415" s="567" t="s">
        <v>20785</v>
      </c>
      <c r="D1415" s="567" t="s">
        <v>20786</v>
      </c>
      <c r="E1415" s="612" t="s">
        <v>8034</v>
      </c>
    </row>
    <row r="1416" spans="1:5" x14ac:dyDescent="0.25">
      <c r="A1416" s="127" t="s">
        <v>164</v>
      </c>
      <c r="B1416" s="622" t="s">
        <v>20787</v>
      </c>
      <c r="C1416" s="567" t="s">
        <v>20788</v>
      </c>
      <c r="D1416" s="567" t="s">
        <v>20789</v>
      </c>
      <c r="E1416" s="612" t="s">
        <v>8034</v>
      </c>
    </row>
    <row r="1417" spans="1:5" x14ac:dyDescent="0.25">
      <c r="A1417" s="127" t="s">
        <v>164</v>
      </c>
      <c r="B1417" s="622" t="s">
        <v>20790</v>
      </c>
      <c r="C1417" s="567" t="s">
        <v>20791</v>
      </c>
      <c r="D1417" s="567" t="s">
        <v>20792</v>
      </c>
      <c r="E1417" s="612" t="s">
        <v>8034</v>
      </c>
    </row>
    <row r="1418" spans="1:5" x14ac:dyDescent="0.25">
      <c r="A1418" s="127" t="s">
        <v>164</v>
      </c>
      <c r="B1418" s="620" t="s">
        <v>20793</v>
      </c>
      <c r="C1418" s="567" t="s">
        <v>20794</v>
      </c>
      <c r="D1418" s="567" t="s">
        <v>20795</v>
      </c>
      <c r="E1418" s="612" t="s">
        <v>153</v>
      </c>
    </row>
    <row r="1419" spans="1:5" x14ac:dyDescent="0.25">
      <c r="A1419" s="127" t="s">
        <v>164</v>
      </c>
      <c r="B1419" s="621" t="s">
        <v>20796</v>
      </c>
      <c r="C1419" s="567" t="s">
        <v>20797</v>
      </c>
      <c r="D1419" s="567" t="s">
        <v>20798</v>
      </c>
      <c r="E1419" s="612" t="s">
        <v>153</v>
      </c>
    </row>
    <row r="1420" spans="1:5" x14ac:dyDescent="0.25">
      <c r="A1420" s="127" t="s">
        <v>164</v>
      </c>
      <c r="B1420" s="622" t="s">
        <v>20799</v>
      </c>
      <c r="C1420" s="567" t="s">
        <v>20800</v>
      </c>
      <c r="D1420" s="567" t="s">
        <v>20801</v>
      </c>
      <c r="E1420" s="612" t="s">
        <v>8034</v>
      </c>
    </row>
    <row r="1421" spans="1:5" x14ac:dyDescent="0.25">
      <c r="A1421" s="127" t="s">
        <v>164</v>
      </c>
      <c r="B1421" s="622" t="s">
        <v>20802</v>
      </c>
      <c r="C1421" s="567" t="s">
        <v>20803</v>
      </c>
      <c r="D1421" s="567" t="s">
        <v>20804</v>
      </c>
      <c r="E1421" s="612" t="s">
        <v>8034</v>
      </c>
    </row>
    <row r="1422" spans="1:5" x14ac:dyDescent="0.25">
      <c r="A1422" s="127" t="s">
        <v>164</v>
      </c>
      <c r="B1422" s="622" t="s">
        <v>20805</v>
      </c>
      <c r="C1422" s="567" t="s">
        <v>20806</v>
      </c>
      <c r="D1422" s="567" t="s">
        <v>20807</v>
      </c>
      <c r="E1422" s="612" t="s">
        <v>8034</v>
      </c>
    </row>
    <row r="1423" spans="1:5" x14ac:dyDescent="0.25">
      <c r="A1423" s="127" t="s">
        <v>164</v>
      </c>
      <c r="B1423" s="622" t="s">
        <v>20808</v>
      </c>
      <c r="C1423" s="567" t="s">
        <v>20809</v>
      </c>
      <c r="D1423" s="567" t="s">
        <v>20810</v>
      </c>
      <c r="E1423" s="612" t="s">
        <v>8034</v>
      </c>
    </row>
    <row r="1424" spans="1:5" x14ac:dyDescent="0.25">
      <c r="A1424" s="127" t="s">
        <v>164</v>
      </c>
      <c r="B1424" s="622" t="s">
        <v>20811</v>
      </c>
      <c r="C1424" s="567" t="s">
        <v>20812</v>
      </c>
      <c r="D1424" s="567" t="s">
        <v>20813</v>
      </c>
      <c r="E1424" s="612" t="s">
        <v>8034</v>
      </c>
    </row>
    <row r="1425" spans="1:5" x14ac:dyDescent="0.25">
      <c r="A1425" s="127" t="s">
        <v>164</v>
      </c>
      <c r="B1425" s="622" t="s">
        <v>20814</v>
      </c>
      <c r="C1425" s="567" t="s">
        <v>20815</v>
      </c>
      <c r="D1425" s="567" t="s">
        <v>20816</v>
      </c>
      <c r="E1425" s="612" t="s">
        <v>8034</v>
      </c>
    </row>
    <row r="1426" spans="1:5" x14ac:dyDescent="0.25">
      <c r="A1426" s="127" t="s">
        <v>164</v>
      </c>
      <c r="B1426" s="622" t="s">
        <v>20817</v>
      </c>
      <c r="C1426" s="567" t="s">
        <v>20818</v>
      </c>
      <c r="D1426" s="567" t="s">
        <v>20819</v>
      </c>
      <c r="E1426" s="612" t="s">
        <v>8034</v>
      </c>
    </row>
    <row r="1427" spans="1:5" x14ac:dyDescent="0.25">
      <c r="A1427" s="127" t="s">
        <v>164</v>
      </c>
      <c r="B1427" s="622" t="s">
        <v>20820</v>
      </c>
      <c r="C1427" s="567" t="s">
        <v>20821</v>
      </c>
      <c r="D1427" s="567" t="s">
        <v>20822</v>
      </c>
      <c r="E1427" s="612" t="s">
        <v>8034</v>
      </c>
    </row>
    <row r="1428" spans="1:5" x14ac:dyDescent="0.25">
      <c r="A1428" s="127" t="s">
        <v>164</v>
      </c>
      <c r="B1428" s="622" t="s">
        <v>20823</v>
      </c>
      <c r="C1428" s="567" t="s">
        <v>20824</v>
      </c>
      <c r="D1428" s="567" t="s">
        <v>20825</v>
      </c>
      <c r="E1428" s="612" t="s">
        <v>8034</v>
      </c>
    </row>
    <row r="1429" spans="1:5" x14ac:dyDescent="0.25">
      <c r="A1429" s="127" t="s">
        <v>164</v>
      </c>
      <c r="B1429" s="622" t="s">
        <v>20826</v>
      </c>
      <c r="C1429" s="567" t="s">
        <v>20827</v>
      </c>
      <c r="D1429" s="567" t="s">
        <v>20828</v>
      </c>
      <c r="E1429" s="612" t="s">
        <v>8034</v>
      </c>
    </row>
    <row r="1430" spans="1:5" x14ac:dyDescent="0.25">
      <c r="A1430" s="127" t="s">
        <v>164</v>
      </c>
      <c r="B1430" s="621" t="s">
        <v>20829</v>
      </c>
      <c r="C1430" s="567" t="s">
        <v>8032</v>
      </c>
      <c r="D1430" s="567" t="s">
        <v>20830</v>
      </c>
      <c r="E1430" s="612" t="s">
        <v>153</v>
      </c>
    </row>
    <row r="1431" spans="1:5" x14ac:dyDescent="0.25">
      <c r="A1431" s="127" t="s">
        <v>164</v>
      </c>
      <c r="B1431" s="622" t="s">
        <v>20831</v>
      </c>
      <c r="C1431" s="567" t="s">
        <v>20832</v>
      </c>
      <c r="D1431" s="567" t="s">
        <v>20833</v>
      </c>
      <c r="E1431" s="612" t="s">
        <v>8034</v>
      </c>
    </row>
    <row r="1432" spans="1:5" x14ac:dyDescent="0.25">
      <c r="A1432" s="127" t="s">
        <v>164</v>
      </c>
      <c r="B1432" s="622" t="s">
        <v>20834</v>
      </c>
      <c r="C1432" s="567" t="s">
        <v>20835</v>
      </c>
      <c r="D1432" s="567" t="s">
        <v>20836</v>
      </c>
      <c r="E1432" s="612" t="s">
        <v>8034</v>
      </c>
    </row>
    <row r="1433" spans="1:5" x14ac:dyDescent="0.25">
      <c r="A1433" s="127" t="s">
        <v>164</v>
      </c>
      <c r="B1433" s="622" t="s">
        <v>20837</v>
      </c>
      <c r="C1433" s="567" t="s">
        <v>20838</v>
      </c>
      <c r="D1433" s="567" t="s">
        <v>20839</v>
      </c>
      <c r="E1433" s="612" t="s">
        <v>8034</v>
      </c>
    </row>
    <row r="1434" spans="1:5" x14ac:dyDescent="0.25">
      <c r="A1434" s="127" t="s">
        <v>164</v>
      </c>
      <c r="B1434" s="622" t="s">
        <v>20840</v>
      </c>
      <c r="C1434" s="567" t="s">
        <v>20841</v>
      </c>
      <c r="D1434" s="567" t="s">
        <v>20842</v>
      </c>
      <c r="E1434" s="612" t="s">
        <v>8034</v>
      </c>
    </row>
    <row r="1435" spans="1:5" x14ac:dyDescent="0.25">
      <c r="A1435" s="127" t="s">
        <v>164</v>
      </c>
      <c r="B1435" s="622" t="s">
        <v>20843</v>
      </c>
      <c r="C1435" s="567" t="s">
        <v>20844</v>
      </c>
      <c r="D1435" s="567" t="s">
        <v>20845</v>
      </c>
      <c r="E1435" s="612" t="s">
        <v>8034</v>
      </c>
    </row>
    <row r="1436" spans="1:5" x14ac:dyDescent="0.25">
      <c r="A1436" s="127" t="s">
        <v>164</v>
      </c>
      <c r="B1436" s="622" t="s">
        <v>20846</v>
      </c>
      <c r="C1436" s="567" t="s">
        <v>20847</v>
      </c>
      <c r="D1436" s="567" t="s">
        <v>20848</v>
      </c>
      <c r="E1436" s="612" t="s">
        <v>8034</v>
      </c>
    </row>
    <row r="1437" spans="1:5" x14ac:dyDescent="0.25">
      <c r="A1437" s="127" t="s">
        <v>164</v>
      </c>
      <c r="B1437" s="622" t="s">
        <v>20849</v>
      </c>
      <c r="C1437" s="567" t="s">
        <v>20850</v>
      </c>
      <c r="D1437" s="567" t="s">
        <v>20851</v>
      </c>
      <c r="E1437" s="612" t="s">
        <v>8034</v>
      </c>
    </row>
    <row r="1438" spans="1:5" x14ac:dyDescent="0.25">
      <c r="A1438" s="127" t="s">
        <v>164</v>
      </c>
      <c r="B1438" s="622" t="s">
        <v>20852</v>
      </c>
      <c r="C1438" s="567" t="s">
        <v>20853</v>
      </c>
      <c r="D1438" s="567" t="s">
        <v>20854</v>
      </c>
      <c r="E1438" s="612" t="s">
        <v>8034</v>
      </c>
    </row>
    <row r="1439" spans="1:5" x14ac:dyDescent="0.25">
      <c r="A1439" s="127" t="s">
        <v>164</v>
      </c>
      <c r="B1439" s="622" t="s">
        <v>20855</v>
      </c>
      <c r="C1439" s="567" t="s">
        <v>20856</v>
      </c>
      <c r="D1439" s="567" t="s">
        <v>20857</v>
      </c>
      <c r="E1439" s="612" t="s">
        <v>8034</v>
      </c>
    </row>
    <row r="1440" spans="1:5" x14ac:dyDescent="0.25">
      <c r="A1440" s="127" t="s">
        <v>164</v>
      </c>
      <c r="B1440" s="622" t="s">
        <v>20858</v>
      </c>
      <c r="C1440" s="567" t="s">
        <v>20859</v>
      </c>
      <c r="D1440" s="567" t="s">
        <v>20860</v>
      </c>
      <c r="E1440" s="612" t="s">
        <v>8034</v>
      </c>
    </row>
    <row r="1441" spans="1:5" x14ac:dyDescent="0.25">
      <c r="A1441" s="127" t="s">
        <v>164</v>
      </c>
      <c r="B1441" s="622" t="s">
        <v>20861</v>
      </c>
      <c r="C1441" s="567" t="s">
        <v>20862</v>
      </c>
      <c r="D1441" s="567" t="s">
        <v>20863</v>
      </c>
      <c r="E1441" s="612" t="s">
        <v>8034</v>
      </c>
    </row>
    <row r="1442" spans="1:5" x14ac:dyDescent="0.25">
      <c r="A1442" s="127" t="s">
        <v>164</v>
      </c>
      <c r="B1442" s="622" t="s">
        <v>20864</v>
      </c>
      <c r="C1442" s="567" t="s">
        <v>20865</v>
      </c>
      <c r="D1442" s="567" t="s">
        <v>20866</v>
      </c>
      <c r="E1442" s="612" t="s">
        <v>8034</v>
      </c>
    </row>
    <row r="1443" spans="1:5" x14ac:dyDescent="0.25">
      <c r="A1443" s="127" t="s">
        <v>164</v>
      </c>
      <c r="B1443" s="622" t="s">
        <v>20867</v>
      </c>
      <c r="C1443" s="567" t="s">
        <v>20868</v>
      </c>
      <c r="D1443" s="567" t="s">
        <v>20869</v>
      </c>
      <c r="E1443" s="612" t="s">
        <v>8034</v>
      </c>
    </row>
    <row r="1444" spans="1:5" x14ac:dyDescent="0.25">
      <c r="A1444" s="127" t="s">
        <v>164</v>
      </c>
      <c r="B1444" s="622" t="s">
        <v>20870</v>
      </c>
      <c r="C1444" s="567" t="s">
        <v>20871</v>
      </c>
      <c r="D1444" s="567" t="s">
        <v>20872</v>
      </c>
      <c r="E1444" s="612" t="s">
        <v>8034</v>
      </c>
    </row>
    <row r="1445" spans="1:5" x14ac:dyDescent="0.25">
      <c r="A1445" s="127" t="s">
        <v>164</v>
      </c>
      <c r="B1445" s="622" t="s">
        <v>20873</v>
      </c>
      <c r="C1445" s="567" t="s">
        <v>20874</v>
      </c>
      <c r="D1445" s="567" t="s">
        <v>20875</v>
      </c>
      <c r="E1445" s="612" t="s">
        <v>8034</v>
      </c>
    </row>
    <row r="1446" spans="1:5" x14ac:dyDescent="0.25">
      <c r="A1446" s="127" t="s">
        <v>164</v>
      </c>
      <c r="B1446" s="620" t="s">
        <v>20876</v>
      </c>
      <c r="C1446" s="567" t="s">
        <v>20877</v>
      </c>
      <c r="D1446" s="567" t="s">
        <v>20878</v>
      </c>
      <c r="E1446" s="612" t="s">
        <v>153</v>
      </c>
    </row>
    <row r="1447" spans="1:5" x14ac:dyDescent="0.25">
      <c r="A1447" s="127" t="s">
        <v>164</v>
      </c>
      <c r="B1447" s="621" t="s">
        <v>20879</v>
      </c>
      <c r="C1447" s="567" t="s">
        <v>20880</v>
      </c>
      <c r="D1447" s="567" t="s">
        <v>20881</v>
      </c>
      <c r="E1447" s="612" t="s">
        <v>8034</v>
      </c>
    </row>
    <row r="1448" spans="1:5" x14ac:dyDescent="0.25">
      <c r="A1448" s="127" t="s">
        <v>164</v>
      </c>
      <c r="B1448" s="621" t="s">
        <v>20882</v>
      </c>
      <c r="C1448" s="567" t="s">
        <v>20883</v>
      </c>
      <c r="D1448" s="567" t="s">
        <v>20884</v>
      </c>
      <c r="E1448" s="612" t="s">
        <v>8034</v>
      </c>
    </row>
    <row r="1449" spans="1:5" x14ac:dyDescent="0.25">
      <c r="A1449" s="127" t="s">
        <v>164</v>
      </c>
      <c r="B1449" s="621" t="s">
        <v>20885</v>
      </c>
      <c r="C1449" s="567" t="s">
        <v>20886</v>
      </c>
      <c r="D1449" s="567" t="s">
        <v>20887</v>
      </c>
      <c r="E1449" s="612" t="s">
        <v>8034</v>
      </c>
    </row>
    <row r="1450" spans="1:5" x14ac:dyDescent="0.25">
      <c r="A1450" s="127" t="s">
        <v>164</v>
      </c>
      <c r="B1450" s="621" t="s">
        <v>20888</v>
      </c>
      <c r="C1450" s="567" t="s">
        <v>20889</v>
      </c>
      <c r="D1450" s="567" t="s">
        <v>20890</v>
      </c>
      <c r="E1450" s="612" t="s">
        <v>8034</v>
      </c>
    </row>
    <row r="1451" spans="1:5" x14ac:dyDescent="0.25">
      <c r="A1451" s="127" t="s">
        <v>164</v>
      </c>
      <c r="B1451" s="621" t="s">
        <v>20891</v>
      </c>
      <c r="C1451" s="567" t="s">
        <v>20892</v>
      </c>
      <c r="D1451" s="567" t="s">
        <v>20893</v>
      </c>
      <c r="E1451" s="612" t="s">
        <v>8034</v>
      </c>
    </row>
    <row r="1452" spans="1:5" x14ac:dyDescent="0.25">
      <c r="A1452" s="127" t="s">
        <v>164</v>
      </c>
      <c r="B1452" s="621" t="s">
        <v>20894</v>
      </c>
      <c r="C1452" s="567" t="s">
        <v>20895</v>
      </c>
      <c r="D1452" s="567" t="s">
        <v>20896</v>
      </c>
      <c r="E1452" s="612" t="s">
        <v>8034</v>
      </c>
    </row>
    <row r="1453" spans="1:5" x14ac:dyDescent="0.25">
      <c r="A1453" s="127" t="s">
        <v>164</v>
      </c>
      <c r="B1453" s="621" t="s">
        <v>20897</v>
      </c>
      <c r="C1453" s="567" t="s">
        <v>20898</v>
      </c>
      <c r="D1453" s="567" t="s">
        <v>20899</v>
      </c>
      <c r="E1453" s="612" t="s">
        <v>8034</v>
      </c>
    </row>
    <row r="1454" spans="1:5" x14ac:dyDescent="0.25">
      <c r="A1454" s="127" t="s">
        <v>164</v>
      </c>
      <c r="B1454" s="621" t="s">
        <v>20900</v>
      </c>
      <c r="C1454" s="567" t="s">
        <v>20901</v>
      </c>
      <c r="D1454" s="567" t="s">
        <v>20902</v>
      </c>
      <c r="E1454" s="612" t="s">
        <v>8034</v>
      </c>
    </row>
    <row r="1455" spans="1:5" x14ac:dyDescent="0.25">
      <c r="A1455" s="127" t="s">
        <v>164</v>
      </c>
      <c r="B1455" s="621" t="s">
        <v>20903</v>
      </c>
      <c r="C1455" s="567" t="s">
        <v>20904</v>
      </c>
      <c r="D1455" s="567" t="s">
        <v>20905</v>
      </c>
      <c r="E1455" s="612" t="s">
        <v>8034</v>
      </c>
    </row>
    <row r="1456" spans="1:5" x14ac:dyDescent="0.25">
      <c r="A1456" s="127" t="s">
        <v>164</v>
      </c>
      <c r="B1456" s="621" t="s">
        <v>20906</v>
      </c>
      <c r="C1456" s="567" t="s">
        <v>20907</v>
      </c>
      <c r="D1456" s="567" t="s">
        <v>20908</v>
      </c>
      <c r="E1456" s="612" t="s">
        <v>8034</v>
      </c>
    </row>
    <row r="1457" spans="1:5" x14ac:dyDescent="0.25">
      <c r="A1457" s="127" t="s">
        <v>164</v>
      </c>
      <c r="B1457" s="621" t="s">
        <v>20909</v>
      </c>
      <c r="C1457" s="567" t="s">
        <v>20910</v>
      </c>
      <c r="D1457" s="567" t="s">
        <v>20911</v>
      </c>
      <c r="E1457" s="612" t="s">
        <v>8034</v>
      </c>
    </row>
    <row r="1458" spans="1:5" x14ac:dyDescent="0.25">
      <c r="A1458" s="127" t="s">
        <v>164</v>
      </c>
      <c r="B1458" s="621" t="s">
        <v>20912</v>
      </c>
      <c r="C1458" s="567" t="s">
        <v>20913</v>
      </c>
      <c r="D1458" s="567" t="s">
        <v>20914</v>
      </c>
      <c r="E1458" s="612" t="s">
        <v>8034</v>
      </c>
    </row>
    <row r="1459" spans="1:5" x14ac:dyDescent="0.25">
      <c r="A1459" s="127" t="s">
        <v>164</v>
      </c>
      <c r="B1459" s="621" t="s">
        <v>20915</v>
      </c>
      <c r="C1459" s="567" t="s">
        <v>20916</v>
      </c>
      <c r="D1459" s="567" t="s">
        <v>20917</v>
      </c>
      <c r="E1459" s="612" t="s">
        <v>8034</v>
      </c>
    </row>
    <row r="1460" spans="1:5" x14ac:dyDescent="0.25">
      <c r="A1460" s="127" t="s">
        <v>164</v>
      </c>
      <c r="B1460" s="621" t="s">
        <v>20918</v>
      </c>
      <c r="C1460" s="567" t="s">
        <v>20919</v>
      </c>
      <c r="D1460" s="567" t="s">
        <v>20920</v>
      </c>
      <c r="E1460" s="612" t="s">
        <v>8034</v>
      </c>
    </row>
    <row r="1461" spans="1:5" x14ac:dyDescent="0.25">
      <c r="A1461" s="127" t="s">
        <v>164</v>
      </c>
      <c r="B1461" s="621" t="s">
        <v>20921</v>
      </c>
      <c r="C1461" s="567" t="s">
        <v>20922</v>
      </c>
      <c r="D1461" s="567" t="s">
        <v>20923</v>
      </c>
      <c r="E1461" s="612" t="s">
        <v>8034</v>
      </c>
    </row>
    <row r="1462" spans="1:5" x14ac:dyDescent="0.25">
      <c r="A1462" s="127" t="s">
        <v>164</v>
      </c>
      <c r="B1462" s="621" t="s">
        <v>20924</v>
      </c>
      <c r="C1462" s="567" t="s">
        <v>20925</v>
      </c>
      <c r="D1462" s="567" t="s">
        <v>20926</v>
      </c>
      <c r="E1462" s="612" t="s">
        <v>8034</v>
      </c>
    </row>
    <row r="1463" spans="1:5" x14ac:dyDescent="0.25">
      <c r="A1463" s="127" t="s">
        <v>164</v>
      </c>
      <c r="B1463" s="621" t="s">
        <v>20927</v>
      </c>
      <c r="C1463" s="567" t="s">
        <v>20928</v>
      </c>
      <c r="D1463" s="567" t="s">
        <v>20929</v>
      </c>
      <c r="E1463" s="612" t="s">
        <v>8034</v>
      </c>
    </row>
    <row r="1464" spans="1:5" x14ac:dyDescent="0.25">
      <c r="A1464" s="127" t="s">
        <v>164</v>
      </c>
      <c r="B1464" s="621" t="s">
        <v>20930</v>
      </c>
      <c r="C1464" s="567" t="s">
        <v>20931</v>
      </c>
      <c r="D1464" s="567" t="s">
        <v>20932</v>
      </c>
      <c r="E1464" s="612" t="s">
        <v>8034</v>
      </c>
    </row>
    <row r="1465" spans="1:5" x14ac:dyDescent="0.25">
      <c r="A1465" s="127" t="s">
        <v>164</v>
      </c>
      <c r="B1465" s="619" t="s">
        <v>20933</v>
      </c>
      <c r="C1465" s="567" t="s">
        <v>20934</v>
      </c>
      <c r="D1465" s="567" t="s">
        <v>20935</v>
      </c>
      <c r="E1465" s="612" t="s">
        <v>153</v>
      </c>
    </row>
    <row r="1466" spans="1:5" x14ac:dyDescent="0.25">
      <c r="A1466" s="127" t="s">
        <v>164</v>
      </c>
      <c r="B1466" s="620" t="s">
        <v>20936</v>
      </c>
      <c r="C1466" s="567" t="s">
        <v>20937</v>
      </c>
      <c r="D1466" s="567" t="s">
        <v>20938</v>
      </c>
      <c r="E1466" s="612" t="s">
        <v>8034</v>
      </c>
    </row>
    <row r="1467" spans="1:5" x14ac:dyDescent="0.25">
      <c r="A1467" s="127" t="s">
        <v>164</v>
      </c>
      <c r="B1467" s="620" t="s">
        <v>20939</v>
      </c>
      <c r="C1467" s="567" t="s">
        <v>20940</v>
      </c>
      <c r="D1467" s="567" t="s">
        <v>20941</v>
      </c>
      <c r="E1467" s="612" t="s">
        <v>153</v>
      </c>
    </row>
    <row r="1468" spans="1:5" x14ac:dyDescent="0.25">
      <c r="A1468" s="127" t="s">
        <v>164</v>
      </c>
      <c r="B1468" s="621" t="s">
        <v>20942</v>
      </c>
      <c r="C1468" s="567" t="s">
        <v>20943</v>
      </c>
      <c r="D1468" s="567" t="s">
        <v>20944</v>
      </c>
      <c r="E1468" s="612" t="s">
        <v>8034</v>
      </c>
    </row>
    <row r="1469" spans="1:5" x14ac:dyDescent="0.25">
      <c r="A1469" s="127" t="s">
        <v>164</v>
      </c>
      <c r="B1469" s="621" t="s">
        <v>20945</v>
      </c>
      <c r="C1469" s="567" t="s">
        <v>20946</v>
      </c>
      <c r="D1469" s="567" t="s">
        <v>20947</v>
      </c>
      <c r="E1469" s="612" t="s">
        <v>8034</v>
      </c>
    </row>
    <row r="1470" spans="1:5" x14ac:dyDescent="0.25">
      <c r="A1470" s="127" t="s">
        <v>164</v>
      </c>
      <c r="B1470" s="619" t="s">
        <v>20948</v>
      </c>
      <c r="C1470" s="567" t="s">
        <v>20949</v>
      </c>
      <c r="D1470" s="567" t="s">
        <v>20950</v>
      </c>
      <c r="E1470" s="612" t="s">
        <v>153</v>
      </c>
    </row>
    <row r="1471" spans="1:5" x14ac:dyDescent="0.25">
      <c r="A1471" s="127" t="s">
        <v>164</v>
      </c>
      <c r="B1471" s="620" t="s">
        <v>20951</v>
      </c>
      <c r="C1471" s="567" t="s">
        <v>20952</v>
      </c>
      <c r="D1471" s="567" t="s">
        <v>20953</v>
      </c>
      <c r="E1471" s="612" t="s">
        <v>8034</v>
      </c>
    </row>
    <row r="1472" spans="1:5" x14ac:dyDescent="0.25">
      <c r="B1472" s="623" t="s">
        <v>8034</v>
      </c>
      <c r="D1472" s="540"/>
      <c r="E1472" s="616"/>
    </row>
    <row r="1473" spans="1:5" x14ac:dyDescent="0.25">
      <c r="A1473" s="128" t="s">
        <v>111</v>
      </c>
      <c r="B1473" s="129" t="s">
        <v>193</v>
      </c>
    </row>
    <row r="1474" spans="1:5" x14ac:dyDescent="0.25">
      <c r="A1474" s="128" t="s">
        <v>122</v>
      </c>
      <c r="B1474" s="129" t="str">
        <f>CONCATENATE("http://www.hasil.gov.my/role/enum/",B1473)</f>
        <v>http://www.hasil.gov.my/role/enum/type-of-business</v>
      </c>
      <c r="D1474" s="65"/>
    </row>
    <row r="1475" spans="1:5" x14ac:dyDescent="0.25">
      <c r="A1475" s="128" t="s">
        <v>123</v>
      </c>
      <c r="B1475" s="129" t="s">
        <v>1013</v>
      </c>
      <c r="C1475" s="129" t="s">
        <v>14875</v>
      </c>
      <c r="D1475" s="65"/>
    </row>
    <row r="1476" spans="1:5" x14ac:dyDescent="0.25">
      <c r="A1476" s="66" t="s">
        <v>109</v>
      </c>
      <c r="B1476" s="66" t="s">
        <v>110</v>
      </c>
      <c r="C1476" s="66" t="s">
        <v>121</v>
      </c>
      <c r="D1476" s="66" t="s">
        <v>124</v>
      </c>
      <c r="E1476" s="66" t="s">
        <v>6458</v>
      </c>
    </row>
    <row r="1477" spans="1:5" x14ac:dyDescent="0.25">
      <c r="A1477" s="127" t="s">
        <v>164</v>
      </c>
      <c r="B1477" s="127" t="s">
        <v>184</v>
      </c>
      <c r="C1477" s="127" t="s">
        <v>183</v>
      </c>
      <c r="D1477" s="69" t="s">
        <v>174</v>
      </c>
      <c r="E1477" s="612" t="s">
        <v>153</v>
      </c>
    </row>
    <row r="1478" spans="1:5" x14ac:dyDescent="0.25">
      <c r="A1478" s="127" t="s">
        <v>164</v>
      </c>
      <c r="B1478" s="67" t="s">
        <v>185</v>
      </c>
      <c r="C1478" s="127" t="s">
        <v>7751</v>
      </c>
      <c r="D1478" s="612" t="s">
        <v>175</v>
      </c>
      <c r="E1478" s="614" t="s">
        <v>15827</v>
      </c>
    </row>
    <row r="1479" spans="1:5" x14ac:dyDescent="0.25">
      <c r="A1479" s="127" t="s">
        <v>164</v>
      </c>
      <c r="B1479" s="67" t="s">
        <v>192</v>
      </c>
      <c r="C1479" s="127" t="s">
        <v>181</v>
      </c>
      <c r="D1479" s="612" t="s">
        <v>176</v>
      </c>
      <c r="E1479" s="614" t="s">
        <v>15827</v>
      </c>
    </row>
    <row r="1480" spans="1:5" x14ac:dyDescent="0.25">
      <c r="A1480" s="127" t="s">
        <v>164</v>
      </c>
      <c r="B1480" s="67" t="s">
        <v>186</v>
      </c>
      <c r="C1480" s="127" t="s">
        <v>168</v>
      </c>
      <c r="D1480" s="612" t="s">
        <v>177</v>
      </c>
      <c r="E1480" s="614" t="s">
        <v>15827</v>
      </c>
    </row>
    <row r="1481" spans="1:5" x14ac:dyDescent="0.25">
      <c r="A1481" s="127" t="s">
        <v>164</v>
      </c>
      <c r="B1481" s="67" t="s">
        <v>187</v>
      </c>
      <c r="C1481" s="127" t="s">
        <v>182</v>
      </c>
      <c r="D1481" s="612" t="s">
        <v>178</v>
      </c>
      <c r="E1481" s="614" t="s">
        <v>15827</v>
      </c>
    </row>
    <row r="1482" spans="1:5" x14ac:dyDescent="0.25">
      <c r="A1482" s="127" t="s">
        <v>164</v>
      </c>
      <c r="B1482" s="67" t="s">
        <v>188</v>
      </c>
      <c r="C1482" s="127" t="s">
        <v>169</v>
      </c>
      <c r="D1482" s="612" t="s">
        <v>179</v>
      </c>
      <c r="E1482" s="614" t="s">
        <v>15827</v>
      </c>
    </row>
    <row r="1483" spans="1:5" x14ac:dyDescent="0.25">
      <c r="A1483" s="127" t="s">
        <v>164</v>
      </c>
      <c r="B1483" s="67" t="s">
        <v>189</v>
      </c>
      <c r="C1483" s="127" t="s">
        <v>170</v>
      </c>
      <c r="D1483" s="612" t="s">
        <v>180</v>
      </c>
      <c r="E1483" s="614" t="s">
        <v>15827</v>
      </c>
    </row>
    <row r="1484" spans="1:5" x14ac:dyDescent="0.25">
      <c r="A1484" s="127" t="s">
        <v>164</v>
      </c>
      <c r="B1484" s="67" t="s">
        <v>190</v>
      </c>
      <c r="C1484" s="127" t="s">
        <v>171</v>
      </c>
      <c r="D1484" s="612" t="s">
        <v>173</v>
      </c>
      <c r="E1484" s="614" t="s">
        <v>15827</v>
      </c>
    </row>
    <row r="1485" spans="1:5" x14ac:dyDescent="0.25">
      <c r="A1485" s="127" t="s">
        <v>164</v>
      </c>
      <c r="B1485" s="67" t="s">
        <v>191</v>
      </c>
      <c r="C1485" s="127" t="s">
        <v>172</v>
      </c>
      <c r="D1485" s="612" t="s">
        <v>172</v>
      </c>
      <c r="E1485" s="614" t="s">
        <v>15827</v>
      </c>
    </row>
    <row r="1487" spans="1:5" x14ac:dyDescent="0.25">
      <c r="A1487" s="128" t="s">
        <v>111</v>
      </c>
      <c r="B1487" s="129" t="s">
        <v>243</v>
      </c>
    </row>
    <row r="1488" spans="1:5" x14ac:dyDescent="0.25">
      <c r="A1488" s="128" t="s">
        <v>122</v>
      </c>
      <c r="B1488" s="129" t="str">
        <f>CONCATENATE("http://www.hasil.gov.my/role/enum/",B1487)</f>
        <v>http://www.hasil.gov.my/role/enum/approval-under-promotion-of-investments-act-1986</v>
      </c>
      <c r="D1488" s="65"/>
    </row>
    <row r="1489" spans="1:5" x14ac:dyDescent="0.25">
      <c r="A1489" s="128" t="s">
        <v>123</v>
      </c>
      <c r="B1489" s="129" t="s">
        <v>1014</v>
      </c>
      <c r="C1489" s="129" t="s">
        <v>16288</v>
      </c>
      <c r="D1489" s="65"/>
    </row>
    <row r="1490" spans="1:5" x14ac:dyDescent="0.25">
      <c r="A1490" s="66" t="s">
        <v>109</v>
      </c>
      <c r="B1490" s="66" t="s">
        <v>110</v>
      </c>
      <c r="C1490" s="66" t="s">
        <v>121</v>
      </c>
      <c r="D1490" s="66" t="s">
        <v>14528</v>
      </c>
      <c r="E1490" s="66" t="s">
        <v>6458</v>
      </c>
    </row>
    <row r="1491" spans="1:5" x14ac:dyDescent="0.25">
      <c r="A1491" s="127" t="s">
        <v>164</v>
      </c>
      <c r="B1491" s="127" t="s">
        <v>244</v>
      </c>
      <c r="C1491" s="127" t="s">
        <v>245</v>
      </c>
      <c r="D1491" s="618" t="s">
        <v>16289</v>
      </c>
      <c r="E1491" s="612" t="s">
        <v>153</v>
      </c>
    </row>
    <row r="1492" spans="1:5" x14ac:dyDescent="0.25">
      <c r="A1492" s="127" t="s">
        <v>164</v>
      </c>
      <c r="B1492" s="67" t="s">
        <v>246</v>
      </c>
      <c r="C1492" s="127" t="s">
        <v>247</v>
      </c>
      <c r="D1492" s="612" t="s">
        <v>248</v>
      </c>
      <c r="E1492" s="612" t="s">
        <v>153</v>
      </c>
    </row>
    <row r="1493" spans="1:5" x14ac:dyDescent="0.25">
      <c r="A1493" s="127" t="s">
        <v>164</v>
      </c>
      <c r="B1493" s="70" t="s">
        <v>249</v>
      </c>
      <c r="C1493" s="127" t="s">
        <v>250</v>
      </c>
      <c r="D1493" s="612" t="s">
        <v>251</v>
      </c>
      <c r="E1493" s="614" t="s">
        <v>15827</v>
      </c>
    </row>
    <row r="1494" spans="1:5" x14ac:dyDescent="0.25">
      <c r="A1494" s="127" t="s">
        <v>164</v>
      </c>
      <c r="B1494" s="67" t="s">
        <v>252</v>
      </c>
      <c r="C1494" s="127" t="s">
        <v>253</v>
      </c>
      <c r="D1494" s="612" t="s">
        <v>254</v>
      </c>
      <c r="E1494" s="612" t="s">
        <v>153</v>
      </c>
    </row>
    <row r="1495" spans="1:5" x14ac:dyDescent="0.25">
      <c r="A1495" s="127" t="s">
        <v>164</v>
      </c>
      <c r="B1495" s="70" t="s">
        <v>255</v>
      </c>
      <c r="C1495" s="127" t="s">
        <v>256</v>
      </c>
      <c r="D1495" s="612" t="s">
        <v>257</v>
      </c>
      <c r="E1495" s="614" t="s">
        <v>15827</v>
      </c>
    </row>
    <row r="1496" spans="1:5" x14ac:dyDescent="0.25">
      <c r="A1496" s="127" t="s">
        <v>164</v>
      </c>
      <c r="B1496" s="70" t="s">
        <v>258</v>
      </c>
      <c r="C1496" s="127" t="s">
        <v>259</v>
      </c>
      <c r="D1496" s="612" t="s">
        <v>260</v>
      </c>
      <c r="E1496" s="614" t="s">
        <v>15827</v>
      </c>
    </row>
    <row r="1497" spans="1:5" x14ac:dyDescent="0.25">
      <c r="A1497" s="127" t="s">
        <v>164</v>
      </c>
      <c r="B1497" s="70" t="s">
        <v>261</v>
      </c>
      <c r="C1497" s="127" t="s">
        <v>262</v>
      </c>
      <c r="D1497" s="612" t="s">
        <v>263</v>
      </c>
      <c r="E1497" s="614" t="s">
        <v>15827</v>
      </c>
    </row>
    <row r="1499" spans="1:5" x14ac:dyDescent="0.25">
      <c r="A1499" s="128" t="s">
        <v>111</v>
      </c>
      <c r="B1499" s="129" t="s">
        <v>406</v>
      </c>
    </row>
    <row r="1500" spans="1:5" x14ac:dyDescent="0.25">
      <c r="A1500" s="128" t="s">
        <v>122</v>
      </c>
      <c r="B1500" s="129" t="str">
        <f>CONCATENATE("http://www.hasil.gov.my/role/enum/",B1499)</f>
        <v>http://www.hasil.gov.my/role/enum/currency</v>
      </c>
      <c r="D1500" s="65"/>
    </row>
    <row r="1501" spans="1:5" x14ac:dyDescent="0.25">
      <c r="A1501" s="128" t="s">
        <v>123</v>
      </c>
      <c r="B1501" s="129" t="s">
        <v>1015</v>
      </c>
      <c r="C1501" s="129" t="s">
        <v>14876</v>
      </c>
      <c r="D1501" s="65"/>
    </row>
    <row r="1502" spans="1:5" x14ac:dyDescent="0.25">
      <c r="A1502" s="66" t="s">
        <v>109</v>
      </c>
      <c r="B1502" s="66" t="s">
        <v>110</v>
      </c>
      <c r="C1502" s="66" t="s">
        <v>121</v>
      </c>
      <c r="D1502" s="66" t="s">
        <v>14528</v>
      </c>
      <c r="E1502" s="66" t="s">
        <v>6458</v>
      </c>
    </row>
    <row r="1503" spans="1:5" x14ac:dyDescent="0.25">
      <c r="A1503" s="127" t="s">
        <v>164</v>
      </c>
      <c r="B1503" s="612" t="s">
        <v>643</v>
      </c>
      <c r="C1503" s="127" t="s">
        <v>642</v>
      </c>
      <c r="D1503" s="624" t="s">
        <v>849</v>
      </c>
      <c r="E1503" s="612" t="s">
        <v>153</v>
      </c>
    </row>
    <row r="1504" spans="1:5" x14ac:dyDescent="0.25">
      <c r="A1504" s="1" t="s">
        <v>164</v>
      </c>
      <c r="B1504" s="615" t="s">
        <v>2098</v>
      </c>
      <c r="C1504" s="127" t="s">
        <v>407</v>
      </c>
      <c r="D1504" s="127" t="s">
        <v>407</v>
      </c>
      <c r="E1504" s="614" t="s">
        <v>15827</v>
      </c>
    </row>
    <row r="1505" spans="1:5" x14ac:dyDescent="0.25">
      <c r="A1505" s="1" t="s">
        <v>164</v>
      </c>
      <c r="B1505" s="615" t="s">
        <v>644</v>
      </c>
      <c r="C1505" s="127" t="s">
        <v>408</v>
      </c>
      <c r="D1505" s="127" t="s">
        <v>408</v>
      </c>
      <c r="E1505" s="614" t="s">
        <v>15827</v>
      </c>
    </row>
    <row r="1506" spans="1:5" x14ac:dyDescent="0.25">
      <c r="A1506" s="1" t="s">
        <v>164</v>
      </c>
      <c r="B1506" s="615" t="s">
        <v>645</v>
      </c>
      <c r="C1506" s="127" t="s">
        <v>409</v>
      </c>
      <c r="D1506" s="127" t="s">
        <v>409</v>
      </c>
      <c r="E1506" s="614" t="s">
        <v>15827</v>
      </c>
    </row>
    <row r="1507" spans="1:5" x14ac:dyDescent="0.25">
      <c r="A1507" s="1" t="s">
        <v>164</v>
      </c>
      <c r="B1507" s="615" t="s">
        <v>646</v>
      </c>
      <c r="C1507" s="127" t="s">
        <v>410</v>
      </c>
      <c r="D1507" s="127" t="s">
        <v>410</v>
      </c>
      <c r="E1507" s="614" t="s">
        <v>15827</v>
      </c>
    </row>
    <row r="1508" spans="1:5" x14ac:dyDescent="0.25">
      <c r="A1508" s="1" t="s">
        <v>164</v>
      </c>
      <c r="B1508" s="615" t="s">
        <v>647</v>
      </c>
      <c r="C1508" s="127" t="s">
        <v>411</v>
      </c>
      <c r="D1508" s="127" t="s">
        <v>411</v>
      </c>
      <c r="E1508" s="614" t="s">
        <v>15827</v>
      </c>
    </row>
    <row r="1509" spans="1:5" x14ac:dyDescent="0.25">
      <c r="A1509" s="1" t="s">
        <v>164</v>
      </c>
      <c r="B1509" s="615" t="s">
        <v>648</v>
      </c>
      <c r="C1509" s="127" t="s">
        <v>412</v>
      </c>
      <c r="D1509" s="127" t="s">
        <v>412</v>
      </c>
      <c r="E1509" s="614" t="s">
        <v>15827</v>
      </c>
    </row>
    <row r="1510" spans="1:5" x14ac:dyDescent="0.25">
      <c r="A1510" s="1" t="s">
        <v>164</v>
      </c>
      <c r="B1510" s="615" t="s">
        <v>649</v>
      </c>
      <c r="C1510" s="127" t="s">
        <v>413</v>
      </c>
      <c r="D1510" s="127" t="s">
        <v>413</v>
      </c>
      <c r="E1510" s="614" t="s">
        <v>15827</v>
      </c>
    </row>
    <row r="1511" spans="1:5" x14ac:dyDescent="0.25">
      <c r="A1511" s="1" t="s">
        <v>164</v>
      </c>
      <c r="B1511" s="615" t="s">
        <v>650</v>
      </c>
      <c r="C1511" s="127" t="s">
        <v>414</v>
      </c>
      <c r="D1511" s="127" t="s">
        <v>414</v>
      </c>
      <c r="E1511" s="614" t="s">
        <v>15827</v>
      </c>
    </row>
    <row r="1512" spans="1:5" x14ac:dyDescent="0.25">
      <c r="A1512" s="1" t="s">
        <v>164</v>
      </c>
      <c r="B1512" s="615" t="s">
        <v>651</v>
      </c>
      <c r="C1512" s="127" t="s">
        <v>415</v>
      </c>
      <c r="D1512" s="127" t="s">
        <v>415</v>
      </c>
      <c r="E1512" s="614" t="s">
        <v>15827</v>
      </c>
    </row>
    <row r="1513" spans="1:5" x14ac:dyDescent="0.25">
      <c r="A1513" s="1" t="s">
        <v>164</v>
      </c>
      <c r="B1513" s="615" t="s">
        <v>652</v>
      </c>
      <c r="C1513" s="127" t="s">
        <v>416</v>
      </c>
      <c r="D1513" s="127" t="s">
        <v>416</v>
      </c>
      <c r="E1513" s="614" t="s">
        <v>15827</v>
      </c>
    </row>
    <row r="1514" spans="1:5" x14ac:dyDescent="0.25">
      <c r="A1514" s="1" t="s">
        <v>164</v>
      </c>
      <c r="B1514" s="615" t="s">
        <v>2099</v>
      </c>
      <c r="C1514" s="127" t="s">
        <v>417</v>
      </c>
      <c r="D1514" s="127" t="s">
        <v>417</v>
      </c>
      <c r="E1514" s="614" t="s">
        <v>15827</v>
      </c>
    </row>
    <row r="1515" spans="1:5" x14ac:dyDescent="0.25">
      <c r="A1515" s="1" t="s">
        <v>164</v>
      </c>
      <c r="B1515" s="615" t="s">
        <v>653</v>
      </c>
      <c r="C1515" s="127" t="s">
        <v>418</v>
      </c>
      <c r="D1515" s="127" t="s">
        <v>418</v>
      </c>
      <c r="E1515" s="614" t="s">
        <v>15827</v>
      </c>
    </row>
    <row r="1516" spans="1:5" x14ac:dyDescent="0.25">
      <c r="A1516" s="1" t="s">
        <v>164</v>
      </c>
      <c r="B1516" s="615" t="s">
        <v>654</v>
      </c>
      <c r="C1516" s="127" t="s">
        <v>419</v>
      </c>
      <c r="D1516" s="127" t="s">
        <v>419</v>
      </c>
      <c r="E1516" s="614" t="s">
        <v>15827</v>
      </c>
    </row>
    <row r="1517" spans="1:5" x14ac:dyDescent="0.25">
      <c r="A1517" s="1" t="s">
        <v>164</v>
      </c>
      <c r="B1517" s="615" t="s">
        <v>655</v>
      </c>
      <c r="C1517" s="127" t="s">
        <v>420</v>
      </c>
      <c r="D1517" s="127" t="s">
        <v>420</v>
      </c>
      <c r="E1517" s="614" t="s">
        <v>15827</v>
      </c>
    </row>
    <row r="1518" spans="1:5" x14ac:dyDescent="0.25">
      <c r="A1518" s="1" t="s">
        <v>164</v>
      </c>
      <c r="B1518" s="615" t="s">
        <v>656</v>
      </c>
      <c r="C1518" s="127" t="s">
        <v>421</v>
      </c>
      <c r="D1518" s="127" t="s">
        <v>421</v>
      </c>
      <c r="E1518" s="614" t="s">
        <v>15827</v>
      </c>
    </row>
    <row r="1519" spans="1:5" x14ac:dyDescent="0.25">
      <c r="A1519" s="1" t="s">
        <v>164</v>
      </c>
      <c r="B1519" s="615" t="s">
        <v>657</v>
      </c>
      <c r="C1519" s="127" t="s">
        <v>422</v>
      </c>
      <c r="D1519" s="127" t="s">
        <v>422</v>
      </c>
      <c r="E1519" s="614" t="s">
        <v>15827</v>
      </c>
    </row>
    <row r="1520" spans="1:5" x14ac:dyDescent="0.25">
      <c r="A1520" s="1" t="s">
        <v>164</v>
      </c>
      <c r="B1520" s="615" t="s">
        <v>658</v>
      </c>
      <c r="C1520" s="127" t="s">
        <v>423</v>
      </c>
      <c r="D1520" s="127" t="s">
        <v>423</v>
      </c>
      <c r="E1520" s="614" t="s">
        <v>15827</v>
      </c>
    </row>
    <row r="1521" spans="1:5" x14ac:dyDescent="0.25">
      <c r="A1521" s="1" t="s">
        <v>164</v>
      </c>
      <c r="B1521" s="615" t="s">
        <v>659</v>
      </c>
      <c r="C1521" s="127" t="s">
        <v>424</v>
      </c>
      <c r="D1521" s="127" t="s">
        <v>424</v>
      </c>
      <c r="E1521" s="614" t="s">
        <v>15827</v>
      </c>
    </row>
    <row r="1522" spans="1:5" x14ac:dyDescent="0.25">
      <c r="A1522" s="1" t="s">
        <v>164</v>
      </c>
      <c r="B1522" s="615" t="s">
        <v>660</v>
      </c>
      <c r="C1522" s="127" t="s">
        <v>425</v>
      </c>
      <c r="D1522" s="127" t="s">
        <v>425</v>
      </c>
      <c r="E1522" s="614" t="s">
        <v>15827</v>
      </c>
    </row>
    <row r="1523" spans="1:5" x14ac:dyDescent="0.25">
      <c r="A1523" s="1" t="s">
        <v>164</v>
      </c>
      <c r="B1523" s="615" t="s">
        <v>661</v>
      </c>
      <c r="C1523" s="127" t="s">
        <v>426</v>
      </c>
      <c r="D1523" s="127" t="s">
        <v>426</v>
      </c>
      <c r="E1523" s="614" t="s">
        <v>15827</v>
      </c>
    </row>
    <row r="1524" spans="1:5" x14ac:dyDescent="0.25">
      <c r="A1524" s="1" t="s">
        <v>164</v>
      </c>
      <c r="B1524" s="615" t="s">
        <v>662</v>
      </c>
      <c r="C1524" s="127" t="s">
        <v>427</v>
      </c>
      <c r="D1524" s="127" t="s">
        <v>427</v>
      </c>
      <c r="E1524" s="614" t="s">
        <v>15827</v>
      </c>
    </row>
    <row r="1525" spans="1:5" x14ac:dyDescent="0.25">
      <c r="A1525" s="1" t="s">
        <v>164</v>
      </c>
      <c r="B1525" s="615" t="s">
        <v>663</v>
      </c>
      <c r="C1525" s="127" t="s">
        <v>428</v>
      </c>
      <c r="D1525" s="127" t="s">
        <v>428</v>
      </c>
      <c r="E1525" s="614" t="s">
        <v>15827</v>
      </c>
    </row>
    <row r="1526" spans="1:5" x14ac:dyDescent="0.25">
      <c r="A1526" s="1" t="s">
        <v>164</v>
      </c>
      <c r="B1526" s="615" t="s">
        <v>664</v>
      </c>
      <c r="C1526" s="127" t="s">
        <v>429</v>
      </c>
      <c r="D1526" s="127" t="s">
        <v>429</v>
      </c>
      <c r="E1526" s="614" t="s">
        <v>15827</v>
      </c>
    </row>
    <row r="1527" spans="1:5" x14ac:dyDescent="0.25">
      <c r="A1527" s="1" t="s">
        <v>164</v>
      </c>
      <c r="B1527" s="615" t="s">
        <v>665</v>
      </c>
      <c r="C1527" s="127" t="s">
        <v>430</v>
      </c>
      <c r="D1527" s="127" t="s">
        <v>430</v>
      </c>
      <c r="E1527" s="614" t="s">
        <v>15827</v>
      </c>
    </row>
    <row r="1528" spans="1:5" x14ac:dyDescent="0.25">
      <c r="A1528" s="1" t="s">
        <v>164</v>
      </c>
      <c r="B1528" s="615" t="s">
        <v>666</v>
      </c>
      <c r="C1528" s="127" t="s">
        <v>431</v>
      </c>
      <c r="D1528" s="127" t="s">
        <v>431</v>
      </c>
      <c r="E1528" s="614" t="s">
        <v>15827</v>
      </c>
    </row>
    <row r="1529" spans="1:5" x14ac:dyDescent="0.25">
      <c r="A1529" s="1" t="s">
        <v>164</v>
      </c>
      <c r="B1529" s="615" t="s">
        <v>667</v>
      </c>
      <c r="C1529" s="127" t="s">
        <v>432</v>
      </c>
      <c r="D1529" s="127" t="s">
        <v>432</v>
      </c>
      <c r="E1529" s="614" t="s">
        <v>15827</v>
      </c>
    </row>
    <row r="1530" spans="1:5" x14ac:dyDescent="0.25">
      <c r="A1530" s="1" t="s">
        <v>164</v>
      </c>
      <c r="B1530" s="615" t="s">
        <v>668</v>
      </c>
      <c r="C1530" s="127" t="s">
        <v>433</v>
      </c>
      <c r="D1530" s="127" t="s">
        <v>433</v>
      </c>
      <c r="E1530" s="614" t="s">
        <v>15827</v>
      </c>
    </row>
    <row r="1531" spans="1:5" x14ac:dyDescent="0.25">
      <c r="A1531" s="1" t="s">
        <v>164</v>
      </c>
      <c r="B1531" s="615" t="s">
        <v>669</v>
      </c>
      <c r="C1531" s="127" t="s">
        <v>434</v>
      </c>
      <c r="D1531" s="127" t="s">
        <v>434</v>
      </c>
      <c r="E1531" s="614" t="s">
        <v>15827</v>
      </c>
    </row>
    <row r="1532" spans="1:5" x14ac:dyDescent="0.25">
      <c r="A1532" s="1" t="s">
        <v>164</v>
      </c>
      <c r="B1532" s="615" t="s">
        <v>670</v>
      </c>
      <c r="C1532" s="127" t="s">
        <v>435</v>
      </c>
      <c r="D1532" s="127" t="s">
        <v>435</v>
      </c>
      <c r="E1532" s="614" t="s">
        <v>15827</v>
      </c>
    </row>
    <row r="1533" spans="1:5" x14ac:dyDescent="0.25">
      <c r="A1533" s="1" t="s">
        <v>164</v>
      </c>
      <c r="B1533" s="615" t="s">
        <v>2100</v>
      </c>
      <c r="C1533" s="127" t="s">
        <v>436</v>
      </c>
      <c r="D1533" s="127" t="s">
        <v>436</v>
      </c>
      <c r="E1533" s="614" t="s">
        <v>15827</v>
      </c>
    </row>
    <row r="1534" spans="1:5" x14ac:dyDescent="0.25">
      <c r="A1534" s="1" t="s">
        <v>164</v>
      </c>
      <c r="B1534" s="615" t="s">
        <v>671</v>
      </c>
      <c r="C1534" s="127" t="s">
        <v>437</v>
      </c>
      <c r="D1534" s="127" t="s">
        <v>437</v>
      </c>
      <c r="E1534" s="614" t="s">
        <v>15827</v>
      </c>
    </row>
    <row r="1535" spans="1:5" x14ac:dyDescent="0.25">
      <c r="A1535" s="1" t="s">
        <v>164</v>
      </c>
      <c r="B1535" s="615" t="s">
        <v>672</v>
      </c>
      <c r="C1535" s="127" t="s">
        <v>438</v>
      </c>
      <c r="D1535" s="127" t="s">
        <v>438</v>
      </c>
      <c r="E1535" s="614" t="s">
        <v>15827</v>
      </c>
    </row>
    <row r="1536" spans="1:5" x14ac:dyDescent="0.25">
      <c r="A1536" s="1" t="s">
        <v>164</v>
      </c>
      <c r="B1536" s="615" t="s">
        <v>673</v>
      </c>
      <c r="C1536" s="127" t="s">
        <v>439</v>
      </c>
      <c r="D1536" s="127" t="s">
        <v>439</v>
      </c>
      <c r="E1536" s="614" t="s">
        <v>15827</v>
      </c>
    </row>
    <row r="1537" spans="1:5" x14ac:dyDescent="0.25">
      <c r="A1537" s="1" t="s">
        <v>164</v>
      </c>
      <c r="B1537" s="615" t="s">
        <v>674</v>
      </c>
      <c r="C1537" s="127" t="s">
        <v>440</v>
      </c>
      <c r="D1537" s="127" t="s">
        <v>440</v>
      </c>
      <c r="E1537" s="614" t="s">
        <v>15827</v>
      </c>
    </row>
    <row r="1538" spans="1:5" x14ac:dyDescent="0.25">
      <c r="A1538" s="1" t="s">
        <v>164</v>
      </c>
      <c r="B1538" s="615" t="s">
        <v>675</v>
      </c>
      <c r="C1538" s="127" t="s">
        <v>441</v>
      </c>
      <c r="D1538" s="127" t="s">
        <v>441</v>
      </c>
      <c r="E1538" s="614" t="s">
        <v>15827</v>
      </c>
    </row>
    <row r="1539" spans="1:5" x14ac:dyDescent="0.25">
      <c r="A1539" s="1" t="s">
        <v>164</v>
      </c>
      <c r="B1539" s="615" t="s">
        <v>2101</v>
      </c>
      <c r="C1539" s="127" t="s">
        <v>442</v>
      </c>
      <c r="D1539" s="127" t="s">
        <v>442</v>
      </c>
      <c r="E1539" s="614" t="s">
        <v>15827</v>
      </c>
    </row>
    <row r="1540" spans="1:5" x14ac:dyDescent="0.25">
      <c r="A1540" s="1" t="s">
        <v>164</v>
      </c>
      <c r="B1540" s="615" t="s">
        <v>676</v>
      </c>
      <c r="C1540" s="127" t="s">
        <v>443</v>
      </c>
      <c r="D1540" s="127" t="s">
        <v>443</v>
      </c>
      <c r="E1540" s="614" t="s">
        <v>15827</v>
      </c>
    </row>
    <row r="1541" spans="1:5" x14ac:dyDescent="0.25">
      <c r="A1541" s="1" t="s">
        <v>164</v>
      </c>
      <c r="B1541" s="615" t="s">
        <v>677</v>
      </c>
      <c r="C1541" s="127" t="s">
        <v>444</v>
      </c>
      <c r="D1541" s="127" t="s">
        <v>444</v>
      </c>
      <c r="E1541" s="614" t="s">
        <v>15827</v>
      </c>
    </row>
    <row r="1542" spans="1:5" x14ac:dyDescent="0.25">
      <c r="A1542" s="1" t="s">
        <v>164</v>
      </c>
      <c r="B1542" s="615" t="s">
        <v>678</v>
      </c>
      <c r="C1542" s="127" t="s">
        <v>445</v>
      </c>
      <c r="D1542" s="127" t="s">
        <v>445</v>
      </c>
      <c r="E1542" s="614" t="s">
        <v>15827</v>
      </c>
    </row>
    <row r="1543" spans="1:5" x14ac:dyDescent="0.25">
      <c r="A1543" s="1" t="s">
        <v>164</v>
      </c>
      <c r="B1543" s="615" t="s">
        <v>679</v>
      </c>
      <c r="C1543" s="127" t="s">
        <v>446</v>
      </c>
      <c r="D1543" s="127" t="s">
        <v>446</v>
      </c>
      <c r="E1543" s="614" t="s">
        <v>15827</v>
      </c>
    </row>
    <row r="1544" spans="1:5" x14ac:dyDescent="0.25">
      <c r="A1544" s="1" t="s">
        <v>164</v>
      </c>
      <c r="B1544" s="615" t="s">
        <v>680</v>
      </c>
      <c r="C1544" s="127" t="s">
        <v>447</v>
      </c>
      <c r="D1544" s="127" t="s">
        <v>447</v>
      </c>
      <c r="E1544" s="614" t="s">
        <v>15827</v>
      </c>
    </row>
    <row r="1545" spans="1:5" x14ac:dyDescent="0.25">
      <c r="A1545" s="1" t="s">
        <v>164</v>
      </c>
      <c r="B1545" s="615" t="s">
        <v>681</v>
      </c>
      <c r="C1545" s="127" t="s">
        <v>448</v>
      </c>
      <c r="D1545" s="127" t="s">
        <v>448</v>
      </c>
      <c r="E1545" s="614" t="s">
        <v>15827</v>
      </c>
    </row>
    <row r="1546" spans="1:5" x14ac:dyDescent="0.25">
      <c r="A1546" s="1" t="s">
        <v>164</v>
      </c>
      <c r="B1546" s="615" t="s">
        <v>682</v>
      </c>
      <c r="C1546" s="127" t="s">
        <v>449</v>
      </c>
      <c r="D1546" s="127" t="s">
        <v>449</v>
      </c>
      <c r="E1546" s="614" t="s">
        <v>15827</v>
      </c>
    </row>
    <row r="1547" spans="1:5" x14ac:dyDescent="0.25">
      <c r="A1547" s="1" t="s">
        <v>164</v>
      </c>
      <c r="B1547" s="615" t="s">
        <v>683</v>
      </c>
      <c r="C1547" s="127" t="s">
        <v>450</v>
      </c>
      <c r="D1547" s="127" t="s">
        <v>450</v>
      </c>
      <c r="E1547" s="614" t="s">
        <v>15827</v>
      </c>
    </row>
    <row r="1548" spans="1:5" x14ac:dyDescent="0.25">
      <c r="A1548" s="1" t="s">
        <v>164</v>
      </c>
      <c r="B1548" s="615" t="s">
        <v>684</v>
      </c>
      <c r="C1548" s="127" t="s">
        <v>451</v>
      </c>
      <c r="D1548" s="127" t="s">
        <v>451</v>
      </c>
      <c r="E1548" s="614" t="s">
        <v>15827</v>
      </c>
    </row>
    <row r="1549" spans="1:5" x14ac:dyDescent="0.25">
      <c r="A1549" s="1" t="s">
        <v>164</v>
      </c>
      <c r="B1549" s="615" t="s">
        <v>685</v>
      </c>
      <c r="C1549" s="127" t="s">
        <v>452</v>
      </c>
      <c r="D1549" s="127" t="s">
        <v>452</v>
      </c>
      <c r="E1549" s="614" t="s">
        <v>15827</v>
      </c>
    </row>
    <row r="1550" spans="1:5" x14ac:dyDescent="0.25">
      <c r="A1550" s="1" t="s">
        <v>164</v>
      </c>
      <c r="B1550" s="615" t="s">
        <v>686</v>
      </c>
      <c r="C1550" s="127" t="s">
        <v>453</v>
      </c>
      <c r="D1550" s="127" t="s">
        <v>453</v>
      </c>
      <c r="E1550" s="614" t="s">
        <v>15827</v>
      </c>
    </row>
    <row r="1551" spans="1:5" x14ac:dyDescent="0.25">
      <c r="A1551" s="1" t="s">
        <v>164</v>
      </c>
      <c r="B1551" s="615" t="s">
        <v>687</v>
      </c>
      <c r="C1551" s="127" t="s">
        <v>454</v>
      </c>
      <c r="D1551" s="127" t="s">
        <v>454</v>
      </c>
      <c r="E1551" s="614" t="s">
        <v>15827</v>
      </c>
    </row>
    <row r="1552" spans="1:5" x14ac:dyDescent="0.25">
      <c r="A1552" s="1" t="s">
        <v>164</v>
      </c>
      <c r="B1552" s="615" t="s">
        <v>688</v>
      </c>
      <c r="C1552" s="127" t="s">
        <v>455</v>
      </c>
      <c r="D1552" s="127" t="s">
        <v>455</v>
      </c>
      <c r="E1552" s="614" t="s">
        <v>15827</v>
      </c>
    </row>
    <row r="1553" spans="1:5" x14ac:dyDescent="0.25">
      <c r="A1553" s="1" t="s">
        <v>164</v>
      </c>
      <c r="B1553" s="615" t="s">
        <v>2104</v>
      </c>
      <c r="C1553" s="127" t="s">
        <v>456</v>
      </c>
      <c r="D1553" s="127" t="s">
        <v>456</v>
      </c>
      <c r="E1553" s="614" t="s">
        <v>15827</v>
      </c>
    </row>
    <row r="1554" spans="1:5" x14ac:dyDescent="0.25">
      <c r="A1554" s="1" t="s">
        <v>164</v>
      </c>
      <c r="B1554" s="615" t="s">
        <v>689</v>
      </c>
      <c r="C1554" s="127" t="s">
        <v>457</v>
      </c>
      <c r="D1554" s="127" t="s">
        <v>457</v>
      </c>
      <c r="E1554" s="614" t="s">
        <v>15827</v>
      </c>
    </row>
    <row r="1555" spans="1:5" x14ac:dyDescent="0.25">
      <c r="A1555" s="1" t="s">
        <v>164</v>
      </c>
      <c r="B1555" s="615" t="s">
        <v>690</v>
      </c>
      <c r="C1555" s="127" t="s">
        <v>458</v>
      </c>
      <c r="D1555" s="127" t="s">
        <v>458</v>
      </c>
      <c r="E1555" s="614" t="s">
        <v>15827</v>
      </c>
    </row>
    <row r="1556" spans="1:5" x14ac:dyDescent="0.25">
      <c r="A1556" s="1" t="s">
        <v>164</v>
      </c>
      <c r="B1556" s="615" t="s">
        <v>2105</v>
      </c>
      <c r="C1556" s="127" t="s">
        <v>459</v>
      </c>
      <c r="D1556" s="127" t="s">
        <v>459</v>
      </c>
      <c r="E1556" s="614" t="s">
        <v>15827</v>
      </c>
    </row>
    <row r="1557" spans="1:5" x14ac:dyDescent="0.25">
      <c r="A1557" s="1" t="s">
        <v>164</v>
      </c>
      <c r="B1557" s="615" t="s">
        <v>691</v>
      </c>
      <c r="C1557" s="127" t="s">
        <v>460</v>
      </c>
      <c r="D1557" s="127" t="s">
        <v>460</v>
      </c>
      <c r="E1557" s="614" t="s">
        <v>15827</v>
      </c>
    </row>
    <row r="1558" spans="1:5" x14ac:dyDescent="0.25">
      <c r="A1558" s="1" t="s">
        <v>164</v>
      </c>
      <c r="B1558" s="615" t="s">
        <v>2106</v>
      </c>
      <c r="C1558" s="127" t="s">
        <v>461</v>
      </c>
      <c r="D1558" s="127" t="s">
        <v>461</v>
      </c>
      <c r="E1558" s="614" t="s">
        <v>15827</v>
      </c>
    </row>
    <row r="1559" spans="1:5" x14ac:dyDescent="0.25">
      <c r="A1559" s="1" t="s">
        <v>164</v>
      </c>
      <c r="B1559" s="615" t="s">
        <v>692</v>
      </c>
      <c r="C1559" s="127" t="s">
        <v>462</v>
      </c>
      <c r="D1559" s="127" t="s">
        <v>462</v>
      </c>
      <c r="E1559" s="614" t="s">
        <v>15827</v>
      </c>
    </row>
    <row r="1560" spans="1:5" x14ac:dyDescent="0.25">
      <c r="A1560" s="1" t="s">
        <v>164</v>
      </c>
      <c r="B1560" s="615" t="s">
        <v>693</v>
      </c>
      <c r="C1560" s="127" t="s">
        <v>463</v>
      </c>
      <c r="D1560" s="127" t="s">
        <v>463</v>
      </c>
      <c r="E1560" s="614" t="s">
        <v>15827</v>
      </c>
    </row>
    <row r="1561" spans="1:5" x14ac:dyDescent="0.25">
      <c r="A1561" s="1" t="s">
        <v>164</v>
      </c>
      <c r="B1561" s="615" t="s">
        <v>694</v>
      </c>
      <c r="C1561" s="127" t="s">
        <v>464</v>
      </c>
      <c r="D1561" s="127" t="s">
        <v>464</v>
      </c>
      <c r="E1561" s="614" t="s">
        <v>15827</v>
      </c>
    </row>
    <row r="1562" spans="1:5" x14ac:dyDescent="0.25">
      <c r="A1562" s="1" t="s">
        <v>164</v>
      </c>
      <c r="B1562" s="615" t="s">
        <v>695</v>
      </c>
      <c r="C1562" s="127" t="s">
        <v>465</v>
      </c>
      <c r="D1562" s="127" t="s">
        <v>465</v>
      </c>
      <c r="E1562" s="614" t="s">
        <v>15827</v>
      </c>
    </row>
    <row r="1563" spans="1:5" x14ac:dyDescent="0.25">
      <c r="A1563" s="1" t="s">
        <v>164</v>
      </c>
      <c r="B1563" s="615" t="s">
        <v>696</v>
      </c>
      <c r="C1563" s="127" t="s">
        <v>466</v>
      </c>
      <c r="D1563" s="127" t="s">
        <v>466</v>
      </c>
      <c r="E1563" s="614" t="s">
        <v>15827</v>
      </c>
    </row>
    <row r="1564" spans="1:5" x14ac:dyDescent="0.25">
      <c r="A1564" s="1" t="s">
        <v>164</v>
      </c>
      <c r="B1564" s="615" t="s">
        <v>697</v>
      </c>
      <c r="C1564" s="127" t="s">
        <v>467</v>
      </c>
      <c r="D1564" s="127" t="s">
        <v>467</v>
      </c>
      <c r="E1564" s="614" t="s">
        <v>15827</v>
      </c>
    </row>
    <row r="1565" spans="1:5" x14ac:dyDescent="0.25">
      <c r="A1565" s="1" t="s">
        <v>164</v>
      </c>
      <c r="B1565" s="615" t="s">
        <v>698</v>
      </c>
      <c r="C1565" s="127" t="s">
        <v>468</v>
      </c>
      <c r="D1565" s="127" t="s">
        <v>468</v>
      </c>
      <c r="E1565" s="614" t="s">
        <v>15827</v>
      </c>
    </row>
    <row r="1566" spans="1:5" x14ac:dyDescent="0.25">
      <c r="A1566" s="1" t="s">
        <v>164</v>
      </c>
      <c r="B1566" s="615" t="s">
        <v>699</v>
      </c>
      <c r="C1566" s="127" t="s">
        <v>469</v>
      </c>
      <c r="D1566" s="127" t="s">
        <v>469</v>
      </c>
      <c r="E1566" s="614" t="s">
        <v>15827</v>
      </c>
    </row>
    <row r="1567" spans="1:5" x14ac:dyDescent="0.25">
      <c r="A1567" s="1" t="s">
        <v>164</v>
      </c>
      <c r="B1567" s="615" t="s">
        <v>700</v>
      </c>
      <c r="C1567" s="127" t="s">
        <v>470</v>
      </c>
      <c r="D1567" s="127" t="s">
        <v>470</v>
      </c>
      <c r="E1567" s="614" t="s">
        <v>15827</v>
      </c>
    </row>
    <row r="1568" spans="1:5" x14ac:dyDescent="0.25">
      <c r="A1568" s="1" t="s">
        <v>164</v>
      </c>
      <c r="B1568" s="615" t="s">
        <v>701</v>
      </c>
      <c r="C1568" s="127" t="s">
        <v>471</v>
      </c>
      <c r="D1568" s="127" t="s">
        <v>471</v>
      </c>
      <c r="E1568" s="614" t="s">
        <v>15827</v>
      </c>
    </row>
    <row r="1569" spans="1:5" x14ac:dyDescent="0.25">
      <c r="A1569" s="1" t="s">
        <v>164</v>
      </c>
      <c r="B1569" s="615" t="s">
        <v>702</v>
      </c>
      <c r="C1569" s="127" t="s">
        <v>472</v>
      </c>
      <c r="D1569" s="127" t="s">
        <v>472</v>
      </c>
      <c r="E1569" s="614" t="s">
        <v>15827</v>
      </c>
    </row>
    <row r="1570" spans="1:5" x14ac:dyDescent="0.25">
      <c r="A1570" s="1" t="s">
        <v>164</v>
      </c>
      <c r="B1570" s="615" t="s">
        <v>703</v>
      </c>
      <c r="C1570" s="127" t="s">
        <v>473</v>
      </c>
      <c r="D1570" s="127" t="s">
        <v>473</v>
      </c>
      <c r="E1570" s="614" t="s">
        <v>15827</v>
      </c>
    </row>
    <row r="1571" spans="1:5" x14ac:dyDescent="0.25">
      <c r="A1571" s="1" t="s">
        <v>164</v>
      </c>
      <c r="B1571" s="615" t="s">
        <v>704</v>
      </c>
      <c r="C1571" s="127" t="s">
        <v>474</v>
      </c>
      <c r="D1571" s="127" t="s">
        <v>474</v>
      </c>
      <c r="E1571" s="614" t="s">
        <v>15827</v>
      </c>
    </row>
    <row r="1572" spans="1:5" x14ac:dyDescent="0.25">
      <c r="A1572" s="1" t="s">
        <v>164</v>
      </c>
      <c r="B1572" s="615" t="s">
        <v>705</v>
      </c>
      <c r="C1572" s="127" t="s">
        <v>475</v>
      </c>
      <c r="D1572" s="127" t="s">
        <v>475</v>
      </c>
      <c r="E1572" s="614" t="s">
        <v>15827</v>
      </c>
    </row>
    <row r="1573" spans="1:5" x14ac:dyDescent="0.25">
      <c r="A1573" s="1" t="s">
        <v>164</v>
      </c>
      <c r="B1573" s="615" t="s">
        <v>2107</v>
      </c>
      <c r="C1573" s="127" t="s">
        <v>476</v>
      </c>
      <c r="D1573" s="127" t="s">
        <v>476</v>
      </c>
      <c r="E1573" s="614" t="s">
        <v>15827</v>
      </c>
    </row>
    <row r="1574" spans="1:5" x14ac:dyDescent="0.25">
      <c r="A1574" s="1" t="s">
        <v>164</v>
      </c>
      <c r="B1574" s="615" t="s">
        <v>706</v>
      </c>
      <c r="C1574" s="127" t="s">
        <v>477</v>
      </c>
      <c r="D1574" s="127" t="s">
        <v>477</v>
      </c>
      <c r="E1574" s="614" t="s">
        <v>15827</v>
      </c>
    </row>
    <row r="1575" spans="1:5" x14ac:dyDescent="0.25">
      <c r="A1575" s="1" t="s">
        <v>164</v>
      </c>
      <c r="B1575" s="615" t="s">
        <v>707</v>
      </c>
      <c r="C1575" s="127" t="s">
        <v>478</v>
      </c>
      <c r="D1575" s="127" t="s">
        <v>478</v>
      </c>
      <c r="E1575" s="614" t="s">
        <v>15827</v>
      </c>
    </row>
    <row r="1576" spans="1:5" x14ac:dyDescent="0.25">
      <c r="A1576" s="1" t="s">
        <v>164</v>
      </c>
      <c r="B1576" s="615" t="s">
        <v>708</v>
      </c>
      <c r="C1576" s="127" t="s">
        <v>479</v>
      </c>
      <c r="D1576" s="127" t="s">
        <v>479</v>
      </c>
      <c r="E1576" s="614" t="s">
        <v>15827</v>
      </c>
    </row>
    <row r="1577" spans="1:5" x14ac:dyDescent="0.25">
      <c r="A1577" s="1" t="s">
        <v>164</v>
      </c>
      <c r="B1577" s="615" t="s">
        <v>2108</v>
      </c>
      <c r="C1577" s="127" t="s">
        <v>480</v>
      </c>
      <c r="D1577" s="127" t="s">
        <v>480</v>
      </c>
      <c r="E1577" s="614" t="s">
        <v>15827</v>
      </c>
    </row>
    <row r="1578" spans="1:5" x14ac:dyDescent="0.25">
      <c r="A1578" s="1" t="s">
        <v>164</v>
      </c>
      <c r="B1578" s="615" t="s">
        <v>709</v>
      </c>
      <c r="C1578" s="127" t="s">
        <v>481</v>
      </c>
      <c r="D1578" s="127" t="s">
        <v>481</v>
      </c>
      <c r="E1578" s="614" t="s">
        <v>15827</v>
      </c>
    </row>
    <row r="1579" spans="1:5" x14ac:dyDescent="0.25">
      <c r="A1579" s="1" t="s">
        <v>164</v>
      </c>
      <c r="B1579" s="615" t="s">
        <v>710</v>
      </c>
      <c r="C1579" s="127" t="s">
        <v>482</v>
      </c>
      <c r="D1579" s="127" t="s">
        <v>482</v>
      </c>
      <c r="E1579" s="614" t="s">
        <v>15827</v>
      </c>
    </row>
    <row r="1580" spans="1:5" x14ac:dyDescent="0.25">
      <c r="A1580" s="1" t="s">
        <v>164</v>
      </c>
      <c r="B1580" s="615" t="s">
        <v>711</v>
      </c>
      <c r="C1580" s="127" t="s">
        <v>483</v>
      </c>
      <c r="D1580" s="127" t="s">
        <v>483</v>
      </c>
      <c r="E1580" s="614" t="s">
        <v>15827</v>
      </c>
    </row>
    <row r="1581" spans="1:5" x14ac:dyDescent="0.25">
      <c r="A1581" s="1" t="s">
        <v>164</v>
      </c>
      <c r="B1581" s="615" t="s">
        <v>712</v>
      </c>
      <c r="C1581" s="127" t="s">
        <v>484</v>
      </c>
      <c r="D1581" s="127" t="s">
        <v>484</v>
      </c>
      <c r="E1581" s="614" t="s">
        <v>15827</v>
      </c>
    </row>
    <row r="1582" spans="1:5" x14ac:dyDescent="0.25">
      <c r="A1582" s="1" t="s">
        <v>164</v>
      </c>
      <c r="B1582" s="615" t="s">
        <v>713</v>
      </c>
      <c r="C1582" s="127" t="s">
        <v>485</v>
      </c>
      <c r="D1582" s="127" t="s">
        <v>485</v>
      </c>
      <c r="E1582" s="614" t="s">
        <v>15827</v>
      </c>
    </row>
    <row r="1583" spans="1:5" x14ac:dyDescent="0.25">
      <c r="A1583" s="1" t="s">
        <v>164</v>
      </c>
      <c r="B1583" s="615" t="s">
        <v>714</v>
      </c>
      <c r="C1583" s="127" t="s">
        <v>486</v>
      </c>
      <c r="D1583" s="127" t="s">
        <v>486</v>
      </c>
      <c r="E1583" s="614" t="s">
        <v>15827</v>
      </c>
    </row>
    <row r="1584" spans="1:5" x14ac:dyDescent="0.25">
      <c r="A1584" s="1" t="s">
        <v>164</v>
      </c>
      <c r="B1584" s="615" t="s">
        <v>715</v>
      </c>
      <c r="C1584" s="127" t="s">
        <v>487</v>
      </c>
      <c r="D1584" s="127" t="s">
        <v>487</v>
      </c>
      <c r="E1584" s="614" t="s">
        <v>15827</v>
      </c>
    </row>
    <row r="1585" spans="1:5" x14ac:dyDescent="0.25">
      <c r="A1585" s="1" t="s">
        <v>164</v>
      </c>
      <c r="B1585" s="615" t="s">
        <v>716</v>
      </c>
      <c r="C1585" s="127" t="s">
        <v>488</v>
      </c>
      <c r="D1585" s="127" t="s">
        <v>488</v>
      </c>
      <c r="E1585" s="614" t="s">
        <v>15827</v>
      </c>
    </row>
    <row r="1586" spans="1:5" x14ac:dyDescent="0.25">
      <c r="A1586" s="1" t="s">
        <v>164</v>
      </c>
      <c r="B1586" s="615" t="s">
        <v>717</v>
      </c>
      <c r="C1586" s="127" t="s">
        <v>489</v>
      </c>
      <c r="D1586" s="127" t="s">
        <v>489</v>
      </c>
      <c r="E1586" s="614" t="s">
        <v>15827</v>
      </c>
    </row>
    <row r="1587" spans="1:5" x14ac:dyDescent="0.25">
      <c r="A1587" s="1" t="s">
        <v>164</v>
      </c>
      <c r="B1587" s="615" t="s">
        <v>718</v>
      </c>
      <c r="C1587" s="127" t="s">
        <v>490</v>
      </c>
      <c r="D1587" s="127" t="s">
        <v>490</v>
      </c>
      <c r="E1587" s="614" t="s">
        <v>15827</v>
      </c>
    </row>
    <row r="1588" spans="1:5" x14ac:dyDescent="0.25">
      <c r="A1588" s="1" t="s">
        <v>164</v>
      </c>
      <c r="B1588" s="615" t="s">
        <v>2109</v>
      </c>
      <c r="C1588" s="127" t="s">
        <v>491</v>
      </c>
      <c r="D1588" s="127" t="s">
        <v>491</v>
      </c>
      <c r="E1588" s="614" t="s">
        <v>15827</v>
      </c>
    </row>
    <row r="1589" spans="1:5" x14ac:dyDescent="0.25">
      <c r="A1589" s="1" t="s">
        <v>164</v>
      </c>
      <c r="B1589" s="615" t="s">
        <v>719</v>
      </c>
      <c r="C1589" s="127" t="s">
        <v>492</v>
      </c>
      <c r="D1589" s="127" t="s">
        <v>492</v>
      </c>
      <c r="E1589" s="614" t="s">
        <v>15827</v>
      </c>
    </row>
    <row r="1590" spans="1:5" x14ac:dyDescent="0.25">
      <c r="A1590" s="1" t="s">
        <v>164</v>
      </c>
      <c r="B1590" s="615" t="s">
        <v>720</v>
      </c>
      <c r="C1590" s="127" t="s">
        <v>493</v>
      </c>
      <c r="D1590" s="127" t="s">
        <v>493</v>
      </c>
      <c r="E1590" s="614" t="s">
        <v>15827</v>
      </c>
    </row>
    <row r="1591" spans="1:5" x14ac:dyDescent="0.25">
      <c r="A1591" s="1" t="s">
        <v>164</v>
      </c>
      <c r="B1591" s="615" t="s">
        <v>721</v>
      </c>
      <c r="C1591" s="127" t="s">
        <v>494</v>
      </c>
      <c r="D1591" s="127" t="s">
        <v>494</v>
      </c>
      <c r="E1591" s="614" t="s">
        <v>15827</v>
      </c>
    </row>
    <row r="1592" spans="1:5" x14ac:dyDescent="0.25">
      <c r="A1592" s="1" t="s">
        <v>164</v>
      </c>
      <c r="B1592" s="615" t="s">
        <v>722</v>
      </c>
      <c r="C1592" s="127" t="s">
        <v>495</v>
      </c>
      <c r="D1592" s="127" t="s">
        <v>495</v>
      </c>
      <c r="E1592" s="614" t="s">
        <v>15827</v>
      </c>
    </row>
    <row r="1593" spans="1:5" x14ac:dyDescent="0.25">
      <c r="A1593" s="1" t="s">
        <v>164</v>
      </c>
      <c r="B1593" s="615" t="s">
        <v>723</v>
      </c>
      <c r="C1593" s="127" t="s">
        <v>496</v>
      </c>
      <c r="D1593" s="127" t="s">
        <v>496</v>
      </c>
      <c r="E1593" s="614" t="s">
        <v>15827</v>
      </c>
    </row>
    <row r="1594" spans="1:5" x14ac:dyDescent="0.25">
      <c r="A1594" s="1" t="s">
        <v>164</v>
      </c>
      <c r="B1594" s="615" t="s">
        <v>724</v>
      </c>
      <c r="C1594" s="127" t="s">
        <v>497</v>
      </c>
      <c r="D1594" s="127" t="s">
        <v>497</v>
      </c>
      <c r="E1594" s="614" t="s">
        <v>15827</v>
      </c>
    </row>
    <row r="1595" spans="1:5" x14ac:dyDescent="0.25">
      <c r="A1595" s="1" t="s">
        <v>164</v>
      </c>
      <c r="B1595" s="615" t="s">
        <v>725</v>
      </c>
      <c r="C1595" s="127" t="s">
        <v>498</v>
      </c>
      <c r="D1595" s="127" t="s">
        <v>498</v>
      </c>
      <c r="E1595" s="614" t="s">
        <v>15827</v>
      </c>
    </row>
    <row r="1596" spans="1:5" x14ac:dyDescent="0.25">
      <c r="A1596" s="1" t="s">
        <v>164</v>
      </c>
      <c r="B1596" s="615" t="s">
        <v>726</v>
      </c>
      <c r="C1596" s="127" t="s">
        <v>499</v>
      </c>
      <c r="D1596" s="127" t="s">
        <v>499</v>
      </c>
      <c r="E1596" s="614" t="s">
        <v>15827</v>
      </c>
    </row>
    <row r="1597" spans="1:5" x14ac:dyDescent="0.25">
      <c r="A1597" s="1" t="s">
        <v>164</v>
      </c>
      <c r="B1597" s="615" t="s">
        <v>727</v>
      </c>
      <c r="C1597" s="127" t="s">
        <v>500</v>
      </c>
      <c r="D1597" s="127" t="s">
        <v>500</v>
      </c>
      <c r="E1597" s="614" t="s">
        <v>15827</v>
      </c>
    </row>
    <row r="1598" spans="1:5" x14ac:dyDescent="0.25">
      <c r="A1598" s="1" t="s">
        <v>164</v>
      </c>
      <c r="B1598" s="615" t="s">
        <v>728</v>
      </c>
      <c r="C1598" s="127" t="s">
        <v>501</v>
      </c>
      <c r="D1598" s="127" t="s">
        <v>501</v>
      </c>
      <c r="E1598" s="614" t="s">
        <v>15827</v>
      </c>
    </row>
    <row r="1599" spans="1:5" x14ac:dyDescent="0.25">
      <c r="A1599" s="1" t="s">
        <v>164</v>
      </c>
      <c r="B1599" s="615" t="s">
        <v>2110</v>
      </c>
      <c r="C1599" s="127" t="s">
        <v>502</v>
      </c>
      <c r="D1599" s="127" t="s">
        <v>502</v>
      </c>
      <c r="E1599" s="614" t="s">
        <v>15827</v>
      </c>
    </row>
    <row r="1600" spans="1:5" x14ac:dyDescent="0.25">
      <c r="A1600" s="1" t="s">
        <v>164</v>
      </c>
      <c r="B1600" s="615" t="s">
        <v>729</v>
      </c>
      <c r="C1600" s="127" t="s">
        <v>503</v>
      </c>
      <c r="D1600" s="127" t="s">
        <v>503</v>
      </c>
      <c r="E1600" s="614" t="s">
        <v>15827</v>
      </c>
    </row>
    <row r="1601" spans="1:5" x14ac:dyDescent="0.25">
      <c r="A1601" s="1" t="s">
        <v>164</v>
      </c>
      <c r="B1601" s="615" t="s">
        <v>730</v>
      </c>
      <c r="C1601" s="127" t="s">
        <v>504</v>
      </c>
      <c r="D1601" s="127" t="s">
        <v>504</v>
      </c>
      <c r="E1601" s="614" t="s">
        <v>15827</v>
      </c>
    </row>
    <row r="1602" spans="1:5" x14ac:dyDescent="0.25">
      <c r="A1602" s="1" t="s">
        <v>164</v>
      </c>
      <c r="B1602" s="615" t="s">
        <v>731</v>
      </c>
      <c r="C1602" s="127" t="s">
        <v>505</v>
      </c>
      <c r="D1602" s="127" t="s">
        <v>505</v>
      </c>
      <c r="E1602" s="614" t="s">
        <v>15827</v>
      </c>
    </row>
    <row r="1603" spans="1:5" x14ac:dyDescent="0.25">
      <c r="A1603" s="1" t="s">
        <v>164</v>
      </c>
      <c r="B1603" s="615" t="s">
        <v>2111</v>
      </c>
      <c r="C1603" s="127" t="s">
        <v>506</v>
      </c>
      <c r="D1603" s="127" t="s">
        <v>506</v>
      </c>
      <c r="E1603" s="614" t="s">
        <v>15827</v>
      </c>
    </row>
    <row r="1604" spans="1:5" x14ac:dyDescent="0.25">
      <c r="A1604" s="1" t="s">
        <v>164</v>
      </c>
      <c r="B1604" s="615" t="s">
        <v>732</v>
      </c>
      <c r="C1604" s="127" t="s">
        <v>507</v>
      </c>
      <c r="D1604" s="127" t="s">
        <v>507</v>
      </c>
      <c r="E1604" s="614" t="s">
        <v>15827</v>
      </c>
    </row>
    <row r="1605" spans="1:5" x14ac:dyDescent="0.25">
      <c r="A1605" s="1" t="s">
        <v>164</v>
      </c>
      <c r="B1605" s="615" t="s">
        <v>733</v>
      </c>
      <c r="C1605" s="127" t="s">
        <v>508</v>
      </c>
      <c r="D1605" s="127" t="s">
        <v>508</v>
      </c>
      <c r="E1605" s="614" t="s">
        <v>15827</v>
      </c>
    </row>
    <row r="1606" spans="1:5" x14ac:dyDescent="0.25">
      <c r="A1606" s="1" t="s">
        <v>164</v>
      </c>
      <c r="B1606" s="615" t="s">
        <v>734</v>
      </c>
      <c r="C1606" s="127" t="s">
        <v>509</v>
      </c>
      <c r="D1606" s="127" t="s">
        <v>509</v>
      </c>
      <c r="E1606" s="614" t="s">
        <v>15827</v>
      </c>
    </row>
    <row r="1607" spans="1:5" x14ac:dyDescent="0.25">
      <c r="A1607" s="1" t="s">
        <v>164</v>
      </c>
      <c r="B1607" s="615" t="s">
        <v>2112</v>
      </c>
      <c r="C1607" s="127" t="s">
        <v>510</v>
      </c>
      <c r="D1607" s="127" t="s">
        <v>510</v>
      </c>
      <c r="E1607" s="614" t="s">
        <v>15827</v>
      </c>
    </row>
    <row r="1608" spans="1:5" x14ac:dyDescent="0.25">
      <c r="A1608" s="1" t="s">
        <v>164</v>
      </c>
      <c r="B1608" s="615" t="s">
        <v>735</v>
      </c>
      <c r="C1608" s="127" t="s">
        <v>511</v>
      </c>
      <c r="D1608" s="127" t="s">
        <v>511</v>
      </c>
      <c r="E1608" s="614" t="s">
        <v>15827</v>
      </c>
    </row>
    <row r="1609" spans="1:5" x14ac:dyDescent="0.25">
      <c r="A1609" s="1" t="s">
        <v>164</v>
      </c>
      <c r="B1609" s="615" t="s">
        <v>736</v>
      </c>
      <c r="C1609" s="127" t="s">
        <v>512</v>
      </c>
      <c r="D1609" s="127" t="s">
        <v>512</v>
      </c>
      <c r="E1609" s="614" t="s">
        <v>15827</v>
      </c>
    </row>
    <row r="1610" spans="1:5" x14ac:dyDescent="0.25">
      <c r="A1610" s="1" t="s">
        <v>164</v>
      </c>
      <c r="B1610" s="615" t="s">
        <v>737</v>
      </c>
      <c r="C1610" s="127" t="s">
        <v>513</v>
      </c>
      <c r="D1610" s="127" t="s">
        <v>513</v>
      </c>
      <c r="E1610" s="614" t="s">
        <v>15827</v>
      </c>
    </row>
    <row r="1611" spans="1:5" x14ac:dyDescent="0.25">
      <c r="A1611" s="1" t="s">
        <v>164</v>
      </c>
      <c r="B1611" s="615" t="s">
        <v>738</v>
      </c>
      <c r="C1611" s="127" t="s">
        <v>514</v>
      </c>
      <c r="D1611" s="127" t="s">
        <v>514</v>
      </c>
      <c r="E1611" s="614" t="s">
        <v>15827</v>
      </c>
    </row>
    <row r="1612" spans="1:5" x14ac:dyDescent="0.25">
      <c r="A1612" s="1" t="s">
        <v>164</v>
      </c>
      <c r="B1612" s="615" t="s">
        <v>739</v>
      </c>
      <c r="C1612" s="127" t="s">
        <v>515</v>
      </c>
      <c r="D1612" s="127" t="s">
        <v>515</v>
      </c>
      <c r="E1612" s="614" t="s">
        <v>15827</v>
      </c>
    </row>
    <row r="1613" spans="1:5" x14ac:dyDescent="0.25">
      <c r="A1613" s="1" t="s">
        <v>164</v>
      </c>
      <c r="B1613" s="615" t="s">
        <v>740</v>
      </c>
      <c r="C1613" s="127" t="s">
        <v>516</v>
      </c>
      <c r="D1613" s="127" t="s">
        <v>516</v>
      </c>
      <c r="E1613" s="614" t="s">
        <v>15827</v>
      </c>
    </row>
    <row r="1614" spans="1:5" x14ac:dyDescent="0.25">
      <c r="A1614" s="1" t="s">
        <v>164</v>
      </c>
      <c r="B1614" s="615" t="s">
        <v>741</v>
      </c>
      <c r="C1614" s="127" t="s">
        <v>517</v>
      </c>
      <c r="D1614" s="127" t="s">
        <v>517</v>
      </c>
      <c r="E1614" s="614" t="s">
        <v>15827</v>
      </c>
    </row>
    <row r="1615" spans="1:5" x14ac:dyDescent="0.25">
      <c r="A1615" s="1" t="s">
        <v>164</v>
      </c>
      <c r="B1615" s="615" t="s">
        <v>742</v>
      </c>
      <c r="C1615" s="127" t="s">
        <v>518</v>
      </c>
      <c r="D1615" s="127" t="s">
        <v>518</v>
      </c>
      <c r="E1615" s="614" t="s">
        <v>15827</v>
      </c>
    </row>
    <row r="1616" spans="1:5" x14ac:dyDescent="0.25">
      <c r="A1616" s="1" t="s">
        <v>164</v>
      </c>
      <c r="B1616" s="615" t="s">
        <v>743</v>
      </c>
      <c r="C1616" s="127" t="s">
        <v>519</v>
      </c>
      <c r="D1616" s="127" t="s">
        <v>519</v>
      </c>
      <c r="E1616" s="614" t="s">
        <v>15827</v>
      </c>
    </row>
    <row r="1617" spans="1:5" x14ac:dyDescent="0.25">
      <c r="A1617" s="1" t="s">
        <v>164</v>
      </c>
      <c r="B1617" s="615" t="s">
        <v>744</v>
      </c>
      <c r="C1617" s="127" t="s">
        <v>520</v>
      </c>
      <c r="D1617" s="127" t="s">
        <v>520</v>
      </c>
      <c r="E1617" s="614" t="s">
        <v>15827</v>
      </c>
    </row>
    <row r="1618" spans="1:5" x14ac:dyDescent="0.25">
      <c r="A1618" s="1" t="s">
        <v>164</v>
      </c>
      <c r="B1618" s="615" t="s">
        <v>745</v>
      </c>
      <c r="C1618" s="127" t="s">
        <v>521</v>
      </c>
      <c r="D1618" s="127" t="s">
        <v>521</v>
      </c>
      <c r="E1618" s="614" t="s">
        <v>15827</v>
      </c>
    </row>
    <row r="1619" spans="1:5" x14ac:dyDescent="0.25">
      <c r="A1619" s="1" t="s">
        <v>164</v>
      </c>
      <c r="B1619" s="615" t="s">
        <v>746</v>
      </c>
      <c r="C1619" s="127" t="s">
        <v>522</v>
      </c>
      <c r="D1619" s="127" t="s">
        <v>522</v>
      </c>
      <c r="E1619" s="614" t="s">
        <v>15827</v>
      </c>
    </row>
    <row r="1620" spans="1:5" x14ac:dyDescent="0.25">
      <c r="A1620" s="1" t="s">
        <v>164</v>
      </c>
      <c r="B1620" s="615" t="s">
        <v>747</v>
      </c>
      <c r="C1620" s="127" t="s">
        <v>523</v>
      </c>
      <c r="D1620" s="127" t="s">
        <v>523</v>
      </c>
      <c r="E1620" s="614" t="s">
        <v>15827</v>
      </c>
    </row>
    <row r="1621" spans="1:5" x14ac:dyDescent="0.25">
      <c r="A1621" s="1" t="s">
        <v>164</v>
      </c>
      <c r="B1621" s="615" t="s">
        <v>748</v>
      </c>
      <c r="C1621" s="127" t="s">
        <v>524</v>
      </c>
      <c r="D1621" s="127" t="s">
        <v>524</v>
      </c>
      <c r="E1621" s="614" t="s">
        <v>15827</v>
      </c>
    </row>
    <row r="1622" spans="1:5" x14ac:dyDescent="0.25">
      <c r="A1622" s="1" t="s">
        <v>164</v>
      </c>
      <c r="B1622" s="615" t="s">
        <v>749</v>
      </c>
      <c r="C1622" s="127" t="s">
        <v>525</v>
      </c>
      <c r="D1622" s="127" t="s">
        <v>525</v>
      </c>
      <c r="E1622" s="614" t="s">
        <v>15827</v>
      </c>
    </row>
    <row r="1623" spans="1:5" x14ac:dyDescent="0.25">
      <c r="A1623" s="1" t="s">
        <v>164</v>
      </c>
      <c r="B1623" s="615" t="s">
        <v>750</v>
      </c>
      <c r="C1623" s="127" t="s">
        <v>526</v>
      </c>
      <c r="D1623" s="127" t="s">
        <v>526</v>
      </c>
      <c r="E1623" s="614" t="s">
        <v>15827</v>
      </c>
    </row>
    <row r="1624" spans="1:5" x14ac:dyDescent="0.25">
      <c r="A1624" s="1" t="s">
        <v>164</v>
      </c>
      <c r="B1624" s="615" t="s">
        <v>751</v>
      </c>
      <c r="C1624" s="127" t="s">
        <v>527</v>
      </c>
      <c r="D1624" s="127" t="s">
        <v>527</v>
      </c>
      <c r="E1624" s="614" t="s">
        <v>15827</v>
      </c>
    </row>
    <row r="1625" spans="1:5" x14ac:dyDescent="0.25">
      <c r="A1625" s="1" t="s">
        <v>164</v>
      </c>
      <c r="B1625" s="615" t="s">
        <v>752</v>
      </c>
      <c r="C1625" s="127" t="s">
        <v>528</v>
      </c>
      <c r="D1625" s="127" t="s">
        <v>528</v>
      </c>
      <c r="E1625" s="614" t="s">
        <v>15827</v>
      </c>
    </row>
    <row r="1626" spans="1:5" x14ac:dyDescent="0.25">
      <c r="A1626" s="1" t="s">
        <v>164</v>
      </c>
      <c r="B1626" s="615" t="s">
        <v>753</v>
      </c>
      <c r="C1626" s="127" t="s">
        <v>529</v>
      </c>
      <c r="D1626" s="127" t="s">
        <v>529</v>
      </c>
      <c r="E1626" s="614" t="s">
        <v>15827</v>
      </c>
    </row>
    <row r="1627" spans="1:5" x14ac:dyDescent="0.25">
      <c r="A1627" s="1" t="s">
        <v>164</v>
      </c>
      <c r="B1627" s="615" t="s">
        <v>754</v>
      </c>
      <c r="C1627" s="127" t="s">
        <v>530</v>
      </c>
      <c r="D1627" s="127" t="s">
        <v>530</v>
      </c>
      <c r="E1627" s="614" t="s">
        <v>15827</v>
      </c>
    </row>
    <row r="1628" spans="1:5" x14ac:dyDescent="0.25">
      <c r="A1628" s="1" t="s">
        <v>164</v>
      </c>
      <c r="B1628" s="615" t="s">
        <v>755</v>
      </c>
      <c r="C1628" s="127" t="s">
        <v>531</v>
      </c>
      <c r="D1628" s="127" t="s">
        <v>531</v>
      </c>
      <c r="E1628" s="614" t="s">
        <v>15827</v>
      </c>
    </row>
    <row r="1629" spans="1:5" x14ac:dyDescent="0.25">
      <c r="A1629" s="1" t="s">
        <v>164</v>
      </c>
      <c r="B1629" s="615" t="s">
        <v>2113</v>
      </c>
      <c r="C1629" s="127" t="s">
        <v>532</v>
      </c>
      <c r="D1629" s="127" t="s">
        <v>532</v>
      </c>
      <c r="E1629" s="614" t="s">
        <v>15827</v>
      </c>
    </row>
    <row r="1630" spans="1:5" x14ac:dyDescent="0.25">
      <c r="A1630" s="1" t="s">
        <v>164</v>
      </c>
      <c r="B1630" s="615" t="s">
        <v>2114</v>
      </c>
      <c r="C1630" s="127" t="s">
        <v>533</v>
      </c>
      <c r="D1630" s="127" t="s">
        <v>533</v>
      </c>
      <c r="E1630" s="614" t="s">
        <v>15827</v>
      </c>
    </row>
    <row r="1631" spans="1:5" x14ac:dyDescent="0.25">
      <c r="A1631" s="1" t="s">
        <v>164</v>
      </c>
      <c r="B1631" s="615" t="s">
        <v>2115</v>
      </c>
      <c r="C1631" s="127" t="s">
        <v>534</v>
      </c>
      <c r="D1631" s="127" t="s">
        <v>534</v>
      </c>
      <c r="E1631" s="614" t="s">
        <v>15827</v>
      </c>
    </row>
    <row r="1632" spans="1:5" x14ac:dyDescent="0.25">
      <c r="A1632" s="1" t="s">
        <v>164</v>
      </c>
      <c r="B1632" s="615" t="s">
        <v>756</v>
      </c>
      <c r="C1632" s="127" t="s">
        <v>535</v>
      </c>
      <c r="D1632" s="127" t="s">
        <v>535</v>
      </c>
      <c r="E1632" s="614" t="s">
        <v>15827</v>
      </c>
    </row>
    <row r="1633" spans="1:5" x14ac:dyDescent="0.25">
      <c r="A1633" s="1" t="s">
        <v>164</v>
      </c>
      <c r="B1633" s="615" t="s">
        <v>2116</v>
      </c>
      <c r="C1633" s="127" t="s">
        <v>536</v>
      </c>
      <c r="D1633" s="127" t="s">
        <v>536</v>
      </c>
      <c r="E1633" s="614" t="s">
        <v>15827</v>
      </c>
    </row>
    <row r="1634" spans="1:5" x14ac:dyDescent="0.25">
      <c r="A1634" s="1" t="s">
        <v>164</v>
      </c>
      <c r="B1634" s="615" t="s">
        <v>757</v>
      </c>
      <c r="C1634" s="127" t="s">
        <v>537</v>
      </c>
      <c r="D1634" s="127" t="s">
        <v>537</v>
      </c>
      <c r="E1634" s="614" t="s">
        <v>15827</v>
      </c>
    </row>
    <row r="1635" spans="1:5" x14ac:dyDescent="0.25">
      <c r="A1635" s="1" t="s">
        <v>164</v>
      </c>
      <c r="B1635" s="615" t="s">
        <v>2117</v>
      </c>
      <c r="C1635" s="127" t="s">
        <v>538</v>
      </c>
      <c r="D1635" s="127" t="s">
        <v>538</v>
      </c>
      <c r="E1635" s="614" t="s">
        <v>15827</v>
      </c>
    </row>
    <row r="1636" spans="1:5" x14ac:dyDescent="0.25">
      <c r="A1636" s="1" t="s">
        <v>164</v>
      </c>
      <c r="B1636" s="615" t="s">
        <v>758</v>
      </c>
      <c r="C1636" s="127" t="s">
        <v>539</v>
      </c>
      <c r="D1636" s="127" t="s">
        <v>539</v>
      </c>
      <c r="E1636" s="614" t="s">
        <v>15827</v>
      </c>
    </row>
    <row r="1637" spans="1:5" x14ac:dyDescent="0.25">
      <c r="A1637" s="1" t="s">
        <v>164</v>
      </c>
      <c r="B1637" s="615" t="s">
        <v>759</v>
      </c>
      <c r="C1637" s="127" t="s">
        <v>540</v>
      </c>
      <c r="D1637" s="127" t="s">
        <v>540</v>
      </c>
      <c r="E1637" s="614" t="s">
        <v>15827</v>
      </c>
    </row>
    <row r="1638" spans="1:5" x14ac:dyDescent="0.25">
      <c r="A1638" s="1" t="s">
        <v>164</v>
      </c>
      <c r="B1638" s="615" t="s">
        <v>760</v>
      </c>
      <c r="C1638" s="127" t="s">
        <v>541</v>
      </c>
      <c r="D1638" s="127" t="s">
        <v>541</v>
      </c>
      <c r="E1638" s="614" t="s">
        <v>15827</v>
      </c>
    </row>
    <row r="1639" spans="1:5" x14ac:dyDescent="0.25">
      <c r="A1639" s="1" t="s">
        <v>164</v>
      </c>
      <c r="B1639" s="615" t="s">
        <v>761</v>
      </c>
      <c r="C1639" s="127" t="s">
        <v>542</v>
      </c>
      <c r="D1639" s="127" t="s">
        <v>542</v>
      </c>
      <c r="E1639" s="614" t="s">
        <v>15827</v>
      </c>
    </row>
    <row r="1640" spans="1:5" x14ac:dyDescent="0.25">
      <c r="A1640" s="1" t="s">
        <v>164</v>
      </c>
      <c r="B1640" s="615" t="s">
        <v>762</v>
      </c>
      <c r="C1640" s="127" t="s">
        <v>543</v>
      </c>
      <c r="D1640" s="127" t="s">
        <v>543</v>
      </c>
      <c r="E1640" s="614" t="s">
        <v>15827</v>
      </c>
    </row>
    <row r="1641" spans="1:5" x14ac:dyDescent="0.25">
      <c r="A1641" s="1" t="s">
        <v>164</v>
      </c>
      <c r="B1641" s="615" t="s">
        <v>763</v>
      </c>
      <c r="C1641" s="127" t="s">
        <v>544</v>
      </c>
      <c r="D1641" s="127" t="s">
        <v>544</v>
      </c>
      <c r="E1641" s="614" t="s">
        <v>15827</v>
      </c>
    </row>
    <row r="1642" spans="1:5" x14ac:dyDescent="0.25">
      <c r="A1642" s="1" t="s">
        <v>164</v>
      </c>
      <c r="B1642" s="615" t="s">
        <v>764</v>
      </c>
      <c r="C1642" s="127" t="s">
        <v>545</v>
      </c>
      <c r="D1642" s="127" t="s">
        <v>545</v>
      </c>
      <c r="E1642" s="614" t="s">
        <v>15827</v>
      </c>
    </row>
    <row r="1643" spans="1:5" x14ac:dyDescent="0.25">
      <c r="A1643" s="1" t="s">
        <v>164</v>
      </c>
      <c r="B1643" s="615" t="s">
        <v>2118</v>
      </c>
      <c r="C1643" s="127" t="s">
        <v>546</v>
      </c>
      <c r="D1643" s="127" t="s">
        <v>546</v>
      </c>
      <c r="E1643" s="614" t="s">
        <v>15827</v>
      </c>
    </row>
    <row r="1644" spans="1:5" x14ac:dyDescent="0.25">
      <c r="A1644" s="1" t="s">
        <v>164</v>
      </c>
      <c r="B1644" s="615" t="s">
        <v>765</v>
      </c>
      <c r="C1644" s="127" t="s">
        <v>547</v>
      </c>
      <c r="D1644" s="127" t="s">
        <v>547</v>
      </c>
      <c r="E1644" s="614" t="s">
        <v>15827</v>
      </c>
    </row>
    <row r="1645" spans="1:5" x14ac:dyDescent="0.25">
      <c r="A1645" s="1" t="s">
        <v>164</v>
      </c>
      <c r="B1645" s="615" t="s">
        <v>2119</v>
      </c>
      <c r="C1645" s="127" t="s">
        <v>548</v>
      </c>
      <c r="D1645" s="127" t="s">
        <v>548</v>
      </c>
      <c r="E1645" s="614" t="s">
        <v>15827</v>
      </c>
    </row>
    <row r="1646" spans="1:5" x14ac:dyDescent="0.25">
      <c r="A1646" s="1" t="s">
        <v>164</v>
      </c>
      <c r="B1646" s="615" t="s">
        <v>766</v>
      </c>
      <c r="C1646" s="127" t="s">
        <v>549</v>
      </c>
      <c r="D1646" s="127" t="s">
        <v>549</v>
      </c>
      <c r="E1646" s="614" t="s">
        <v>15827</v>
      </c>
    </row>
    <row r="1647" spans="1:5" x14ac:dyDescent="0.25">
      <c r="A1647" s="1" t="s">
        <v>164</v>
      </c>
      <c r="B1647" s="615" t="s">
        <v>767</v>
      </c>
      <c r="C1647" s="127" t="s">
        <v>550</v>
      </c>
      <c r="D1647" s="127" t="s">
        <v>550</v>
      </c>
      <c r="E1647" s="614" t="s">
        <v>15827</v>
      </c>
    </row>
    <row r="1648" spans="1:5" x14ac:dyDescent="0.25">
      <c r="A1648" s="1" t="s">
        <v>164</v>
      </c>
      <c r="B1648" s="615" t="s">
        <v>768</v>
      </c>
      <c r="C1648" s="127" t="s">
        <v>551</v>
      </c>
      <c r="D1648" s="127" t="s">
        <v>551</v>
      </c>
      <c r="E1648" s="614" t="s">
        <v>15827</v>
      </c>
    </row>
    <row r="1649" spans="1:5" x14ac:dyDescent="0.25">
      <c r="A1649" s="1" t="s">
        <v>164</v>
      </c>
      <c r="B1649" s="615" t="s">
        <v>769</v>
      </c>
      <c r="C1649" s="127" t="s">
        <v>552</v>
      </c>
      <c r="D1649" s="127" t="s">
        <v>552</v>
      </c>
      <c r="E1649" s="614" t="s">
        <v>15827</v>
      </c>
    </row>
    <row r="1650" spans="1:5" x14ac:dyDescent="0.25">
      <c r="A1650" s="1" t="s">
        <v>164</v>
      </c>
      <c r="B1650" s="615" t="s">
        <v>770</v>
      </c>
      <c r="C1650" s="127" t="s">
        <v>553</v>
      </c>
      <c r="D1650" s="127" t="s">
        <v>553</v>
      </c>
      <c r="E1650" s="614" t="s">
        <v>15827</v>
      </c>
    </row>
    <row r="1651" spans="1:5" x14ac:dyDescent="0.25">
      <c r="A1651" s="1" t="s">
        <v>164</v>
      </c>
      <c r="B1651" s="615" t="s">
        <v>771</v>
      </c>
      <c r="C1651" s="127" t="s">
        <v>554</v>
      </c>
      <c r="D1651" s="127" t="s">
        <v>554</v>
      </c>
      <c r="E1651" s="614" t="s">
        <v>15827</v>
      </c>
    </row>
    <row r="1652" spans="1:5" x14ac:dyDescent="0.25">
      <c r="A1652" s="1" t="s">
        <v>164</v>
      </c>
      <c r="B1652" s="615" t="s">
        <v>772</v>
      </c>
      <c r="C1652" s="127" t="s">
        <v>555</v>
      </c>
      <c r="D1652" s="127" t="s">
        <v>555</v>
      </c>
      <c r="E1652" s="614" t="s">
        <v>15827</v>
      </c>
    </row>
    <row r="1653" spans="1:5" x14ac:dyDescent="0.25">
      <c r="A1653" s="1" t="s">
        <v>164</v>
      </c>
      <c r="B1653" s="615" t="s">
        <v>773</v>
      </c>
      <c r="C1653" s="127" t="s">
        <v>556</v>
      </c>
      <c r="D1653" s="127" t="s">
        <v>556</v>
      </c>
      <c r="E1653" s="614" t="s">
        <v>15827</v>
      </c>
    </row>
    <row r="1654" spans="1:5" x14ac:dyDescent="0.25">
      <c r="A1654" s="1" t="s">
        <v>164</v>
      </c>
      <c r="B1654" s="615" t="s">
        <v>774</v>
      </c>
      <c r="C1654" s="127" t="s">
        <v>557</v>
      </c>
      <c r="D1654" s="127" t="s">
        <v>557</v>
      </c>
      <c r="E1654" s="614" t="s">
        <v>15827</v>
      </c>
    </row>
    <row r="1655" spans="1:5" x14ac:dyDescent="0.25">
      <c r="A1655" s="1" t="s">
        <v>164</v>
      </c>
      <c r="B1655" s="615" t="s">
        <v>775</v>
      </c>
      <c r="C1655" s="127" t="s">
        <v>558</v>
      </c>
      <c r="D1655" s="127" t="s">
        <v>558</v>
      </c>
      <c r="E1655" s="614" t="s">
        <v>15827</v>
      </c>
    </row>
    <row r="1656" spans="1:5" x14ac:dyDescent="0.25">
      <c r="A1656" s="1" t="s">
        <v>164</v>
      </c>
      <c r="B1656" s="615" t="s">
        <v>776</v>
      </c>
      <c r="C1656" s="127" t="s">
        <v>559</v>
      </c>
      <c r="D1656" s="127" t="s">
        <v>559</v>
      </c>
      <c r="E1656" s="614" t="s">
        <v>15827</v>
      </c>
    </row>
    <row r="1657" spans="1:5" x14ac:dyDescent="0.25">
      <c r="A1657" s="1" t="s">
        <v>164</v>
      </c>
      <c r="B1657" s="615" t="s">
        <v>777</v>
      </c>
      <c r="C1657" s="127" t="s">
        <v>560</v>
      </c>
      <c r="D1657" s="127" t="s">
        <v>560</v>
      </c>
      <c r="E1657" s="614" t="s">
        <v>15827</v>
      </c>
    </row>
    <row r="1658" spans="1:5" x14ac:dyDescent="0.25">
      <c r="A1658" s="1" t="s">
        <v>164</v>
      </c>
      <c r="B1658" s="615" t="s">
        <v>778</v>
      </c>
      <c r="C1658" s="127" t="s">
        <v>561</v>
      </c>
      <c r="D1658" s="127" t="s">
        <v>561</v>
      </c>
      <c r="E1658" s="614" t="s">
        <v>15827</v>
      </c>
    </row>
    <row r="1659" spans="1:5" x14ac:dyDescent="0.25">
      <c r="A1659" s="1" t="s">
        <v>164</v>
      </c>
      <c r="B1659" s="615" t="s">
        <v>779</v>
      </c>
      <c r="C1659" s="127" t="s">
        <v>562</v>
      </c>
      <c r="D1659" s="127" t="s">
        <v>562</v>
      </c>
      <c r="E1659" s="614" t="s">
        <v>15827</v>
      </c>
    </row>
    <row r="1660" spans="1:5" x14ac:dyDescent="0.25">
      <c r="A1660" s="1" t="s">
        <v>164</v>
      </c>
      <c r="B1660" s="615" t="s">
        <v>780</v>
      </c>
      <c r="C1660" s="127" t="s">
        <v>563</v>
      </c>
      <c r="D1660" s="127" t="s">
        <v>563</v>
      </c>
      <c r="E1660" s="614" t="s">
        <v>15827</v>
      </c>
    </row>
    <row r="1661" spans="1:5" x14ac:dyDescent="0.25">
      <c r="A1661" s="1" t="s">
        <v>164</v>
      </c>
      <c r="B1661" s="615" t="s">
        <v>781</v>
      </c>
      <c r="C1661" s="127" t="s">
        <v>564</v>
      </c>
      <c r="D1661" s="127" t="s">
        <v>564</v>
      </c>
      <c r="E1661" s="614" t="s">
        <v>15827</v>
      </c>
    </row>
    <row r="1662" spans="1:5" x14ac:dyDescent="0.25">
      <c r="A1662" s="1" t="s">
        <v>164</v>
      </c>
      <c r="B1662" s="615" t="s">
        <v>782</v>
      </c>
      <c r="C1662" s="127" t="s">
        <v>565</v>
      </c>
      <c r="D1662" s="127" t="s">
        <v>565</v>
      </c>
      <c r="E1662" s="614" t="s">
        <v>15827</v>
      </c>
    </row>
    <row r="1663" spans="1:5" x14ac:dyDescent="0.25">
      <c r="A1663" s="1" t="s">
        <v>164</v>
      </c>
      <c r="B1663" s="615" t="s">
        <v>2120</v>
      </c>
      <c r="C1663" s="127" t="s">
        <v>566</v>
      </c>
      <c r="D1663" s="127" t="s">
        <v>566</v>
      </c>
      <c r="E1663" s="614" t="s">
        <v>15827</v>
      </c>
    </row>
    <row r="1664" spans="1:5" x14ac:dyDescent="0.25">
      <c r="A1664" s="1" t="s">
        <v>164</v>
      </c>
      <c r="B1664" s="615" t="s">
        <v>783</v>
      </c>
      <c r="C1664" s="127" t="s">
        <v>567</v>
      </c>
      <c r="D1664" s="127" t="s">
        <v>567</v>
      </c>
      <c r="E1664" s="614" t="s">
        <v>15827</v>
      </c>
    </row>
    <row r="1665" spans="1:5" x14ac:dyDescent="0.25">
      <c r="A1665" s="1" t="s">
        <v>164</v>
      </c>
      <c r="B1665" s="615" t="s">
        <v>784</v>
      </c>
      <c r="C1665" s="127" t="s">
        <v>568</v>
      </c>
      <c r="D1665" s="127" t="s">
        <v>568</v>
      </c>
      <c r="E1665" s="614" t="s">
        <v>15827</v>
      </c>
    </row>
    <row r="1666" spans="1:5" x14ac:dyDescent="0.25">
      <c r="A1666" s="1" t="s">
        <v>164</v>
      </c>
      <c r="B1666" s="615" t="s">
        <v>785</v>
      </c>
      <c r="C1666" s="127" t="s">
        <v>569</v>
      </c>
      <c r="D1666" s="127" t="s">
        <v>569</v>
      </c>
      <c r="E1666" s="614" t="s">
        <v>15827</v>
      </c>
    </row>
    <row r="1667" spans="1:5" x14ac:dyDescent="0.25">
      <c r="A1667" s="1" t="s">
        <v>164</v>
      </c>
      <c r="B1667" s="615" t="s">
        <v>786</v>
      </c>
      <c r="C1667" s="127" t="s">
        <v>570</v>
      </c>
      <c r="D1667" s="127" t="s">
        <v>570</v>
      </c>
      <c r="E1667" s="614" t="s">
        <v>15827</v>
      </c>
    </row>
    <row r="1668" spans="1:5" x14ac:dyDescent="0.25">
      <c r="A1668" s="1" t="s">
        <v>164</v>
      </c>
      <c r="B1668" s="615" t="s">
        <v>787</v>
      </c>
      <c r="C1668" s="127" t="s">
        <v>571</v>
      </c>
      <c r="D1668" s="127" t="s">
        <v>571</v>
      </c>
      <c r="E1668" s="614" t="s">
        <v>15827</v>
      </c>
    </row>
    <row r="1669" spans="1:5" x14ac:dyDescent="0.25">
      <c r="A1669" s="1" t="s">
        <v>164</v>
      </c>
      <c r="B1669" s="615" t="s">
        <v>788</v>
      </c>
      <c r="C1669" s="127" t="s">
        <v>572</v>
      </c>
      <c r="D1669" s="127" t="s">
        <v>572</v>
      </c>
      <c r="E1669" s="614" t="s">
        <v>15827</v>
      </c>
    </row>
    <row r="1670" spans="1:5" x14ac:dyDescent="0.25">
      <c r="A1670" s="1" t="s">
        <v>164</v>
      </c>
      <c r="B1670" s="615" t="s">
        <v>789</v>
      </c>
      <c r="C1670" s="127" t="s">
        <v>573</v>
      </c>
      <c r="D1670" s="127" t="s">
        <v>573</v>
      </c>
      <c r="E1670" s="614" t="s">
        <v>15827</v>
      </c>
    </row>
    <row r="1671" spans="1:5" x14ac:dyDescent="0.25">
      <c r="A1671" s="1" t="s">
        <v>164</v>
      </c>
      <c r="B1671" s="615" t="s">
        <v>790</v>
      </c>
      <c r="C1671" s="127" t="s">
        <v>574</v>
      </c>
      <c r="D1671" s="127" t="s">
        <v>574</v>
      </c>
      <c r="E1671" s="614" t="s">
        <v>15827</v>
      </c>
    </row>
    <row r="1672" spans="1:5" x14ac:dyDescent="0.25">
      <c r="A1672" s="1" t="s">
        <v>164</v>
      </c>
      <c r="B1672" s="615" t="s">
        <v>2121</v>
      </c>
      <c r="C1672" s="127" t="s">
        <v>575</v>
      </c>
      <c r="D1672" s="127" t="s">
        <v>575</v>
      </c>
      <c r="E1672" s="614" t="s">
        <v>15827</v>
      </c>
    </row>
    <row r="1673" spans="1:5" x14ac:dyDescent="0.25">
      <c r="A1673" s="1" t="s">
        <v>164</v>
      </c>
      <c r="B1673" s="615" t="s">
        <v>791</v>
      </c>
      <c r="C1673" s="127" t="s">
        <v>576</v>
      </c>
      <c r="D1673" s="127" t="s">
        <v>576</v>
      </c>
      <c r="E1673" s="614" t="s">
        <v>15827</v>
      </c>
    </row>
    <row r="1674" spans="1:5" x14ac:dyDescent="0.25">
      <c r="A1674" s="1" t="s">
        <v>164</v>
      </c>
      <c r="B1674" s="615" t="s">
        <v>792</v>
      </c>
      <c r="C1674" s="127" t="s">
        <v>577</v>
      </c>
      <c r="D1674" s="127" t="s">
        <v>577</v>
      </c>
      <c r="E1674" s="614" t="s">
        <v>15827</v>
      </c>
    </row>
    <row r="1675" spans="1:5" x14ac:dyDescent="0.25">
      <c r="A1675" s="1" t="s">
        <v>164</v>
      </c>
      <c r="B1675" s="615" t="s">
        <v>793</v>
      </c>
      <c r="C1675" s="127" t="s">
        <v>578</v>
      </c>
      <c r="D1675" s="127" t="s">
        <v>578</v>
      </c>
      <c r="E1675" s="614" t="s">
        <v>15827</v>
      </c>
    </row>
    <row r="1676" spans="1:5" x14ac:dyDescent="0.25">
      <c r="A1676" s="1" t="s">
        <v>164</v>
      </c>
      <c r="B1676" s="615" t="s">
        <v>794</v>
      </c>
      <c r="C1676" s="127" t="s">
        <v>579</v>
      </c>
      <c r="D1676" s="127" t="s">
        <v>579</v>
      </c>
      <c r="E1676" s="614" t="s">
        <v>15827</v>
      </c>
    </row>
    <row r="1677" spans="1:5" x14ac:dyDescent="0.25">
      <c r="A1677" s="1" t="s">
        <v>164</v>
      </c>
      <c r="B1677" s="615" t="s">
        <v>795</v>
      </c>
      <c r="C1677" s="127" t="s">
        <v>580</v>
      </c>
      <c r="D1677" s="127" t="s">
        <v>580</v>
      </c>
      <c r="E1677" s="614" t="s">
        <v>15827</v>
      </c>
    </row>
    <row r="1678" spans="1:5" x14ac:dyDescent="0.25">
      <c r="A1678" s="1" t="s">
        <v>164</v>
      </c>
      <c r="B1678" s="615" t="s">
        <v>796</v>
      </c>
      <c r="C1678" s="127" t="s">
        <v>581</v>
      </c>
      <c r="D1678" s="127" t="s">
        <v>581</v>
      </c>
      <c r="E1678" s="614" t="s">
        <v>15827</v>
      </c>
    </row>
    <row r="1679" spans="1:5" x14ac:dyDescent="0.25">
      <c r="A1679" s="1" t="s">
        <v>164</v>
      </c>
      <c r="B1679" s="615" t="s">
        <v>2122</v>
      </c>
      <c r="C1679" s="127" t="s">
        <v>582</v>
      </c>
      <c r="D1679" s="127" t="s">
        <v>582</v>
      </c>
      <c r="E1679" s="614" t="s">
        <v>15827</v>
      </c>
    </row>
    <row r="1680" spans="1:5" x14ac:dyDescent="0.25">
      <c r="A1680" s="1" t="s">
        <v>164</v>
      </c>
      <c r="B1680" s="615" t="s">
        <v>797</v>
      </c>
      <c r="C1680" s="127" t="s">
        <v>583</v>
      </c>
      <c r="D1680" s="127" t="s">
        <v>583</v>
      </c>
      <c r="E1680" s="614" t="s">
        <v>15827</v>
      </c>
    </row>
    <row r="1681" spans="1:5" x14ac:dyDescent="0.25">
      <c r="A1681" s="1" t="s">
        <v>164</v>
      </c>
      <c r="B1681" s="615" t="s">
        <v>798</v>
      </c>
      <c r="C1681" s="127" t="s">
        <v>584</v>
      </c>
      <c r="D1681" s="127" t="s">
        <v>584</v>
      </c>
      <c r="E1681" s="614" t="s">
        <v>15827</v>
      </c>
    </row>
    <row r="1682" spans="1:5" x14ac:dyDescent="0.25">
      <c r="A1682" s="1" t="s">
        <v>164</v>
      </c>
      <c r="B1682" s="615" t="s">
        <v>799</v>
      </c>
      <c r="C1682" s="127" t="s">
        <v>585</v>
      </c>
      <c r="D1682" s="127" t="s">
        <v>585</v>
      </c>
      <c r="E1682" s="614" t="s">
        <v>15827</v>
      </c>
    </row>
    <row r="1683" spans="1:5" x14ac:dyDescent="0.25">
      <c r="A1683" s="1" t="s">
        <v>164</v>
      </c>
      <c r="B1683" s="615" t="s">
        <v>800</v>
      </c>
      <c r="C1683" s="127" t="s">
        <v>586</v>
      </c>
      <c r="D1683" s="127" t="s">
        <v>586</v>
      </c>
      <c r="E1683" s="614" t="s">
        <v>15827</v>
      </c>
    </row>
    <row r="1684" spans="1:5" x14ac:dyDescent="0.25">
      <c r="A1684" s="1" t="s">
        <v>164</v>
      </c>
      <c r="B1684" s="615" t="s">
        <v>2123</v>
      </c>
      <c r="C1684" s="127" t="s">
        <v>587</v>
      </c>
      <c r="D1684" s="127" t="s">
        <v>587</v>
      </c>
      <c r="E1684" s="614" t="s">
        <v>15827</v>
      </c>
    </row>
    <row r="1685" spans="1:5" x14ac:dyDescent="0.25">
      <c r="A1685" s="1" t="s">
        <v>164</v>
      </c>
      <c r="B1685" s="615" t="s">
        <v>801</v>
      </c>
      <c r="C1685" s="127" t="s">
        <v>588</v>
      </c>
      <c r="D1685" s="127" t="s">
        <v>588</v>
      </c>
      <c r="E1685" s="614" t="s">
        <v>15827</v>
      </c>
    </row>
    <row r="1686" spans="1:5" x14ac:dyDescent="0.25">
      <c r="A1686" s="1" t="s">
        <v>164</v>
      </c>
      <c r="B1686" s="615" t="s">
        <v>802</v>
      </c>
      <c r="C1686" s="127" t="s">
        <v>589</v>
      </c>
      <c r="D1686" s="127" t="s">
        <v>589</v>
      </c>
      <c r="E1686" s="614" t="s">
        <v>15827</v>
      </c>
    </row>
    <row r="1687" spans="1:5" x14ac:dyDescent="0.25">
      <c r="A1687" s="1" t="s">
        <v>164</v>
      </c>
      <c r="B1687" s="615" t="s">
        <v>803</v>
      </c>
      <c r="C1687" s="127" t="s">
        <v>590</v>
      </c>
      <c r="D1687" s="127" t="s">
        <v>590</v>
      </c>
      <c r="E1687" s="614" t="s">
        <v>15827</v>
      </c>
    </row>
    <row r="1688" spans="1:5" x14ac:dyDescent="0.25">
      <c r="A1688" s="1" t="s">
        <v>164</v>
      </c>
      <c r="B1688" s="615" t="s">
        <v>804</v>
      </c>
      <c r="C1688" s="127" t="s">
        <v>591</v>
      </c>
      <c r="D1688" s="127" t="s">
        <v>591</v>
      </c>
      <c r="E1688" s="614" t="s">
        <v>15827</v>
      </c>
    </row>
    <row r="1689" spans="1:5" x14ac:dyDescent="0.25">
      <c r="A1689" s="1" t="s">
        <v>164</v>
      </c>
      <c r="B1689" s="615" t="s">
        <v>805</v>
      </c>
      <c r="C1689" s="127" t="s">
        <v>592</v>
      </c>
      <c r="D1689" s="127" t="s">
        <v>592</v>
      </c>
      <c r="E1689" s="614" t="s">
        <v>15827</v>
      </c>
    </row>
    <row r="1690" spans="1:5" x14ac:dyDescent="0.25">
      <c r="A1690" s="1" t="s">
        <v>164</v>
      </c>
      <c r="B1690" s="615" t="s">
        <v>806</v>
      </c>
      <c r="C1690" s="127" t="s">
        <v>593</v>
      </c>
      <c r="D1690" s="127" t="s">
        <v>593</v>
      </c>
      <c r="E1690" s="614" t="s">
        <v>15827</v>
      </c>
    </row>
    <row r="1691" spans="1:5" x14ac:dyDescent="0.25">
      <c r="A1691" s="1" t="s">
        <v>164</v>
      </c>
      <c r="B1691" s="615" t="s">
        <v>807</v>
      </c>
      <c r="C1691" s="127" t="s">
        <v>594</v>
      </c>
      <c r="D1691" s="127" t="s">
        <v>594</v>
      </c>
      <c r="E1691" s="614" t="s">
        <v>15827</v>
      </c>
    </row>
    <row r="1692" spans="1:5" x14ac:dyDescent="0.25">
      <c r="A1692" s="1" t="s">
        <v>164</v>
      </c>
      <c r="B1692" s="615" t="s">
        <v>808</v>
      </c>
      <c r="C1692" s="127" t="s">
        <v>595</v>
      </c>
      <c r="D1692" s="127" t="s">
        <v>595</v>
      </c>
      <c r="E1692" s="614" t="s">
        <v>15827</v>
      </c>
    </row>
    <row r="1693" spans="1:5" x14ac:dyDescent="0.25">
      <c r="A1693" s="1" t="s">
        <v>164</v>
      </c>
      <c r="B1693" s="615" t="s">
        <v>809</v>
      </c>
      <c r="C1693" s="127" t="s">
        <v>596</v>
      </c>
      <c r="D1693" s="127" t="s">
        <v>596</v>
      </c>
      <c r="E1693" s="614" t="s">
        <v>15827</v>
      </c>
    </row>
    <row r="1694" spans="1:5" x14ac:dyDescent="0.25">
      <c r="A1694" s="1" t="s">
        <v>164</v>
      </c>
      <c r="B1694" s="615" t="s">
        <v>810</v>
      </c>
      <c r="C1694" s="127" t="s">
        <v>597</v>
      </c>
      <c r="D1694" s="127" t="s">
        <v>597</v>
      </c>
      <c r="E1694" s="614" t="s">
        <v>15827</v>
      </c>
    </row>
    <row r="1695" spans="1:5" x14ac:dyDescent="0.25">
      <c r="A1695" s="1" t="s">
        <v>164</v>
      </c>
      <c r="B1695" s="615" t="s">
        <v>811</v>
      </c>
      <c r="C1695" s="127" t="s">
        <v>598</v>
      </c>
      <c r="D1695" s="127" t="s">
        <v>598</v>
      </c>
      <c r="E1695" s="614" t="s">
        <v>15827</v>
      </c>
    </row>
    <row r="1696" spans="1:5" x14ac:dyDescent="0.25">
      <c r="A1696" s="1" t="s">
        <v>164</v>
      </c>
      <c r="B1696" s="615" t="s">
        <v>812</v>
      </c>
      <c r="C1696" s="127" t="s">
        <v>599</v>
      </c>
      <c r="D1696" s="127" t="s">
        <v>599</v>
      </c>
      <c r="E1696" s="614" t="s">
        <v>15827</v>
      </c>
    </row>
    <row r="1697" spans="1:5" x14ac:dyDescent="0.25">
      <c r="A1697" s="1" t="s">
        <v>164</v>
      </c>
      <c r="B1697" s="615" t="s">
        <v>813</v>
      </c>
      <c r="C1697" s="127" t="s">
        <v>600</v>
      </c>
      <c r="D1697" s="127" t="s">
        <v>600</v>
      </c>
      <c r="E1697" s="614" t="s">
        <v>15827</v>
      </c>
    </row>
    <row r="1698" spans="1:5" x14ac:dyDescent="0.25">
      <c r="A1698" s="1" t="s">
        <v>164</v>
      </c>
      <c r="B1698" s="615" t="s">
        <v>814</v>
      </c>
      <c r="C1698" s="127" t="s">
        <v>601</v>
      </c>
      <c r="D1698" s="127" t="s">
        <v>601</v>
      </c>
      <c r="E1698" s="614" t="s">
        <v>15827</v>
      </c>
    </row>
    <row r="1699" spans="1:5" x14ac:dyDescent="0.25">
      <c r="A1699" s="1" t="s">
        <v>164</v>
      </c>
      <c r="B1699" s="615" t="s">
        <v>815</v>
      </c>
      <c r="C1699" s="127" t="s">
        <v>602</v>
      </c>
      <c r="D1699" s="127" t="s">
        <v>602</v>
      </c>
      <c r="E1699" s="614" t="s">
        <v>15827</v>
      </c>
    </row>
    <row r="1700" spans="1:5" x14ac:dyDescent="0.25">
      <c r="A1700" s="1" t="s">
        <v>164</v>
      </c>
      <c r="B1700" s="615" t="s">
        <v>816</v>
      </c>
      <c r="C1700" s="127" t="s">
        <v>603</v>
      </c>
      <c r="D1700" s="127" t="s">
        <v>603</v>
      </c>
      <c r="E1700" s="614" t="s">
        <v>15827</v>
      </c>
    </row>
    <row r="1701" spans="1:5" x14ac:dyDescent="0.25">
      <c r="A1701" s="1" t="s">
        <v>164</v>
      </c>
      <c r="B1701" s="615" t="s">
        <v>817</v>
      </c>
      <c r="C1701" s="127" t="s">
        <v>604</v>
      </c>
      <c r="D1701" s="127" t="s">
        <v>604</v>
      </c>
      <c r="E1701" s="614" t="s">
        <v>15827</v>
      </c>
    </row>
    <row r="1702" spans="1:5" x14ac:dyDescent="0.25">
      <c r="A1702" s="1" t="s">
        <v>164</v>
      </c>
      <c r="B1702" s="615" t="s">
        <v>818</v>
      </c>
      <c r="C1702" s="127" t="s">
        <v>605</v>
      </c>
      <c r="D1702" s="127" t="s">
        <v>605</v>
      </c>
      <c r="E1702" s="614" t="s">
        <v>15827</v>
      </c>
    </row>
    <row r="1703" spans="1:5" x14ac:dyDescent="0.25">
      <c r="A1703" s="1" t="s">
        <v>164</v>
      </c>
      <c r="B1703" s="615" t="s">
        <v>819</v>
      </c>
      <c r="C1703" s="127" t="s">
        <v>606</v>
      </c>
      <c r="D1703" s="127" t="s">
        <v>606</v>
      </c>
      <c r="E1703" s="614" t="s">
        <v>15827</v>
      </c>
    </row>
    <row r="1704" spans="1:5" x14ac:dyDescent="0.25">
      <c r="A1704" s="1" t="s">
        <v>164</v>
      </c>
      <c r="B1704" s="615" t="s">
        <v>820</v>
      </c>
      <c r="C1704" s="127" t="s">
        <v>607</v>
      </c>
      <c r="D1704" s="127" t="s">
        <v>607</v>
      </c>
      <c r="E1704" s="614" t="s">
        <v>15827</v>
      </c>
    </row>
    <row r="1705" spans="1:5" x14ac:dyDescent="0.25">
      <c r="A1705" s="1" t="s">
        <v>164</v>
      </c>
      <c r="B1705" s="615" t="s">
        <v>821</v>
      </c>
      <c r="C1705" s="127" t="s">
        <v>608</v>
      </c>
      <c r="D1705" s="127" t="s">
        <v>608</v>
      </c>
      <c r="E1705" s="614" t="s">
        <v>15827</v>
      </c>
    </row>
    <row r="1706" spans="1:5" x14ac:dyDescent="0.25">
      <c r="A1706" s="1" t="s">
        <v>164</v>
      </c>
      <c r="B1706" s="615" t="s">
        <v>822</v>
      </c>
      <c r="C1706" s="127" t="s">
        <v>609</v>
      </c>
      <c r="D1706" s="127" t="s">
        <v>609</v>
      </c>
      <c r="E1706" s="614" t="s">
        <v>15827</v>
      </c>
    </row>
    <row r="1707" spans="1:5" x14ac:dyDescent="0.25">
      <c r="A1707" s="1" t="s">
        <v>164</v>
      </c>
      <c r="B1707" s="615" t="s">
        <v>823</v>
      </c>
      <c r="C1707" s="127" t="s">
        <v>610</v>
      </c>
      <c r="D1707" s="127" t="s">
        <v>610</v>
      </c>
      <c r="E1707" s="614" t="s">
        <v>15827</v>
      </c>
    </row>
    <row r="1708" spans="1:5" x14ac:dyDescent="0.25">
      <c r="A1708" s="1" t="s">
        <v>164</v>
      </c>
      <c r="B1708" s="615" t="s">
        <v>824</v>
      </c>
      <c r="C1708" s="127" t="s">
        <v>611</v>
      </c>
      <c r="D1708" s="127" t="s">
        <v>611</v>
      </c>
      <c r="E1708" s="614" t="s">
        <v>15827</v>
      </c>
    </row>
    <row r="1709" spans="1:5" x14ac:dyDescent="0.25">
      <c r="A1709" s="1" t="s">
        <v>164</v>
      </c>
      <c r="B1709" s="615" t="s">
        <v>2103</v>
      </c>
      <c r="C1709" s="127" t="s">
        <v>612</v>
      </c>
      <c r="D1709" s="127" t="s">
        <v>612</v>
      </c>
      <c r="E1709" s="614" t="s">
        <v>15827</v>
      </c>
    </row>
    <row r="1710" spans="1:5" x14ac:dyDescent="0.25">
      <c r="A1710" s="1" t="s">
        <v>164</v>
      </c>
      <c r="B1710" s="615" t="s">
        <v>825</v>
      </c>
      <c r="C1710" s="127" t="s">
        <v>613</v>
      </c>
      <c r="D1710" s="127" t="s">
        <v>613</v>
      </c>
      <c r="E1710" s="614" t="s">
        <v>15827</v>
      </c>
    </row>
    <row r="1711" spans="1:5" x14ac:dyDescent="0.25">
      <c r="A1711" s="1" t="s">
        <v>164</v>
      </c>
      <c r="B1711" s="615" t="s">
        <v>826</v>
      </c>
      <c r="C1711" s="127" t="s">
        <v>614</v>
      </c>
      <c r="D1711" s="127" t="s">
        <v>614</v>
      </c>
      <c r="E1711" s="614" t="s">
        <v>15827</v>
      </c>
    </row>
    <row r="1712" spans="1:5" x14ac:dyDescent="0.25">
      <c r="A1712" s="1" t="s">
        <v>164</v>
      </c>
      <c r="B1712" s="615" t="s">
        <v>827</v>
      </c>
      <c r="C1712" s="127" t="s">
        <v>615</v>
      </c>
      <c r="D1712" s="127" t="s">
        <v>615</v>
      </c>
      <c r="E1712" s="614" t="s">
        <v>15827</v>
      </c>
    </row>
    <row r="1713" spans="1:5" x14ac:dyDescent="0.25">
      <c r="A1713" s="1" t="s">
        <v>164</v>
      </c>
      <c r="B1713" s="615" t="s">
        <v>828</v>
      </c>
      <c r="C1713" s="127" t="s">
        <v>616</v>
      </c>
      <c r="D1713" s="127" t="s">
        <v>616</v>
      </c>
      <c r="E1713" s="614" t="s">
        <v>15827</v>
      </c>
    </row>
    <row r="1714" spans="1:5" x14ac:dyDescent="0.25">
      <c r="A1714" s="1" t="s">
        <v>164</v>
      </c>
      <c r="B1714" s="615" t="s">
        <v>2102</v>
      </c>
      <c r="C1714" s="127" t="s">
        <v>617</v>
      </c>
      <c r="D1714" s="127" t="s">
        <v>617</v>
      </c>
      <c r="E1714" s="614" t="s">
        <v>15827</v>
      </c>
    </row>
    <row r="1715" spans="1:5" x14ac:dyDescent="0.25">
      <c r="A1715" s="1" t="s">
        <v>164</v>
      </c>
      <c r="B1715" s="615" t="s">
        <v>829</v>
      </c>
      <c r="C1715" s="127" t="s">
        <v>618</v>
      </c>
      <c r="D1715" s="127" t="s">
        <v>618</v>
      </c>
      <c r="E1715" s="614" t="s">
        <v>15827</v>
      </c>
    </row>
    <row r="1716" spans="1:5" x14ac:dyDescent="0.25">
      <c r="A1716" s="1" t="s">
        <v>164</v>
      </c>
      <c r="B1716" s="615" t="s">
        <v>2096</v>
      </c>
      <c r="C1716" s="127" t="s">
        <v>619</v>
      </c>
      <c r="D1716" s="127" t="s">
        <v>619</v>
      </c>
      <c r="E1716" s="614" t="s">
        <v>15827</v>
      </c>
    </row>
    <row r="1717" spans="1:5" x14ac:dyDescent="0.25">
      <c r="A1717" s="1" t="s">
        <v>164</v>
      </c>
      <c r="B1717" s="615" t="s">
        <v>830</v>
      </c>
      <c r="C1717" s="127" t="s">
        <v>620</v>
      </c>
      <c r="D1717" s="127" t="s">
        <v>620</v>
      </c>
      <c r="E1717" s="614" t="s">
        <v>15827</v>
      </c>
    </row>
    <row r="1718" spans="1:5" x14ac:dyDescent="0.25">
      <c r="A1718" s="1" t="s">
        <v>164</v>
      </c>
      <c r="B1718" s="615" t="s">
        <v>831</v>
      </c>
      <c r="C1718" s="127" t="s">
        <v>621</v>
      </c>
      <c r="D1718" s="127" t="s">
        <v>621</v>
      </c>
      <c r="E1718" s="614" t="s">
        <v>15827</v>
      </c>
    </row>
    <row r="1719" spans="1:5" x14ac:dyDescent="0.25">
      <c r="A1719" s="1" t="s">
        <v>164</v>
      </c>
      <c r="B1719" s="615" t="s">
        <v>832</v>
      </c>
      <c r="C1719" s="127" t="s">
        <v>622</v>
      </c>
      <c r="D1719" s="127" t="s">
        <v>622</v>
      </c>
      <c r="E1719" s="614" t="s">
        <v>15827</v>
      </c>
    </row>
    <row r="1720" spans="1:5" x14ac:dyDescent="0.25">
      <c r="A1720" s="1" t="s">
        <v>164</v>
      </c>
      <c r="B1720" s="615" t="s">
        <v>833</v>
      </c>
      <c r="C1720" s="127" t="s">
        <v>623</v>
      </c>
      <c r="D1720" s="127" t="s">
        <v>623</v>
      </c>
      <c r="E1720" s="614" t="s">
        <v>15827</v>
      </c>
    </row>
    <row r="1721" spans="1:5" x14ac:dyDescent="0.25">
      <c r="A1721" s="1" t="s">
        <v>164</v>
      </c>
      <c r="B1721" s="615" t="s">
        <v>2097</v>
      </c>
      <c r="C1721" s="127" t="s">
        <v>624</v>
      </c>
      <c r="D1721" s="127" t="s">
        <v>624</v>
      </c>
      <c r="E1721" s="614" t="s">
        <v>15827</v>
      </c>
    </row>
    <row r="1722" spans="1:5" x14ac:dyDescent="0.25">
      <c r="A1722" s="1" t="s">
        <v>164</v>
      </c>
      <c r="B1722" s="615" t="s">
        <v>2095</v>
      </c>
      <c r="C1722" s="127" t="s">
        <v>625</v>
      </c>
      <c r="D1722" s="127" t="s">
        <v>625</v>
      </c>
      <c r="E1722" s="614" t="s">
        <v>15827</v>
      </c>
    </row>
    <row r="1723" spans="1:5" x14ac:dyDescent="0.25">
      <c r="A1723" s="1" t="s">
        <v>164</v>
      </c>
      <c r="B1723" s="615" t="s">
        <v>2094</v>
      </c>
      <c r="C1723" s="127" t="s">
        <v>626</v>
      </c>
      <c r="D1723" s="127" t="s">
        <v>626</v>
      </c>
      <c r="E1723" s="614" t="s">
        <v>15827</v>
      </c>
    </row>
    <row r="1724" spans="1:5" x14ac:dyDescent="0.25">
      <c r="A1724" s="1" t="s">
        <v>164</v>
      </c>
      <c r="B1724" s="615" t="s">
        <v>834</v>
      </c>
      <c r="C1724" s="127" t="s">
        <v>627</v>
      </c>
      <c r="D1724" s="127" t="s">
        <v>627</v>
      </c>
      <c r="E1724" s="614" t="s">
        <v>15827</v>
      </c>
    </row>
    <row r="1725" spans="1:5" x14ac:dyDescent="0.25">
      <c r="A1725" s="1" t="s">
        <v>164</v>
      </c>
      <c r="B1725" s="615" t="s">
        <v>835</v>
      </c>
      <c r="C1725" s="127" t="s">
        <v>628</v>
      </c>
      <c r="D1725" s="127" t="s">
        <v>628</v>
      </c>
      <c r="E1725" s="614" t="s">
        <v>15827</v>
      </c>
    </row>
    <row r="1726" spans="1:5" x14ac:dyDescent="0.25">
      <c r="A1726" s="1" t="s">
        <v>164</v>
      </c>
      <c r="B1726" s="615" t="s">
        <v>836</v>
      </c>
      <c r="C1726" s="127" t="s">
        <v>629</v>
      </c>
      <c r="D1726" s="127" t="s">
        <v>629</v>
      </c>
      <c r="E1726" s="614" t="s">
        <v>15827</v>
      </c>
    </row>
    <row r="1727" spans="1:5" x14ac:dyDescent="0.25">
      <c r="A1727" s="1" t="s">
        <v>164</v>
      </c>
      <c r="B1727" s="615" t="s">
        <v>837</v>
      </c>
      <c r="C1727" s="127" t="s">
        <v>630</v>
      </c>
      <c r="D1727" s="127" t="s">
        <v>630</v>
      </c>
      <c r="E1727" s="614" t="s">
        <v>15827</v>
      </c>
    </row>
    <row r="1728" spans="1:5" x14ac:dyDescent="0.25">
      <c r="A1728" s="1" t="s">
        <v>164</v>
      </c>
      <c r="B1728" s="615" t="s">
        <v>838</v>
      </c>
      <c r="C1728" s="127" t="s">
        <v>631</v>
      </c>
      <c r="D1728" s="127" t="s">
        <v>631</v>
      </c>
      <c r="E1728" s="614" t="s">
        <v>15827</v>
      </c>
    </row>
    <row r="1729" spans="1:5" x14ac:dyDescent="0.25">
      <c r="A1729" s="1" t="s">
        <v>164</v>
      </c>
      <c r="B1729" s="615" t="s">
        <v>839</v>
      </c>
      <c r="C1729" s="127" t="s">
        <v>632</v>
      </c>
      <c r="D1729" s="127" t="s">
        <v>632</v>
      </c>
      <c r="E1729" s="614" t="s">
        <v>15827</v>
      </c>
    </row>
    <row r="1730" spans="1:5" x14ac:dyDescent="0.25">
      <c r="A1730" s="1" t="s">
        <v>164</v>
      </c>
      <c r="B1730" s="615" t="s">
        <v>840</v>
      </c>
      <c r="C1730" s="127" t="s">
        <v>633</v>
      </c>
      <c r="D1730" s="127" t="s">
        <v>633</v>
      </c>
      <c r="E1730" s="614" t="s">
        <v>15827</v>
      </c>
    </row>
    <row r="1731" spans="1:5" x14ac:dyDescent="0.25">
      <c r="A1731" s="1" t="s">
        <v>164</v>
      </c>
      <c r="B1731" s="615" t="s">
        <v>841</v>
      </c>
      <c r="C1731" s="127" t="s">
        <v>634</v>
      </c>
      <c r="D1731" s="127" t="s">
        <v>634</v>
      </c>
      <c r="E1731" s="614" t="s">
        <v>15827</v>
      </c>
    </row>
    <row r="1732" spans="1:5" x14ac:dyDescent="0.25">
      <c r="A1732" s="1" t="s">
        <v>164</v>
      </c>
      <c r="B1732" s="615" t="s">
        <v>842</v>
      </c>
      <c r="C1732" s="127" t="s">
        <v>635</v>
      </c>
      <c r="D1732" s="127" t="s">
        <v>635</v>
      </c>
      <c r="E1732" s="614" t="s">
        <v>15827</v>
      </c>
    </row>
    <row r="1733" spans="1:5" x14ac:dyDescent="0.25">
      <c r="A1733" s="1" t="s">
        <v>164</v>
      </c>
      <c r="B1733" s="615" t="s">
        <v>843</v>
      </c>
      <c r="C1733" s="127" t="s">
        <v>636</v>
      </c>
      <c r="D1733" s="127" t="s">
        <v>636</v>
      </c>
      <c r="E1733" s="614" t="s">
        <v>15827</v>
      </c>
    </row>
    <row r="1734" spans="1:5" x14ac:dyDescent="0.25">
      <c r="A1734" s="1" t="s">
        <v>164</v>
      </c>
      <c r="B1734" s="615" t="s">
        <v>844</v>
      </c>
      <c r="C1734" s="127" t="s">
        <v>637</v>
      </c>
      <c r="D1734" s="127" t="s">
        <v>637</v>
      </c>
      <c r="E1734" s="614" t="s">
        <v>15827</v>
      </c>
    </row>
    <row r="1735" spans="1:5" x14ac:dyDescent="0.25">
      <c r="A1735" s="1" t="s">
        <v>164</v>
      </c>
      <c r="B1735" s="615" t="s">
        <v>845</v>
      </c>
      <c r="C1735" s="127" t="s">
        <v>638</v>
      </c>
      <c r="D1735" s="127" t="s">
        <v>638</v>
      </c>
      <c r="E1735" s="614" t="s">
        <v>15827</v>
      </c>
    </row>
    <row r="1736" spans="1:5" x14ac:dyDescent="0.25">
      <c r="A1736" s="1" t="s">
        <v>164</v>
      </c>
      <c r="B1736" s="615" t="s">
        <v>846</v>
      </c>
      <c r="C1736" s="127" t="s">
        <v>639</v>
      </c>
      <c r="D1736" s="127" t="s">
        <v>639</v>
      </c>
      <c r="E1736" s="614" t="s">
        <v>15827</v>
      </c>
    </row>
    <row r="1737" spans="1:5" x14ac:dyDescent="0.25">
      <c r="A1737" s="1" t="s">
        <v>164</v>
      </c>
      <c r="B1737" s="615" t="s">
        <v>847</v>
      </c>
      <c r="C1737" s="127" t="s">
        <v>640</v>
      </c>
      <c r="D1737" s="127" t="s">
        <v>640</v>
      </c>
      <c r="E1737" s="614" t="s">
        <v>15827</v>
      </c>
    </row>
    <row r="1738" spans="1:5" x14ac:dyDescent="0.25">
      <c r="A1738" s="1" t="s">
        <v>164</v>
      </c>
      <c r="B1738" s="615" t="s">
        <v>848</v>
      </c>
      <c r="C1738" s="127" t="s">
        <v>641</v>
      </c>
      <c r="D1738" s="127" t="s">
        <v>641</v>
      </c>
      <c r="E1738" s="614" t="s">
        <v>15827</v>
      </c>
    </row>
    <row r="1740" spans="1:5" x14ac:dyDescent="0.25">
      <c r="A1740" s="128" t="s">
        <v>111</v>
      </c>
      <c r="B1740" s="129" t="s">
        <v>876</v>
      </c>
    </row>
    <row r="1741" spans="1:5" x14ac:dyDescent="0.25">
      <c r="A1741" s="128" t="s">
        <v>122</v>
      </c>
      <c r="B1741" s="129" t="str">
        <f>CONCATENATE("http://www.hasil.gov.my/role/enum/",B1740)</f>
        <v>http://www.hasil.gov.my/role/enum/type-of-incentive</v>
      </c>
      <c r="C1741" s="611" t="s">
        <v>3546</v>
      </c>
      <c r="D1741" s="65"/>
    </row>
    <row r="1742" spans="1:5" x14ac:dyDescent="0.25">
      <c r="A1742" s="128" t="s">
        <v>123</v>
      </c>
      <c r="B1742" s="129" t="s">
        <v>7900</v>
      </c>
      <c r="C1742" s="129" t="s">
        <v>14877</v>
      </c>
      <c r="D1742" s="65"/>
    </row>
    <row r="1743" spans="1:5" x14ac:dyDescent="0.25">
      <c r="A1743" s="66" t="s">
        <v>109</v>
      </c>
      <c r="B1743" s="66" t="s">
        <v>110</v>
      </c>
      <c r="C1743" s="66" t="s">
        <v>121</v>
      </c>
      <c r="D1743" s="66" t="s">
        <v>124</v>
      </c>
      <c r="E1743" s="66" t="s">
        <v>6458</v>
      </c>
    </row>
    <row r="1744" spans="1:5" x14ac:dyDescent="0.25">
      <c r="A1744" s="127" t="s">
        <v>164</v>
      </c>
      <c r="B1744" s="127" t="s">
        <v>877</v>
      </c>
      <c r="C1744" s="127" t="s">
        <v>878</v>
      </c>
      <c r="D1744" s="69" t="s">
        <v>879</v>
      </c>
      <c r="E1744" s="612" t="s">
        <v>153</v>
      </c>
    </row>
    <row r="1745" spans="1:5" x14ac:dyDescent="0.25">
      <c r="A1745" s="127" t="s">
        <v>164</v>
      </c>
      <c r="B1745" s="67" t="s">
        <v>901</v>
      </c>
      <c r="C1745" s="127" t="s">
        <v>890</v>
      </c>
      <c r="D1745" s="127" t="s">
        <v>891</v>
      </c>
      <c r="E1745" s="614" t="s">
        <v>15827</v>
      </c>
    </row>
    <row r="1746" spans="1:5" x14ac:dyDescent="0.25">
      <c r="A1746" s="127" t="s">
        <v>164</v>
      </c>
      <c r="B1746" s="67" t="s">
        <v>909</v>
      </c>
      <c r="C1746" s="127" t="s">
        <v>889</v>
      </c>
      <c r="D1746" s="127" t="s">
        <v>892</v>
      </c>
      <c r="E1746" s="614" t="s">
        <v>15827</v>
      </c>
    </row>
    <row r="1747" spans="1:5" x14ac:dyDescent="0.25">
      <c r="A1747" s="127" t="s">
        <v>164</v>
      </c>
      <c r="B1747" s="67" t="s">
        <v>902</v>
      </c>
      <c r="C1747" s="127" t="s">
        <v>888</v>
      </c>
      <c r="D1747" s="127" t="s">
        <v>893</v>
      </c>
      <c r="E1747" s="614" t="s">
        <v>15827</v>
      </c>
    </row>
    <row r="1748" spans="1:5" x14ac:dyDescent="0.25">
      <c r="A1748" s="127" t="s">
        <v>164</v>
      </c>
      <c r="B1748" s="67" t="s">
        <v>910</v>
      </c>
      <c r="C1748" s="127" t="s">
        <v>887</v>
      </c>
      <c r="D1748" s="127" t="s">
        <v>894</v>
      </c>
      <c r="E1748" s="614" t="s">
        <v>15827</v>
      </c>
    </row>
    <row r="1749" spans="1:5" x14ac:dyDescent="0.25">
      <c r="A1749" s="127" t="s">
        <v>164</v>
      </c>
      <c r="B1749" s="67" t="s">
        <v>911</v>
      </c>
      <c r="C1749" s="127" t="s">
        <v>886</v>
      </c>
      <c r="D1749" s="127" t="s">
        <v>895</v>
      </c>
      <c r="E1749" s="614" t="s">
        <v>15827</v>
      </c>
    </row>
    <row r="1750" spans="1:5" x14ac:dyDescent="0.25">
      <c r="A1750" s="127" t="s">
        <v>164</v>
      </c>
      <c r="B1750" s="67" t="s">
        <v>903</v>
      </c>
      <c r="C1750" s="127" t="s">
        <v>885</v>
      </c>
      <c r="D1750" s="127" t="s">
        <v>896</v>
      </c>
      <c r="E1750" s="614" t="s">
        <v>15827</v>
      </c>
    </row>
    <row r="1751" spans="1:5" x14ac:dyDescent="0.25">
      <c r="A1751" s="127" t="s">
        <v>164</v>
      </c>
      <c r="B1751" s="67" t="s">
        <v>904</v>
      </c>
      <c r="C1751" s="127" t="s">
        <v>884</v>
      </c>
      <c r="D1751" s="127" t="s">
        <v>897</v>
      </c>
      <c r="E1751" s="614" t="s">
        <v>15827</v>
      </c>
    </row>
    <row r="1752" spans="1:5" x14ac:dyDescent="0.25">
      <c r="A1752" s="127" t="s">
        <v>164</v>
      </c>
      <c r="B1752" s="67" t="s">
        <v>905</v>
      </c>
      <c r="C1752" s="127" t="s">
        <v>883</v>
      </c>
      <c r="D1752" s="127" t="s">
        <v>898</v>
      </c>
      <c r="E1752" s="614" t="s">
        <v>15827</v>
      </c>
    </row>
    <row r="1753" spans="1:5" x14ac:dyDescent="0.25">
      <c r="A1753" s="127" t="s">
        <v>164</v>
      </c>
      <c r="B1753" s="67" t="s">
        <v>906</v>
      </c>
      <c r="C1753" s="127" t="s">
        <v>882</v>
      </c>
      <c r="D1753" s="127" t="s">
        <v>2233</v>
      </c>
      <c r="E1753" s="614" t="s">
        <v>15827</v>
      </c>
    </row>
    <row r="1754" spans="1:5" x14ac:dyDescent="0.25">
      <c r="A1754" s="127" t="s">
        <v>164</v>
      </c>
      <c r="B1754" s="67" t="s">
        <v>907</v>
      </c>
      <c r="C1754" s="127" t="s">
        <v>881</v>
      </c>
      <c r="D1754" s="127" t="s">
        <v>899</v>
      </c>
      <c r="E1754" s="614" t="s">
        <v>15827</v>
      </c>
    </row>
    <row r="1755" spans="1:5" x14ac:dyDescent="0.25">
      <c r="A1755" s="127" t="s">
        <v>164</v>
      </c>
      <c r="B1755" s="67" t="s">
        <v>908</v>
      </c>
      <c r="C1755" s="127" t="s">
        <v>880</v>
      </c>
      <c r="D1755" s="612" t="s">
        <v>900</v>
      </c>
      <c r="E1755" s="614" t="s">
        <v>15827</v>
      </c>
    </row>
    <row r="1757" spans="1:5" x14ac:dyDescent="0.25">
      <c r="A1757" s="128" t="s">
        <v>111</v>
      </c>
      <c r="B1757" s="129" t="s">
        <v>912</v>
      </c>
    </row>
    <row r="1758" spans="1:5" x14ac:dyDescent="0.25">
      <c r="A1758" s="128" t="s">
        <v>122</v>
      </c>
      <c r="B1758" s="129" t="str">
        <f>CONCATENATE("http://www.hasil.gov.my/role/enum/",B1757)</f>
        <v>http://www.hasil.gov.my/role/enum/incentive-for-exports</v>
      </c>
      <c r="D1758" s="65"/>
    </row>
    <row r="1759" spans="1:5" x14ac:dyDescent="0.25">
      <c r="A1759" s="128" t="s">
        <v>123</v>
      </c>
      <c r="B1759" s="129" t="s">
        <v>16121</v>
      </c>
      <c r="C1759" s="129" t="s">
        <v>14878</v>
      </c>
      <c r="D1759" s="65"/>
    </row>
    <row r="1760" spans="1:5" x14ac:dyDescent="0.25">
      <c r="A1760" s="66" t="s">
        <v>109</v>
      </c>
      <c r="B1760" s="66" t="s">
        <v>110</v>
      </c>
      <c r="C1760" s="66" t="s">
        <v>121</v>
      </c>
      <c r="D1760" s="66" t="s">
        <v>14528</v>
      </c>
      <c r="E1760" s="66" t="s">
        <v>6458</v>
      </c>
    </row>
    <row r="1761" spans="1:5" x14ac:dyDescent="0.25">
      <c r="A1761" s="1" t="s">
        <v>164</v>
      </c>
      <c r="B1761" s="612" t="s">
        <v>913</v>
      </c>
      <c r="C1761" s="127" t="s">
        <v>914</v>
      </c>
      <c r="D1761" s="618" t="s">
        <v>915</v>
      </c>
      <c r="E1761" s="614" t="s">
        <v>153</v>
      </c>
    </row>
    <row r="1762" spans="1:5" x14ac:dyDescent="0.25">
      <c r="A1762" s="1" t="s">
        <v>164</v>
      </c>
      <c r="B1762" s="615" t="s">
        <v>916</v>
      </c>
      <c r="C1762" s="127" t="s">
        <v>917</v>
      </c>
      <c r="D1762" s="612" t="s">
        <v>918</v>
      </c>
      <c r="E1762" s="614" t="s">
        <v>15827</v>
      </c>
    </row>
    <row r="1763" spans="1:5" x14ac:dyDescent="0.25">
      <c r="A1763" s="1" t="s">
        <v>164</v>
      </c>
      <c r="B1763" s="615" t="s">
        <v>919</v>
      </c>
      <c r="C1763" s="127" t="s">
        <v>920</v>
      </c>
      <c r="D1763" s="612" t="s">
        <v>921</v>
      </c>
      <c r="E1763" s="614" t="s">
        <v>15827</v>
      </c>
    </row>
    <row r="1764" spans="1:5" x14ac:dyDescent="0.25">
      <c r="A1764" s="1" t="s">
        <v>164</v>
      </c>
      <c r="B1764" s="615" t="s">
        <v>922</v>
      </c>
      <c r="C1764" s="127" t="s">
        <v>923</v>
      </c>
      <c r="D1764" s="612" t="s">
        <v>924</v>
      </c>
      <c r="E1764" s="614" t="s">
        <v>15827</v>
      </c>
    </row>
    <row r="1766" spans="1:5" x14ac:dyDescent="0.25">
      <c r="A1766" s="128" t="s">
        <v>111</v>
      </c>
      <c r="B1766" s="129" t="s">
        <v>931</v>
      </c>
    </row>
    <row r="1767" spans="1:5" x14ac:dyDescent="0.25">
      <c r="A1767" s="128" t="s">
        <v>122</v>
      </c>
      <c r="B1767" s="129" t="str">
        <f>CONCATENATE("http://www.hasil.gov.my/role/enum/",B1766)</f>
        <v>http://www.hasil.gov.my/role/enum/income-code</v>
      </c>
      <c r="D1767" s="65"/>
    </row>
    <row r="1768" spans="1:5" x14ac:dyDescent="0.25">
      <c r="A1768" s="128" t="s">
        <v>123</v>
      </c>
      <c r="B1768" s="129" t="s">
        <v>7901</v>
      </c>
      <c r="C1768" s="129" t="s">
        <v>14879</v>
      </c>
      <c r="D1768" s="65"/>
    </row>
    <row r="1769" spans="1:5" x14ac:dyDescent="0.25">
      <c r="A1769" s="66" t="s">
        <v>109</v>
      </c>
      <c r="B1769" s="66" t="s">
        <v>110</v>
      </c>
      <c r="C1769" s="66" t="s">
        <v>121</v>
      </c>
      <c r="D1769" s="66" t="s">
        <v>124</v>
      </c>
      <c r="E1769" s="66" t="s">
        <v>6458</v>
      </c>
    </row>
    <row r="1770" spans="1:5" x14ac:dyDescent="0.25">
      <c r="A1770" s="127" t="s">
        <v>164</v>
      </c>
      <c r="B1770" s="127" t="s">
        <v>932</v>
      </c>
      <c r="C1770" s="127" t="s">
        <v>933</v>
      </c>
      <c r="D1770" s="625" t="s">
        <v>934</v>
      </c>
      <c r="E1770" s="612" t="s">
        <v>153</v>
      </c>
    </row>
    <row r="1771" spans="1:5" x14ac:dyDescent="0.25">
      <c r="A1771" s="1" t="s">
        <v>164</v>
      </c>
      <c r="B1771" s="615" t="s">
        <v>3549</v>
      </c>
      <c r="C1771" s="127" t="s">
        <v>3550</v>
      </c>
      <c r="D1771" s="626" t="s">
        <v>16292</v>
      </c>
      <c r="E1771" s="614" t="s">
        <v>15827</v>
      </c>
    </row>
    <row r="1772" spans="1:5" x14ac:dyDescent="0.25">
      <c r="A1772" s="1" t="s">
        <v>164</v>
      </c>
      <c r="B1772" s="615" t="s">
        <v>3551</v>
      </c>
      <c r="C1772" s="127" t="s">
        <v>3552</v>
      </c>
      <c r="D1772" s="626" t="s">
        <v>16293</v>
      </c>
      <c r="E1772" s="614" t="s">
        <v>15827</v>
      </c>
    </row>
    <row r="1773" spans="1:5" x14ac:dyDescent="0.25">
      <c r="A1773" s="1" t="s">
        <v>164</v>
      </c>
      <c r="B1773" s="615" t="s">
        <v>3553</v>
      </c>
      <c r="C1773" s="127" t="s">
        <v>3554</v>
      </c>
      <c r="D1773" s="127" t="s">
        <v>16294</v>
      </c>
      <c r="E1773" s="614" t="s">
        <v>15827</v>
      </c>
    </row>
    <row r="1774" spans="1:5" x14ac:dyDescent="0.25">
      <c r="A1774" s="1" t="s">
        <v>164</v>
      </c>
      <c r="B1774" s="615" t="s">
        <v>3555</v>
      </c>
      <c r="C1774" s="127" t="s">
        <v>3556</v>
      </c>
      <c r="D1774" s="127" t="s">
        <v>21173</v>
      </c>
      <c r="E1774" s="614" t="s">
        <v>15827</v>
      </c>
    </row>
    <row r="1775" spans="1:5" x14ac:dyDescent="0.25">
      <c r="A1775" s="1" t="s">
        <v>164</v>
      </c>
      <c r="B1775" s="615" t="s">
        <v>3557</v>
      </c>
      <c r="C1775" s="127" t="s">
        <v>3558</v>
      </c>
      <c r="D1775" s="127" t="s">
        <v>21174</v>
      </c>
      <c r="E1775" s="614" t="s">
        <v>15827</v>
      </c>
    </row>
    <row r="1776" spans="1:5" x14ac:dyDescent="0.25">
      <c r="A1776" s="1" t="s">
        <v>164</v>
      </c>
      <c r="B1776" s="615" t="s">
        <v>3559</v>
      </c>
      <c r="C1776" s="127" t="s">
        <v>3560</v>
      </c>
      <c r="D1776" s="127" t="s">
        <v>16295</v>
      </c>
      <c r="E1776" s="614" t="s">
        <v>15827</v>
      </c>
    </row>
    <row r="1777" spans="1:5" x14ac:dyDescent="0.25">
      <c r="A1777" s="1" t="s">
        <v>164</v>
      </c>
      <c r="B1777" s="615" t="s">
        <v>3561</v>
      </c>
      <c r="C1777" s="127" t="s">
        <v>3562</v>
      </c>
      <c r="D1777" s="127" t="s">
        <v>16296</v>
      </c>
      <c r="E1777" s="614" t="s">
        <v>15827</v>
      </c>
    </row>
    <row r="1778" spans="1:5" x14ac:dyDescent="0.25">
      <c r="A1778" s="1" t="s">
        <v>164</v>
      </c>
      <c r="B1778" s="615" t="s">
        <v>3563</v>
      </c>
      <c r="C1778" s="127" t="s">
        <v>3564</v>
      </c>
      <c r="D1778" s="127" t="s">
        <v>21175</v>
      </c>
      <c r="E1778" s="614" t="s">
        <v>15827</v>
      </c>
    </row>
    <row r="1779" spans="1:5" x14ac:dyDescent="0.25">
      <c r="A1779" s="1" t="s">
        <v>164</v>
      </c>
      <c r="B1779" s="615" t="s">
        <v>3565</v>
      </c>
      <c r="C1779" s="127" t="s">
        <v>3566</v>
      </c>
      <c r="D1779" s="127" t="s">
        <v>21176</v>
      </c>
      <c r="E1779" s="614" t="s">
        <v>15827</v>
      </c>
    </row>
    <row r="1780" spans="1:5" x14ac:dyDescent="0.25">
      <c r="A1780" s="1" t="s">
        <v>164</v>
      </c>
      <c r="B1780" s="615" t="s">
        <v>3567</v>
      </c>
      <c r="C1780" s="127" t="s">
        <v>3568</v>
      </c>
      <c r="D1780" s="127" t="s">
        <v>21177</v>
      </c>
      <c r="E1780" s="614" t="s">
        <v>15827</v>
      </c>
    </row>
    <row r="1781" spans="1:5" x14ac:dyDescent="0.25">
      <c r="A1781" s="1" t="s">
        <v>164</v>
      </c>
      <c r="B1781" s="615" t="s">
        <v>3569</v>
      </c>
      <c r="C1781" s="127" t="s">
        <v>3570</v>
      </c>
      <c r="D1781" s="127" t="s">
        <v>21178</v>
      </c>
      <c r="E1781" s="614" t="s">
        <v>15827</v>
      </c>
    </row>
    <row r="1782" spans="1:5" x14ac:dyDescent="0.25">
      <c r="A1782" s="1" t="s">
        <v>164</v>
      </c>
      <c r="B1782" s="615" t="s">
        <v>3571</v>
      </c>
      <c r="C1782" s="127" t="s">
        <v>3572</v>
      </c>
      <c r="D1782" s="127" t="s">
        <v>21179</v>
      </c>
      <c r="E1782" s="614" t="s">
        <v>15827</v>
      </c>
    </row>
    <row r="1783" spans="1:5" x14ac:dyDescent="0.25">
      <c r="A1783" s="1" t="s">
        <v>164</v>
      </c>
      <c r="B1783" s="8" t="s">
        <v>3573</v>
      </c>
      <c r="C1783" s="127" t="s">
        <v>3574</v>
      </c>
      <c r="D1783" s="641" t="s">
        <v>16297</v>
      </c>
      <c r="E1783" s="614" t="s">
        <v>15827</v>
      </c>
    </row>
    <row r="1784" spans="1:5" x14ac:dyDescent="0.25">
      <c r="A1784" s="1" t="s">
        <v>164</v>
      </c>
      <c r="B1784" s="615" t="s">
        <v>3575</v>
      </c>
      <c r="C1784" s="127" t="s">
        <v>3576</v>
      </c>
      <c r="D1784" s="641" t="s">
        <v>16298</v>
      </c>
      <c r="E1784" s="614" t="s">
        <v>15827</v>
      </c>
    </row>
    <row r="1785" spans="1:5" x14ac:dyDescent="0.25">
      <c r="A1785" s="1" t="s">
        <v>164</v>
      </c>
      <c r="B1785" s="615" t="s">
        <v>3577</v>
      </c>
      <c r="C1785" s="127" t="s">
        <v>3578</v>
      </c>
      <c r="D1785" s="641" t="s">
        <v>16299</v>
      </c>
      <c r="E1785" s="614" t="s">
        <v>15827</v>
      </c>
    </row>
    <row r="1786" spans="1:5" x14ac:dyDescent="0.25">
      <c r="A1786" s="1" t="s">
        <v>164</v>
      </c>
      <c r="B1786" s="615" t="s">
        <v>3579</v>
      </c>
      <c r="C1786" s="127" t="s">
        <v>3580</v>
      </c>
      <c r="D1786" s="641" t="s">
        <v>16300</v>
      </c>
      <c r="E1786" s="614" t="s">
        <v>15827</v>
      </c>
    </row>
    <row r="1787" spans="1:5" x14ac:dyDescent="0.25">
      <c r="A1787" s="1" t="s">
        <v>164</v>
      </c>
      <c r="B1787" s="615" t="s">
        <v>3581</v>
      </c>
      <c r="C1787" s="127" t="s">
        <v>3582</v>
      </c>
      <c r="D1787" s="641" t="s">
        <v>3583</v>
      </c>
      <c r="E1787" s="614" t="s">
        <v>15827</v>
      </c>
    </row>
    <row r="1788" spans="1:5" x14ac:dyDescent="0.25">
      <c r="A1788" s="1" t="s">
        <v>164</v>
      </c>
      <c r="B1788" s="615" t="s">
        <v>3584</v>
      </c>
      <c r="C1788" s="127" t="s">
        <v>3585</v>
      </c>
      <c r="D1788" s="641" t="s">
        <v>16301</v>
      </c>
      <c r="E1788" s="614" t="s">
        <v>15827</v>
      </c>
    </row>
    <row r="1789" spans="1:5" x14ac:dyDescent="0.25">
      <c r="A1789" s="1" t="s">
        <v>164</v>
      </c>
      <c r="B1789" s="615" t="s">
        <v>3586</v>
      </c>
      <c r="C1789" s="127" t="s">
        <v>3587</v>
      </c>
      <c r="D1789" s="641" t="s">
        <v>16302</v>
      </c>
      <c r="E1789" s="614" t="s">
        <v>15827</v>
      </c>
    </row>
    <row r="1790" spans="1:5" x14ac:dyDescent="0.25">
      <c r="A1790" s="1" t="s">
        <v>164</v>
      </c>
      <c r="B1790" s="615" t="s">
        <v>3588</v>
      </c>
      <c r="C1790" s="127" t="s">
        <v>3589</v>
      </c>
      <c r="D1790" s="641" t="s">
        <v>16303</v>
      </c>
      <c r="E1790" s="614" t="s">
        <v>15827</v>
      </c>
    </row>
    <row r="1791" spans="1:5" x14ac:dyDescent="0.25">
      <c r="A1791" s="1" t="s">
        <v>164</v>
      </c>
      <c r="B1791" s="615" t="s">
        <v>3590</v>
      </c>
      <c r="C1791" s="127" t="s">
        <v>3591</v>
      </c>
      <c r="D1791" s="641" t="s">
        <v>16304</v>
      </c>
      <c r="E1791" s="614" t="s">
        <v>15827</v>
      </c>
    </row>
    <row r="1792" spans="1:5" x14ac:dyDescent="0.25">
      <c r="A1792" s="1" t="s">
        <v>164</v>
      </c>
      <c r="B1792" s="615" t="s">
        <v>3592</v>
      </c>
      <c r="C1792" s="127" t="s">
        <v>3593</v>
      </c>
      <c r="D1792" s="641" t="s">
        <v>3594</v>
      </c>
      <c r="E1792" s="614" t="s">
        <v>15827</v>
      </c>
    </row>
    <row r="1793" spans="1:5" x14ac:dyDescent="0.25">
      <c r="A1793" s="1" t="s">
        <v>164</v>
      </c>
      <c r="B1793" s="615" t="s">
        <v>3595</v>
      </c>
      <c r="C1793" s="127" t="s">
        <v>3596</v>
      </c>
      <c r="D1793" s="641" t="s">
        <v>16305</v>
      </c>
      <c r="E1793" s="614" t="s">
        <v>15827</v>
      </c>
    </row>
    <row r="1794" spans="1:5" x14ac:dyDescent="0.25">
      <c r="A1794" s="1" t="s">
        <v>164</v>
      </c>
      <c r="B1794" s="615" t="s">
        <v>3597</v>
      </c>
      <c r="C1794" s="127" t="s">
        <v>3598</v>
      </c>
      <c r="D1794" s="641" t="s">
        <v>16306</v>
      </c>
      <c r="E1794" s="614" t="s">
        <v>15827</v>
      </c>
    </row>
    <row r="1795" spans="1:5" x14ac:dyDescent="0.25">
      <c r="A1795" s="1" t="s">
        <v>164</v>
      </c>
      <c r="B1795" s="615" t="s">
        <v>3599</v>
      </c>
      <c r="C1795" s="127" t="s">
        <v>3600</v>
      </c>
      <c r="D1795" s="641" t="s">
        <v>16307</v>
      </c>
      <c r="E1795" s="614" t="s">
        <v>15827</v>
      </c>
    </row>
    <row r="1796" spans="1:5" x14ac:dyDescent="0.25">
      <c r="A1796" s="1" t="s">
        <v>164</v>
      </c>
      <c r="B1796" s="615" t="s">
        <v>3601</v>
      </c>
      <c r="C1796" s="127" t="s">
        <v>3602</v>
      </c>
      <c r="D1796" s="641" t="s">
        <v>16308</v>
      </c>
      <c r="E1796" s="614" t="s">
        <v>15827</v>
      </c>
    </row>
    <row r="1797" spans="1:5" x14ac:dyDescent="0.25">
      <c r="A1797" s="1" t="s">
        <v>164</v>
      </c>
      <c r="B1797" s="615" t="s">
        <v>3603</v>
      </c>
      <c r="C1797" s="127" t="s">
        <v>3604</v>
      </c>
      <c r="D1797" s="641" t="s">
        <v>16309</v>
      </c>
      <c r="E1797" s="614" t="s">
        <v>15827</v>
      </c>
    </row>
    <row r="1798" spans="1:5" x14ac:dyDescent="0.25">
      <c r="A1798" s="1" t="s">
        <v>164</v>
      </c>
      <c r="B1798" s="615" t="s">
        <v>3605</v>
      </c>
      <c r="C1798" s="127" t="s">
        <v>3606</v>
      </c>
      <c r="D1798" s="641" t="s">
        <v>16310</v>
      </c>
      <c r="E1798" s="614" t="s">
        <v>15827</v>
      </c>
    </row>
    <row r="1799" spans="1:5" x14ac:dyDescent="0.25">
      <c r="A1799" s="1" t="s">
        <v>164</v>
      </c>
      <c r="B1799" s="615" t="s">
        <v>3607</v>
      </c>
      <c r="C1799" s="127" t="s">
        <v>3608</v>
      </c>
      <c r="D1799" s="641" t="s">
        <v>16311</v>
      </c>
      <c r="E1799" s="614" t="s">
        <v>15827</v>
      </c>
    </row>
    <row r="1800" spans="1:5" x14ac:dyDescent="0.25">
      <c r="A1800" s="1" t="s">
        <v>164</v>
      </c>
      <c r="B1800" s="615" t="s">
        <v>3609</v>
      </c>
      <c r="C1800" s="127" t="s">
        <v>3610</v>
      </c>
      <c r="D1800" s="641" t="s">
        <v>16312</v>
      </c>
      <c r="E1800" s="614" t="s">
        <v>15827</v>
      </c>
    </row>
    <row r="1801" spans="1:5" x14ac:dyDescent="0.25">
      <c r="A1801" s="1" t="s">
        <v>164</v>
      </c>
      <c r="B1801" s="615" t="s">
        <v>3611</v>
      </c>
      <c r="C1801" s="127" t="s">
        <v>3612</v>
      </c>
      <c r="D1801" s="641" t="s">
        <v>16313</v>
      </c>
      <c r="E1801" s="614" t="s">
        <v>15827</v>
      </c>
    </row>
    <row r="1802" spans="1:5" x14ac:dyDescent="0.25">
      <c r="A1802" s="1" t="s">
        <v>164</v>
      </c>
      <c r="B1802" s="615" t="s">
        <v>3613</v>
      </c>
      <c r="C1802" s="127" t="s">
        <v>3614</v>
      </c>
      <c r="D1802" s="641" t="s">
        <v>16314</v>
      </c>
      <c r="E1802" s="614" t="s">
        <v>15827</v>
      </c>
    </row>
    <row r="1803" spans="1:5" x14ac:dyDescent="0.25">
      <c r="A1803" s="1" t="s">
        <v>164</v>
      </c>
      <c r="B1803" s="615" t="s">
        <v>3615</v>
      </c>
      <c r="C1803" s="127" t="s">
        <v>3616</v>
      </c>
      <c r="D1803" s="641" t="s">
        <v>16315</v>
      </c>
      <c r="E1803" s="614" t="s">
        <v>15827</v>
      </c>
    </row>
    <row r="1804" spans="1:5" x14ac:dyDescent="0.25">
      <c r="A1804" s="1" t="s">
        <v>164</v>
      </c>
      <c r="B1804" s="615" t="s">
        <v>3617</v>
      </c>
      <c r="C1804" s="127" t="s">
        <v>3618</v>
      </c>
      <c r="D1804" s="641" t="s">
        <v>16316</v>
      </c>
      <c r="E1804" s="614" t="s">
        <v>15827</v>
      </c>
    </row>
    <row r="1805" spans="1:5" x14ac:dyDescent="0.25">
      <c r="A1805" s="1" t="s">
        <v>164</v>
      </c>
      <c r="B1805" s="615" t="s">
        <v>3619</v>
      </c>
      <c r="C1805" s="127" t="s">
        <v>3620</v>
      </c>
      <c r="D1805" s="641" t="s">
        <v>16317</v>
      </c>
      <c r="E1805" s="614" t="s">
        <v>15827</v>
      </c>
    </row>
    <row r="1806" spans="1:5" x14ac:dyDescent="0.25">
      <c r="B1806" s="627"/>
    </row>
    <row r="1807" spans="1:5" x14ac:dyDescent="0.25">
      <c r="A1807" s="128" t="s">
        <v>111</v>
      </c>
      <c r="B1807" s="129" t="s">
        <v>1019</v>
      </c>
    </row>
    <row r="1808" spans="1:5" x14ac:dyDescent="0.25">
      <c r="A1808" s="128" t="s">
        <v>122</v>
      </c>
      <c r="B1808" s="129" t="str">
        <f>CONCATENATE("http://www.hasil.gov.my/role/enum/",B1807)</f>
        <v>http://www.hasil.gov.my/role/enum/characterization-of-business-activity</v>
      </c>
      <c r="D1808" s="65"/>
    </row>
    <row r="1809" spans="1:5" x14ac:dyDescent="0.25">
      <c r="A1809" s="128" t="s">
        <v>123</v>
      </c>
      <c r="B1809" s="129" t="s">
        <v>7902</v>
      </c>
      <c r="C1809" s="129" t="s">
        <v>14880</v>
      </c>
      <c r="D1809" s="65"/>
    </row>
    <row r="1810" spans="1:5" x14ac:dyDescent="0.25">
      <c r="A1810" s="66" t="s">
        <v>109</v>
      </c>
      <c r="B1810" s="66" t="s">
        <v>110</v>
      </c>
      <c r="C1810" s="66" t="s">
        <v>121</v>
      </c>
      <c r="D1810" s="66" t="s">
        <v>124</v>
      </c>
      <c r="E1810" s="66" t="s">
        <v>6458</v>
      </c>
    </row>
    <row r="1811" spans="1:5" x14ac:dyDescent="0.25">
      <c r="A1811" s="127" t="s">
        <v>164</v>
      </c>
      <c r="B1811" s="612" t="s">
        <v>1022</v>
      </c>
      <c r="C1811" s="127" t="s">
        <v>1026</v>
      </c>
      <c r="D1811" s="69" t="s">
        <v>1027</v>
      </c>
      <c r="E1811" s="612" t="s">
        <v>153</v>
      </c>
    </row>
    <row r="1812" spans="1:5" x14ac:dyDescent="0.25">
      <c r="A1812" s="127" t="s">
        <v>164</v>
      </c>
      <c r="B1812" s="615" t="s">
        <v>1023</v>
      </c>
      <c r="C1812" s="127" t="s">
        <v>1039</v>
      </c>
      <c r="D1812" s="618" t="s">
        <v>1039</v>
      </c>
      <c r="E1812" s="614" t="s">
        <v>15827</v>
      </c>
    </row>
    <row r="1813" spans="1:5" x14ac:dyDescent="0.25">
      <c r="A1813" s="127" t="s">
        <v>164</v>
      </c>
      <c r="B1813" s="628" t="s">
        <v>1029</v>
      </c>
      <c r="C1813" s="127" t="s">
        <v>1035</v>
      </c>
      <c r="D1813" s="618" t="s">
        <v>7920</v>
      </c>
      <c r="E1813" s="614" t="s">
        <v>15827</v>
      </c>
    </row>
    <row r="1814" spans="1:5" x14ac:dyDescent="0.25">
      <c r="A1814" s="127" t="s">
        <v>164</v>
      </c>
      <c r="B1814" s="628" t="s">
        <v>1030</v>
      </c>
      <c r="C1814" s="127" t="s">
        <v>1036</v>
      </c>
      <c r="D1814" s="618" t="s">
        <v>7921</v>
      </c>
      <c r="E1814" s="614" t="s">
        <v>15827</v>
      </c>
    </row>
    <row r="1815" spans="1:5" x14ac:dyDescent="0.25">
      <c r="A1815" s="127" t="s">
        <v>164</v>
      </c>
      <c r="B1815" s="628" t="s">
        <v>1031</v>
      </c>
      <c r="C1815" s="127" t="s">
        <v>1037</v>
      </c>
      <c r="D1815" s="618" t="s">
        <v>7922</v>
      </c>
      <c r="E1815" s="614" t="s">
        <v>15827</v>
      </c>
    </row>
    <row r="1816" spans="1:5" x14ac:dyDescent="0.25">
      <c r="A1816" s="127" t="s">
        <v>164</v>
      </c>
      <c r="B1816" s="615" t="s">
        <v>1024</v>
      </c>
      <c r="C1816" s="127" t="s">
        <v>1038</v>
      </c>
      <c r="D1816" s="618" t="s">
        <v>7923</v>
      </c>
      <c r="E1816" s="614" t="s">
        <v>15827</v>
      </c>
    </row>
    <row r="1817" spans="1:5" x14ac:dyDescent="0.25">
      <c r="A1817" s="127" t="s">
        <v>164</v>
      </c>
      <c r="B1817" s="628" t="s">
        <v>1032</v>
      </c>
      <c r="C1817" s="127" t="s">
        <v>1040</v>
      </c>
      <c r="D1817" s="618" t="s">
        <v>7924</v>
      </c>
      <c r="E1817" s="614" t="s">
        <v>15827</v>
      </c>
    </row>
    <row r="1818" spans="1:5" x14ac:dyDescent="0.25">
      <c r="A1818" s="127" t="s">
        <v>164</v>
      </c>
      <c r="B1818" s="628" t="s">
        <v>1033</v>
      </c>
      <c r="C1818" s="127" t="s">
        <v>1041</v>
      </c>
      <c r="D1818" s="618" t="s">
        <v>7925</v>
      </c>
      <c r="E1818" s="614" t="s">
        <v>15827</v>
      </c>
    </row>
    <row r="1819" spans="1:5" x14ac:dyDescent="0.25">
      <c r="A1819" s="127" t="s">
        <v>164</v>
      </c>
      <c r="B1819" s="628" t="s">
        <v>1034</v>
      </c>
      <c r="C1819" s="127" t="s">
        <v>1042</v>
      </c>
      <c r="D1819" s="618" t="s">
        <v>7926</v>
      </c>
      <c r="E1819" s="614" t="s">
        <v>15827</v>
      </c>
    </row>
    <row r="1820" spans="1:5" x14ac:dyDescent="0.25">
      <c r="A1820" s="127" t="s">
        <v>164</v>
      </c>
      <c r="B1820" s="615" t="s">
        <v>1028</v>
      </c>
      <c r="C1820" s="127" t="s">
        <v>1020</v>
      </c>
      <c r="D1820" s="618" t="s">
        <v>7927</v>
      </c>
      <c r="E1820" s="614" t="s">
        <v>15827</v>
      </c>
    </row>
    <row r="1821" spans="1:5" x14ac:dyDescent="0.25">
      <c r="A1821" s="127" t="s">
        <v>164</v>
      </c>
      <c r="B1821" s="615" t="s">
        <v>1025</v>
      </c>
      <c r="C1821" s="127" t="s">
        <v>1021</v>
      </c>
      <c r="D1821" s="618" t="s">
        <v>2044</v>
      </c>
      <c r="E1821" s="614" t="s">
        <v>15827</v>
      </c>
    </row>
    <row r="1823" spans="1:5" x14ac:dyDescent="0.25">
      <c r="A1823" s="128" t="s">
        <v>111</v>
      </c>
      <c r="B1823" s="129" t="s">
        <v>1305</v>
      </c>
    </row>
    <row r="1824" spans="1:5" x14ac:dyDescent="0.25">
      <c r="A1824" s="128" t="s">
        <v>122</v>
      </c>
      <c r="B1824" s="129" t="str">
        <f>CONCATENATE("http://www.hasil.gov.my/role/enum/",B1823)</f>
        <v>http://www.hasil.gov.my/role/enum/industry-sector</v>
      </c>
      <c r="D1824" s="65"/>
    </row>
    <row r="1825" spans="1:5" x14ac:dyDescent="0.25">
      <c r="A1825" s="128" t="s">
        <v>123</v>
      </c>
      <c r="B1825" s="129" t="s">
        <v>7903</v>
      </c>
      <c r="C1825" s="129" t="s">
        <v>14881</v>
      </c>
      <c r="D1825" s="65"/>
    </row>
    <row r="1826" spans="1:5" x14ac:dyDescent="0.25">
      <c r="A1826" s="66" t="s">
        <v>109</v>
      </c>
      <c r="B1826" s="66" t="s">
        <v>110</v>
      </c>
      <c r="C1826" s="66" t="s">
        <v>121</v>
      </c>
      <c r="D1826" s="66" t="s">
        <v>124</v>
      </c>
      <c r="E1826" s="66" t="s">
        <v>6458</v>
      </c>
    </row>
    <row r="1827" spans="1:5" x14ac:dyDescent="0.25">
      <c r="A1827" s="127" t="s">
        <v>164</v>
      </c>
      <c r="B1827" s="612" t="s">
        <v>1306</v>
      </c>
      <c r="C1827" s="127" t="s">
        <v>1308</v>
      </c>
      <c r="D1827" s="69" t="s">
        <v>1309</v>
      </c>
      <c r="E1827" s="612" t="s">
        <v>153</v>
      </c>
    </row>
    <row r="1828" spans="1:5" x14ac:dyDescent="0.25">
      <c r="A1828" s="127" t="s">
        <v>164</v>
      </c>
      <c r="B1828" s="615" t="s">
        <v>7945</v>
      </c>
      <c r="C1828" s="127" t="s">
        <v>1307</v>
      </c>
      <c r="D1828" s="69" t="s">
        <v>1311</v>
      </c>
      <c r="E1828" s="614" t="s">
        <v>15827</v>
      </c>
    </row>
    <row r="1829" spans="1:5" x14ac:dyDescent="0.25">
      <c r="A1829" s="127" t="s">
        <v>164</v>
      </c>
      <c r="B1829" s="615" t="s">
        <v>7944</v>
      </c>
      <c r="C1829" s="127" t="s">
        <v>7929</v>
      </c>
      <c r="D1829" s="618" t="s">
        <v>1310</v>
      </c>
      <c r="E1829" s="614" t="s">
        <v>15827</v>
      </c>
    </row>
    <row r="1831" spans="1:5" x14ac:dyDescent="0.25">
      <c r="A1831" s="128" t="s">
        <v>111</v>
      </c>
      <c r="B1831" s="129" t="s">
        <v>1314</v>
      </c>
    </row>
    <row r="1832" spans="1:5" x14ac:dyDescent="0.25">
      <c r="A1832" s="128" t="s">
        <v>122</v>
      </c>
      <c r="B1832" s="129" t="str">
        <f>CONCATENATE("http://www.hasil.gov.my/role/enum/",B1831)</f>
        <v>http://www.hasil.gov.my/role/enum/type-of-qualifying-service</v>
      </c>
      <c r="D1832" s="65"/>
    </row>
    <row r="1833" spans="1:5" x14ac:dyDescent="0.25">
      <c r="A1833" s="128" t="s">
        <v>123</v>
      </c>
      <c r="B1833" s="129" t="s">
        <v>13652</v>
      </c>
      <c r="C1833" s="129" t="s">
        <v>16328</v>
      </c>
      <c r="D1833" s="65"/>
    </row>
    <row r="1834" spans="1:5" x14ac:dyDescent="0.25">
      <c r="A1834" s="66" t="s">
        <v>109</v>
      </c>
      <c r="B1834" s="66" t="s">
        <v>110</v>
      </c>
      <c r="C1834" s="66" t="s">
        <v>121</v>
      </c>
      <c r="D1834" s="66" t="s">
        <v>124</v>
      </c>
      <c r="E1834" s="66" t="s">
        <v>6458</v>
      </c>
    </row>
    <row r="1835" spans="1:5" x14ac:dyDescent="0.25">
      <c r="A1835" s="127" t="s">
        <v>164</v>
      </c>
      <c r="B1835" s="612" t="s">
        <v>1313</v>
      </c>
      <c r="C1835" s="127" t="s">
        <v>1315</v>
      </c>
      <c r="D1835" s="69" t="s">
        <v>1316</v>
      </c>
      <c r="E1835" s="614" t="s">
        <v>153</v>
      </c>
    </row>
    <row r="1836" spans="1:5" x14ac:dyDescent="0.25">
      <c r="A1836" s="127" t="s">
        <v>164</v>
      </c>
      <c r="B1836" s="615" t="s">
        <v>1332</v>
      </c>
      <c r="C1836" s="127" t="s">
        <v>1317</v>
      </c>
      <c r="D1836" s="69" t="s">
        <v>1347</v>
      </c>
      <c r="E1836" s="614" t="s">
        <v>15827</v>
      </c>
    </row>
    <row r="1837" spans="1:5" x14ac:dyDescent="0.25">
      <c r="A1837" s="127" t="s">
        <v>164</v>
      </c>
      <c r="B1837" s="615" t="s">
        <v>1333</v>
      </c>
      <c r="C1837" s="127" t="s">
        <v>1318</v>
      </c>
      <c r="D1837" s="618" t="s">
        <v>1348</v>
      </c>
      <c r="E1837" s="614" t="s">
        <v>15827</v>
      </c>
    </row>
    <row r="1838" spans="1:5" x14ac:dyDescent="0.25">
      <c r="A1838" s="127" t="s">
        <v>164</v>
      </c>
      <c r="B1838" s="615" t="s">
        <v>1334</v>
      </c>
      <c r="C1838" s="127" t="s">
        <v>1319</v>
      </c>
      <c r="D1838" s="618" t="s">
        <v>1349</v>
      </c>
      <c r="E1838" s="614" t="s">
        <v>15827</v>
      </c>
    </row>
    <row r="1839" spans="1:5" x14ac:dyDescent="0.25">
      <c r="A1839" s="127" t="s">
        <v>164</v>
      </c>
      <c r="B1839" s="615" t="s">
        <v>1335</v>
      </c>
      <c r="C1839" s="127" t="s">
        <v>1320</v>
      </c>
      <c r="D1839" s="618" t="s">
        <v>1350</v>
      </c>
      <c r="E1839" s="614" t="s">
        <v>15827</v>
      </c>
    </row>
    <row r="1840" spans="1:5" x14ac:dyDescent="0.25">
      <c r="A1840" s="127" t="s">
        <v>164</v>
      </c>
      <c r="B1840" s="615" t="s">
        <v>1336</v>
      </c>
      <c r="C1840" s="127" t="s">
        <v>1321</v>
      </c>
      <c r="D1840" s="618" t="s">
        <v>1351</v>
      </c>
      <c r="E1840" s="614" t="s">
        <v>15827</v>
      </c>
    </row>
    <row r="1841" spans="1:5" x14ac:dyDescent="0.25">
      <c r="A1841" s="127" t="s">
        <v>164</v>
      </c>
      <c r="B1841" s="615" t="s">
        <v>6874</v>
      </c>
      <c r="C1841" s="127" t="s">
        <v>1322</v>
      </c>
      <c r="D1841" s="618" t="s">
        <v>1352</v>
      </c>
      <c r="E1841" s="614" t="s">
        <v>15827</v>
      </c>
    </row>
    <row r="1842" spans="1:5" x14ac:dyDescent="0.25">
      <c r="A1842" s="127" t="s">
        <v>164</v>
      </c>
      <c r="B1842" s="615" t="s">
        <v>1337</v>
      </c>
      <c r="C1842" s="127" t="s">
        <v>1323</v>
      </c>
      <c r="D1842" s="618" t="s">
        <v>1353</v>
      </c>
      <c r="E1842" s="614" t="s">
        <v>15827</v>
      </c>
    </row>
    <row r="1843" spans="1:5" x14ac:dyDescent="0.25">
      <c r="A1843" s="127" t="s">
        <v>164</v>
      </c>
      <c r="B1843" s="615" t="s">
        <v>1338</v>
      </c>
      <c r="C1843" s="127" t="s">
        <v>1324</v>
      </c>
      <c r="D1843" s="618" t="s">
        <v>1354</v>
      </c>
      <c r="E1843" s="614" t="s">
        <v>15827</v>
      </c>
    </row>
    <row r="1844" spans="1:5" x14ac:dyDescent="0.25">
      <c r="A1844" s="127" t="s">
        <v>164</v>
      </c>
      <c r="B1844" s="615" t="s">
        <v>1339</v>
      </c>
      <c r="C1844" s="127" t="s">
        <v>1325</v>
      </c>
      <c r="D1844" s="618" t="s">
        <v>2234</v>
      </c>
      <c r="E1844" s="614" t="s">
        <v>15827</v>
      </c>
    </row>
    <row r="1845" spans="1:5" x14ac:dyDescent="0.25">
      <c r="A1845" s="127" t="s">
        <v>164</v>
      </c>
      <c r="B1845" s="615" t="s">
        <v>1340</v>
      </c>
      <c r="C1845" s="127" t="s">
        <v>16329</v>
      </c>
      <c r="D1845" s="618" t="s">
        <v>1355</v>
      </c>
      <c r="E1845" s="614" t="s">
        <v>15827</v>
      </c>
    </row>
    <row r="1846" spans="1:5" x14ac:dyDescent="0.25">
      <c r="A1846" s="127" t="s">
        <v>164</v>
      </c>
      <c r="B1846" s="615" t="s">
        <v>1341</v>
      </c>
      <c r="C1846" s="127" t="s">
        <v>1326</v>
      </c>
      <c r="D1846" s="618" t="s">
        <v>16330</v>
      </c>
      <c r="E1846" s="614" t="s">
        <v>15827</v>
      </c>
    </row>
    <row r="1847" spans="1:5" x14ac:dyDescent="0.25">
      <c r="A1847" s="127" t="s">
        <v>164</v>
      </c>
      <c r="B1847" s="615" t="s">
        <v>1342</v>
      </c>
      <c r="C1847" s="127" t="s">
        <v>1327</v>
      </c>
      <c r="D1847" s="618" t="s">
        <v>1356</v>
      </c>
      <c r="E1847" s="614" t="s">
        <v>15827</v>
      </c>
    </row>
    <row r="1848" spans="1:5" x14ac:dyDescent="0.25">
      <c r="A1848" s="127" t="s">
        <v>164</v>
      </c>
      <c r="B1848" s="615" t="s">
        <v>1343</v>
      </c>
      <c r="C1848" s="127" t="s">
        <v>1328</v>
      </c>
      <c r="D1848" s="618" t="s">
        <v>16331</v>
      </c>
      <c r="E1848" s="614" t="s">
        <v>15827</v>
      </c>
    </row>
    <row r="1849" spans="1:5" x14ac:dyDescent="0.25">
      <c r="A1849" s="127" t="s">
        <v>164</v>
      </c>
      <c r="B1849" s="615" t="s">
        <v>1344</v>
      </c>
      <c r="C1849" s="127" t="s">
        <v>1329</v>
      </c>
      <c r="D1849" s="618" t="s">
        <v>1357</v>
      </c>
      <c r="E1849" s="614" t="s">
        <v>15827</v>
      </c>
    </row>
    <row r="1850" spans="1:5" x14ac:dyDescent="0.25">
      <c r="A1850" s="127" t="s">
        <v>164</v>
      </c>
      <c r="B1850" s="615" t="s">
        <v>1345</v>
      </c>
      <c r="C1850" s="127" t="s">
        <v>1330</v>
      </c>
      <c r="D1850" s="618" t="s">
        <v>1358</v>
      </c>
      <c r="E1850" s="614" t="s">
        <v>15827</v>
      </c>
    </row>
    <row r="1851" spans="1:5" x14ac:dyDescent="0.25">
      <c r="A1851" s="127" t="s">
        <v>164</v>
      </c>
      <c r="B1851" s="615" t="s">
        <v>1346</v>
      </c>
      <c r="C1851" s="127" t="s">
        <v>1331</v>
      </c>
      <c r="D1851" s="618" t="s">
        <v>1359</v>
      </c>
      <c r="E1851" s="614" t="s">
        <v>15827</v>
      </c>
    </row>
    <row r="1853" spans="1:5" x14ac:dyDescent="0.25">
      <c r="A1853" s="128" t="s">
        <v>111</v>
      </c>
      <c r="B1853" s="129" t="s">
        <v>1367</v>
      </c>
    </row>
    <row r="1854" spans="1:5" x14ac:dyDescent="0.25">
      <c r="A1854" s="128" t="s">
        <v>122</v>
      </c>
      <c r="B1854" s="129" t="str">
        <f>CONCATENATE("http://www.hasil.gov.my/role/enum/",B1853)</f>
        <v>http://www.hasil.gov.my/role/enum/type-of-sales</v>
      </c>
      <c r="D1854" s="65"/>
    </row>
    <row r="1855" spans="1:5" x14ac:dyDescent="0.25">
      <c r="A1855" s="128" t="s">
        <v>123</v>
      </c>
      <c r="B1855" s="129" t="s">
        <v>7904</v>
      </c>
      <c r="C1855" s="129" t="s">
        <v>14882</v>
      </c>
      <c r="D1855" s="65"/>
    </row>
    <row r="1856" spans="1:5" x14ac:dyDescent="0.25">
      <c r="A1856" s="66" t="s">
        <v>109</v>
      </c>
      <c r="B1856" s="66" t="s">
        <v>110</v>
      </c>
      <c r="C1856" s="66" t="s">
        <v>121</v>
      </c>
      <c r="D1856" s="66" t="s">
        <v>124</v>
      </c>
      <c r="E1856" s="66" t="s">
        <v>6458</v>
      </c>
    </row>
    <row r="1857" spans="1:5" x14ac:dyDescent="0.25">
      <c r="A1857" s="127" t="s">
        <v>164</v>
      </c>
      <c r="B1857" s="612" t="s">
        <v>1371</v>
      </c>
      <c r="C1857" s="127" t="s">
        <v>1372</v>
      </c>
      <c r="D1857" s="69" t="s">
        <v>1373</v>
      </c>
      <c r="E1857" s="612" t="s">
        <v>153</v>
      </c>
    </row>
    <row r="1858" spans="1:5" x14ac:dyDescent="0.25">
      <c r="A1858" s="127" t="s">
        <v>164</v>
      </c>
      <c r="B1858" s="615" t="s">
        <v>1368</v>
      </c>
      <c r="C1858" s="127" t="s">
        <v>7932</v>
      </c>
      <c r="D1858" s="69" t="s">
        <v>16332</v>
      </c>
      <c r="E1858" s="614" t="s">
        <v>15827</v>
      </c>
    </row>
    <row r="1859" spans="1:5" x14ac:dyDescent="0.25">
      <c r="A1859" s="127" t="s">
        <v>164</v>
      </c>
      <c r="B1859" s="615" t="s">
        <v>1369</v>
      </c>
      <c r="C1859" s="127" t="s">
        <v>7930</v>
      </c>
      <c r="D1859" s="618" t="s">
        <v>16333</v>
      </c>
      <c r="E1859" s="614" t="s">
        <v>15827</v>
      </c>
    </row>
    <row r="1860" spans="1:5" x14ac:dyDescent="0.25">
      <c r="A1860" s="127" t="s">
        <v>164</v>
      </c>
      <c r="B1860" s="615" t="s">
        <v>1370</v>
      </c>
      <c r="C1860" s="127" t="s">
        <v>7931</v>
      </c>
      <c r="D1860" s="618" t="s">
        <v>16334</v>
      </c>
      <c r="E1860" s="614" t="s">
        <v>15827</v>
      </c>
    </row>
    <row r="1862" spans="1:5" x14ac:dyDescent="0.25">
      <c r="A1862" s="128" t="s">
        <v>111</v>
      </c>
      <c r="B1862" s="129" t="s">
        <v>16335</v>
      </c>
    </row>
    <row r="1863" spans="1:5" x14ac:dyDescent="0.25">
      <c r="A1863" s="128" t="s">
        <v>122</v>
      </c>
      <c r="B1863" s="129" t="str">
        <f>CONCATENATE("http://www.hasil.gov.my/role/enum/",B1862)</f>
        <v>http://www.hasil.gov.my/role/enum/appendix-d-claim-code</v>
      </c>
      <c r="D1863" s="65"/>
    </row>
    <row r="1864" spans="1:5" x14ac:dyDescent="0.25">
      <c r="A1864" s="128" t="s">
        <v>123</v>
      </c>
      <c r="B1864" s="129" t="s">
        <v>16336</v>
      </c>
      <c r="C1864" s="129" t="s">
        <v>16337</v>
      </c>
      <c r="D1864" s="65"/>
    </row>
    <row r="1865" spans="1:5" x14ac:dyDescent="0.25">
      <c r="A1865" s="66" t="s">
        <v>109</v>
      </c>
      <c r="B1865" s="66" t="s">
        <v>110</v>
      </c>
      <c r="C1865" s="66" t="s">
        <v>121</v>
      </c>
      <c r="D1865" s="66" t="s">
        <v>124</v>
      </c>
      <c r="E1865" s="66" t="s">
        <v>6458</v>
      </c>
    </row>
    <row r="1866" spans="1:5" x14ac:dyDescent="0.25">
      <c r="A1866" s="127" t="s">
        <v>164</v>
      </c>
      <c r="B1866" s="612" t="s">
        <v>1610</v>
      </c>
      <c r="C1866" s="127" t="s">
        <v>1377</v>
      </c>
      <c r="D1866" s="618" t="s">
        <v>1378</v>
      </c>
      <c r="E1866" s="612" t="s">
        <v>153</v>
      </c>
    </row>
    <row r="1867" spans="1:5" x14ac:dyDescent="0.25">
      <c r="A1867" s="127" t="s">
        <v>164</v>
      </c>
      <c r="B1867" s="615" t="s">
        <v>16338</v>
      </c>
      <c r="C1867" s="127" t="s">
        <v>16339</v>
      </c>
      <c r="D1867" s="127" t="s">
        <v>16340</v>
      </c>
      <c r="E1867" s="612" t="s">
        <v>153</v>
      </c>
    </row>
    <row r="1868" spans="1:5" x14ac:dyDescent="0.25">
      <c r="A1868" s="127" t="s">
        <v>164</v>
      </c>
      <c r="B1868" s="541" t="s">
        <v>1379</v>
      </c>
      <c r="C1868" s="127" t="s">
        <v>1380</v>
      </c>
      <c r="D1868" s="127" t="s">
        <v>21180</v>
      </c>
      <c r="E1868" s="614" t="s">
        <v>15827</v>
      </c>
    </row>
    <row r="1869" spans="1:5" x14ac:dyDescent="0.25">
      <c r="A1869" s="127" t="s">
        <v>164</v>
      </c>
      <c r="B1869" s="541" t="s">
        <v>1381</v>
      </c>
      <c r="C1869" s="127" t="s">
        <v>1382</v>
      </c>
      <c r="D1869" s="127" t="s">
        <v>21181</v>
      </c>
      <c r="E1869" s="614" t="s">
        <v>15827</v>
      </c>
    </row>
    <row r="1870" spans="1:5" x14ac:dyDescent="0.25">
      <c r="A1870" s="127" t="s">
        <v>164</v>
      </c>
      <c r="B1870" s="541" t="s">
        <v>14695</v>
      </c>
      <c r="C1870" s="127" t="s">
        <v>1383</v>
      </c>
      <c r="D1870" s="127" t="s">
        <v>21182</v>
      </c>
      <c r="E1870" s="614" t="s">
        <v>15827</v>
      </c>
    </row>
    <row r="1871" spans="1:5" x14ac:dyDescent="0.25">
      <c r="A1871" s="127" t="s">
        <v>164</v>
      </c>
      <c r="B1871" s="541" t="s">
        <v>1384</v>
      </c>
      <c r="C1871" s="127" t="s">
        <v>1385</v>
      </c>
      <c r="D1871" s="127" t="s">
        <v>21183</v>
      </c>
      <c r="E1871" s="614" t="s">
        <v>15827</v>
      </c>
    </row>
    <row r="1872" spans="1:5" x14ac:dyDescent="0.25">
      <c r="A1872" s="127" t="s">
        <v>164</v>
      </c>
      <c r="B1872" s="541" t="s">
        <v>1386</v>
      </c>
      <c r="C1872" s="127" t="s">
        <v>1387</v>
      </c>
      <c r="D1872" s="127" t="s">
        <v>21184</v>
      </c>
      <c r="E1872" s="614" t="s">
        <v>15827</v>
      </c>
    </row>
    <row r="1873" spans="1:5" x14ac:dyDescent="0.25">
      <c r="A1873" s="127" t="s">
        <v>164</v>
      </c>
      <c r="B1873" s="541" t="s">
        <v>1388</v>
      </c>
      <c r="C1873" s="127" t="s">
        <v>1389</v>
      </c>
      <c r="D1873" s="127" t="s">
        <v>1575</v>
      </c>
      <c r="E1873" s="614" t="s">
        <v>15827</v>
      </c>
    </row>
    <row r="1874" spans="1:5" x14ac:dyDescent="0.25">
      <c r="A1874" s="127" t="s">
        <v>164</v>
      </c>
      <c r="B1874" s="541" t="s">
        <v>14696</v>
      </c>
      <c r="C1874" s="127" t="s">
        <v>21797</v>
      </c>
      <c r="D1874" s="127" t="s">
        <v>21185</v>
      </c>
      <c r="E1874" s="614" t="s">
        <v>15827</v>
      </c>
    </row>
    <row r="1875" spans="1:5" x14ac:dyDescent="0.25">
      <c r="A1875" s="127" t="s">
        <v>164</v>
      </c>
      <c r="B1875" s="541" t="s">
        <v>1390</v>
      </c>
      <c r="C1875" s="127" t="s">
        <v>1391</v>
      </c>
      <c r="D1875" s="127" t="s">
        <v>21186</v>
      </c>
      <c r="E1875" s="614" t="s">
        <v>15827</v>
      </c>
    </row>
    <row r="1876" spans="1:5" x14ac:dyDescent="0.25">
      <c r="A1876" s="127" t="s">
        <v>164</v>
      </c>
      <c r="B1876" s="541" t="s">
        <v>1392</v>
      </c>
      <c r="C1876" s="127" t="s">
        <v>1393</v>
      </c>
      <c r="D1876" s="127" t="s">
        <v>21187</v>
      </c>
      <c r="E1876" s="614" t="s">
        <v>15827</v>
      </c>
    </row>
    <row r="1877" spans="1:5" x14ac:dyDescent="0.25">
      <c r="A1877" s="127" t="s">
        <v>164</v>
      </c>
      <c r="B1877" s="541" t="s">
        <v>1394</v>
      </c>
      <c r="C1877" s="127" t="s">
        <v>1395</v>
      </c>
      <c r="D1877" s="127" t="s">
        <v>21188</v>
      </c>
      <c r="E1877" s="614" t="s">
        <v>15827</v>
      </c>
    </row>
    <row r="1878" spans="1:5" x14ac:dyDescent="0.25">
      <c r="A1878" s="127" t="s">
        <v>164</v>
      </c>
      <c r="B1878" s="541" t="s">
        <v>1396</v>
      </c>
      <c r="C1878" s="127" t="s">
        <v>1397</v>
      </c>
      <c r="D1878" s="127" t="s">
        <v>21189</v>
      </c>
      <c r="E1878" s="614" t="s">
        <v>15827</v>
      </c>
    </row>
    <row r="1879" spans="1:5" x14ac:dyDescent="0.25">
      <c r="A1879" s="127" t="s">
        <v>164</v>
      </c>
      <c r="B1879" s="541" t="s">
        <v>1398</v>
      </c>
      <c r="C1879" s="127" t="s">
        <v>1399</v>
      </c>
      <c r="D1879" s="127" t="s">
        <v>21190</v>
      </c>
      <c r="E1879" s="614" t="s">
        <v>15827</v>
      </c>
    </row>
    <row r="1880" spans="1:5" x14ac:dyDescent="0.25">
      <c r="A1880" s="127" t="s">
        <v>164</v>
      </c>
      <c r="B1880" s="541" t="s">
        <v>1400</v>
      </c>
      <c r="C1880" s="127" t="s">
        <v>1401</v>
      </c>
      <c r="D1880" s="127" t="s">
        <v>21191</v>
      </c>
      <c r="E1880" s="614" t="s">
        <v>15827</v>
      </c>
    </row>
    <row r="1881" spans="1:5" x14ac:dyDescent="0.25">
      <c r="A1881" s="127" t="s">
        <v>164</v>
      </c>
      <c r="B1881" s="541" t="s">
        <v>1402</v>
      </c>
      <c r="C1881" s="127" t="s">
        <v>1403</v>
      </c>
      <c r="D1881" s="127" t="s">
        <v>21192</v>
      </c>
      <c r="E1881" s="614" t="s">
        <v>15827</v>
      </c>
    </row>
    <row r="1882" spans="1:5" x14ac:dyDescent="0.25">
      <c r="A1882" s="127" t="s">
        <v>164</v>
      </c>
      <c r="B1882" s="541" t="s">
        <v>1404</v>
      </c>
      <c r="C1882" s="127" t="s">
        <v>1405</v>
      </c>
      <c r="D1882" s="127" t="s">
        <v>21193</v>
      </c>
      <c r="E1882" s="614" t="s">
        <v>15827</v>
      </c>
    </row>
    <row r="1883" spans="1:5" x14ac:dyDescent="0.25">
      <c r="A1883" s="127" t="s">
        <v>164</v>
      </c>
      <c r="B1883" s="541" t="s">
        <v>1406</v>
      </c>
      <c r="C1883" s="127" t="s">
        <v>1407</v>
      </c>
      <c r="D1883" s="127" t="s">
        <v>21194</v>
      </c>
      <c r="E1883" s="614" t="s">
        <v>15827</v>
      </c>
    </row>
    <row r="1884" spans="1:5" x14ac:dyDescent="0.25">
      <c r="A1884" s="127" t="s">
        <v>164</v>
      </c>
      <c r="B1884" s="541" t="s">
        <v>1408</v>
      </c>
      <c r="C1884" s="127" t="s">
        <v>1409</v>
      </c>
      <c r="D1884" s="127" t="s">
        <v>21195</v>
      </c>
      <c r="E1884" s="614" t="s">
        <v>15827</v>
      </c>
    </row>
    <row r="1885" spans="1:5" x14ac:dyDescent="0.25">
      <c r="A1885" s="127" t="s">
        <v>164</v>
      </c>
      <c r="B1885" s="541" t="s">
        <v>1410</v>
      </c>
      <c r="C1885" s="127" t="s">
        <v>1411</v>
      </c>
      <c r="D1885" s="127" t="s">
        <v>21196</v>
      </c>
      <c r="E1885" s="614" t="s">
        <v>15827</v>
      </c>
    </row>
    <row r="1886" spans="1:5" x14ac:dyDescent="0.25">
      <c r="A1886" s="127" t="s">
        <v>164</v>
      </c>
      <c r="B1886" s="541" t="s">
        <v>1412</v>
      </c>
      <c r="C1886" s="127" t="s">
        <v>1413</v>
      </c>
      <c r="D1886" s="127" t="s">
        <v>1576</v>
      </c>
      <c r="E1886" s="614" t="s">
        <v>15827</v>
      </c>
    </row>
    <row r="1887" spans="1:5" x14ac:dyDescent="0.25">
      <c r="A1887" s="127" t="s">
        <v>164</v>
      </c>
      <c r="B1887" s="541" t="s">
        <v>1414</v>
      </c>
      <c r="C1887" s="127" t="s">
        <v>1415</v>
      </c>
      <c r="D1887" s="127" t="s">
        <v>21197</v>
      </c>
      <c r="E1887" s="614" t="s">
        <v>15827</v>
      </c>
    </row>
    <row r="1888" spans="1:5" x14ac:dyDescent="0.25">
      <c r="A1888" s="127" t="s">
        <v>164</v>
      </c>
      <c r="B1888" s="541" t="s">
        <v>1416</v>
      </c>
      <c r="C1888" s="127" t="s">
        <v>21798</v>
      </c>
      <c r="D1888" s="127" t="s">
        <v>21799</v>
      </c>
      <c r="E1888" s="614" t="s">
        <v>15827</v>
      </c>
    </row>
    <row r="1889" spans="1:5" x14ac:dyDescent="0.25">
      <c r="A1889" s="127" t="s">
        <v>164</v>
      </c>
      <c r="B1889" s="541" t="s">
        <v>1417</v>
      </c>
      <c r="C1889" s="127" t="s">
        <v>1418</v>
      </c>
      <c r="D1889" s="127" t="s">
        <v>21198</v>
      </c>
      <c r="E1889" s="614" t="s">
        <v>15827</v>
      </c>
    </row>
    <row r="1890" spans="1:5" x14ac:dyDescent="0.25">
      <c r="A1890" s="127" t="s">
        <v>164</v>
      </c>
      <c r="B1890" s="541" t="s">
        <v>1419</v>
      </c>
      <c r="C1890" s="127" t="s">
        <v>1420</v>
      </c>
      <c r="D1890" s="127" t="s">
        <v>21199</v>
      </c>
      <c r="E1890" s="614" t="s">
        <v>15827</v>
      </c>
    </row>
    <row r="1891" spans="1:5" x14ac:dyDescent="0.25">
      <c r="A1891" s="127" t="s">
        <v>164</v>
      </c>
      <c r="B1891" s="541" t="s">
        <v>1421</v>
      </c>
      <c r="C1891" s="127" t="s">
        <v>1422</v>
      </c>
      <c r="D1891" s="127" t="s">
        <v>21200</v>
      </c>
      <c r="E1891" s="614" t="s">
        <v>15827</v>
      </c>
    </row>
    <row r="1892" spans="1:5" x14ac:dyDescent="0.25">
      <c r="A1892" s="127" t="s">
        <v>164</v>
      </c>
      <c r="B1892" s="541" t="s">
        <v>1423</v>
      </c>
      <c r="C1892" s="127" t="s">
        <v>1424</v>
      </c>
      <c r="D1892" s="127" t="s">
        <v>21201</v>
      </c>
      <c r="E1892" s="614" t="s">
        <v>15827</v>
      </c>
    </row>
    <row r="1893" spans="1:5" x14ac:dyDescent="0.25">
      <c r="A1893" s="127" t="s">
        <v>164</v>
      </c>
      <c r="B1893" s="542" t="s">
        <v>1858</v>
      </c>
      <c r="C1893" s="127" t="s">
        <v>1859</v>
      </c>
      <c r="D1893" s="127" t="s">
        <v>21202</v>
      </c>
      <c r="E1893" s="614" t="s">
        <v>15827</v>
      </c>
    </row>
    <row r="1894" spans="1:5" x14ac:dyDescent="0.25">
      <c r="A1894" s="127" t="s">
        <v>164</v>
      </c>
      <c r="B1894" s="541" t="s">
        <v>1425</v>
      </c>
      <c r="C1894" s="127" t="s">
        <v>1426</v>
      </c>
      <c r="D1894" s="127" t="s">
        <v>21203</v>
      </c>
      <c r="E1894" s="614" t="s">
        <v>15827</v>
      </c>
    </row>
    <row r="1895" spans="1:5" x14ac:dyDescent="0.25">
      <c r="A1895" s="127" t="s">
        <v>164</v>
      </c>
      <c r="B1895" s="541" t="s">
        <v>1427</v>
      </c>
      <c r="C1895" s="127" t="s">
        <v>1428</v>
      </c>
      <c r="D1895" s="127" t="s">
        <v>1577</v>
      </c>
      <c r="E1895" s="614" t="s">
        <v>15827</v>
      </c>
    </row>
    <row r="1896" spans="1:5" x14ac:dyDescent="0.25">
      <c r="A1896" s="127" t="s">
        <v>164</v>
      </c>
      <c r="B1896" s="541" t="s">
        <v>1429</v>
      </c>
      <c r="C1896" s="127" t="s">
        <v>1430</v>
      </c>
      <c r="D1896" s="127" t="s">
        <v>21204</v>
      </c>
      <c r="E1896" s="614" t="s">
        <v>15827</v>
      </c>
    </row>
    <row r="1897" spans="1:5" x14ac:dyDescent="0.25">
      <c r="A1897" s="127" t="s">
        <v>164</v>
      </c>
      <c r="B1897" s="541" t="s">
        <v>1431</v>
      </c>
      <c r="C1897" s="127" t="s">
        <v>1432</v>
      </c>
      <c r="D1897" s="127" t="s">
        <v>21205</v>
      </c>
      <c r="E1897" s="614" t="s">
        <v>15827</v>
      </c>
    </row>
    <row r="1898" spans="1:5" x14ac:dyDescent="0.25">
      <c r="A1898" s="127" t="s">
        <v>164</v>
      </c>
      <c r="B1898" s="541" t="s">
        <v>7939</v>
      </c>
      <c r="C1898" s="127" t="s">
        <v>1433</v>
      </c>
      <c r="D1898" s="127" t="s">
        <v>1578</v>
      </c>
      <c r="E1898" s="614" t="s">
        <v>15827</v>
      </c>
    </row>
    <row r="1899" spans="1:5" x14ac:dyDescent="0.25">
      <c r="A1899" s="127" t="s">
        <v>164</v>
      </c>
      <c r="B1899" s="541" t="s">
        <v>1434</v>
      </c>
      <c r="C1899" s="127" t="s">
        <v>1435</v>
      </c>
      <c r="D1899" s="127" t="s">
        <v>21206</v>
      </c>
      <c r="E1899" s="614" t="s">
        <v>15827</v>
      </c>
    </row>
    <row r="1900" spans="1:5" x14ac:dyDescent="0.25">
      <c r="A1900" s="127" t="s">
        <v>164</v>
      </c>
      <c r="B1900" s="541" t="s">
        <v>1436</v>
      </c>
      <c r="C1900" s="127" t="s">
        <v>1437</v>
      </c>
      <c r="D1900" s="127" t="s">
        <v>21207</v>
      </c>
      <c r="E1900" s="614" t="s">
        <v>15827</v>
      </c>
    </row>
    <row r="1901" spans="1:5" x14ac:dyDescent="0.25">
      <c r="A1901" s="127" t="s">
        <v>164</v>
      </c>
      <c r="B1901" s="541" t="s">
        <v>1438</v>
      </c>
      <c r="C1901" s="127" t="s">
        <v>1439</v>
      </c>
      <c r="D1901" s="127" t="s">
        <v>21208</v>
      </c>
      <c r="E1901" s="614" t="s">
        <v>15827</v>
      </c>
    </row>
    <row r="1902" spans="1:5" x14ac:dyDescent="0.25">
      <c r="A1902" s="127" t="s">
        <v>164</v>
      </c>
      <c r="B1902" s="541" t="s">
        <v>1440</v>
      </c>
      <c r="C1902" s="127" t="s">
        <v>1441</v>
      </c>
      <c r="D1902" s="127" t="s">
        <v>21209</v>
      </c>
      <c r="E1902" s="614" t="s">
        <v>15827</v>
      </c>
    </row>
    <row r="1903" spans="1:5" x14ac:dyDescent="0.25">
      <c r="A1903" s="127" t="s">
        <v>164</v>
      </c>
      <c r="B1903" s="541" t="s">
        <v>1442</v>
      </c>
      <c r="C1903" s="127" t="s">
        <v>1443</v>
      </c>
      <c r="D1903" s="127" t="s">
        <v>21210</v>
      </c>
      <c r="E1903" s="614" t="s">
        <v>15827</v>
      </c>
    </row>
    <row r="1904" spans="1:5" x14ac:dyDescent="0.25">
      <c r="A1904" s="127" t="s">
        <v>164</v>
      </c>
      <c r="B1904" s="541" t="s">
        <v>1444</v>
      </c>
      <c r="C1904" s="127" t="s">
        <v>1445</v>
      </c>
      <c r="D1904" s="127" t="s">
        <v>1579</v>
      </c>
      <c r="E1904" s="614" t="s">
        <v>15827</v>
      </c>
    </row>
    <row r="1905" spans="1:5" x14ac:dyDescent="0.25">
      <c r="A1905" s="127" t="s">
        <v>164</v>
      </c>
      <c r="B1905" s="541" t="s">
        <v>1446</v>
      </c>
      <c r="C1905" s="127" t="s">
        <v>1447</v>
      </c>
      <c r="D1905" s="127" t="s">
        <v>21211</v>
      </c>
      <c r="E1905" s="614" t="s">
        <v>15827</v>
      </c>
    </row>
    <row r="1906" spans="1:5" x14ac:dyDescent="0.25">
      <c r="A1906" s="127" t="s">
        <v>164</v>
      </c>
      <c r="B1906" s="541" t="s">
        <v>1448</v>
      </c>
      <c r="C1906" s="127" t="s">
        <v>1449</v>
      </c>
      <c r="D1906" s="127" t="s">
        <v>21212</v>
      </c>
      <c r="E1906" s="614" t="s">
        <v>15827</v>
      </c>
    </row>
    <row r="1907" spans="1:5" x14ac:dyDescent="0.25">
      <c r="A1907" s="127" t="s">
        <v>164</v>
      </c>
      <c r="B1907" s="541" t="s">
        <v>1450</v>
      </c>
      <c r="C1907" s="127" t="s">
        <v>1451</v>
      </c>
      <c r="D1907" s="127" t="s">
        <v>21213</v>
      </c>
      <c r="E1907" s="614" t="s">
        <v>15827</v>
      </c>
    </row>
    <row r="1908" spans="1:5" x14ac:dyDescent="0.25">
      <c r="A1908" s="127" t="s">
        <v>164</v>
      </c>
      <c r="B1908" s="541" t="s">
        <v>1452</v>
      </c>
      <c r="C1908" s="127" t="s">
        <v>1453</v>
      </c>
      <c r="D1908" s="127" t="s">
        <v>1580</v>
      </c>
      <c r="E1908" s="614" t="s">
        <v>15827</v>
      </c>
    </row>
    <row r="1909" spans="1:5" x14ac:dyDescent="0.25">
      <c r="A1909" s="127" t="s">
        <v>164</v>
      </c>
      <c r="B1909" s="541" t="s">
        <v>1454</v>
      </c>
      <c r="C1909" s="127" t="s">
        <v>1455</v>
      </c>
      <c r="D1909" s="127" t="s">
        <v>21214</v>
      </c>
      <c r="E1909" s="614" t="s">
        <v>15827</v>
      </c>
    </row>
    <row r="1910" spans="1:5" x14ac:dyDescent="0.25">
      <c r="A1910" s="127" t="s">
        <v>164</v>
      </c>
      <c r="B1910" s="541" t="s">
        <v>1456</v>
      </c>
      <c r="C1910" s="127" t="s">
        <v>1457</v>
      </c>
      <c r="D1910" s="127" t="s">
        <v>1581</v>
      </c>
      <c r="E1910" s="614" t="s">
        <v>15827</v>
      </c>
    </row>
    <row r="1911" spans="1:5" x14ac:dyDescent="0.25">
      <c r="A1911" s="127" t="s">
        <v>164</v>
      </c>
      <c r="B1911" s="541" t="s">
        <v>1458</v>
      </c>
      <c r="C1911" s="127" t="s">
        <v>1459</v>
      </c>
      <c r="D1911" s="127" t="s">
        <v>21215</v>
      </c>
      <c r="E1911" s="614" t="s">
        <v>15827</v>
      </c>
    </row>
    <row r="1912" spans="1:5" x14ac:dyDescent="0.25">
      <c r="A1912" s="127" t="s">
        <v>164</v>
      </c>
      <c r="B1912" s="541" t="s">
        <v>1460</v>
      </c>
      <c r="C1912" s="127" t="s">
        <v>1461</v>
      </c>
      <c r="D1912" s="127" t="s">
        <v>21216</v>
      </c>
      <c r="E1912" s="614" t="s">
        <v>15827</v>
      </c>
    </row>
    <row r="1913" spans="1:5" x14ac:dyDescent="0.25">
      <c r="A1913" s="127" t="s">
        <v>164</v>
      </c>
      <c r="B1913" s="541" t="s">
        <v>1462</v>
      </c>
      <c r="C1913" s="127" t="s">
        <v>1463</v>
      </c>
      <c r="D1913" s="127" t="s">
        <v>21217</v>
      </c>
      <c r="E1913" s="614" t="s">
        <v>15827</v>
      </c>
    </row>
    <row r="1914" spans="1:5" x14ac:dyDescent="0.25">
      <c r="A1914" s="127" t="s">
        <v>164</v>
      </c>
      <c r="B1914" s="541" t="s">
        <v>1464</v>
      </c>
      <c r="C1914" s="127" t="s">
        <v>1465</v>
      </c>
      <c r="D1914" s="127" t="s">
        <v>1582</v>
      </c>
      <c r="E1914" s="614" t="s">
        <v>15827</v>
      </c>
    </row>
    <row r="1915" spans="1:5" x14ac:dyDescent="0.25">
      <c r="A1915" s="127" t="s">
        <v>164</v>
      </c>
      <c r="B1915" s="541" t="s">
        <v>1466</v>
      </c>
      <c r="C1915" s="127" t="s">
        <v>1467</v>
      </c>
      <c r="D1915" s="127" t="s">
        <v>21218</v>
      </c>
      <c r="E1915" s="614" t="s">
        <v>15827</v>
      </c>
    </row>
    <row r="1916" spans="1:5" x14ac:dyDescent="0.25">
      <c r="A1916" s="127" t="s">
        <v>164</v>
      </c>
      <c r="B1916" s="541" t="s">
        <v>1468</v>
      </c>
      <c r="C1916" s="127" t="s">
        <v>1469</v>
      </c>
      <c r="D1916" s="127" t="s">
        <v>1583</v>
      </c>
      <c r="E1916" s="614" t="s">
        <v>15827</v>
      </c>
    </row>
    <row r="1917" spans="1:5" x14ac:dyDescent="0.25">
      <c r="A1917" s="127" t="s">
        <v>164</v>
      </c>
      <c r="B1917" s="541" t="s">
        <v>1470</v>
      </c>
      <c r="C1917" s="127" t="s">
        <v>1471</v>
      </c>
      <c r="D1917" s="127" t="s">
        <v>1584</v>
      </c>
      <c r="E1917" s="614" t="s">
        <v>15827</v>
      </c>
    </row>
    <row r="1918" spans="1:5" x14ac:dyDescent="0.25">
      <c r="A1918" s="127" t="s">
        <v>164</v>
      </c>
      <c r="B1918" s="541" t="s">
        <v>1472</v>
      </c>
      <c r="C1918" s="127" t="s">
        <v>1473</v>
      </c>
      <c r="D1918" s="127" t="s">
        <v>21219</v>
      </c>
      <c r="E1918" s="614" t="s">
        <v>15827</v>
      </c>
    </row>
    <row r="1919" spans="1:5" x14ac:dyDescent="0.25">
      <c r="A1919" s="127" t="s">
        <v>164</v>
      </c>
      <c r="B1919" s="541" t="s">
        <v>1474</v>
      </c>
      <c r="C1919" s="127" t="s">
        <v>1475</v>
      </c>
      <c r="D1919" s="127" t="s">
        <v>21220</v>
      </c>
      <c r="E1919" s="614" t="s">
        <v>15827</v>
      </c>
    </row>
    <row r="1920" spans="1:5" x14ac:dyDescent="0.25">
      <c r="A1920" s="127" t="s">
        <v>164</v>
      </c>
      <c r="B1920" s="541" t="s">
        <v>1476</v>
      </c>
      <c r="C1920" s="127" t="s">
        <v>1477</v>
      </c>
      <c r="D1920" s="127" t="s">
        <v>21221</v>
      </c>
      <c r="E1920" s="614" t="s">
        <v>15827</v>
      </c>
    </row>
    <row r="1921" spans="1:5" x14ac:dyDescent="0.25">
      <c r="A1921" s="127" t="s">
        <v>164</v>
      </c>
      <c r="B1921" s="541" t="s">
        <v>1478</v>
      </c>
      <c r="C1921" s="127" t="s">
        <v>1479</v>
      </c>
      <c r="D1921" s="127" t="s">
        <v>21222</v>
      </c>
      <c r="E1921" s="614" t="s">
        <v>15827</v>
      </c>
    </row>
    <row r="1922" spans="1:5" x14ac:dyDescent="0.25">
      <c r="A1922" s="127" t="s">
        <v>164</v>
      </c>
      <c r="B1922" s="541" t="s">
        <v>1480</v>
      </c>
      <c r="C1922" s="127" t="s">
        <v>1481</v>
      </c>
      <c r="D1922" s="127" t="s">
        <v>21223</v>
      </c>
      <c r="E1922" s="614" t="s">
        <v>15827</v>
      </c>
    </row>
    <row r="1923" spans="1:5" x14ac:dyDescent="0.25">
      <c r="A1923" s="127" t="s">
        <v>164</v>
      </c>
      <c r="B1923" s="541" t="s">
        <v>1482</v>
      </c>
      <c r="C1923" s="127" t="s">
        <v>1483</v>
      </c>
      <c r="D1923" s="127" t="s">
        <v>21224</v>
      </c>
      <c r="E1923" s="614" t="s">
        <v>15827</v>
      </c>
    </row>
    <row r="1924" spans="1:5" x14ac:dyDescent="0.25">
      <c r="A1924" s="127" t="s">
        <v>164</v>
      </c>
      <c r="B1924" s="541" t="s">
        <v>1484</v>
      </c>
      <c r="C1924" s="127" t="s">
        <v>1485</v>
      </c>
      <c r="D1924" s="127" t="s">
        <v>21225</v>
      </c>
      <c r="E1924" s="614" t="s">
        <v>15827</v>
      </c>
    </row>
    <row r="1925" spans="1:5" x14ac:dyDescent="0.25">
      <c r="A1925" s="127" t="s">
        <v>164</v>
      </c>
      <c r="B1925" s="8" t="s">
        <v>16341</v>
      </c>
      <c r="C1925" s="127" t="s">
        <v>16342</v>
      </c>
      <c r="D1925" s="127" t="s">
        <v>16343</v>
      </c>
      <c r="E1925" s="612" t="s">
        <v>153</v>
      </c>
    </row>
    <row r="1926" spans="1:5" x14ac:dyDescent="0.25">
      <c r="A1926" s="127" t="s">
        <v>164</v>
      </c>
      <c r="B1926" s="541" t="s">
        <v>1486</v>
      </c>
      <c r="C1926" s="127" t="s">
        <v>1487</v>
      </c>
      <c r="D1926" s="127" t="s">
        <v>21226</v>
      </c>
      <c r="E1926" s="614" t="s">
        <v>15827</v>
      </c>
    </row>
    <row r="1927" spans="1:5" x14ac:dyDescent="0.25">
      <c r="A1927" s="127" t="s">
        <v>164</v>
      </c>
      <c r="B1927" s="541" t="s">
        <v>1488</v>
      </c>
      <c r="C1927" s="127" t="s">
        <v>1489</v>
      </c>
      <c r="D1927" s="127" t="s">
        <v>21227</v>
      </c>
      <c r="E1927" s="614" t="s">
        <v>15827</v>
      </c>
    </row>
    <row r="1928" spans="1:5" x14ac:dyDescent="0.25">
      <c r="A1928" s="127" t="s">
        <v>164</v>
      </c>
      <c r="B1928" s="541" t="s">
        <v>1490</v>
      </c>
      <c r="C1928" s="127" t="s">
        <v>1491</v>
      </c>
      <c r="D1928" s="127" t="s">
        <v>21228</v>
      </c>
      <c r="E1928" s="614" t="s">
        <v>15827</v>
      </c>
    </row>
    <row r="1929" spans="1:5" x14ac:dyDescent="0.25">
      <c r="A1929" s="127" t="s">
        <v>164</v>
      </c>
      <c r="B1929" s="541" t="s">
        <v>1492</v>
      </c>
      <c r="C1929" s="127" t="s">
        <v>1493</v>
      </c>
      <c r="D1929" s="127" t="s">
        <v>21229</v>
      </c>
      <c r="E1929" s="614" t="s">
        <v>15827</v>
      </c>
    </row>
    <row r="1930" spans="1:5" x14ac:dyDescent="0.25">
      <c r="A1930" s="127" t="s">
        <v>164</v>
      </c>
      <c r="B1930" s="541" t="s">
        <v>1494</v>
      </c>
      <c r="C1930" s="127" t="s">
        <v>1495</v>
      </c>
      <c r="D1930" s="127" t="s">
        <v>21230</v>
      </c>
      <c r="E1930" s="614" t="s">
        <v>15827</v>
      </c>
    </row>
    <row r="1931" spans="1:5" x14ac:dyDescent="0.25">
      <c r="A1931" s="127" t="s">
        <v>164</v>
      </c>
      <c r="B1931" s="541" t="s">
        <v>1496</v>
      </c>
      <c r="C1931" s="127" t="s">
        <v>1497</v>
      </c>
      <c r="D1931" s="127" t="s">
        <v>21231</v>
      </c>
      <c r="E1931" s="614" t="s">
        <v>15827</v>
      </c>
    </row>
    <row r="1932" spans="1:5" x14ac:dyDescent="0.25">
      <c r="A1932" s="127" t="s">
        <v>164</v>
      </c>
      <c r="B1932" s="541" t="s">
        <v>1498</v>
      </c>
      <c r="C1932" s="127" t="s">
        <v>1499</v>
      </c>
      <c r="D1932" s="127" t="s">
        <v>21232</v>
      </c>
      <c r="E1932" s="614" t="s">
        <v>15827</v>
      </c>
    </row>
    <row r="1933" spans="1:5" x14ac:dyDescent="0.25">
      <c r="A1933" s="127" t="s">
        <v>164</v>
      </c>
      <c r="B1933" s="541" t="s">
        <v>1500</v>
      </c>
      <c r="C1933" s="127" t="s">
        <v>1501</v>
      </c>
      <c r="D1933" s="127" t="s">
        <v>21233</v>
      </c>
      <c r="E1933" s="614" t="s">
        <v>15827</v>
      </c>
    </row>
    <row r="1934" spans="1:5" x14ac:dyDescent="0.25">
      <c r="A1934" s="127" t="s">
        <v>164</v>
      </c>
      <c r="B1934" s="541" t="s">
        <v>1502</v>
      </c>
      <c r="C1934" s="127" t="s">
        <v>1503</v>
      </c>
      <c r="D1934" s="127" t="s">
        <v>21234</v>
      </c>
      <c r="E1934" s="614" t="s">
        <v>15827</v>
      </c>
    </row>
    <row r="1935" spans="1:5" x14ac:dyDescent="0.25">
      <c r="A1935" s="127" t="s">
        <v>164</v>
      </c>
      <c r="B1935" s="541" t="s">
        <v>1504</v>
      </c>
      <c r="C1935" s="127" t="s">
        <v>1505</v>
      </c>
      <c r="D1935" s="127" t="s">
        <v>21235</v>
      </c>
      <c r="E1935" s="614" t="s">
        <v>15827</v>
      </c>
    </row>
    <row r="1936" spans="1:5" x14ac:dyDescent="0.25">
      <c r="A1936" s="127" t="s">
        <v>164</v>
      </c>
      <c r="B1936" s="541" t="s">
        <v>1506</v>
      </c>
      <c r="C1936" s="127" t="s">
        <v>1507</v>
      </c>
      <c r="D1936" s="127" t="s">
        <v>21236</v>
      </c>
      <c r="E1936" s="614" t="s">
        <v>15827</v>
      </c>
    </row>
    <row r="1937" spans="1:5" x14ac:dyDescent="0.25">
      <c r="A1937" s="127" t="s">
        <v>164</v>
      </c>
      <c r="B1937" s="541" t="s">
        <v>1508</v>
      </c>
      <c r="C1937" s="127" t="s">
        <v>1509</v>
      </c>
      <c r="D1937" s="127" t="s">
        <v>21237</v>
      </c>
      <c r="E1937" s="614" t="s">
        <v>15827</v>
      </c>
    </row>
    <row r="1938" spans="1:5" x14ac:dyDescent="0.25">
      <c r="A1938" s="127" t="s">
        <v>164</v>
      </c>
      <c r="B1938" s="541" t="s">
        <v>7937</v>
      </c>
      <c r="C1938" s="127" t="s">
        <v>1510</v>
      </c>
      <c r="D1938" s="127" t="s">
        <v>21238</v>
      </c>
      <c r="E1938" s="614" t="s">
        <v>15827</v>
      </c>
    </row>
    <row r="1939" spans="1:5" x14ac:dyDescent="0.25">
      <c r="A1939" s="127" t="s">
        <v>164</v>
      </c>
      <c r="B1939" s="541" t="s">
        <v>7938</v>
      </c>
      <c r="C1939" s="127" t="s">
        <v>1511</v>
      </c>
      <c r="D1939" s="127" t="s">
        <v>21239</v>
      </c>
      <c r="E1939" s="614" t="s">
        <v>15827</v>
      </c>
    </row>
    <row r="1940" spans="1:5" x14ac:dyDescent="0.25">
      <c r="A1940" s="127" t="s">
        <v>164</v>
      </c>
      <c r="B1940" s="541" t="s">
        <v>1512</v>
      </c>
      <c r="C1940" s="127" t="s">
        <v>1513</v>
      </c>
      <c r="D1940" s="127" t="s">
        <v>1585</v>
      </c>
      <c r="E1940" s="614" t="s">
        <v>15827</v>
      </c>
    </row>
    <row r="1941" spans="1:5" x14ac:dyDescent="0.25">
      <c r="A1941" s="127" t="s">
        <v>164</v>
      </c>
      <c r="B1941" s="541" t="s">
        <v>1514</v>
      </c>
      <c r="C1941" s="127" t="s">
        <v>1515</v>
      </c>
      <c r="D1941" s="127" t="s">
        <v>1586</v>
      </c>
      <c r="E1941" s="614" t="s">
        <v>15827</v>
      </c>
    </row>
    <row r="1942" spans="1:5" x14ac:dyDescent="0.25">
      <c r="A1942" s="127" t="s">
        <v>164</v>
      </c>
      <c r="B1942" s="541" t="s">
        <v>1516</v>
      </c>
      <c r="C1942" s="127" t="s">
        <v>1517</v>
      </c>
      <c r="D1942" s="127" t="s">
        <v>1587</v>
      </c>
      <c r="E1942" s="614" t="s">
        <v>15827</v>
      </c>
    </row>
    <row r="1943" spans="1:5" x14ac:dyDescent="0.25">
      <c r="A1943" s="127" t="s">
        <v>164</v>
      </c>
      <c r="B1943" s="541" t="s">
        <v>1518</v>
      </c>
      <c r="C1943" s="127" t="s">
        <v>1519</v>
      </c>
      <c r="D1943" s="127" t="s">
        <v>1588</v>
      </c>
      <c r="E1943" s="614" t="s">
        <v>15827</v>
      </c>
    </row>
    <row r="1944" spans="1:5" x14ac:dyDescent="0.25">
      <c r="A1944" s="127" t="s">
        <v>164</v>
      </c>
      <c r="B1944" s="541" t="s">
        <v>1520</v>
      </c>
      <c r="C1944" s="127" t="s">
        <v>1521</v>
      </c>
      <c r="D1944" s="127" t="s">
        <v>21240</v>
      </c>
      <c r="E1944" s="614" t="s">
        <v>15827</v>
      </c>
    </row>
    <row r="1945" spans="1:5" x14ac:dyDescent="0.25">
      <c r="A1945" s="127" t="s">
        <v>164</v>
      </c>
      <c r="B1945" s="541" t="s">
        <v>1522</v>
      </c>
      <c r="C1945" s="127" t="s">
        <v>1523</v>
      </c>
      <c r="D1945" s="127" t="s">
        <v>21241</v>
      </c>
      <c r="E1945" s="614" t="s">
        <v>15827</v>
      </c>
    </row>
    <row r="1946" spans="1:5" x14ac:dyDescent="0.25">
      <c r="A1946" s="127" t="s">
        <v>164</v>
      </c>
      <c r="B1946" s="541" t="s">
        <v>1524</v>
      </c>
      <c r="C1946" s="127" t="s">
        <v>1525</v>
      </c>
      <c r="D1946" s="127" t="s">
        <v>21242</v>
      </c>
      <c r="E1946" s="614" t="s">
        <v>15827</v>
      </c>
    </row>
    <row r="1947" spans="1:5" x14ac:dyDescent="0.25">
      <c r="A1947" s="127" t="s">
        <v>164</v>
      </c>
      <c r="B1947" s="541" t="s">
        <v>21277</v>
      </c>
      <c r="C1947" s="127" t="s">
        <v>21243</v>
      </c>
      <c r="D1947" s="127" t="s">
        <v>21244</v>
      </c>
      <c r="E1947" s="614" t="s">
        <v>15827</v>
      </c>
    </row>
    <row r="1948" spans="1:5" x14ac:dyDescent="0.25">
      <c r="A1948" s="127" t="s">
        <v>164</v>
      </c>
      <c r="B1948" s="541" t="s">
        <v>1526</v>
      </c>
      <c r="C1948" s="127" t="s">
        <v>1527</v>
      </c>
      <c r="D1948" s="127" t="s">
        <v>1589</v>
      </c>
      <c r="E1948" s="614" t="s">
        <v>15827</v>
      </c>
    </row>
    <row r="1949" spans="1:5" x14ac:dyDescent="0.25">
      <c r="A1949" s="127" t="s">
        <v>164</v>
      </c>
      <c r="B1949" s="541" t="s">
        <v>1528</v>
      </c>
      <c r="C1949" s="127" t="s">
        <v>1529</v>
      </c>
      <c r="D1949" s="127" t="s">
        <v>21245</v>
      </c>
      <c r="E1949" s="642" t="s">
        <v>15827</v>
      </c>
    </row>
    <row r="1950" spans="1:5" x14ac:dyDescent="0.25">
      <c r="A1950" s="127" t="s">
        <v>164</v>
      </c>
      <c r="B1950" s="8" t="s">
        <v>16344</v>
      </c>
      <c r="C1950" s="127" t="s">
        <v>16345</v>
      </c>
      <c r="D1950" s="127" t="s">
        <v>16346</v>
      </c>
      <c r="E1950" s="612" t="s">
        <v>153</v>
      </c>
    </row>
    <row r="1951" spans="1:5" x14ac:dyDescent="0.25">
      <c r="A1951" s="127" t="s">
        <v>164</v>
      </c>
      <c r="B1951" s="541" t="s">
        <v>1530</v>
      </c>
      <c r="C1951" s="127" t="s">
        <v>1531</v>
      </c>
      <c r="D1951" s="127" t="s">
        <v>21246</v>
      </c>
      <c r="E1951" s="614" t="s">
        <v>15827</v>
      </c>
    </row>
    <row r="1952" spans="1:5" x14ac:dyDescent="0.25">
      <c r="A1952" s="127" t="s">
        <v>164</v>
      </c>
      <c r="B1952" s="541" t="s">
        <v>1532</v>
      </c>
      <c r="C1952" s="127" t="s">
        <v>1533</v>
      </c>
      <c r="D1952" s="127" t="s">
        <v>21247</v>
      </c>
      <c r="E1952" s="614" t="s">
        <v>15827</v>
      </c>
    </row>
    <row r="1953" spans="1:5" x14ac:dyDescent="0.25">
      <c r="A1953" s="127" t="s">
        <v>164</v>
      </c>
      <c r="B1953" s="541" t="s">
        <v>1534</v>
      </c>
      <c r="C1953" s="127" t="s">
        <v>1535</v>
      </c>
      <c r="D1953" s="127" t="s">
        <v>21248</v>
      </c>
      <c r="E1953" s="614" t="s">
        <v>15827</v>
      </c>
    </row>
    <row r="1954" spans="1:5" x14ac:dyDescent="0.25">
      <c r="A1954" s="127" t="s">
        <v>164</v>
      </c>
      <c r="B1954" s="541" t="s">
        <v>1536</v>
      </c>
      <c r="C1954" s="127" t="s">
        <v>1537</v>
      </c>
      <c r="D1954" s="127" t="s">
        <v>21249</v>
      </c>
      <c r="E1954" s="614" t="s">
        <v>15827</v>
      </c>
    </row>
    <row r="1955" spans="1:5" x14ac:dyDescent="0.25">
      <c r="A1955" s="127" t="s">
        <v>164</v>
      </c>
      <c r="B1955" s="541" t="s">
        <v>1538</v>
      </c>
      <c r="C1955" s="127" t="s">
        <v>1539</v>
      </c>
      <c r="D1955" s="127" t="s">
        <v>21250</v>
      </c>
      <c r="E1955" s="614" t="s">
        <v>15827</v>
      </c>
    </row>
    <row r="1956" spans="1:5" x14ac:dyDescent="0.25">
      <c r="A1956" s="127" t="s">
        <v>164</v>
      </c>
      <c r="B1956" s="541" t="s">
        <v>1540</v>
      </c>
      <c r="C1956" s="127" t="s">
        <v>1541</v>
      </c>
      <c r="D1956" s="127" t="s">
        <v>21251</v>
      </c>
      <c r="E1956" s="614" t="s">
        <v>15827</v>
      </c>
    </row>
    <row r="1957" spans="1:5" x14ac:dyDescent="0.25">
      <c r="A1957" s="127" t="s">
        <v>164</v>
      </c>
      <c r="B1957" s="541" t="s">
        <v>1542</v>
      </c>
      <c r="C1957" s="127" t="s">
        <v>1543</v>
      </c>
      <c r="D1957" s="127" t="s">
        <v>21252</v>
      </c>
      <c r="E1957" s="614" t="s">
        <v>15827</v>
      </c>
    </row>
    <row r="1958" spans="1:5" x14ac:dyDescent="0.25">
      <c r="A1958" s="127" t="s">
        <v>164</v>
      </c>
      <c r="B1958" s="541" t="s">
        <v>1544</v>
      </c>
      <c r="C1958" s="127" t="s">
        <v>1545</v>
      </c>
      <c r="D1958" s="127" t="s">
        <v>21253</v>
      </c>
      <c r="E1958" s="614" t="s">
        <v>15827</v>
      </c>
    </row>
    <row r="1959" spans="1:5" x14ac:dyDescent="0.25">
      <c r="A1959" s="127" t="s">
        <v>164</v>
      </c>
      <c r="B1959" s="541" t="s">
        <v>1546</v>
      </c>
      <c r="C1959" s="127" t="s">
        <v>1547</v>
      </c>
      <c r="D1959" s="127" t="s">
        <v>1590</v>
      </c>
      <c r="E1959" s="614" t="s">
        <v>15827</v>
      </c>
    </row>
    <row r="1960" spans="1:5" x14ac:dyDescent="0.25">
      <c r="A1960" s="127" t="s">
        <v>164</v>
      </c>
      <c r="B1960" s="541" t="s">
        <v>1548</v>
      </c>
      <c r="C1960" s="127" t="s">
        <v>1549</v>
      </c>
      <c r="D1960" s="127" t="s">
        <v>1591</v>
      </c>
      <c r="E1960" s="614" t="s">
        <v>15827</v>
      </c>
    </row>
    <row r="1961" spans="1:5" x14ac:dyDescent="0.25">
      <c r="A1961" s="127" t="s">
        <v>164</v>
      </c>
      <c r="B1961" s="541" t="s">
        <v>1550</v>
      </c>
      <c r="C1961" s="127" t="s">
        <v>1551</v>
      </c>
      <c r="D1961" s="127" t="s">
        <v>21254</v>
      </c>
      <c r="E1961" s="614" t="s">
        <v>15827</v>
      </c>
    </row>
    <row r="1962" spans="1:5" x14ac:dyDescent="0.25">
      <c r="A1962" s="127" t="s">
        <v>164</v>
      </c>
      <c r="B1962" s="541" t="s">
        <v>1552</v>
      </c>
      <c r="C1962" s="127" t="s">
        <v>1553</v>
      </c>
      <c r="D1962" s="127" t="s">
        <v>21255</v>
      </c>
      <c r="E1962" s="614" t="s">
        <v>15827</v>
      </c>
    </row>
    <row r="1963" spans="1:5" x14ac:dyDescent="0.25">
      <c r="A1963" s="127" t="s">
        <v>164</v>
      </c>
      <c r="B1963" s="541" t="s">
        <v>1554</v>
      </c>
      <c r="C1963" s="127" t="s">
        <v>1555</v>
      </c>
      <c r="D1963" s="127" t="s">
        <v>21256</v>
      </c>
      <c r="E1963" s="614" t="s">
        <v>15827</v>
      </c>
    </row>
    <row r="1964" spans="1:5" x14ac:dyDescent="0.25">
      <c r="A1964" s="127" t="s">
        <v>164</v>
      </c>
      <c r="B1964" s="541" t="s">
        <v>1556</v>
      </c>
      <c r="C1964" s="127" t="s">
        <v>1557</v>
      </c>
      <c r="D1964" s="127" t="s">
        <v>21257</v>
      </c>
      <c r="E1964" s="614" t="s">
        <v>15827</v>
      </c>
    </row>
    <row r="1965" spans="1:5" x14ac:dyDescent="0.25">
      <c r="A1965" s="127" t="s">
        <v>164</v>
      </c>
      <c r="B1965" s="541" t="s">
        <v>1558</v>
      </c>
      <c r="C1965" s="127" t="s">
        <v>1559</v>
      </c>
      <c r="D1965" s="127" t="s">
        <v>21258</v>
      </c>
      <c r="E1965" s="614" t="s">
        <v>15827</v>
      </c>
    </row>
    <row r="1966" spans="1:5" x14ac:dyDescent="0.25">
      <c r="A1966" s="127" t="s">
        <v>164</v>
      </c>
      <c r="B1966" s="541" t="s">
        <v>21278</v>
      </c>
      <c r="C1966" s="127" t="s">
        <v>21259</v>
      </c>
      <c r="D1966" s="127" t="s">
        <v>21260</v>
      </c>
      <c r="E1966" s="612"/>
    </row>
    <row r="1967" spans="1:5" x14ac:dyDescent="0.25">
      <c r="C1967" s="629"/>
      <c r="D1967" s="629"/>
    </row>
    <row r="1968" spans="1:5" x14ac:dyDescent="0.25">
      <c r="A1968" s="128" t="s">
        <v>111</v>
      </c>
      <c r="B1968" s="129" t="s">
        <v>4747</v>
      </c>
      <c r="C1968" s="629"/>
      <c r="D1968" s="629"/>
    </row>
    <row r="1969" spans="1:5" x14ac:dyDescent="0.25">
      <c r="A1969" s="128" t="s">
        <v>122</v>
      </c>
      <c r="B1969" s="129" t="str">
        <f>CONCATENATE("http://www.hasil.gov.my/role/enum/",B1968)</f>
        <v>http://www.hasil.gov.my/role/enum/code-of-type-of-income</v>
      </c>
      <c r="D1969" s="65"/>
    </row>
    <row r="1970" spans="1:5" x14ac:dyDescent="0.25">
      <c r="A1970" s="128" t="s">
        <v>123</v>
      </c>
      <c r="B1970" s="129" t="s">
        <v>7905</v>
      </c>
      <c r="C1970" s="129" t="s">
        <v>14883</v>
      </c>
      <c r="D1970" s="65"/>
    </row>
    <row r="1971" spans="1:5" x14ac:dyDescent="0.25">
      <c r="A1971" s="66" t="s">
        <v>109</v>
      </c>
      <c r="B1971" s="66" t="s">
        <v>110</v>
      </c>
      <c r="C1971" s="66" t="s">
        <v>121</v>
      </c>
      <c r="D1971" s="66" t="s">
        <v>124</v>
      </c>
      <c r="E1971" s="66" t="s">
        <v>6458</v>
      </c>
    </row>
    <row r="1972" spans="1:5" x14ac:dyDescent="0.25">
      <c r="A1972" s="127" t="s">
        <v>164</v>
      </c>
      <c r="B1972" s="612" t="s">
        <v>4748</v>
      </c>
      <c r="C1972" s="127" t="s">
        <v>4749</v>
      </c>
      <c r="D1972" s="612" t="s">
        <v>4750</v>
      </c>
      <c r="E1972" s="612" t="s">
        <v>153</v>
      </c>
    </row>
    <row r="1973" spans="1:5" x14ac:dyDescent="0.25">
      <c r="A1973" s="127" t="s">
        <v>164</v>
      </c>
      <c r="B1973" s="615" t="s">
        <v>15</v>
      </c>
      <c r="C1973" s="127" t="s">
        <v>1601</v>
      </c>
      <c r="D1973" s="612" t="s">
        <v>1602</v>
      </c>
      <c r="E1973" s="614" t="s">
        <v>15827</v>
      </c>
    </row>
    <row r="1974" spans="1:5" x14ac:dyDescent="0.25">
      <c r="A1974" s="127" t="s">
        <v>164</v>
      </c>
      <c r="B1974" s="615" t="s">
        <v>1603</v>
      </c>
      <c r="C1974" s="127" t="s">
        <v>1604</v>
      </c>
      <c r="D1974" s="612" t="s">
        <v>1605</v>
      </c>
      <c r="E1974" s="614" t="s">
        <v>15827</v>
      </c>
    </row>
    <row r="1975" spans="1:5" x14ac:dyDescent="0.25">
      <c r="A1975" s="127" t="s">
        <v>164</v>
      </c>
      <c r="B1975" s="619" t="s">
        <v>1593</v>
      </c>
      <c r="C1975" s="127" t="s">
        <v>1594</v>
      </c>
      <c r="D1975" s="612" t="s">
        <v>1595</v>
      </c>
      <c r="E1975" s="614" t="s">
        <v>15827</v>
      </c>
    </row>
    <row r="1976" spans="1:5" x14ac:dyDescent="0.25">
      <c r="A1976" s="127" t="s">
        <v>164</v>
      </c>
      <c r="B1976" s="619" t="s">
        <v>1596</v>
      </c>
      <c r="C1976" s="127" t="s">
        <v>1597</v>
      </c>
      <c r="D1976" s="612" t="s">
        <v>1598</v>
      </c>
      <c r="E1976" s="614" t="s">
        <v>15827</v>
      </c>
    </row>
    <row r="1977" spans="1:5" x14ac:dyDescent="0.25">
      <c r="A1977" s="127" t="s">
        <v>164</v>
      </c>
      <c r="B1977" s="619" t="s">
        <v>7940</v>
      </c>
      <c r="C1977" s="127" t="s">
        <v>1599</v>
      </c>
      <c r="D1977" s="612" t="s">
        <v>1600</v>
      </c>
      <c r="E1977" s="614" t="s">
        <v>15827</v>
      </c>
    </row>
    <row r="1978" spans="1:5" x14ac:dyDescent="0.25">
      <c r="A1978" s="127" t="s">
        <v>164</v>
      </c>
      <c r="B1978" s="619" t="s">
        <v>1606</v>
      </c>
      <c r="C1978" s="127" t="s">
        <v>1607</v>
      </c>
      <c r="D1978" s="612" t="s">
        <v>1608</v>
      </c>
      <c r="E1978" s="614" t="s">
        <v>15827</v>
      </c>
    </row>
    <row r="1979" spans="1:5" x14ac:dyDescent="0.25">
      <c r="A1979" s="127" t="s">
        <v>164</v>
      </c>
      <c r="B1979" s="619" t="s">
        <v>1609</v>
      </c>
      <c r="C1979" s="127" t="s">
        <v>21068</v>
      </c>
      <c r="D1979" s="612" t="s">
        <v>21069</v>
      </c>
      <c r="E1979" s="614" t="s">
        <v>15827</v>
      </c>
    </row>
    <row r="1980" spans="1:5" x14ac:dyDescent="0.25">
      <c r="A1980" s="127"/>
    </row>
    <row r="1981" spans="1:5" x14ac:dyDescent="0.25">
      <c r="A1981" s="87" t="s">
        <v>111</v>
      </c>
      <c r="B1981" s="129" t="s">
        <v>16347</v>
      </c>
    </row>
    <row r="1982" spans="1:5" x14ac:dyDescent="0.25">
      <c r="A1982" s="87" t="s">
        <v>122</v>
      </c>
      <c r="B1982" s="129" t="str">
        <f>CONCATENATE("http://www.hasil.gov.my/role/enum/",B1981)</f>
        <v>http://www.hasil.gov.my/role/enum/method-of-payment</v>
      </c>
      <c r="D1982" s="65"/>
    </row>
    <row r="1983" spans="1:5" x14ac:dyDescent="0.25">
      <c r="A1983" s="128" t="s">
        <v>123</v>
      </c>
      <c r="B1983" s="129" t="s">
        <v>16348</v>
      </c>
      <c r="C1983" s="129" t="s">
        <v>14884</v>
      </c>
      <c r="D1983" s="65"/>
    </row>
    <row r="1984" spans="1:5" x14ac:dyDescent="0.25">
      <c r="A1984" s="66" t="s">
        <v>109</v>
      </c>
      <c r="B1984" s="66" t="s">
        <v>110</v>
      </c>
      <c r="C1984" s="66" t="s">
        <v>121</v>
      </c>
      <c r="D1984" s="66" t="s">
        <v>124</v>
      </c>
      <c r="E1984" s="66" t="s">
        <v>6458</v>
      </c>
    </row>
    <row r="1985" spans="1:5" x14ac:dyDescent="0.25">
      <c r="A1985" s="127" t="s">
        <v>164</v>
      </c>
      <c r="B1985" s="612" t="s">
        <v>16349</v>
      </c>
      <c r="C1985" s="127" t="s">
        <v>16350</v>
      </c>
      <c r="D1985" s="69" t="s">
        <v>16351</v>
      </c>
      <c r="E1985" s="612" t="s">
        <v>153</v>
      </c>
    </row>
    <row r="1986" spans="1:5" x14ac:dyDescent="0.25">
      <c r="A1986" s="127" t="s">
        <v>164</v>
      </c>
      <c r="B1986" s="615" t="s">
        <v>1560</v>
      </c>
      <c r="C1986" s="127" t="s">
        <v>1561</v>
      </c>
      <c r="D1986" s="612" t="s">
        <v>1562</v>
      </c>
      <c r="E1986" s="614" t="s">
        <v>15827</v>
      </c>
    </row>
    <row r="1987" spans="1:5" x14ac:dyDescent="0.25">
      <c r="A1987" s="127" t="s">
        <v>164</v>
      </c>
      <c r="B1987" s="615" t="s">
        <v>1563</v>
      </c>
      <c r="C1987" s="127" t="s">
        <v>1564</v>
      </c>
      <c r="D1987" s="612" t="s">
        <v>1565</v>
      </c>
      <c r="E1987" s="614" t="s">
        <v>15827</v>
      </c>
    </row>
    <row r="1988" spans="1:5" x14ac:dyDescent="0.25">
      <c r="A1988" s="127" t="s">
        <v>164</v>
      </c>
      <c r="B1988" s="615" t="s">
        <v>1566</v>
      </c>
      <c r="C1988" s="127" t="s">
        <v>1567</v>
      </c>
      <c r="D1988" s="612" t="s">
        <v>1568</v>
      </c>
      <c r="E1988" s="614" t="s">
        <v>15827</v>
      </c>
    </row>
    <row r="1990" spans="1:5" x14ac:dyDescent="0.25">
      <c r="A1990" s="128" t="s">
        <v>111</v>
      </c>
      <c r="B1990" s="129" t="s">
        <v>16352</v>
      </c>
    </row>
    <row r="1991" spans="1:5" x14ac:dyDescent="0.25">
      <c r="A1991" s="128" t="s">
        <v>122</v>
      </c>
      <c r="B1991" s="129" t="str">
        <f>CONCATENATE("http://www.hasil.gov.my/role/enum/",B1990)</f>
        <v>http://www.hasil.gov.my/role/enum/type-of-industry-for-promotion-of-exports</v>
      </c>
      <c r="D1991" s="65"/>
    </row>
    <row r="1992" spans="1:5" x14ac:dyDescent="0.25">
      <c r="A1992" s="128" t="s">
        <v>123</v>
      </c>
      <c r="B1992" s="129" t="s">
        <v>16353</v>
      </c>
      <c r="C1992" s="129" t="s">
        <v>16354</v>
      </c>
      <c r="D1992" s="65"/>
    </row>
    <row r="1993" spans="1:5" x14ac:dyDescent="0.25">
      <c r="A1993" s="66" t="s">
        <v>109</v>
      </c>
      <c r="B1993" s="66" t="s">
        <v>110</v>
      </c>
      <c r="C1993" s="66" t="s">
        <v>121</v>
      </c>
      <c r="D1993" s="66" t="s">
        <v>124</v>
      </c>
      <c r="E1993" s="66" t="s">
        <v>6458</v>
      </c>
    </row>
    <row r="1994" spans="1:5" x14ac:dyDescent="0.25">
      <c r="A1994" s="127" t="s">
        <v>164</v>
      </c>
      <c r="B1994" s="612" t="s">
        <v>16355</v>
      </c>
      <c r="C1994" s="127" t="s">
        <v>16356</v>
      </c>
      <c r="D1994" s="69" t="s">
        <v>16357</v>
      </c>
      <c r="E1994" s="612" t="s">
        <v>153</v>
      </c>
    </row>
    <row r="1995" spans="1:5" x14ac:dyDescent="0.25">
      <c r="A1995" s="127" t="s">
        <v>164</v>
      </c>
      <c r="B1995" s="615" t="s">
        <v>7946</v>
      </c>
      <c r="C1995" s="127" t="s">
        <v>1569</v>
      </c>
      <c r="D1995" s="612" t="s">
        <v>1570</v>
      </c>
      <c r="E1995" s="614" t="s">
        <v>15827</v>
      </c>
    </row>
    <row r="1996" spans="1:5" x14ac:dyDescent="0.25">
      <c r="A1996" s="127" t="s">
        <v>164</v>
      </c>
      <c r="B1996" s="615" t="s">
        <v>7947</v>
      </c>
      <c r="C1996" s="127" t="s">
        <v>1571</v>
      </c>
      <c r="D1996" s="612" t="s">
        <v>1572</v>
      </c>
      <c r="E1996" s="614" t="s">
        <v>15827</v>
      </c>
    </row>
    <row r="1997" spans="1:5" x14ac:dyDescent="0.25">
      <c r="A1997" s="127" t="s">
        <v>164</v>
      </c>
      <c r="B1997" s="615" t="s">
        <v>7948</v>
      </c>
      <c r="C1997" s="127" t="s">
        <v>1573</v>
      </c>
      <c r="D1997" s="612" t="s">
        <v>1574</v>
      </c>
      <c r="E1997" s="614" t="s">
        <v>15827</v>
      </c>
    </row>
    <row r="1999" spans="1:5" x14ac:dyDescent="0.25">
      <c r="A1999" s="128" t="s">
        <v>111</v>
      </c>
      <c r="B1999" s="129" t="s">
        <v>1620</v>
      </c>
    </row>
    <row r="2000" spans="1:5" x14ac:dyDescent="0.25">
      <c r="A2000" s="128" t="s">
        <v>122</v>
      </c>
      <c r="B2000" s="129" t="str">
        <f>CONCATENATE("http://www.hasil.gov.my/role/enum/",B1999)</f>
        <v>http://www.hasil.gov.my/role/enum/type-of-business-foreign-client</v>
      </c>
      <c r="D2000" s="65"/>
    </row>
    <row r="2001" spans="1:5" x14ac:dyDescent="0.25">
      <c r="A2001" s="128" t="s">
        <v>123</v>
      </c>
      <c r="B2001" s="129" t="s">
        <v>7906</v>
      </c>
      <c r="C2001" s="129" t="s">
        <v>16358</v>
      </c>
      <c r="D2001" s="65"/>
    </row>
    <row r="2002" spans="1:5" x14ac:dyDescent="0.25">
      <c r="A2002" s="66" t="s">
        <v>109</v>
      </c>
      <c r="B2002" s="66" t="s">
        <v>110</v>
      </c>
      <c r="C2002" s="66" t="s">
        <v>121</v>
      </c>
      <c r="D2002" s="66" t="s">
        <v>124</v>
      </c>
      <c r="E2002" s="66" t="s">
        <v>6458</v>
      </c>
    </row>
    <row r="2003" spans="1:5" x14ac:dyDescent="0.25">
      <c r="A2003" s="127" t="s">
        <v>164</v>
      </c>
      <c r="B2003" s="612" t="s">
        <v>1621</v>
      </c>
      <c r="C2003" s="127" t="s">
        <v>1622</v>
      </c>
      <c r="D2003" s="69" t="s">
        <v>16359</v>
      </c>
      <c r="E2003" s="612" t="s">
        <v>153</v>
      </c>
    </row>
    <row r="2004" spans="1:5" x14ac:dyDescent="0.25">
      <c r="A2004" s="127" t="s">
        <v>164</v>
      </c>
      <c r="B2004" s="615" t="s">
        <v>7935</v>
      </c>
      <c r="C2004" s="127" t="s">
        <v>1623</v>
      </c>
      <c r="D2004" s="612" t="s">
        <v>1624</v>
      </c>
      <c r="E2004" s="614" t="s">
        <v>15827</v>
      </c>
    </row>
    <row r="2005" spans="1:5" x14ac:dyDescent="0.25">
      <c r="A2005" s="127" t="s">
        <v>164</v>
      </c>
      <c r="B2005" s="615" t="s">
        <v>7936</v>
      </c>
      <c r="C2005" s="127" t="s">
        <v>1625</v>
      </c>
      <c r="D2005" s="612" t="s">
        <v>1626</v>
      </c>
      <c r="E2005" s="614" t="s">
        <v>15827</v>
      </c>
    </row>
    <row r="2006" spans="1:5" x14ac:dyDescent="0.25">
      <c r="A2006" s="127" t="s">
        <v>164</v>
      </c>
      <c r="B2006" s="615" t="s">
        <v>1627</v>
      </c>
      <c r="C2006" s="127" t="s">
        <v>1628</v>
      </c>
      <c r="D2006" s="612" t="s">
        <v>1629</v>
      </c>
      <c r="E2006" s="614" t="s">
        <v>15827</v>
      </c>
    </row>
    <row r="2007" spans="1:5" x14ac:dyDescent="0.25">
      <c r="A2007" s="127" t="s">
        <v>164</v>
      </c>
      <c r="B2007" s="619" t="s">
        <v>7949</v>
      </c>
      <c r="C2007" s="127" t="s">
        <v>14755</v>
      </c>
      <c r="D2007" s="612" t="s">
        <v>1630</v>
      </c>
      <c r="E2007" s="614" t="s">
        <v>15827</v>
      </c>
    </row>
    <row r="2009" spans="1:5" x14ac:dyDescent="0.25">
      <c r="A2009" s="128" t="s">
        <v>111</v>
      </c>
      <c r="B2009" s="129" t="s">
        <v>1733</v>
      </c>
    </row>
    <row r="2010" spans="1:5" x14ac:dyDescent="0.25">
      <c r="A2010" s="128" t="s">
        <v>122</v>
      </c>
      <c r="B2010" s="129" t="str">
        <f>CONCATENATE("http://www.hasil.gov.my/role/enum/",B2009)</f>
        <v>http://www.hasil.gov.my/role/enum/country-code</v>
      </c>
      <c r="D2010" s="65"/>
    </row>
    <row r="2011" spans="1:5" x14ac:dyDescent="0.25">
      <c r="A2011" s="128" t="s">
        <v>123</v>
      </c>
      <c r="B2011" s="129" t="s">
        <v>7907</v>
      </c>
      <c r="C2011" s="129" t="s">
        <v>14885</v>
      </c>
      <c r="D2011" s="65"/>
    </row>
    <row r="2012" spans="1:5" x14ac:dyDescent="0.25">
      <c r="A2012" s="66" t="s">
        <v>109</v>
      </c>
      <c r="B2012" s="66" t="s">
        <v>110</v>
      </c>
      <c r="C2012" s="66" t="s">
        <v>121</v>
      </c>
      <c r="D2012" s="66" t="s">
        <v>124</v>
      </c>
      <c r="E2012" s="66" t="s">
        <v>6458</v>
      </c>
    </row>
    <row r="2013" spans="1:5" x14ac:dyDescent="0.25">
      <c r="A2013" s="127" t="s">
        <v>164</v>
      </c>
      <c r="B2013" s="612" t="s">
        <v>1734</v>
      </c>
      <c r="C2013" s="127" t="s">
        <v>1735</v>
      </c>
      <c r="D2013" s="69" t="s">
        <v>1736</v>
      </c>
      <c r="E2013" s="612" t="s">
        <v>153</v>
      </c>
    </row>
    <row r="2014" spans="1:5" x14ac:dyDescent="0.25">
      <c r="A2014" s="127" t="s">
        <v>164</v>
      </c>
      <c r="B2014" s="615" t="s">
        <v>1737</v>
      </c>
      <c r="C2014" s="127" t="s">
        <v>21547</v>
      </c>
      <c r="D2014" s="127" t="s">
        <v>21547</v>
      </c>
      <c r="E2014" s="614" t="s">
        <v>15827</v>
      </c>
    </row>
    <row r="2015" spans="1:5" x14ac:dyDescent="0.25">
      <c r="A2015" s="127" t="s">
        <v>164</v>
      </c>
      <c r="B2015" s="615" t="s">
        <v>1863</v>
      </c>
      <c r="C2015" s="127" t="s">
        <v>21548</v>
      </c>
      <c r="D2015" s="127" t="s">
        <v>21548</v>
      </c>
      <c r="E2015" s="614" t="s">
        <v>15827</v>
      </c>
    </row>
    <row r="2016" spans="1:5" x14ac:dyDescent="0.25">
      <c r="A2016" s="127" t="s">
        <v>164</v>
      </c>
      <c r="B2016" s="615" t="s">
        <v>1738</v>
      </c>
      <c r="C2016" s="127" t="s">
        <v>21549</v>
      </c>
      <c r="D2016" s="127" t="s">
        <v>21549</v>
      </c>
      <c r="E2016" s="614" t="s">
        <v>15827</v>
      </c>
    </row>
    <row r="2017" spans="1:5" x14ac:dyDescent="0.25">
      <c r="A2017" s="127" t="s">
        <v>164</v>
      </c>
      <c r="B2017" s="615" t="s">
        <v>1864</v>
      </c>
      <c r="C2017" s="127" t="s">
        <v>21550</v>
      </c>
      <c r="D2017" s="127" t="s">
        <v>21550</v>
      </c>
      <c r="E2017" s="614" t="s">
        <v>15827</v>
      </c>
    </row>
    <row r="2018" spans="1:5" x14ac:dyDescent="0.25">
      <c r="A2018" s="127" t="s">
        <v>164</v>
      </c>
      <c r="B2018" s="615" t="s">
        <v>1865</v>
      </c>
      <c r="C2018" s="127" t="s">
        <v>21551</v>
      </c>
      <c r="D2018" s="127" t="s">
        <v>21551</v>
      </c>
      <c r="E2018" s="614" t="s">
        <v>15827</v>
      </c>
    </row>
    <row r="2019" spans="1:5" x14ac:dyDescent="0.25">
      <c r="A2019" s="127" t="s">
        <v>164</v>
      </c>
      <c r="B2019" s="615" t="s">
        <v>1866</v>
      </c>
      <c r="C2019" s="127" t="s">
        <v>21552</v>
      </c>
      <c r="D2019" s="127" t="s">
        <v>21552</v>
      </c>
      <c r="E2019" s="614" t="s">
        <v>15827</v>
      </c>
    </row>
    <row r="2020" spans="1:5" x14ac:dyDescent="0.25">
      <c r="A2020" s="127" t="s">
        <v>164</v>
      </c>
      <c r="B2020" s="615" t="s">
        <v>1867</v>
      </c>
      <c r="C2020" s="127" t="s">
        <v>21553</v>
      </c>
      <c r="D2020" s="127" t="s">
        <v>21553</v>
      </c>
      <c r="E2020" s="614" t="s">
        <v>15827</v>
      </c>
    </row>
    <row r="2021" spans="1:5" x14ac:dyDescent="0.25">
      <c r="A2021" s="127" t="s">
        <v>164</v>
      </c>
      <c r="B2021" s="615" t="s">
        <v>1868</v>
      </c>
      <c r="C2021" s="127" t="s">
        <v>21554</v>
      </c>
      <c r="D2021" s="127" t="s">
        <v>21554</v>
      </c>
      <c r="E2021" s="614" t="s">
        <v>15827</v>
      </c>
    </row>
    <row r="2022" spans="1:5" x14ac:dyDescent="0.25">
      <c r="A2022" s="127" t="s">
        <v>164</v>
      </c>
      <c r="B2022" s="615" t="s">
        <v>1869</v>
      </c>
      <c r="C2022" s="127" t="s">
        <v>21555</v>
      </c>
      <c r="D2022" s="127" t="s">
        <v>21555</v>
      </c>
      <c r="E2022" s="614" t="s">
        <v>15827</v>
      </c>
    </row>
    <row r="2023" spans="1:5" x14ac:dyDescent="0.25">
      <c r="A2023" s="127" t="s">
        <v>164</v>
      </c>
      <c r="B2023" s="615" t="s">
        <v>1870</v>
      </c>
      <c r="C2023" s="127" t="s">
        <v>21556</v>
      </c>
      <c r="D2023" s="127" t="s">
        <v>21556</v>
      </c>
      <c r="E2023" s="614" t="s">
        <v>15827</v>
      </c>
    </row>
    <row r="2024" spans="1:5" x14ac:dyDescent="0.25">
      <c r="A2024" s="127" t="s">
        <v>164</v>
      </c>
      <c r="B2024" s="615" t="s">
        <v>1741</v>
      </c>
      <c r="C2024" s="127" t="s">
        <v>21557</v>
      </c>
      <c r="D2024" s="127" t="s">
        <v>21557</v>
      </c>
      <c r="E2024" s="614" t="s">
        <v>15827</v>
      </c>
    </row>
    <row r="2025" spans="1:5" x14ac:dyDescent="0.25">
      <c r="A2025" s="127" t="s">
        <v>164</v>
      </c>
      <c r="B2025" s="615" t="s">
        <v>1739</v>
      </c>
      <c r="C2025" s="127" t="s">
        <v>21558</v>
      </c>
      <c r="D2025" s="127" t="s">
        <v>21558</v>
      </c>
      <c r="E2025" s="614" t="s">
        <v>15827</v>
      </c>
    </row>
    <row r="2026" spans="1:5" x14ac:dyDescent="0.25">
      <c r="A2026" s="127" t="s">
        <v>164</v>
      </c>
      <c r="B2026" s="615" t="s">
        <v>1871</v>
      </c>
      <c r="C2026" s="127" t="s">
        <v>21559</v>
      </c>
      <c r="D2026" s="127" t="s">
        <v>21559</v>
      </c>
      <c r="E2026" s="614" t="s">
        <v>15827</v>
      </c>
    </row>
    <row r="2027" spans="1:5" x14ac:dyDescent="0.25">
      <c r="A2027" s="127" t="s">
        <v>164</v>
      </c>
      <c r="B2027" s="615" t="s">
        <v>1742</v>
      </c>
      <c r="C2027" s="127" t="s">
        <v>21560</v>
      </c>
      <c r="D2027" s="127" t="s">
        <v>21560</v>
      </c>
      <c r="E2027" s="614" t="s">
        <v>15827</v>
      </c>
    </row>
    <row r="2028" spans="1:5" x14ac:dyDescent="0.25">
      <c r="A2028" s="127" t="s">
        <v>164</v>
      </c>
      <c r="B2028" s="615" t="s">
        <v>1872</v>
      </c>
      <c r="C2028" s="127" t="s">
        <v>21561</v>
      </c>
      <c r="D2028" s="127" t="s">
        <v>21561</v>
      </c>
      <c r="E2028" s="614" t="s">
        <v>15827</v>
      </c>
    </row>
    <row r="2029" spans="1:5" x14ac:dyDescent="0.25">
      <c r="A2029" s="127" t="s">
        <v>164</v>
      </c>
      <c r="B2029" s="615" t="s">
        <v>1743</v>
      </c>
      <c r="C2029" s="127" t="s">
        <v>21562</v>
      </c>
      <c r="D2029" s="127" t="s">
        <v>21562</v>
      </c>
      <c r="E2029" s="614" t="s">
        <v>15827</v>
      </c>
    </row>
    <row r="2030" spans="1:5" x14ac:dyDescent="0.25">
      <c r="A2030" s="127" t="s">
        <v>164</v>
      </c>
      <c r="B2030" s="615" t="s">
        <v>1873</v>
      </c>
      <c r="C2030" s="127" t="s">
        <v>21563</v>
      </c>
      <c r="D2030" s="127" t="s">
        <v>21563</v>
      </c>
      <c r="E2030" s="614" t="s">
        <v>15827</v>
      </c>
    </row>
    <row r="2031" spans="1:5" x14ac:dyDescent="0.25">
      <c r="A2031" s="127" t="s">
        <v>164</v>
      </c>
      <c r="B2031" s="615" t="s">
        <v>1746</v>
      </c>
      <c r="C2031" s="127" t="s">
        <v>21564</v>
      </c>
      <c r="D2031" s="127" t="s">
        <v>21564</v>
      </c>
      <c r="E2031" s="614" t="s">
        <v>15827</v>
      </c>
    </row>
    <row r="2032" spans="1:5" x14ac:dyDescent="0.25">
      <c r="A2032" s="127" t="s">
        <v>164</v>
      </c>
      <c r="B2032" s="615" t="s">
        <v>1874</v>
      </c>
      <c r="C2032" s="127" t="s">
        <v>21565</v>
      </c>
      <c r="D2032" s="127" t="s">
        <v>21565</v>
      </c>
      <c r="E2032" s="614" t="s">
        <v>15827</v>
      </c>
    </row>
    <row r="2033" spans="1:5" x14ac:dyDescent="0.25">
      <c r="A2033" s="127" t="s">
        <v>164</v>
      </c>
      <c r="B2033" s="615" t="s">
        <v>1875</v>
      </c>
      <c r="C2033" s="127" t="s">
        <v>21566</v>
      </c>
      <c r="D2033" s="127" t="s">
        <v>21566</v>
      </c>
      <c r="E2033" s="614" t="s">
        <v>15827</v>
      </c>
    </row>
    <row r="2034" spans="1:5" x14ac:dyDescent="0.25">
      <c r="A2034" s="127" t="s">
        <v>164</v>
      </c>
      <c r="B2034" s="615" t="s">
        <v>1876</v>
      </c>
      <c r="C2034" s="127" t="s">
        <v>21567</v>
      </c>
      <c r="D2034" s="127" t="s">
        <v>21567</v>
      </c>
      <c r="E2034" s="614" t="s">
        <v>15827</v>
      </c>
    </row>
    <row r="2035" spans="1:5" x14ac:dyDescent="0.25">
      <c r="A2035" s="127" t="s">
        <v>164</v>
      </c>
      <c r="B2035" s="615" t="s">
        <v>1745</v>
      </c>
      <c r="C2035" s="127" t="s">
        <v>21568</v>
      </c>
      <c r="D2035" s="127" t="s">
        <v>21568</v>
      </c>
      <c r="E2035" s="614" t="s">
        <v>15827</v>
      </c>
    </row>
    <row r="2036" spans="1:5" x14ac:dyDescent="0.25">
      <c r="A2036" s="127" t="s">
        <v>164</v>
      </c>
      <c r="B2036" s="615" t="s">
        <v>1877</v>
      </c>
      <c r="C2036" s="127" t="s">
        <v>21569</v>
      </c>
      <c r="D2036" s="127" t="s">
        <v>21569</v>
      </c>
      <c r="E2036" s="614" t="s">
        <v>15827</v>
      </c>
    </row>
    <row r="2037" spans="1:5" x14ac:dyDescent="0.25">
      <c r="A2037" s="127" t="s">
        <v>164</v>
      </c>
      <c r="B2037" s="615" t="s">
        <v>1878</v>
      </c>
      <c r="C2037" s="127" t="s">
        <v>21570</v>
      </c>
      <c r="D2037" s="127" t="s">
        <v>21570</v>
      </c>
      <c r="E2037" s="614" t="s">
        <v>15827</v>
      </c>
    </row>
    <row r="2038" spans="1:5" x14ac:dyDescent="0.25">
      <c r="A2038" s="127" t="s">
        <v>164</v>
      </c>
      <c r="B2038" s="615" t="s">
        <v>1879</v>
      </c>
      <c r="C2038" s="127" t="s">
        <v>21571</v>
      </c>
      <c r="D2038" s="127" t="s">
        <v>21571</v>
      </c>
      <c r="E2038" s="614" t="s">
        <v>15827</v>
      </c>
    </row>
    <row r="2039" spans="1:5" x14ac:dyDescent="0.25">
      <c r="A2039" s="127" t="s">
        <v>164</v>
      </c>
      <c r="B2039" s="615" t="s">
        <v>1880</v>
      </c>
      <c r="C2039" s="127" t="s">
        <v>21572</v>
      </c>
      <c r="D2039" s="127" t="s">
        <v>21572</v>
      </c>
      <c r="E2039" s="614" t="s">
        <v>15827</v>
      </c>
    </row>
    <row r="2040" spans="1:5" x14ac:dyDescent="0.25">
      <c r="A2040" s="127" t="s">
        <v>164</v>
      </c>
      <c r="B2040" s="615" t="s">
        <v>1747</v>
      </c>
      <c r="C2040" s="127" t="s">
        <v>21573</v>
      </c>
      <c r="D2040" s="127" t="s">
        <v>21573</v>
      </c>
      <c r="E2040" s="614" t="s">
        <v>15827</v>
      </c>
    </row>
    <row r="2041" spans="1:5" x14ac:dyDescent="0.25">
      <c r="A2041" s="127" t="s">
        <v>164</v>
      </c>
      <c r="B2041" s="615" t="s">
        <v>1744</v>
      </c>
      <c r="C2041" s="127" t="s">
        <v>21574</v>
      </c>
      <c r="D2041" s="127" t="s">
        <v>21574</v>
      </c>
      <c r="E2041" s="614" t="s">
        <v>15827</v>
      </c>
    </row>
    <row r="2042" spans="1:5" x14ac:dyDescent="0.25">
      <c r="A2042" s="127" t="s">
        <v>164</v>
      </c>
      <c r="B2042" s="615" t="s">
        <v>1881</v>
      </c>
      <c r="C2042" s="127" t="s">
        <v>21575</v>
      </c>
      <c r="D2042" s="127" t="s">
        <v>21575</v>
      </c>
      <c r="E2042" s="614" t="s">
        <v>15827</v>
      </c>
    </row>
    <row r="2043" spans="1:5" x14ac:dyDescent="0.25">
      <c r="A2043" s="127" t="s">
        <v>164</v>
      </c>
      <c r="B2043" s="615" t="s">
        <v>1882</v>
      </c>
      <c r="C2043" s="127" t="s">
        <v>21576</v>
      </c>
      <c r="D2043" s="127" t="s">
        <v>21576</v>
      </c>
      <c r="E2043" s="614" t="s">
        <v>15827</v>
      </c>
    </row>
    <row r="2044" spans="1:5" x14ac:dyDescent="0.25">
      <c r="A2044" s="127" t="s">
        <v>164</v>
      </c>
      <c r="B2044" s="615" t="s">
        <v>1748</v>
      </c>
      <c r="C2044" s="127" t="s">
        <v>21577</v>
      </c>
      <c r="D2044" s="127" t="s">
        <v>21577</v>
      </c>
      <c r="E2044" s="614" t="s">
        <v>15827</v>
      </c>
    </row>
    <row r="2045" spans="1:5" x14ac:dyDescent="0.25">
      <c r="A2045" s="127" t="s">
        <v>164</v>
      </c>
      <c r="B2045" s="615" t="s">
        <v>1883</v>
      </c>
      <c r="C2045" s="127" t="s">
        <v>21578</v>
      </c>
      <c r="D2045" s="127" t="s">
        <v>21578</v>
      </c>
      <c r="E2045" s="614" t="s">
        <v>15827</v>
      </c>
    </row>
    <row r="2046" spans="1:5" x14ac:dyDescent="0.25">
      <c r="A2046" s="127" t="s">
        <v>164</v>
      </c>
      <c r="B2046" s="615" t="s">
        <v>1884</v>
      </c>
      <c r="C2046" s="127" t="s">
        <v>21579</v>
      </c>
      <c r="D2046" s="127" t="s">
        <v>21579</v>
      </c>
      <c r="E2046" s="614" t="s">
        <v>15827</v>
      </c>
    </row>
    <row r="2047" spans="1:5" x14ac:dyDescent="0.25">
      <c r="A2047" s="127" t="s">
        <v>164</v>
      </c>
      <c r="B2047" s="615" t="s">
        <v>1885</v>
      </c>
      <c r="C2047" s="127" t="s">
        <v>21580</v>
      </c>
      <c r="D2047" s="127" t="s">
        <v>21580</v>
      </c>
      <c r="E2047" s="614" t="s">
        <v>15827</v>
      </c>
    </row>
    <row r="2048" spans="1:5" x14ac:dyDescent="0.25">
      <c r="A2048" s="127" t="s">
        <v>164</v>
      </c>
      <c r="B2048" s="615" t="s">
        <v>1886</v>
      </c>
      <c r="C2048" s="127" t="s">
        <v>21581</v>
      </c>
      <c r="D2048" s="127" t="s">
        <v>21581</v>
      </c>
      <c r="E2048" s="614" t="s">
        <v>15827</v>
      </c>
    </row>
    <row r="2049" spans="1:5" x14ac:dyDescent="0.25">
      <c r="A2049" s="127" t="s">
        <v>164</v>
      </c>
      <c r="B2049" s="615" t="s">
        <v>1887</v>
      </c>
      <c r="C2049" s="127" t="s">
        <v>21582</v>
      </c>
      <c r="D2049" s="127" t="s">
        <v>21582</v>
      </c>
      <c r="E2049" s="614" t="s">
        <v>15827</v>
      </c>
    </row>
    <row r="2050" spans="1:5" x14ac:dyDescent="0.25">
      <c r="A2050" s="127" t="s">
        <v>164</v>
      </c>
      <c r="B2050" s="615" t="s">
        <v>1888</v>
      </c>
      <c r="C2050" s="127" t="s">
        <v>21583</v>
      </c>
      <c r="D2050" s="127" t="s">
        <v>21583</v>
      </c>
      <c r="E2050" s="614" t="s">
        <v>15827</v>
      </c>
    </row>
    <row r="2051" spans="1:5" x14ac:dyDescent="0.25">
      <c r="A2051" s="127" t="s">
        <v>164</v>
      </c>
      <c r="B2051" s="615" t="s">
        <v>1889</v>
      </c>
      <c r="C2051" s="127" t="s">
        <v>21584</v>
      </c>
      <c r="D2051" s="127" t="s">
        <v>21584</v>
      </c>
      <c r="E2051" s="614" t="s">
        <v>15827</v>
      </c>
    </row>
    <row r="2052" spans="1:5" x14ac:dyDescent="0.25">
      <c r="A2052" s="127" t="s">
        <v>164</v>
      </c>
      <c r="B2052" s="615" t="s">
        <v>1749</v>
      </c>
      <c r="C2052" s="127" t="s">
        <v>21585</v>
      </c>
      <c r="D2052" s="127" t="s">
        <v>21585</v>
      </c>
      <c r="E2052" s="614" t="s">
        <v>15827</v>
      </c>
    </row>
    <row r="2053" spans="1:5" x14ac:dyDescent="0.25">
      <c r="A2053" s="127" t="s">
        <v>164</v>
      </c>
      <c r="B2053" s="615" t="s">
        <v>1890</v>
      </c>
      <c r="C2053" s="127" t="s">
        <v>21586</v>
      </c>
      <c r="D2053" s="127" t="s">
        <v>21586</v>
      </c>
      <c r="E2053" s="614" t="s">
        <v>15827</v>
      </c>
    </row>
    <row r="2054" spans="1:5" x14ac:dyDescent="0.25">
      <c r="A2054" s="127" t="s">
        <v>164</v>
      </c>
      <c r="B2054" s="615" t="s">
        <v>1780</v>
      </c>
      <c r="C2054" s="127" t="s">
        <v>21587</v>
      </c>
      <c r="D2054" s="127" t="s">
        <v>21587</v>
      </c>
      <c r="E2054" s="614" t="s">
        <v>15827</v>
      </c>
    </row>
    <row r="2055" spans="1:5" x14ac:dyDescent="0.25">
      <c r="A2055" s="127" t="s">
        <v>164</v>
      </c>
      <c r="B2055" s="615" t="s">
        <v>1891</v>
      </c>
      <c r="C2055" s="127" t="s">
        <v>21588</v>
      </c>
      <c r="D2055" s="127" t="s">
        <v>21588</v>
      </c>
      <c r="E2055" s="614" t="s">
        <v>15827</v>
      </c>
    </row>
    <row r="2056" spans="1:5" x14ac:dyDescent="0.25">
      <c r="A2056" s="127" t="s">
        <v>164</v>
      </c>
      <c r="B2056" s="615" t="s">
        <v>1892</v>
      </c>
      <c r="C2056" s="127" t="s">
        <v>21589</v>
      </c>
      <c r="D2056" s="127" t="s">
        <v>21589</v>
      </c>
      <c r="E2056" s="614" t="s">
        <v>15827</v>
      </c>
    </row>
    <row r="2057" spans="1:5" x14ac:dyDescent="0.25">
      <c r="A2057" s="127" t="s">
        <v>164</v>
      </c>
      <c r="B2057" s="615" t="s">
        <v>1893</v>
      </c>
      <c r="C2057" s="127" t="s">
        <v>21590</v>
      </c>
      <c r="D2057" s="127" t="s">
        <v>21590</v>
      </c>
      <c r="E2057" s="614" t="s">
        <v>15827</v>
      </c>
    </row>
    <row r="2058" spans="1:5" x14ac:dyDescent="0.25">
      <c r="A2058" s="127" t="s">
        <v>164</v>
      </c>
      <c r="B2058" s="615" t="s">
        <v>1894</v>
      </c>
      <c r="C2058" s="127" t="s">
        <v>21591</v>
      </c>
      <c r="D2058" s="127" t="s">
        <v>21591</v>
      </c>
      <c r="E2058" s="614" t="s">
        <v>15827</v>
      </c>
    </row>
    <row r="2059" spans="1:5" x14ac:dyDescent="0.25">
      <c r="A2059" s="127" t="s">
        <v>164</v>
      </c>
      <c r="B2059" s="615" t="s">
        <v>1895</v>
      </c>
      <c r="C2059" s="127" t="s">
        <v>21592</v>
      </c>
      <c r="D2059" s="127" t="s">
        <v>21592</v>
      </c>
      <c r="E2059" s="614" t="s">
        <v>15827</v>
      </c>
    </row>
    <row r="2060" spans="1:5" x14ac:dyDescent="0.25">
      <c r="A2060" s="127" t="s">
        <v>164</v>
      </c>
      <c r="B2060" s="615" t="s">
        <v>1896</v>
      </c>
      <c r="C2060" s="127" t="s">
        <v>21593</v>
      </c>
      <c r="D2060" s="127" t="s">
        <v>21593</v>
      </c>
      <c r="E2060" s="614" t="s">
        <v>15827</v>
      </c>
    </row>
    <row r="2061" spans="1:5" x14ac:dyDescent="0.25">
      <c r="A2061" s="127" t="s">
        <v>164</v>
      </c>
      <c r="B2061" s="615" t="s">
        <v>1751</v>
      </c>
      <c r="C2061" s="127" t="s">
        <v>21594</v>
      </c>
      <c r="D2061" s="127" t="s">
        <v>21594</v>
      </c>
      <c r="E2061" s="614" t="s">
        <v>15827</v>
      </c>
    </row>
    <row r="2062" spans="1:5" x14ac:dyDescent="0.25">
      <c r="A2062" s="127" t="s">
        <v>164</v>
      </c>
      <c r="B2062" s="615" t="s">
        <v>1897</v>
      </c>
      <c r="C2062" s="127" t="s">
        <v>21595</v>
      </c>
      <c r="D2062" s="127" t="s">
        <v>21595</v>
      </c>
      <c r="E2062" s="614" t="s">
        <v>15827</v>
      </c>
    </row>
    <row r="2063" spans="1:5" x14ac:dyDescent="0.25">
      <c r="A2063" s="127" t="s">
        <v>164</v>
      </c>
      <c r="B2063" s="615" t="s">
        <v>1898</v>
      </c>
      <c r="C2063" s="127" t="s">
        <v>21596</v>
      </c>
      <c r="D2063" s="127" t="s">
        <v>21596</v>
      </c>
      <c r="E2063" s="614" t="s">
        <v>15827</v>
      </c>
    </row>
    <row r="2064" spans="1:5" x14ac:dyDescent="0.25">
      <c r="A2064" s="127" t="s">
        <v>164</v>
      </c>
      <c r="B2064" s="615" t="s">
        <v>1899</v>
      </c>
      <c r="C2064" s="127" t="s">
        <v>21597</v>
      </c>
      <c r="D2064" s="127" t="s">
        <v>21597</v>
      </c>
      <c r="E2064" s="614" t="s">
        <v>15827</v>
      </c>
    </row>
    <row r="2065" spans="1:5" x14ac:dyDescent="0.25">
      <c r="A2065" s="127" t="s">
        <v>164</v>
      </c>
      <c r="B2065" s="615" t="s">
        <v>1900</v>
      </c>
      <c r="C2065" s="127" t="s">
        <v>21598</v>
      </c>
      <c r="D2065" s="127" t="s">
        <v>21598</v>
      </c>
      <c r="E2065" s="614" t="s">
        <v>15827</v>
      </c>
    </row>
    <row r="2066" spans="1:5" x14ac:dyDescent="0.25">
      <c r="A2066" s="127" t="s">
        <v>164</v>
      </c>
      <c r="B2066" s="615" t="s">
        <v>1752</v>
      </c>
      <c r="C2066" s="127" t="s">
        <v>21599</v>
      </c>
      <c r="D2066" s="127" t="s">
        <v>21599</v>
      </c>
      <c r="E2066" s="614" t="s">
        <v>15827</v>
      </c>
    </row>
    <row r="2067" spans="1:5" x14ac:dyDescent="0.25">
      <c r="A2067" s="127" t="s">
        <v>164</v>
      </c>
      <c r="B2067" s="615" t="s">
        <v>1901</v>
      </c>
      <c r="C2067" s="127" t="s">
        <v>21600</v>
      </c>
      <c r="D2067" s="127" t="s">
        <v>21600</v>
      </c>
      <c r="E2067" s="614" t="s">
        <v>15827</v>
      </c>
    </row>
    <row r="2068" spans="1:5" x14ac:dyDescent="0.25">
      <c r="A2068" s="127" t="s">
        <v>164</v>
      </c>
      <c r="B2068" s="615" t="s">
        <v>1902</v>
      </c>
      <c r="C2068" s="127" t="s">
        <v>21601</v>
      </c>
      <c r="D2068" s="127" t="s">
        <v>21601</v>
      </c>
      <c r="E2068" s="614" t="s">
        <v>15827</v>
      </c>
    </row>
    <row r="2069" spans="1:5" x14ac:dyDescent="0.25">
      <c r="A2069" s="127" t="s">
        <v>164</v>
      </c>
      <c r="B2069" s="615" t="s">
        <v>1753</v>
      </c>
      <c r="C2069" s="127" t="s">
        <v>21602</v>
      </c>
      <c r="D2069" s="127" t="s">
        <v>21602</v>
      </c>
      <c r="E2069" s="614" t="s">
        <v>15827</v>
      </c>
    </row>
    <row r="2070" spans="1:5" x14ac:dyDescent="0.25">
      <c r="A2070" s="127" t="s">
        <v>164</v>
      </c>
      <c r="B2070" s="615" t="s">
        <v>1903</v>
      </c>
      <c r="C2070" s="127" t="s">
        <v>21603</v>
      </c>
      <c r="D2070" s="127" t="s">
        <v>21603</v>
      </c>
      <c r="E2070" s="614" t="s">
        <v>15827</v>
      </c>
    </row>
    <row r="2071" spans="1:5" x14ac:dyDescent="0.25">
      <c r="A2071" s="127" t="s">
        <v>164</v>
      </c>
      <c r="B2071" s="615" t="s">
        <v>1754</v>
      </c>
      <c r="C2071" s="127" t="s">
        <v>21604</v>
      </c>
      <c r="D2071" s="127" t="s">
        <v>21604</v>
      </c>
      <c r="E2071" s="614" t="s">
        <v>15827</v>
      </c>
    </row>
    <row r="2072" spans="1:5" x14ac:dyDescent="0.25">
      <c r="A2072" s="127" t="s">
        <v>164</v>
      </c>
      <c r="B2072" s="615" t="s">
        <v>1755</v>
      </c>
      <c r="C2072" s="127" t="s">
        <v>21605</v>
      </c>
      <c r="D2072" s="127" t="s">
        <v>21605</v>
      </c>
      <c r="E2072" s="614" t="s">
        <v>15827</v>
      </c>
    </row>
    <row r="2073" spans="1:5" x14ac:dyDescent="0.25">
      <c r="A2073" s="127" t="s">
        <v>164</v>
      </c>
      <c r="B2073" s="615" t="s">
        <v>1904</v>
      </c>
      <c r="C2073" s="127" t="s">
        <v>21606</v>
      </c>
      <c r="D2073" s="127" t="s">
        <v>21606</v>
      </c>
      <c r="E2073" s="614" t="s">
        <v>15827</v>
      </c>
    </row>
    <row r="2074" spans="1:5" x14ac:dyDescent="0.25">
      <c r="A2074" s="127" t="s">
        <v>164</v>
      </c>
      <c r="B2074" s="615" t="s">
        <v>1757</v>
      </c>
      <c r="C2074" s="127" t="s">
        <v>21607</v>
      </c>
      <c r="D2074" s="127" t="s">
        <v>21607</v>
      </c>
      <c r="E2074" s="614" t="s">
        <v>15827</v>
      </c>
    </row>
    <row r="2075" spans="1:5" x14ac:dyDescent="0.25">
      <c r="A2075" s="127" t="s">
        <v>164</v>
      </c>
      <c r="B2075" s="615" t="s">
        <v>1905</v>
      </c>
      <c r="C2075" s="127" t="s">
        <v>21608</v>
      </c>
      <c r="D2075" s="127" t="s">
        <v>21608</v>
      </c>
      <c r="E2075" s="614" t="s">
        <v>15827</v>
      </c>
    </row>
    <row r="2076" spans="1:5" x14ac:dyDescent="0.25">
      <c r="A2076" s="127" t="s">
        <v>164</v>
      </c>
      <c r="B2076" s="615" t="s">
        <v>1758</v>
      </c>
      <c r="C2076" s="127" t="s">
        <v>21609</v>
      </c>
      <c r="D2076" s="127" t="s">
        <v>21609</v>
      </c>
      <c r="E2076" s="614" t="s">
        <v>15827</v>
      </c>
    </row>
    <row r="2077" spans="1:5" x14ac:dyDescent="0.25">
      <c r="A2077" s="127" t="s">
        <v>164</v>
      </c>
      <c r="B2077" s="615" t="s">
        <v>1906</v>
      </c>
      <c r="C2077" s="127" t="s">
        <v>21610</v>
      </c>
      <c r="D2077" s="127" t="s">
        <v>21610</v>
      </c>
      <c r="E2077" s="614" t="s">
        <v>15827</v>
      </c>
    </row>
    <row r="2078" spans="1:5" x14ac:dyDescent="0.25">
      <c r="A2078" s="127" t="s">
        <v>164</v>
      </c>
      <c r="B2078" s="615" t="s">
        <v>1759</v>
      </c>
      <c r="C2078" s="127" t="s">
        <v>21611</v>
      </c>
      <c r="D2078" s="127" t="s">
        <v>21611</v>
      </c>
      <c r="E2078" s="614" t="s">
        <v>15827</v>
      </c>
    </row>
    <row r="2079" spans="1:5" x14ac:dyDescent="0.25">
      <c r="A2079" s="127" t="s">
        <v>164</v>
      </c>
      <c r="B2079" s="615" t="s">
        <v>1760</v>
      </c>
      <c r="C2079" s="127" t="s">
        <v>21612</v>
      </c>
      <c r="D2079" s="127" t="s">
        <v>21612</v>
      </c>
      <c r="E2079" s="614" t="s">
        <v>15827</v>
      </c>
    </row>
    <row r="2080" spans="1:5" x14ac:dyDescent="0.25">
      <c r="A2080" s="127" t="s">
        <v>164</v>
      </c>
      <c r="B2080" s="615" t="s">
        <v>1807</v>
      </c>
      <c r="C2080" s="127" t="s">
        <v>21613</v>
      </c>
      <c r="D2080" s="127" t="s">
        <v>21613</v>
      </c>
      <c r="E2080" s="614" t="s">
        <v>15827</v>
      </c>
    </row>
    <row r="2081" spans="1:5" x14ac:dyDescent="0.25">
      <c r="A2081" s="127" t="s">
        <v>164</v>
      </c>
      <c r="B2081" s="615" t="s">
        <v>1907</v>
      </c>
      <c r="C2081" s="127" t="s">
        <v>21614</v>
      </c>
      <c r="D2081" s="127" t="s">
        <v>21614</v>
      </c>
      <c r="E2081" s="614" t="s">
        <v>15827</v>
      </c>
    </row>
    <row r="2082" spans="1:5" x14ac:dyDescent="0.25">
      <c r="A2082" s="127" t="s">
        <v>164</v>
      </c>
      <c r="B2082" s="615" t="s">
        <v>1761</v>
      </c>
      <c r="C2082" s="127" t="s">
        <v>21615</v>
      </c>
      <c r="D2082" s="127" t="s">
        <v>21615</v>
      </c>
      <c r="E2082" s="614" t="s">
        <v>15827</v>
      </c>
    </row>
    <row r="2083" spans="1:5" x14ac:dyDescent="0.25">
      <c r="A2083" s="127" t="s">
        <v>164</v>
      </c>
      <c r="B2083" s="615" t="s">
        <v>1908</v>
      </c>
      <c r="C2083" s="127" t="s">
        <v>21616</v>
      </c>
      <c r="D2083" s="127" t="s">
        <v>21616</v>
      </c>
      <c r="E2083" s="614" t="s">
        <v>15827</v>
      </c>
    </row>
    <row r="2084" spans="1:5" x14ac:dyDescent="0.25">
      <c r="A2084" s="127" t="s">
        <v>164</v>
      </c>
      <c r="B2084" s="615" t="s">
        <v>1763</v>
      </c>
      <c r="C2084" s="127" t="s">
        <v>21617</v>
      </c>
      <c r="D2084" s="127" t="s">
        <v>21617</v>
      </c>
      <c r="E2084" s="614" t="s">
        <v>15827</v>
      </c>
    </row>
    <row r="2085" spans="1:5" x14ac:dyDescent="0.25">
      <c r="A2085" s="127" t="s">
        <v>164</v>
      </c>
      <c r="B2085" s="615" t="s">
        <v>1909</v>
      </c>
      <c r="C2085" s="127" t="s">
        <v>21618</v>
      </c>
      <c r="D2085" s="127" t="s">
        <v>21618</v>
      </c>
      <c r="E2085" s="614" t="s">
        <v>15827</v>
      </c>
    </row>
    <row r="2086" spans="1:5" x14ac:dyDescent="0.25">
      <c r="A2086" s="127" t="s">
        <v>164</v>
      </c>
      <c r="B2086" s="615" t="s">
        <v>1910</v>
      </c>
      <c r="C2086" s="127" t="s">
        <v>21619</v>
      </c>
      <c r="D2086" s="127" t="s">
        <v>21619</v>
      </c>
      <c r="E2086" s="614" t="s">
        <v>15827</v>
      </c>
    </row>
    <row r="2087" spans="1:5" x14ac:dyDescent="0.25">
      <c r="A2087" s="127" t="s">
        <v>164</v>
      </c>
      <c r="B2087" s="615" t="s">
        <v>1911</v>
      </c>
      <c r="C2087" s="127" t="s">
        <v>21620</v>
      </c>
      <c r="D2087" s="127" t="s">
        <v>21620</v>
      </c>
      <c r="E2087" s="614" t="s">
        <v>15827</v>
      </c>
    </row>
    <row r="2088" spans="1:5" x14ac:dyDescent="0.25">
      <c r="A2088" s="127" t="s">
        <v>164</v>
      </c>
      <c r="B2088" s="615" t="s">
        <v>1764</v>
      </c>
      <c r="C2088" s="127" t="s">
        <v>21621</v>
      </c>
      <c r="D2088" s="127" t="s">
        <v>21621</v>
      </c>
      <c r="E2088" s="614" t="s">
        <v>15827</v>
      </c>
    </row>
    <row r="2089" spans="1:5" x14ac:dyDescent="0.25">
      <c r="A2089" s="127" t="s">
        <v>164</v>
      </c>
      <c r="B2089" s="615" t="s">
        <v>1765</v>
      </c>
      <c r="C2089" s="127" t="s">
        <v>21622</v>
      </c>
      <c r="D2089" s="127" t="s">
        <v>21622</v>
      </c>
      <c r="E2089" s="614" t="s">
        <v>15827</v>
      </c>
    </row>
    <row r="2090" spans="1:5" x14ac:dyDescent="0.25">
      <c r="A2090" s="127" t="s">
        <v>164</v>
      </c>
      <c r="B2090" s="615" t="s">
        <v>1912</v>
      </c>
      <c r="C2090" s="127" t="s">
        <v>21623</v>
      </c>
      <c r="D2090" s="127" t="s">
        <v>21623</v>
      </c>
      <c r="E2090" s="614" t="s">
        <v>15827</v>
      </c>
    </row>
    <row r="2091" spans="1:5" x14ac:dyDescent="0.25">
      <c r="A2091" s="127" t="s">
        <v>164</v>
      </c>
      <c r="B2091" s="615" t="s">
        <v>1913</v>
      </c>
      <c r="C2091" s="127" t="s">
        <v>21624</v>
      </c>
      <c r="D2091" s="127" t="s">
        <v>21624</v>
      </c>
      <c r="E2091" s="614" t="s">
        <v>15827</v>
      </c>
    </row>
    <row r="2092" spans="1:5" x14ac:dyDescent="0.25">
      <c r="A2092" s="127" t="s">
        <v>164</v>
      </c>
      <c r="B2092" s="615" t="s">
        <v>1914</v>
      </c>
      <c r="C2092" s="127" t="s">
        <v>21625</v>
      </c>
      <c r="D2092" s="127" t="s">
        <v>21625</v>
      </c>
      <c r="E2092" s="614" t="s">
        <v>15827</v>
      </c>
    </row>
    <row r="2093" spans="1:5" x14ac:dyDescent="0.25">
      <c r="A2093" s="127" t="s">
        <v>164</v>
      </c>
      <c r="B2093" s="615" t="s">
        <v>1915</v>
      </c>
      <c r="C2093" s="127" t="s">
        <v>21626</v>
      </c>
      <c r="D2093" s="127" t="s">
        <v>21626</v>
      </c>
      <c r="E2093" s="614" t="s">
        <v>15827</v>
      </c>
    </row>
    <row r="2094" spans="1:5" x14ac:dyDescent="0.25">
      <c r="A2094" s="127" t="s">
        <v>164</v>
      </c>
      <c r="B2094" s="615" t="s">
        <v>1766</v>
      </c>
      <c r="C2094" s="127" t="s">
        <v>21627</v>
      </c>
      <c r="D2094" s="127" t="s">
        <v>21627</v>
      </c>
      <c r="E2094" s="614" t="s">
        <v>15827</v>
      </c>
    </row>
    <row r="2095" spans="1:5" x14ac:dyDescent="0.25">
      <c r="A2095" s="127" t="s">
        <v>164</v>
      </c>
      <c r="B2095" s="615" t="s">
        <v>1916</v>
      </c>
      <c r="C2095" s="127" t="s">
        <v>21628</v>
      </c>
      <c r="D2095" s="127" t="s">
        <v>21628</v>
      </c>
      <c r="E2095" s="614" t="s">
        <v>15827</v>
      </c>
    </row>
    <row r="2096" spans="1:5" x14ac:dyDescent="0.25">
      <c r="A2096" s="127" t="s">
        <v>164</v>
      </c>
      <c r="B2096" s="615" t="s">
        <v>1767</v>
      </c>
      <c r="C2096" s="127" t="s">
        <v>21629</v>
      </c>
      <c r="D2096" s="127" t="s">
        <v>21629</v>
      </c>
      <c r="E2096" s="614" t="s">
        <v>15827</v>
      </c>
    </row>
    <row r="2097" spans="1:5" x14ac:dyDescent="0.25">
      <c r="A2097" s="127" t="s">
        <v>164</v>
      </c>
      <c r="B2097" s="615" t="s">
        <v>1756</v>
      </c>
      <c r="C2097" s="127" t="s">
        <v>21630</v>
      </c>
      <c r="D2097" s="127" t="s">
        <v>21630</v>
      </c>
      <c r="E2097" s="614" t="s">
        <v>15827</v>
      </c>
    </row>
    <row r="2098" spans="1:5" x14ac:dyDescent="0.25">
      <c r="A2098" s="127" t="s">
        <v>164</v>
      </c>
      <c r="B2098" s="615" t="s">
        <v>1768</v>
      </c>
      <c r="C2098" s="127" t="s">
        <v>21631</v>
      </c>
      <c r="D2098" s="127" t="s">
        <v>21631</v>
      </c>
      <c r="E2098" s="614" t="s">
        <v>15827</v>
      </c>
    </row>
    <row r="2099" spans="1:5" x14ac:dyDescent="0.25">
      <c r="A2099" s="127" t="s">
        <v>164</v>
      </c>
      <c r="B2099" s="615" t="s">
        <v>1769</v>
      </c>
      <c r="C2099" s="127" t="s">
        <v>21632</v>
      </c>
      <c r="D2099" s="127" t="s">
        <v>21632</v>
      </c>
      <c r="E2099" s="614" t="s">
        <v>15827</v>
      </c>
    </row>
    <row r="2100" spans="1:5" x14ac:dyDescent="0.25">
      <c r="A2100" s="127" t="s">
        <v>164</v>
      </c>
      <c r="B2100" s="615" t="s">
        <v>1770</v>
      </c>
      <c r="C2100" s="127" t="s">
        <v>21633</v>
      </c>
      <c r="D2100" s="127" t="s">
        <v>21633</v>
      </c>
      <c r="E2100" s="614" t="s">
        <v>15827</v>
      </c>
    </row>
    <row r="2101" spans="1:5" x14ac:dyDescent="0.25">
      <c r="A2101" s="127" t="s">
        <v>164</v>
      </c>
      <c r="B2101" s="615" t="s">
        <v>1917</v>
      </c>
      <c r="C2101" s="127" t="s">
        <v>21634</v>
      </c>
      <c r="D2101" s="127" t="s">
        <v>21634</v>
      </c>
      <c r="E2101" s="614" t="s">
        <v>15827</v>
      </c>
    </row>
    <row r="2102" spans="1:5" x14ac:dyDescent="0.25">
      <c r="A2102" s="127" t="s">
        <v>164</v>
      </c>
      <c r="B2102" s="615" t="s">
        <v>1918</v>
      </c>
      <c r="C2102" s="127" t="s">
        <v>21635</v>
      </c>
      <c r="D2102" s="127" t="s">
        <v>21635</v>
      </c>
      <c r="E2102" s="614" t="s">
        <v>15827</v>
      </c>
    </row>
    <row r="2103" spans="1:5" x14ac:dyDescent="0.25">
      <c r="A2103" s="127" t="s">
        <v>164</v>
      </c>
      <c r="B2103" s="615" t="s">
        <v>1919</v>
      </c>
      <c r="C2103" s="127" t="s">
        <v>21636</v>
      </c>
      <c r="D2103" s="127" t="s">
        <v>21636</v>
      </c>
      <c r="E2103" s="614" t="s">
        <v>15827</v>
      </c>
    </row>
    <row r="2104" spans="1:5" x14ac:dyDescent="0.25">
      <c r="A2104" s="127" t="s">
        <v>164</v>
      </c>
      <c r="B2104" s="615" t="s">
        <v>1771</v>
      </c>
      <c r="C2104" s="127" t="s">
        <v>21637</v>
      </c>
      <c r="D2104" s="127" t="s">
        <v>21637</v>
      </c>
      <c r="E2104" s="614" t="s">
        <v>15827</v>
      </c>
    </row>
    <row r="2105" spans="1:5" x14ac:dyDescent="0.25">
      <c r="A2105" s="127" t="s">
        <v>164</v>
      </c>
      <c r="B2105" s="615" t="s">
        <v>1920</v>
      </c>
      <c r="C2105" s="127" t="s">
        <v>21638</v>
      </c>
      <c r="D2105" s="127" t="s">
        <v>21638</v>
      </c>
      <c r="E2105" s="614" t="s">
        <v>15827</v>
      </c>
    </row>
    <row r="2106" spans="1:5" x14ac:dyDescent="0.25">
      <c r="A2106" s="127" t="s">
        <v>164</v>
      </c>
      <c r="B2106" s="615" t="s">
        <v>1921</v>
      </c>
      <c r="C2106" s="127" t="s">
        <v>21639</v>
      </c>
      <c r="D2106" s="127" t="s">
        <v>21639</v>
      </c>
      <c r="E2106" s="614" t="s">
        <v>15827</v>
      </c>
    </row>
    <row r="2107" spans="1:5" x14ac:dyDescent="0.25">
      <c r="A2107" s="127" t="s">
        <v>164</v>
      </c>
      <c r="B2107" s="615" t="s">
        <v>1922</v>
      </c>
      <c r="C2107" s="127" t="s">
        <v>21640</v>
      </c>
      <c r="D2107" s="127" t="s">
        <v>21640</v>
      </c>
      <c r="E2107" s="614" t="s">
        <v>15827</v>
      </c>
    </row>
    <row r="2108" spans="1:5" x14ac:dyDescent="0.25">
      <c r="A2108" s="127" t="s">
        <v>164</v>
      </c>
      <c r="B2108" s="615" t="s">
        <v>1923</v>
      </c>
      <c r="C2108" s="127" t="s">
        <v>21641</v>
      </c>
      <c r="D2108" s="127" t="s">
        <v>21641</v>
      </c>
      <c r="E2108" s="614" t="s">
        <v>15827</v>
      </c>
    </row>
    <row r="2109" spans="1:5" x14ac:dyDescent="0.25">
      <c r="A2109" s="127" t="s">
        <v>164</v>
      </c>
      <c r="B2109" s="615" t="s">
        <v>1924</v>
      </c>
      <c r="C2109" s="127" t="s">
        <v>21642</v>
      </c>
      <c r="D2109" s="127" t="s">
        <v>21642</v>
      </c>
      <c r="E2109" s="614" t="s">
        <v>15827</v>
      </c>
    </row>
    <row r="2110" spans="1:5" x14ac:dyDescent="0.25">
      <c r="A2110" s="127" t="s">
        <v>164</v>
      </c>
      <c r="B2110" s="615" t="s">
        <v>1925</v>
      </c>
      <c r="C2110" s="127" t="s">
        <v>21643</v>
      </c>
      <c r="D2110" s="127" t="s">
        <v>21643</v>
      </c>
      <c r="E2110" s="614" t="s">
        <v>15827</v>
      </c>
    </row>
    <row r="2111" spans="1:5" x14ac:dyDescent="0.25">
      <c r="A2111" s="127" t="s">
        <v>164</v>
      </c>
      <c r="B2111" s="615" t="s">
        <v>1926</v>
      </c>
      <c r="C2111" s="127" t="s">
        <v>21644</v>
      </c>
      <c r="D2111" s="127" t="s">
        <v>21644</v>
      </c>
      <c r="E2111" s="614" t="s">
        <v>15827</v>
      </c>
    </row>
    <row r="2112" spans="1:5" x14ac:dyDescent="0.25">
      <c r="A2112" s="127" t="s">
        <v>164</v>
      </c>
      <c r="B2112" s="615" t="s">
        <v>1927</v>
      </c>
      <c r="C2112" s="127" t="s">
        <v>21645</v>
      </c>
      <c r="D2112" s="127" t="s">
        <v>21645</v>
      </c>
      <c r="E2112" s="614" t="s">
        <v>15827</v>
      </c>
    </row>
    <row r="2113" spans="1:5" x14ac:dyDescent="0.25">
      <c r="A2113" s="127" t="s">
        <v>164</v>
      </c>
      <c r="B2113" s="615" t="s">
        <v>1928</v>
      </c>
      <c r="C2113" s="127" t="s">
        <v>21646</v>
      </c>
      <c r="D2113" s="127" t="s">
        <v>21646</v>
      </c>
      <c r="E2113" s="614" t="s">
        <v>15827</v>
      </c>
    </row>
    <row r="2114" spans="1:5" x14ac:dyDescent="0.25">
      <c r="A2114" s="127" t="s">
        <v>164</v>
      </c>
      <c r="B2114" s="615" t="s">
        <v>1772</v>
      </c>
      <c r="C2114" s="127" t="s">
        <v>21647</v>
      </c>
      <c r="D2114" s="127" t="s">
        <v>21647</v>
      </c>
      <c r="E2114" s="614" t="s">
        <v>15827</v>
      </c>
    </row>
    <row r="2115" spans="1:5" x14ac:dyDescent="0.25">
      <c r="A2115" s="127" t="s">
        <v>164</v>
      </c>
      <c r="B2115" s="615" t="s">
        <v>1929</v>
      </c>
      <c r="C2115" s="127" t="s">
        <v>21648</v>
      </c>
      <c r="D2115" s="127" t="s">
        <v>21648</v>
      </c>
      <c r="E2115" s="614" t="s">
        <v>15827</v>
      </c>
    </row>
    <row r="2116" spans="1:5" x14ac:dyDescent="0.25">
      <c r="A2116" s="127" t="s">
        <v>164</v>
      </c>
      <c r="B2116" s="615" t="s">
        <v>1773</v>
      </c>
      <c r="C2116" s="127" t="s">
        <v>21649</v>
      </c>
      <c r="D2116" s="127" t="s">
        <v>21649</v>
      </c>
      <c r="E2116" s="614" t="s">
        <v>15827</v>
      </c>
    </row>
    <row r="2117" spans="1:5" x14ac:dyDescent="0.25">
      <c r="A2117" s="127" t="s">
        <v>164</v>
      </c>
      <c r="B2117" s="615" t="s">
        <v>1930</v>
      </c>
      <c r="C2117" s="127" t="s">
        <v>21650</v>
      </c>
      <c r="D2117" s="127" t="s">
        <v>21650</v>
      </c>
      <c r="E2117" s="614" t="s">
        <v>15827</v>
      </c>
    </row>
    <row r="2118" spans="1:5" x14ac:dyDescent="0.25">
      <c r="A2118" s="127" t="s">
        <v>164</v>
      </c>
      <c r="B2118" s="615" t="s">
        <v>1774</v>
      </c>
      <c r="C2118" s="127" t="s">
        <v>21651</v>
      </c>
      <c r="D2118" s="127" t="s">
        <v>21651</v>
      </c>
      <c r="E2118" s="614" t="s">
        <v>15827</v>
      </c>
    </row>
    <row r="2119" spans="1:5" x14ac:dyDescent="0.25">
      <c r="A2119" s="127" t="s">
        <v>164</v>
      </c>
      <c r="B2119" s="615" t="s">
        <v>1931</v>
      </c>
      <c r="C2119" s="127" t="s">
        <v>21652</v>
      </c>
      <c r="D2119" s="127" t="s">
        <v>21652</v>
      </c>
      <c r="E2119" s="614" t="s">
        <v>15827</v>
      </c>
    </row>
    <row r="2120" spans="1:5" x14ac:dyDescent="0.25">
      <c r="A2120" s="127" t="s">
        <v>164</v>
      </c>
      <c r="B2120" s="615" t="s">
        <v>1932</v>
      </c>
      <c r="C2120" s="127" t="s">
        <v>21653</v>
      </c>
      <c r="D2120" s="127" t="s">
        <v>21653</v>
      </c>
      <c r="E2120" s="614" t="s">
        <v>15827</v>
      </c>
    </row>
    <row r="2121" spans="1:5" x14ac:dyDescent="0.25">
      <c r="A2121" s="127" t="s">
        <v>164</v>
      </c>
      <c r="B2121" s="615" t="s">
        <v>1933</v>
      </c>
      <c r="C2121" s="127" t="s">
        <v>21654</v>
      </c>
      <c r="D2121" s="127" t="s">
        <v>21654</v>
      </c>
      <c r="E2121" s="614" t="s">
        <v>15827</v>
      </c>
    </row>
    <row r="2122" spans="1:5" x14ac:dyDescent="0.25">
      <c r="A2122" s="127" t="s">
        <v>164</v>
      </c>
      <c r="B2122" s="615" t="s">
        <v>1775</v>
      </c>
      <c r="C2122" s="127" t="s">
        <v>21655</v>
      </c>
      <c r="D2122" s="127" t="s">
        <v>21655</v>
      </c>
      <c r="E2122" s="614" t="s">
        <v>15827</v>
      </c>
    </row>
    <row r="2123" spans="1:5" x14ac:dyDescent="0.25">
      <c r="A2123" s="127" t="s">
        <v>164</v>
      </c>
      <c r="B2123" s="615" t="s">
        <v>1934</v>
      </c>
      <c r="C2123" s="127" t="s">
        <v>21656</v>
      </c>
      <c r="D2123" s="127" t="s">
        <v>21656</v>
      </c>
      <c r="E2123" s="614" t="s">
        <v>15827</v>
      </c>
    </row>
    <row r="2124" spans="1:5" x14ac:dyDescent="0.25">
      <c r="A2124" s="127" t="s">
        <v>164</v>
      </c>
      <c r="B2124" s="615" t="s">
        <v>1935</v>
      </c>
      <c r="C2124" s="127" t="s">
        <v>21657</v>
      </c>
      <c r="D2124" s="127" t="s">
        <v>21657</v>
      </c>
      <c r="E2124" s="614" t="s">
        <v>15827</v>
      </c>
    </row>
    <row r="2125" spans="1:5" x14ac:dyDescent="0.25">
      <c r="A2125" s="127" t="s">
        <v>164</v>
      </c>
      <c r="B2125" s="615" t="s">
        <v>1776</v>
      </c>
      <c r="C2125" s="127" t="s">
        <v>21658</v>
      </c>
      <c r="D2125" s="127" t="s">
        <v>21658</v>
      </c>
      <c r="E2125" s="614" t="s">
        <v>15827</v>
      </c>
    </row>
    <row r="2126" spans="1:5" x14ac:dyDescent="0.25">
      <c r="A2126" s="127" t="s">
        <v>164</v>
      </c>
      <c r="B2126" s="615" t="s">
        <v>1777</v>
      </c>
      <c r="C2126" s="127" t="s">
        <v>21659</v>
      </c>
      <c r="D2126" s="127" t="s">
        <v>21659</v>
      </c>
      <c r="E2126" s="614" t="s">
        <v>15827</v>
      </c>
    </row>
    <row r="2127" spans="1:5" x14ac:dyDescent="0.25">
      <c r="A2127" s="127" t="s">
        <v>164</v>
      </c>
      <c r="B2127" s="615" t="s">
        <v>1936</v>
      </c>
      <c r="C2127" s="127" t="s">
        <v>21660</v>
      </c>
      <c r="D2127" s="127" t="s">
        <v>21660</v>
      </c>
      <c r="E2127" s="614" t="s">
        <v>15827</v>
      </c>
    </row>
    <row r="2128" spans="1:5" x14ac:dyDescent="0.25">
      <c r="A2128" s="127" t="s">
        <v>164</v>
      </c>
      <c r="B2128" s="615" t="s">
        <v>1778</v>
      </c>
      <c r="C2128" s="127" t="s">
        <v>21661</v>
      </c>
      <c r="D2128" s="127" t="s">
        <v>21661</v>
      </c>
      <c r="E2128" s="614" t="s">
        <v>15827</v>
      </c>
    </row>
    <row r="2129" spans="1:5" x14ac:dyDescent="0.25">
      <c r="A2129" s="127" t="s">
        <v>164</v>
      </c>
      <c r="B2129" s="615" t="s">
        <v>1779</v>
      </c>
      <c r="C2129" s="127" t="s">
        <v>21662</v>
      </c>
      <c r="D2129" s="127" t="s">
        <v>21662</v>
      </c>
      <c r="E2129" s="614" t="s">
        <v>15827</v>
      </c>
    </row>
    <row r="2130" spans="1:5" x14ac:dyDescent="0.25">
      <c r="A2130" s="127" t="s">
        <v>164</v>
      </c>
      <c r="B2130" s="615" t="s">
        <v>1937</v>
      </c>
      <c r="C2130" s="127" t="s">
        <v>21663</v>
      </c>
      <c r="D2130" s="127" t="s">
        <v>21663</v>
      </c>
      <c r="E2130" s="614" t="s">
        <v>15827</v>
      </c>
    </row>
    <row r="2131" spans="1:5" x14ac:dyDescent="0.25">
      <c r="A2131" s="127" t="s">
        <v>164</v>
      </c>
      <c r="B2131" s="615" t="s">
        <v>1938</v>
      </c>
      <c r="C2131" s="127" t="s">
        <v>21664</v>
      </c>
      <c r="D2131" s="127" t="s">
        <v>21664</v>
      </c>
      <c r="E2131" s="614" t="s">
        <v>15827</v>
      </c>
    </row>
    <row r="2132" spans="1:5" x14ac:dyDescent="0.25">
      <c r="A2132" s="127" t="s">
        <v>164</v>
      </c>
      <c r="B2132" s="615" t="s">
        <v>1939</v>
      </c>
      <c r="C2132" s="127" t="s">
        <v>21665</v>
      </c>
      <c r="D2132" s="127" t="s">
        <v>21665</v>
      </c>
      <c r="E2132" s="614" t="s">
        <v>15827</v>
      </c>
    </row>
    <row r="2133" spans="1:5" x14ac:dyDescent="0.25">
      <c r="A2133" s="127" t="s">
        <v>164</v>
      </c>
      <c r="B2133" s="615" t="s">
        <v>1940</v>
      </c>
      <c r="C2133" s="127" t="s">
        <v>21666</v>
      </c>
      <c r="D2133" s="127" t="s">
        <v>21666</v>
      </c>
      <c r="E2133" s="614" t="s">
        <v>15827</v>
      </c>
    </row>
    <row r="2134" spans="1:5" x14ac:dyDescent="0.25">
      <c r="A2134" s="127" t="s">
        <v>164</v>
      </c>
      <c r="B2134" s="615" t="s">
        <v>1781</v>
      </c>
      <c r="C2134" s="127" t="s">
        <v>21667</v>
      </c>
      <c r="D2134" s="127" t="s">
        <v>21667</v>
      </c>
      <c r="E2134" s="614" t="s">
        <v>15827</v>
      </c>
    </row>
    <row r="2135" spans="1:5" x14ac:dyDescent="0.25">
      <c r="A2135" s="127" t="s">
        <v>164</v>
      </c>
      <c r="B2135" s="615" t="s">
        <v>1941</v>
      </c>
      <c r="C2135" s="127" t="s">
        <v>21668</v>
      </c>
      <c r="D2135" s="127" t="s">
        <v>21668</v>
      </c>
      <c r="E2135" s="614" t="s">
        <v>15827</v>
      </c>
    </row>
    <row r="2136" spans="1:5" x14ac:dyDescent="0.25">
      <c r="A2136" s="127" t="s">
        <v>164</v>
      </c>
      <c r="B2136" s="615" t="s">
        <v>1942</v>
      </c>
      <c r="C2136" s="127" t="s">
        <v>21669</v>
      </c>
      <c r="D2136" s="127" t="s">
        <v>21669</v>
      </c>
      <c r="E2136" s="614" t="s">
        <v>15827</v>
      </c>
    </row>
    <row r="2137" spans="1:5" x14ac:dyDescent="0.25">
      <c r="A2137" s="127" t="s">
        <v>164</v>
      </c>
      <c r="B2137" s="615" t="s">
        <v>1943</v>
      </c>
      <c r="C2137" s="127" t="s">
        <v>21670</v>
      </c>
      <c r="D2137" s="127" t="s">
        <v>21670</v>
      </c>
      <c r="E2137" s="614" t="s">
        <v>15827</v>
      </c>
    </row>
    <row r="2138" spans="1:5" x14ac:dyDescent="0.25">
      <c r="A2138" s="127" t="s">
        <v>164</v>
      </c>
      <c r="B2138" s="615" t="s">
        <v>1944</v>
      </c>
      <c r="C2138" s="127" t="s">
        <v>21671</v>
      </c>
      <c r="D2138" s="127" t="s">
        <v>21671</v>
      </c>
      <c r="E2138" s="614" t="s">
        <v>15827</v>
      </c>
    </row>
    <row r="2139" spans="1:5" x14ac:dyDescent="0.25">
      <c r="A2139" s="127" t="s">
        <v>164</v>
      </c>
      <c r="B2139" s="615" t="s">
        <v>1945</v>
      </c>
      <c r="C2139" s="127" t="s">
        <v>21672</v>
      </c>
      <c r="D2139" s="127" t="s">
        <v>21672</v>
      </c>
      <c r="E2139" s="614" t="s">
        <v>15827</v>
      </c>
    </row>
    <row r="2140" spans="1:5" x14ac:dyDescent="0.25">
      <c r="A2140" s="127" t="s">
        <v>164</v>
      </c>
      <c r="B2140" s="615" t="s">
        <v>1782</v>
      </c>
      <c r="C2140" s="127" t="s">
        <v>21673</v>
      </c>
      <c r="D2140" s="127" t="s">
        <v>21673</v>
      </c>
      <c r="E2140" s="614" t="s">
        <v>15827</v>
      </c>
    </row>
    <row r="2141" spans="1:5" x14ac:dyDescent="0.25">
      <c r="A2141" s="127" t="s">
        <v>164</v>
      </c>
      <c r="B2141" s="615" t="s">
        <v>1946</v>
      </c>
      <c r="C2141" s="127" t="s">
        <v>21674</v>
      </c>
      <c r="D2141" s="127" t="s">
        <v>21674</v>
      </c>
      <c r="E2141" s="614" t="s">
        <v>15827</v>
      </c>
    </row>
    <row r="2142" spans="1:5" x14ac:dyDescent="0.25">
      <c r="A2142" s="127" t="s">
        <v>164</v>
      </c>
      <c r="B2142" s="615" t="s">
        <v>1783</v>
      </c>
      <c r="C2142" s="127" t="s">
        <v>21675</v>
      </c>
      <c r="D2142" s="127" t="s">
        <v>21675</v>
      </c>
      <c r="E2142" s="614" t="s">
        <v>15827</v>
      </c>
    </row>
    <row r="2143" spans="1:5" x14ac:dyDescent="0.25">
      <c r="A2143" s="127" t="s">
        <v>164</v>
      </c>
      <c r="B2143" s="615" t="s">
        <v>1785</v>
      </c>
      <c r="C2143" s="127" t="s">
        <v>21676</v>
      </c>
      <c r="D2143" s="127" t="s">
        <v>21676</v>
      </c>
      <c r="E2143" s="614" t="s">
        <v>15827</v>
      </c>
    </row>
    <row r="2144" spans="1:5" x14ac:dyDescent="0.25">
      <c r="A2144" s="127" t="s">
        <v>164</v>
      </c>
      <c r="B2144" s="615" t="s">
        <v>1947</v>
      </c>
      <c r="C2144" s="127" t="s">
        <v>21677</v>
      </c>
      <c r="D2144" s="127" t="s">
        <v>21677</v>
      </c>
      <c r="E2144" s="614" t="s">
        <v>15827</v>
      </c>
    </row>
    <row r="2145" spans="1:5" x14ac:dyDescent="0.25">
      <c r="A2145" s="127" t="s">
        <v>164</v>
      </c>
      <c r="B2145" s="615" t="s">
        <v>1948</v>
      </c>
      <c r="C2145" s="127" t="s">
        <v>21678</v>
      </c>
      <c r="D2145" s="127" t="s">
        <v>21678</v>
      </c>
      <c r="E2145" s="614" t="s">
        <v>15827</v>
      </c>
    </row>
    <row r="2146" spans="1:5" x14ac:dyDescent="0.25">
      <c r="A2146" s="127" t="s">
        <v>164</v>
      </c>
      <c r="B2146" s="615" t="s">
        <v>1949</v>
      </c>
      <c r="C2146" s="127" t="s">
        <v>21679</v>
      </c>
      <c r="D2146" s="127" t="s">
        <v>21679</v>
      </c>
      <c r="E2146" s="614" t="s">
        <v>15827</v>
      </c>
    </row>
    <row r="2147" spans="1:5" x14ac:dyDescent="0.25">
      <c r="A2147" s="127" t="s">
        <v>164</v>
      </c>
      <c r="B2147" s="615" t="s">
        <v>1786</v>
      </c>
      <c r="C2147" s="127" t="s">
        <v>21680</v>
      </c>
      <c r="D2147" s="127" t="s">
        <v>21680</v>
      </c>
      <c r="E2147" s="614" t="s">
        <v>15827</v>
      </c>
    </row>
    <row r="2148" spans="1:5" x14ac:dyDescent="0.25">
      <c r="A2148" s="127" t="s">
        <v>164</v>
      </c>
      <c r="B2148" s="615" t="s">
        <v>1950</v>
      </c>
      <c r="C2148" s="127" t="s">
        <v>21681</v>
      </c>
      <c r="D2148" s="127" t="s">
        <v>21681</v>
      </c>
      <c r="E2148" s="614" t="s">
        <v>15827</v>
      </c>
    </row>
    <row r="2149" spans="1:5" x14ac:dyDescent="0.25">
      <c r="A2149" s="127" t="s">
        <v>164</v>
      </c>
      <c r="B2149" s="615" t="s">
        <v>1951</v>
      </c>
      <c r="C2149" s="127" t="s">
        <v>21682</v>
      </c>
      <c r="D2149" s="127" t="s">
        <v>21682</v>
      </c>
      <c r="E2149" s="614" t="s">
        <v>15827</v>
      </c>
    </row>
    <row r="2150" spans="1:5" x14ac:dyDescent="0.25">
      <c r="A2150" s="127" t="s">
        <v>164</v>
      </c>
      <c r="B2150" s="615" t="s">
        <v>1952</v>
      </c>
      <c r="C2150" s="127" t="s">
        <v>21683</v>
      </c>
      <c r="D2150" s="127" t="s">
        <v>21683</v>
      </c>
      <c r="E2150" s="614" t="s">
        <v>15827</v>
      </c>
    </row>
    <row r="2151" spans="1:5" x14ac:dyDescent="0.25">
      <c r="A2151" s="127" t="s">
        <v>164</v>
      </c>
      <c r="B2151" s="615" t="s">
        <v>1953</v>
      </c>
      <c r="C2151" s="127" t="s">
        <v>21684</v>
      </c>
      <c r="D2151" s="127" t="s">
        <v>21684</v>
      </c>
      <c r="E2151" s="614" t="s">
        <v>15827</v>
      </c>
    </row>
    <row r="2152" spans="1:5" x14ac:dyDescent="0.25">
      <c r="A2152" s="127" t="s">
        <v>164</v>
      </c>
      <c r="B2152" s="615" t="s">
        <v>1954</v>
      </c>
      <c r="C2152" s="127" t="s">
        <v>21685</v>
      </c>
      <c r="D2152" s="127" t="s">
        <v>21685</v>
      </c>
      <c r="E2152" s="614" t="s">
        <v>15827</v>
      </c>
    </row>
    <row r="2153" spans="1:5" x14ac:dyDescent="0.25">
      <c r="A2153" s="127" t="s">
        <v>164</v>
      </c>
      <c r="B2153" s="615" t="s">
        <v>1955</v>
      </c>
      <c r="C2153" s="127" t="s">
        <v>21686</v>
      </c>
      <c r="D2153" s="127" t="s">
        <v>21686</v>
      </c>
      <c r="E2153" s="614" t="s">
        <v>15827</v>
      </c>
    </row>
    <row r="2154" spans="1:5" x14ac:dyDescent="0.25">
      <c r="A2154" s="127" t="s">
        <v>164</v>
      </c>
      <c r="B2154" s="615" t="s">
        <v>1956</v>
      </c>
      <c r="C2154" s="127" t="s">
        <v>21687</v>
      </c>
      <c r="D2154" s="127" t="s">
        <v>21687</v>
      </c>
      <c r="E2154" s="614" t="s">
        <v>15827</v>
      </c>
    </row>
    <row r="2155" spans="1:5" x14ac:dyDescent="0.25">
      <c r="A2155" s="127" t="s">
        <v>164</v>
      </c>
      <c r="B2155" s="615" t="s">
        <v>1957</v>
      </c>
      <c r="C2155" s="127" t="s">
        <v>21688</v>
      </c>
      <c r="D2155" s="127" t="s">
        <v>21688</v>
      </c>
      <c r="E2155" s="614" t="s">
        <v>15827</v>
      </c>
    </row>
    <row r="2156" spans="1:5" x14ac:dyDescent="0.25">
      <c r="A2156" s="127" t="s">
        <v>164</v>
      </c>
      <c r="B2156" s="615" t="s">
        <v>1958</v>
      </c>
      <c r="C2156" s="127" t="s">
        <v>21689</v>
      </c>
      <c r="D2156" s="127" t="s">
        <v>21689</v>
      </c>
      <c r="E2156" s="614" t="s">
        <v>15827</v>
      </c>
    </row>
    <row r="2157" spans="1:5" x14ac:dyDescent="0.25">
      <c r="A2157" s="127" t="s">
        <v>164</v>
      </c>
      <c r="B2157" s="615" t="s">
        <v>1959</v>
      </c>
      <c r="C2157" s="127" t="s">
        <v>21690</v>
      </c>
      <c r="D2157" s="127" t="s">
        <v>21690</v>
      </c>
      <c r="E2157" s="614" t="s">
        <v>15827</v>
      </c>
    </row>
    <row r="2158" spans="1:5" x14ac:dyDescent="0.25">
      <c r="A2158" s="127" t="s">
        <v>164</v>
      </c>
      <c r="B2158" s="615" t="s">
        <v>1960</v>
      </c>
      <c r="C2158" s="127" t="s">
        <v>21691</v>
      </c>
      <c r="D2158" s="127" t="s">
        <v>21691</v>
      </c>
      <c r="E2158" s="614" t="s">
        <v>15827</v>
      </c>
    </row>
    <row r="2159" spans="1:5" x14ac:dyDescent="0.25">
      <c r="A2159" s="127" t="s">
        <v>164</v>
      </c>
      <c r="B2159" s="615" t="s">
        <v>1961</v>
      </c>
      <c r="C2159" s="127" t="s">
        <v>21692</v>
      </c>
      <c r="D2159" s="127" t="s">
        <v>21692</v>
      </c>
      <c r="E2159" s="614" t="s">
        <v>15827</v>
      </c>
    </row>
    <row r="2160" spans="1:5" x14ac:dyDescent="0.25">
      <c r="A2160" s="127" t="s">
        <v>164</v>
      </c>
      <c r="B2160" s="615" t="s">
        <v>1962</v>
      </c>
      <c r="C2160" s="127" t="s">
        <v>21693</v>
      </c>
      <c r="D2160" s="127" t="s">
        <v>21693</v>
      </c>
      <c r="E2160" s="614" t="s">
        <v>15827</v>
      </c>
    </row>
    <row r="2161" spans="1:5" x14ac:dyDescent="0.25">
      <c r="A2161" s="127" t="s">
        <v>164</v>
      </c>
      <c r="B2161" s="615" t="s">
        <v>1963</v>
      </c>
      <c r="C2161" s="127" t="s">
        <v>21694</v>
      </c>
      <c r="D2161" s="127" t="s">
        <v>21694</v>
      </c>
      <c r="E2161" s="614" t="s">
        <v>15827</v>
      </c>
    </row>
    <row r="2162" spans="1:5" x14ac:dyDescent="0.25">
      <c r="A2162" s="127" t="s">
        <v>164</v>
      </c>
      <c r="B2162" s="615" t="s">
        <v>1784</v>
      </c>
      <c r="C2162" s="127" t="s">
        <v>21695</v>
      </c>
      <c r="D2162" s="127" t="s">
        <v>21695</v>
      </c>
      <c r="E2162" s="614" t="s">
        <v>15827</v>
      </c>
    </row>
    <row r="2163" spans="1:5" x14ac:dyDescent="0.25">
      <c r="A2163" s="127" t="s">
        <v>164</v>
      </c>
      <c r="B2163" s="615" t="s">
        <v>1964</v>
      </c>
      <c r="C2163" s="127" t="s">
        <v>21696</v>
      </c>
      <c r="D2163" s="127" t="s">
        <v>21696</v>
      </c>
      <c r="E2163" s="614" t="s">
        <v>15827</v>
      </c>
    </row>
    <row r="2164" spans="1:5" x14ac:dyDescent="0.25">
      <c r="A2164" s="127" t="s">
        <v>164</v>
      </c>
      <c r="B2164" s="615" t="s">
        <v>1965</v>
      </c>
      <c r="C2164" s="127" t="s">
        <v>21697</v>
      </c>
      <c r="D2164" s="127" t="s">
        <v>21697</v>
      </c>
      <c r="E2164" s="614" t="s">
        <v>15827</v>
      </c>
    </row>
    <row r="2165" spans="1:5" x14ac:dyDescent="0.25">
      <c r="A2165" s="127" t="s">
        <v>164</v>
      </c>
      <c r="B2165" s="615" t="s">
        <v>1787</v>
      </c>
      <c r="C2165" s="127" t="s">
        <v>21698</v>
      </c>
      <c r="D2165" s="127" t="s">
        <v>21698</v>
      </c>
      <c r="E2165" s="614" t="s">
        <v>15827</v>
      </c>
    </row>
    <row r="2166" spans="1:5" x14ac:dyDescent="0.25">
      <c r="A2166" s="127" t="s">
        <v>164</v>
      </c>
      <c r="B2166" s="615" t="s">
        <v>1966</v>
      </c>
      <c r="C2166" s="127" t="s">
        <v>21699</v>
      </c>
      <c r="D2166" s="127" t="s">
        <v>21699</v>
      </c>
      <c r="E2166" s="614" t="s">
        <v>15827</v>
      </c>
    </row>
    <row r="2167" spans="1:5" x14ac:dyDescent="0.25">
      <c r="A2167" s="127" t="s">
        <v>164</v>
      </c>
      <c r="B2167" s="630" t="s">
        <v>1968</v>
      </c>
      <c r="C2167" s="127" t="s">
        <v>21700</v>
      </c>
      <c r="D2167" s="127" t="s">
        <v>21700</v>
      </c>
      <c r="E2167" s="614" t="s">
        <v>15827</v>
      </c>
    </row>
    <row r="2168" spans="1:5" x14ac:dyDescent="0.25">
      <c r="A2168" s="127" t="s">
        <v>164</v>
      </c>
      <c r="B2168" s="615" t="s">
        <v>1967</v>
      </c>
      <c r="C2168" s="127" t="s">
        <v>21701</v>
      </c>
      <c r="D2168" s="127" t="s">
        <v>21701</v>
      </c>
      <c r="E2168" s="614" t="s">
        <v>15827</v>
      </c>
    </row>
    <row r="2169" spans="1:5" x14ac:dyDescent="0.25">
      <c r="A2169" s="127" t="s">
        <v>164</v>
      </c>
      <c r="B2169" s="615" t="s">
        <v>1740</v>
      </c>
      <c r="C2169" s="127" t="s">
        <v>21702</v>
      </c>
      <c r="D2169" s="127" t="s">
        <v>21702</v>
      </c>
      <c r="E2169" s="614" t="s">
        <v>15827</v>
      </c>
    </row>
    <row r="2170" spans="1:5" x14ac:dyDescent="0.25">
      <c r="A2170" s="127" t="s">
        <v>164</v>
      </c>
      <c r="B2170" s="615" t="s">
        <v>1969</v>
      </c>
      <c r="C2170" s="127" t="s">
        <v>21703</v>
      </c>
      <c r="D2170" s="127" t="s">
        <v>21703</v>
      </c>
      <c r="E2170" s="614" t="s">
        <v>15827</v>
      </c>
    </row>
    <row r="2171" spans="1:5" x14ac:dyDescent="0.25">
      <c r="A2171" s="127" t="s">
        <v>164</v>
      </c>
      <c r="B2171" s="615" t="s">
        <v>1970</v>
      </c>
      <c r="C2171" s="127" t="s">
        <v>21704</v>
      </c>
      <c r="D2171" s="127" t="s">
        <v>21704</v>
      </c>
      <c r="E2171" s="614" t="s">
        <v>15827</v>
      </c>
    </row>
    <row r="2172" spans="1:5" x14ac:dyDescent="0.25">
      <c r="A2172" s="127" t="s">
        <v>164</v>
      </c>
      <c r="B2172" s="615" t="s">
        <v>1789</v>
      </c>
      <c r="C2172" s="127" t="s">
        <v>21705</v>
      </c>
      <c r="D2172" s="127" t="s">
        <v>21705</v>
      </c>
      <c r="E2172" s="614" t="s">
        <v>15827</v>
      </c>
    </row>
    <row r="2173" spans="1:5" x14ac:dyDescent="0.25">
      <c r="A2173" s="127" t="s">
        <v>164</v>
      </c>
      <c r="B2173" s="615" t="s">
        <v>1788</v>
      </c>
      <c r="C2173" s="127" t="s">
        <v>21706</v>
      </c>
      <c r="D2173" s="127" t="s">
        <v>21706</v>
      </c>
      <c r="E2173" s="614" t="s">
        <v>15827</v>
      </c>
    </row>
    <row r="2174" spans="1:5" x14ac:dyDescent="0.25">
      <c r="A2174" s="127" t="s">
        <v>164</v>
      </c>
      <c r="B2174" s="615" t="s">
        <v>1972</v>
      </c>
      <c r="C2174" s="127" t="s">
        <v>21707</v>
      </c>
      <c r="D2174" s="127" t="s">
        <v>21707</v>
      </c>
      <c r="E2174" s="614" t="s">
        <v>15827</v>
      </c>
    </row>
    <row r="2175" spans="1:5" x14ac:dyDescent="0.25">
      <c r="A2175" s="127" t="s">
        <v>164</v>
      </c>
      <c r="B2175" s="615" t="s">
        <v>1971</v>
      </c>
      <c r="C2175" s="127" t="s">
        <v>21708</v>
      </c>
      <c r="D2175" s="127" t="s">
        <v>21708</v>
      </c>
      <c r="E2175" s="614" t="s">
        <v>15827</v>
      </c>
    </row>
    <row r="2176" spans="1:5" x14ac:dyDescent="0.25">
      <c r="A2176" s="127" t="s">
        <v>164</v>
      </c>
      <c r="B2176" s="615" t="s">
        <v>1979</v>
      </c>
      <c r="C2176" s="127" t="s">
        <v>21709</v>
      </c>
      <c r="D2176" s="127" t="s">
        <v>21709</v>
      </c>
      <c r="E2176" s="614" t="s">
        <v>15827</v>
      </c>
    </row>
    <row r="2177" spans="1:5" x14ac:dyDescent="0.25">
      <c r="A2177" s="127" t="s">
        <v>164</v>
      </c>
      <c r="B2177" s="615" t="s">
        <v>1978</v>
      </c>
      <c r="C2177" s="127" t="s">
        <v>21710</v>
      </c>
      <c r="D2177" s="127" t="s">
        <v>21710</v>
      </c>
      <c r="E2177" s="614" t="s">
        <v>15827</v>
      </c>
    </row>
    <row r="2178" spans="1:5" x14ac:dyDescent="0.25">
      <c r="A2178" s="127" t="s">
        <v>164</v>
      </c>
      <c r="B2178" s="615" t="s">
        <v>1790</v>
      </c>
      <c r="C2178" s="127" t="s">
        <v>21711</v>
      </c>
      <c r="D2178" s="127" t="s">
        <v>21711</v>
      </c>
      <c r="E2178" s="614" t="s">
        <v>15827</v>
      </c>
    </row>
    <row r="2179" spans="1:5" x14ac:dyDescent="0.25">
      <c r="A2179" s="127" t="s">
        <v>164</v>
      </c>
      <c r="B2179" s="615" t="s">
        <v>1791</v>
      </c>
      <c r="C2179" s="127" t="s">
        <v>21712</v>
      </c>
      <c r="D2179" s="127" t="s">
        <v>21712</v>
      </c>
      <c r="E2179" s="614" t="s">
        <v>15827</v>
      </c>
    </row>
    <row r="2180" spans="1:5" x14ac:dyDescent="0.25">
      <c r="A2180" s="127" t="s">
        <v>164</v>
      </c>
      <c r="B2180" s="615" t="s">
        <v>1977</v>
      </c>
      <c r="C2180" s="127" t="s">
        <v>21713</v>
      </c>
      <c r="D2180" s="127" t="s">
        <v>21713</v>
      </c>
      <c r="E2180" s="614" t="s">
        <v>15827</v>
      </c>
    </row>
    <row r="2181" spans="1:5" x14ac:dyDescent="0.25">
      <c r="A2181" s="127" t="s">
        <v>164</v>
      </c>
      <c r="B2181" s="615" t="s">
        <v>1976</v>
      </c>
      <c r="C2181" s="127" t="s">
        <v>21714</v>
      </c>
      <c r="D2181" s="127" t="s">
        <v>21714</v>
      </c>
      <c r="E2181" s="614" t="s">
        <v>15827</v>
      </c>
    </row>
    <row r="2182" spans="1:5" x14ac:dyDescent="0.25">
      <c r="A2182" s="127" t="s">
        <v>164</v>
      </c>
      <c r="B2182" s="615" t="s">
        <v>1975</v>
      </c>
      <c r="C2182" s="127" t="s">
        <v>21715</v>
      </c>
      <c r="D2182" s="127" t="s">
        <v>21715</v>
      </c>
      <c r="E2182" s="614" t="s">
        <v>15827</v>
      </c>
    </row>
    <row r="2183" spans="1:5" x14ac:dyDescent="0.25">
      <c r="A2183" s="127" t="s">
        <v>164</v>
      </c>
      <c r="B2183" s="615" t="s">
        <v>1792</v>
      </c>
      <c r="C2183" s="127" t="s">
        <v>21716</v>
      </c>
      <c r="D2183" s="127" t="s">
        <v>21716</v>
      </c>
      <c r="E2183" s="614" t="s">
        <v>15827</v>
      </c>
    </row>
    <row r="2184" spans="1:5" x14ac:dyDescent="0.25">
      <c r="A2184" s="127" t="s">
        <v>164</v>
      </c>
      <c r="B2184" s="615" t="s">
        <v>1974</v>
      </c>
      <c r="C2184" s="127" t="s">
        <v>21717</v>
      </c>
      <c r="D2184" s="127" t="s">
        <v>21717</v>
      </c>
      <c r="E2184" s="614" t="s">
        <v>15827</v>
      </c>
    </row>
    <row r="2185" spans="1:5" x14ac:dyDescent="0.25">
      <c r="A2185" s="127" t="s">
        <v>164</v>
      </c>
      <c r="B2185" s="615" t="s">
        <v>1973</v>
      </c>
      <c r="C2185" s="127" t="s">
        <v>21718</v>
      </c>
      <c r="D2185" s="127" t="s">
        <v>21718</v>
      </c>
      <c r="E2185" s="614" t="s">
        <v>15827</v>
      </c>
    </row>
    <row r="2186" spans="1:5" x14ac:dyDescent="0.25">
      <c r="A2186" s="127" t="s">
        <v>164</v>
      </c>
      <c r="B2186" s="615" t="s">
        <v>1793</v>
      </c>
      <c r="C2186" s="127" t="s">
        <v>21719</v>
      </c>
      <c r="D2186" s="127" t="s">
        <v>21719</v>
      </c>
      <c r="E2186" s="614" t="s">
        <v>15827</v>
      </c>
    </row>
    <row r="2187" spans="1:5" x14ac:dyDescent="0.25">
      <c r="A2187" s="127" t="s">
        <v>164</v>
      </c>
      <c r="B2187" s="615" t="s">
        <v>1794</v>
      </c>
      <c r="C2187" s="127" t="s">
        <v>21720</v>
      </c>
      <c r="D2187" s="127" t="s">
        <v>21720</v>
      </c>
      <c r="E2187" s="614" t="s">
        <v>15827</v>
      </c>
    </row>
    <row r="2188" spans="1:5" x14ac:dyDescent="0.25">
      <c r="A2188" s="127" t="s">
        <v>164</v>
      </c>
      <c r="B2188" s="615" t="s">
        <v>1980</v>
      </c>
      <c r="C2188" s="127" t="s">
        <v>21721</v>
      </c>
      <c r="D2188" s="127" t="s">
        <v>21721</v>
      </c>
      <c r="E2188" s="614" t="s">
        <v>15827</v>
      </c>
    </row>
    <row r="2189" spans="1:5" x14ac:dyDescent="0.25">
      <c r="A2189" s="127" t="s">
        <v>164</v>
      </c>
      <c r="B2189" s="615" t="s">
        <v>1981</v>
      </c>
      <c r="C2189" s="127" t="s">
        <v>21722</v>
      </c>
      <c r="D2189" s="127" t="s">
        <v>21722</v>
      </c>
      <c r="E2189" s="614" t="s">
        <v>15827</v>
      </c>
    </row>
    <row r="2190" spans="1:5" x14ac:dyDescent="0.25">
      <c r="A2190" s="127" t="s">
        <v>164</v>
      </c>
      <c r="B2190" s="615" t="s">
        <v>1982</v>
      </c>
      <c r="C2190" s="127" t="s">
        <v>21723</v>
      </c>
      <c r="D2190" s="127" t="s">
        <v>21723</v>
      </c>
      <c r="E2190" s="614" t="s">
        <v>15827</v>
      </c>
    </row>
    <row r="2191" spans="1:5" x14ac:dyDescent="0.25">
      <c r="A2191" s="127" t="s">
        <v>164</v>
      </c>
      <c r="B2191" s="615" t="s">
        <v>1983</v>
      </c>
      <c r="C2191" s="127" t="s">
        <v>21724</v>
      </c>
      <c r="D2191" s="127" t="s">
        <v>21724</v>
      </c>
      <c r="E2191" s="614" t="s">
        <v>15827</v>
      </c>
    </row>
    <row r="2192" spans="1:5" x14ac:dyDescent="0.25">
      <c r="A2192" s="127" t="s">
        <v>164</v>
      </c>
      <c r="B2192" s="615" t="s">
        <v>1795</v>
      </c>
      <c r="C2192" s="127" t="s">
        <v>21725</v>
      </c>
      <c r="D2192" s="127" t="s">
        <v>21725</v>
      </c>
      <c r="E2192" s="614" t="s">
        <v>15827</v>
      </c>
    </row>
    <row r="2193" spans="1:5" x14ac:dyDescent="0.25">
      <c r="A2193" s="127" t="s">
        <v>164</v>
      </c>
      <c r="B2193" s="615" t="s">
        <v>1796</v>
      </c>
      <c r="C2193" s="127" t="s">
        <v>21726</v>
      </c>
      <c r="D2193" s="127" t="s">
        <v>21726</v>
      </c>
      <c r="E2193" s="614" t="s">
        <v>15827</v>
      </c>
    </row>
    <row r="2194" spans="1:5" x14ac:dyDescent="0.25">
      <c r="A2194" s="127" t="s">
        <v>164</v>
      </c>
      <c r="B2194" s="615" t="s">
        <v>1797</v>
      </c>
      <c r="C2194" s="127" t="s">
        <v>21727</v>
      </c>
      <c r="D2194" s="127" t="s">
        <v>21727</v>
      </c>
      <c r="E2194" s="614" t="s">
        <v>15827</v>
      </c>
    </row>
    <row r="2195" spans="1:5" x14ac:dyDescent="0.25">
      <c r="A2195" s="127" t="s">
        <v>164</v>
      </c>
      <c r="B2195" s="615" t="s">
        <v>1798</v>
      </c>
      <c r="C2195" s="127" t="s">
        <v>21728</v>
      </c>
      <c r="D2195" s="127" t="s">
        <v>21728</v>
      </c>
      <c r="E2195" s="614" t="s">
        <v>15827</v>
      </c>
    </row>
    <row r="2196" spans="1:5" x14ac:dyDescent="0.25">
      <c r="A2196" s="127" t="s">
        <v>164</v>
      </c>
      <c r="B2196" s="615" t="s">
        <v>1799</v>
      </c>
      <c r="C2196" s="127" t="s">
        <v>21729</v>
      </c>
      <c r="D2196" s="127" t="s">
        <v>21729</v>
      </c>
      <c r="E2196" s="614" t="s">
        <v>15827</v>
      </c>
    </row>
    <row r="2197" spans="1:5" x14ac:dyDescent="0.25">
      <c r="A2197" s="127" t="s">
        <v>164</v>
      </c>
      <c r="B2197" s="615" t="s">
        <v>1988</v>
      </c>
      <c r="C2197" s="127" t="s">
        <v>21730</v>
      </c>
      <c r="D2197" s="127" t="s">
        <v>21730</v>
      </c>
      <c r="E2197" s="614" t="s">
        <v>15827</v>
      </c>
    </row>
    <row r="2198" spans="1:5" x14ac:dyDescent="0.25">
      <c r="A2198" s="127" t="s">
        <v>164</v>
      </c>
      <c r="B2198" s="615" t="s">
        <v>1987</v>
      </c>
      <c r="C2198" s="127" t="s">
        <v>21731</v>
      </c>
      <c r="D2198" s="127" t="s">
        <v>21731</v>
      </c>
      <c r="E2198" s="614" t="s">
        <v>15827</v>
      </c>
    </row>
    <row r="2199" spans="1:5" x14ac:dyDescent="0.25">
      <c r="A2199" s="127" t="s">
        <v>164</v>
      </c>
      <c r="B2199" s="615" t="s">
        <v>1986</v>
      </c>
      <c r="C2199" s="127" t="s">
        <v>21732</v>
      </c>
      <c r="D2199" s="127" t="s">
        <v>21732</v>
      </c>
      <c r="E2199" s="614" t="s">
        <v>15827</v>
      </c>
    </row>
    <row r="2200" spans="1:5" x14ac:dyDescent="0.25">
      <c r="A2200" s="127" t="s">
        <v>164</v>
      </c>
      <c r="B2200" s="615" t="s">
        <v>1985</v>
      </c>
      <c r="C2200" s="127" t="s">
        <v>21733</v>
      </c>
      <c r="D2200" s="127" t="s">
        <v>21733</v>
      </c>
      <c r="E2200" s="614" t="s">
        <v>15827</v>
      </c>
    </row>
    <row r="2201" spans="1:5" x14ac:dyDescent="0.25">
      <c r="A2201" s="127" t="s">
        <v>164</v>
      </c>
      <c r="B2201" s="615" t="s">
        <v>1984</v>
      </c>
      <c r="C2201" s="127" t="s">
        <v>21734</v>
      </c>
      <c r="D2201" s="127" t="s">
        <v>21734</v>
      </c>
      <c r="E2201" s="614" t="s">
        <v>15827</v>
      </c>
    </row>
    <row r="2202" spans="1:5" x14ac:dyDescent="0.25">
      <c r="A2202" s="127" t="s">
        <v>164</v>
      </c>
      <c r="B2202" s="615" t="s">
        <v>1806</v>
      </c>
      <c r="C2202" s="127" t="s">
        <v>21735</v>
      </c>
      <c r="D2202" s="127" t="s">
        <v>21735</v>
      </c>
      <c r="E2202" s="614" t="s">
        <v>15827</v>
      </c>
    </row>
    <row r="2203" spans="1:5" x14ac:dyDescent="0.25">
      <c r="A2203" s="127" t="s">
        <v>164</v>
      </c>
      <c r="B2203" s="615" t="s">
        <v>1800</v>
      </c>
      <c r="C2203" s="127" t="s">
        <v>21736</v>
      </c>
      <c r="D2203" s="127" t="s">
        <v>21736</v>
      </c>
      <c r="E2203" s="614" t="s">
        <v>15827</v>
      </c>
    </row>
    <row r="2204" spans="1:5" x14ac:dyDescent="0.25">
      <c r="A2204" s="127" t="s">
        <v>164</v>
      </c>
      <c r="B2204" s="615" t="s">
        <v>1989</v>
      </c>
      <c r="C2204" s="127" t="s">
        <v>21737</v>
      </c>
      <c r="D2204" s="127" t="s">
        <v>21737</v>
      </c>
      <c r="E2204" s="614" t="s">
        <v>15827</v>
      </c>
    </row>
    <row r="2205" spans="1:5" x14ac:dyDescent="0.25">
      <c r="A2205" s="127" t="s">
        <v>164</v>
      </c>
      <c r="B2205" s="615" t="s">
        <v>1990</v>
      </c>
      <c r="C2205" s="127" t="s">
        <v>21738</v>
      </c>
      <c r="D2205" s="127" t="s">
        <v>21738</v>
      </c>
      <c r="E2205" s="614" t="s">
        <v>15827</v>
      </c>
    </row>
    <row r="2206" spans="1:5" x14ac:dyDescent="0.25">
      <c r="A2206" s="127" t="s">
        <v>164</v>
      </c>
      <c r="B2206" s="631" t="s">
        <v>1995</v>
      </c>
      <c r="C2206" s="127" t="s">
        <v>21739</v>
      </c>
      <c r="D2206" s="127" t="s">
        <v>21739</v>
      </c>
      <c r="E2206" s="614" t="s">
        <v>15827</v>
      </c>
    </row>
    <row r="2207" spans="1:5" x14ac:dyDescent="0.25">
      <c r="A2207" s="127" t="s">
        <v>164</v>
      </c>
      <c r="B2207" s="615" t="s">
        <v>1803</v>
      </c>
      <c r="C2207" s="127" t="s">
        <v>21740</v>
      </c>
      <c r="D2207" s="127" t="s">
        <v>21740</v>
      </c>
      <c r="E2207" s="614" t="s">
        <v>15827</v>
      </c>
    </row>
    <row r="2208" spans="1:5" x14ac:dyDescent="0.25">
      <c r="A2208" s="127" t="s">
        <v>164</v>
      </c>
      <c r="B2208" s="615" t="s">
        <v>1991</v>
      </c>
      <c r="C2208" s="127" t="s">
        <v>21741</v>
      </c>
      <c r="D2208" s="127" t="s">
        <v>21741</v>
      </c>
      <c r="E2208" s="614" t="s">
        <v>15827</v>
      </c>
    </row>
    <row r="2209" spans="1:5" x14ac:dyDescent="0.25">
      <c r="A2209" s="127" t="s">
        <v>164</v>
      </c>
      <c r="B2209" s="615" t="s">
        <v>1994</v>
      </c>
      <c r="C2209" s="127" t="s">
        <v>21742</v>
      </c>
      <c r="D2209" s="127" t="s">
        <v>21742</v>
      </c>
      <c r="E2209" s="614" t="s">
        <v>15827</v>
      </c>
    </row>
    <row r="2210" spans="1:5" x14ac:dyDescent="0.25">
      <c r="A2210" s="127" t="s">
        <v>164</v>
      </c>
      <c r="B2210" s="615" t="s">
        <v>1802</v>
      </c>
      <c r="C2210" s="127" t="s">
        <v>21743</v>
      </c>
      <c r="D2210" s="127" t="s">
        <v>21743</v>
      </c>
      <c r="E2210" s="614" t="s">
        <v>15827</v>
      </c>
    </row>
    <row r="2211" spans="1:5" x14ac:dyDescent="0.25">
      <c r="A2211" s="127" t="s">
        <v>164</v>
      </c>
      <c r="B2211" s="615" t="s">
        <v>1992</v>
      </c>
      <c r="C2211" s="127" t="s">
        <v>21744</v>
      </c>
      <c r="D2211" s="127" t="s">
        <v>21744</v>
      </c>
      <c r="E2211" s="614" t="s">
        <v>15827</v>
      </c>
    </row>
    <row r="2212" spans="1:5" x14ac:dyDescent="0.25">
      <c r="A2212" s="127" t="s">
        <v>164</v>
      </c>
      <c r="B2212" s="615" t="s">
        <v>1804</v>
      </c>
      <c r="C2212" s="127" t="s">
        <v>21745</v>
      </c>
      <c r="D2212" s="127" t="s">
        <v>21745</v>
      </c>
      <c r="E2212" s="614" t="s">
        <v>15827</v>
      </c>
    </row>
    <row r="2213" spans="1:5" x14ac:dyDescent="0.25">
      <c r="A2213" s="127" t="s">
        <v>164</v>
      </c>
      <c r="B2213" s="615" t="s">
        <v>1818</v>
      </c>
      <c r="C2213" s="127" t="s">
        <v>21746</v>
      </c>
      <c r="D2213" s="127" t="s">
        <v>21746</v>
      </c>
      <c r="E2213" s="614" t="s">
        <v>15827</v>
      </c>
    </row>
    <row r="2214" spans="1:5" x14ac:dyDescent="0.25">
      <c r="A2214" s="127" t="s">
        <v>164</v>
      </c>
      <c r="B2214" s="615" t="s">
        <v>1993</v>
      </c>
      <c r="C2214" s="127" t="s">
        <v>21747</v>
      </c>
      <c r="D2214" s="127" t="s">
        <v>21747</v>
      </c>
      <c r="E2214" s="614" t="s">
        <v>15827</v>
      </c>
    </row>
    <row r="2215" spans="1:5" x14ac:dyDescent="0.25">
      <c r="A2215" s="127" t="s">
        <v>164</v>
      </c>
      <c r="B2215" s="615" t="s">
        <v>1762</v>
      </c>
      <c r="C2215" s="127" t="s">
        <v>21748</v>
      </c>
      <c r="D2215" s="127" t="s">
        <v>21748</v>
      </c>
      <c r="E2215" s="614" t="s">
        <v>15827</v>
      </c>
    </row>
    <row r="2216" spans="1:5" x14ac:dyDescent="0.25">
      <c r="A2216" s="127" t="s">
        <v>164</v>
      </c>
      <c r="B2216" s="615" t="s">
        <v>1996</v>
      </c>
      <c r="C2216" s="127" t="s">
        <v>21749</v>
      </c>
      <c r="D2216" s="127" t="s">
        <v>21749</v>
      </c>
      <c r="E2216" s="614" t="s">
        <v>15827</v>
      </c>
    </row>
    <row r="2217" spans="1:5" x14ac:dyDescent="0.25">
      <c r="A2217" s="127" t="s">
        <v>164</v>
      </c>
      <c r="B2217" s="615" t="s">
        <v>1997</v>
      </c>
      <c r="C2217" s="127" t="s">
        <v>21750</v>
      </c>
      <c r="D2217" s="127" t="s">
        <v>21750</v>
      </c>
      <c r="E2217" s="614" t="s">
        <v>15827</v>
      </c>
    </row>
    <row r="2218" spans="1:5" x14ac:dyDescent="0.25">
      <c r="A2218" s="127" t="s">
        <v>164</v>
      </c>
      <c r="B2218" s="615" t="s">
        <v>1998</v>
      </c>
      <c r="C2218" s="127" t="s">
        <v>21751</v>
      </c>
      <c r="D2218" s="127" t="s">
        <v>21751</v>
      </c>
      <c r="E2218" s="614" t="s">
        <v>15827</v>
      </c>
    </row>
    <row r="2219" spans="1:5" x14ac:dyDescent="0.25">
      <c r="A2219" s="127" t="s">
        <v>164</v>
      </c>
      <c r="B2219" s="615" t="s">
        <v>1999</v>
      </c>
      <c r="C2219" s="127" t="s">
        <v>21752</v>
      </c>
      <c r="D2219" s="127" t="s">
        <v>21752</v>
      </c>
      <c r="E2219" s="614" t="s">
        <v>15827</v>
      </c>
    </row>
    <row r="2220" spans="1:5" x14ac:dyDescent="0.25">
      <c r="A2220" s="127" t="s">
        <v>164</v>
      </c>
      <c r="B2220" s="615" t="s">
        <v>1805</v>
      </c>
      <c r="C2220" s="127" t="s">
        <v>21753</v>
      </c>
      <c r="D2220" s="127" t="s">
        <v>21753</v>
      </c>
      <c r="E2220" s="614" t="s">
        <v>15827</v>
      </c>
    </row>
    <row r="2221" spans="1:5" x14ac:dyDescent="0.25">
      <c r="A2221" s="127" t="s">
        <v>164</v>
      </c>
      <c r="B2221" s="615" t="s">
        <v>2000</v>
      </c>
      <c r="C2221" s="127" t="s">
        <v>21754</v>
      </c>
      <c r="D2221" s="127" t="s">
        <v>21754</v>
      </c>
      <c r="E2221" s="614" t="s">
        <v>15827</v>
      </c>
    </row>
    <row r="2222" spans="1:5" x14ac:dyDescent="0.25">
      <c r="A2222" s="127" t="s">
        <v>164</v>
      </c>
      <c r="B2222" s="615" t="s">
        <v>2001</v>
      </c>
      <c r="C2222" s="127" t="s">
        <v>21755</v>
      </c>
      <c r="D2222" s="127" t="s">
        <v>21755</v>
      </c>
      <c r="E2222" s="614" t="s">
        <v>15827</v>
      </c>
    </row>
    <row r="2223" spans="1:5" x14ac:dyDescent="0.25">
      <c r="A2223" s="127" t="s">
        <v>164</v>
      </c>
      <c r="B2223" s="615" t="s">
        <v>1801</v>
      </c>
      <c r="C2223" s="127" t="s">
        <v>21756</v>
      </c>
      <c r="D2223" s="127" t="s">
        <v>21756</v>
      </c>
      <c r="E2223" s="614" t="s">
        <v>15827</v>
      </c>
    </row>
    <row r="2224" spans="1:5" x14ac:dyDescent="0.25">
      <c r="A2224" s="127" t="s">
        <v>164</v>
      </c>
      <c r="B2224" s="615" t="s">
        <v>1750</v>
      </c>
      <c r="C2224" s="127" t="s">
        <v>21757</v>
      </c>
      <c r="D2224" s="127" t="s">
        <v>21757</v>
      </c>
      <c r="E2224" s="614" t="s">
        <v>15827</v>
      </c>
    </row>
    <row r="2225" spans="1:5" x14ac:dyDescent="0.25">
      <c r="A2225" s="127" t="s">
        <v>164</v>
      </c>
      <c r="B2225" s="615" t="s">
        <v>1808</v>
      </c>
      <c r="C2225" s="127" t="s">
        <v>21758</v>
      </c>
      <c r="D2225" s="127" t="s">
        <v>21758</v>
      </c>
      <c r="E2225" s="614" t="s">
        <v>15827</v>
      </c>
    </row>
    <row r="2226" spans="1:5" x14ac:dyDescent="0.25">
      <c r="A2226" s="127" t="s">
        <v>164</v>
      </c>
      <c r="B2226" s="615" t="s">
        <v>2002</v>
      </c>
      <c r="C2226" s="127" t="s">
        <v>21759</v>
      </c>
      <c r="D2226" s="127" t="s">
        <v>21759</v>
      </c>
      <c r="E2226" s="614" t="s">
        <v>15827</v>
      </c>
    </row>
    <row r="2227" spans="1:5" x14ac:dyDescent="0.25">
      <c r="A2227" s="127" t="s">
        <v>164</v>
      </c>
      <c r="B2227" s="615" t="s">
        <v>2003</v>
      </c>
      <c r="C2227" s="127" t="s">
        <v>21760</v>
      </c>
      <c r="D2227" s="127" t="s">
        <v>21760</v>
      </c>
      <c r="E2227" s="614" t="s">
        <v>15827</v>
      </c>
    </row>
    <row r="2228" spans="1:5" x14ac:dyDescent="0.25">
      <c r="A2228" s="127" t="s">
        <v>164</v>
      </c>
      <c r="B2228" s="615" t="s">
        <v>2004</v>
      </c>
      <c r="C2228" s="127" t="s">
        <v>21761</v>
      </c>
      <c r="D2228" s="127" t="s">
        <v>21761</v>
      </c>
      <c r="E2228" s="614" t="s">
        <v>15827</v>
      </c>
    </row>
    <row r="2229" spans="1:5" x14ac:dyDescent="0.25">
      <c r="A2229" s="127" t="s">
        <v>164</v>
      </c>
      <c r="B2229" s="615" t="s">
        <v>2005</v>
      </c>
      <c r="C2229" s="127" t="s">
        <v>21762</v>
      </c>
      <c r="D2229" s="127" t="s">
        <v>21762</v>
      </c>
      <c r="E2229" s="614" t="s">
        <v>15827</v>
      </c>
    </row>
    <row r="2230" spans="1:5" x14ac:dyDescent="0.25">
      <c r="A2230" s="127" t="s">
        <v>164</v>
      </c>
      <c r="B2230" s="615" t="s">
        <v>2006</v>
      </c>
      <c r="C2230" s="127" t="s">
        <v>21763</v>
      </c>
      <c r="D2230" s="127" t="s">
        <v>21763</v>
      </c>
      <c r="E2230" s="614" t="s">
        <v>15827</v>
      </c>
    </row>
    <row r="2231" spans="1:5" x14ac:dyDescent="0.25">
      <c r="A2231" s="127" t="s">
        <v>164</v>
      </c>
      <c r="B2231" s="615" t="s">
        <v>2007</v>
      </c>
      <c r="C2231" s="127" t="s">
        <v>21764</v>
      </c>
      <c r="D2231" s="127" t="s">
        <v>21764</v>
      </c>
      <c r="E2231" s="614" t="s">
        <v>15827</v>
      </c>
    </row>
    <row r="2232" spans="1:5" x14ac:dyDescent="0.25">
      <c r="A2232" s="127" t="s">
        <v>164</v>
      </c>
      <c r="B2232" s="615" t="s">
        <v>2008</v>
      </c>
      <c r="C2232" s="127" t="s">
        <v>21765</v>
      </c>
      <c r="D2232" s="127" t="s">
        <v>21765</v>
      </c>
      <c r="E2232" s="614" t="s">
        <v>15827</v>
      </c>
    </row>
    <row r="2233" spans="1:5" x14ac:dyDescent="0.25">
      <c r="A2233" s="127" t="s">
        <v>164</v>
      </c>
      <c r="B2233" s="615" t="s">
        <v>1809</v>
      </c>
      <c r="C2233" s="127" t="s">
        <v>21766</v>
      </c>
      <c r="D2233" s="127" t="s">
        <v>21766</v>
      </c>
      <c r="E2233" s="614" t="s">
        <v>15827</v>
      </c>
    </row>
    <row r="2234" spans="1:5" x14ac:dyDescent="0.25">
      <c r="A2234" s="127" t="s">
        <v>164</v>
      </c>
      <c r="B2234" s="615" t="s">
        <v>2009</v>
      </c>
      <c r="C2234" s="127" t="s">
        <v>21767</v>
      </c>
      <c r="D2234" s="127" t="s">
        <v>21767</v>
      </c>
      <c r="E2234" s="614" t="s">
        <v>15827</v>
      </c>
    </row>
    <row r="2235" spans="1:5" x14ac:dyDescent="0.25">
      <c r="A2235" s="127" t="s">
        <v>164</v>
      </c>
      <c r="B2235" s="615" t="s">
        <v>2012</v>
      </c>
      <c r="C2235" s="127" t="s">
        <v>21768</v>
      </c>
      <c r="D2235" s="127" t="s">
        <v>21768</v>
      </c>
      <c r="E2235" s="614" t="s">
        <v>15827</v>
      </c>
    </row>
    <row r="2236" spans="1:5" x14ac:dyDescent="0.25">
      <c r="A2236" s="127" t="s">
        <v>164</v>
      </c>
      <c r="B2236" s="615" t="s">
        <v>1810</v>
      </c>
      <c r="C2236" s="127" t="s">
        <v>21769</v>
      </c>
      <c r="D2236" s="127" t="s">
        <v>21769</v>
      </c>
      <c r="E2236" s="614" t="s">
        <v>15827</v>
      </c>
    </row>
    <row r="2237" spans="1:5" x14ac:dyDescent="0.25">
      <c r="A2237" s="127" t="s">
        <v>164</v>
      </c>
      <c r="B2237" s="615" t="s">
        <v>2013</v>
      </c>
      <c r="C2237" s="127" t="s">
        <v>21770</v>
      </c>
      <c r="D2237" s="127" t="s">
        <v>21770</v>
      </c>
      <c r="E2237" s="614" t="s">
        <v>15827</v>
      </c>
    </row>
    <row r="2238" spans="1:5" x14ac:dyDescent="0.25">
      <c r="A2238" s="127" t="s">
        <v>164</v>
      </c>
      <c r="B2238" s="615" t="s">
        <v>2014</v>
      </c>
      <c r="C2238" s="127" t="s">
        <v>21771</v>
      </c>
      <c r="D2238" s="127" t="s">
        <v>21771</v>
      </c>
      <c r="E2238" s="614" t="s">
        <v>15827</v>
      </c>
    </row>
    <row r="2239" spans="1:5" x14ac:dyDescent="0.25">
      <c r="A2239" s="127" t="s">
        <v>164</v>
      </c>
      <c r="B2239" s="615" t="s">
        <v>2015</v>
      </c>
      <c r="C2239" s="127" t="s">
        <v>21772</v>
      </c>
      <c r="D2239" s="127" t="s">
        <v>21772</v>
      </c>
      <c r="E2239" s="614" t="s">
        <v>15827</v>
      </c>
    </row>
    <row r="2240" spans="1:5" x14ac:dyDescent="0.25">
      <c r="A2240" s="127" t="s">
        <v>164</v>
      </c>
      <c r="B2240" s="615" t="s">
        <v>1811</v>
      </c>
      <c r="C2240" s="127" t="s">
        <v>21773</v>
      </c>
      <c r="D2240" s="127" t="s">
        <v>21773</v>
      </c>
      <c r="E2240" s="614" t="s">
        <v>15827</v>
      </c>
    </row>
    <row r="2241" spans="1:5" x14ac:dyDescent="0.25">
      <c r="A2241" s="127" t="s">
        <v>164</v>
      </c>
      <c r="B2241" s="615" t="s">
        <v>2016</v>
      </c>
      <c r="C2241" s="127" t="s">
        <v>21774</v>
      </c>
      <c r="D2241" s="127" t="s">
        <v>21774</v>
      </c>
      <c r="E2241" s="614" t="s">
        <v>15827</v>
      </c>
    </row>
    <row r="2242" spans="1:5" x14ac:dyDescent="0.25">
      <c r="A2242" s="127" t="s">
        <v>164</v>
      </c>
      <c r="B2242" s="615" t="s">
        <v>2011</v>
      </c>
      <c r="C2242" s="127" t="s">
        <v>21775</v>
      </c>
      <c r="D2242" s="127" t="s">
        <v>21775</v>
      </c>
      <c r="E2242" s="614" t="s">
        <v>15827</v>
      </c>
    </row>
    <row r="2243" spans="1:5" x14ac:dyDescent="0.25">
      <c r="A2243" s="127" t="s">
        <v>164</v>
      </c>
      <c r="B2243" s="615" t="s">
        <v>2010</v>
      </c>
      <c r="C2243" s="127" t="s">
        <v>21776</v>
      </c>
      <c r="D2243" s="127" t="s">
        <v>21776</v>
      </c>
      <c r="E2243" s="614" t="s">
        <v>15827</v>
      </c>
    </row>
    <row r="2244" spans="1:5" x14ac:dyDescent="0.25">
      <c r="A2244" s="127" t="s">
        <v>164</v>
      </c>
      <c r="B2244" s="615" t="s">
        <v>2017</v>
      </c>
      <c r="C2244" s="127" t="s">
        <v>21777</v>
      </c>
      <c r="D2244" s="127" t="s">
        <v>21777</v>
      </c>
      <c r="E2244" s="614" t="s">
        <v>15827</v>
      </c>
    </row>
    <row r="2245" spans="1:5" x14ac:dyDescent="0.25">
      <c r="A2245" s="127" t="s">
        <v>164</v>
      </c>
      <c r="B2245" s="615" t="s">
        <v>2018</v>
      </c>
      <c r="C2245" s="127" t="s">
        <v>21778</v>
      </c>
      <c r="D2245" s="127" t="s">
        <v>21778</v>
      </c>
      <c r="E2245" s="614" t="s">
        <v>15827</v>
      </c>
    </row>
    <row r="2246" spans="1:5" x14ac:dyDescent="0.25">
      <c r="A2246" s="127" t="s">
        <v>164</v>
      </c>
      <c r="B2246" s="615" t="s">
        <v>2019</v>
      </c>
      <c r="C2246" s="127" t="s">
        <v>21779</v>
      </c>
      <c r="D2246" s="127" t="s">
        <v>21779</v>
      </c>
      <c r="E2246" s="614" t="s">
        <v>15827</v>
      </c>
    </row>
    <row r="2247" spans="1:5" x14ac:dyDescent="0.25">
      <c r="A2247" s="127" t="s">
        <v>164</v>
      </c>
      <c r="B2247" s="615" t="s">
        <v>1812</v>
      </c>
      <c r="C2247" s="127" t="s">
        <v>21780</v>
      </c>
      <c r="D2247" s="127" t="s">
        <v>21780</v>
      </c>
      <c r="E2247" s="614" t="s">
        <v>15827</v>
      </c>
    </row>
    <row r="2248" spans="1:5" x14ac:dyDescent="0.25">
      <c r="A2248" s="127" t="s">
        <v>164</v>
      </c>
      <c r="B2248" s="615" t="s">
        <v>2020</v>
      </c>
      <c r="C2248" s="127" t="s">
        <v>21781</v>
      </c>
      <c r="D2248" s="127" t="s">
        <v>21781</v>
      </c>
      <c r="E2248" s="614" t="s">
        <v>15827</v>
      </c>
    </row>
    <row r="2249" spans="1:5" x14ac:dyDescent="0.25">
      <c r="A2249" s="127" t="s">
        <v>164</v>
      </c>
      <c r="B2249" s="615" t="s">
        <v>1813</v>
      </c>
      <c r="C2249" s="127" t="s">
        <v>21782</v>
      </c>
      <c r="D2249" s="127" t="s">
        <v>21782</v>
      </c>
      <c r="E2249" s="614" t="s">
        <v>15827</v>
      </c>
    </row>
    <row r="2250" spans="1:5" x14ac:dyDescent="0.25">
      <c r="A2250" s="127" t="s">
        <v>164</v>
      </c>
      <c r="B2250" s="615" t="s">
        <v>1814</v>
      </c>
      <c r="C2250" s="127" t="s">
        <v>21783</v>
      </c>
      <c r="D2250" s="127" t="s">
        <v>21783</v>
      </c>
      <c r="E2250" s="614" t="s">
        <v>15827</v>
      </c>
    </row>
    <row r="2251" spans="1:5" x14ac:dyDescent="0.25">
      <c r="A2251" s="127" t="s">
        <v>164</v>
      </c>
      <c r="B2251" s="615" t="s">
        <v>2021</v>
      </c>
      <c r="C2251" s="127" t="s">
        <v>21784</v>
      </c>
      <c r="D2251" s="127" t="s">
        <v>21784</v>
      </c>
      <c r="E2251" s="614" t="s">
        <v>15827</v>
      </c>
    </row>
    <row r="2252" spans="1:5" x14ac:dyDescent="0.25">
      <c r="A2252" s="127" t="s">
        <v>164</v>
      </c>
      <c r="B2252" s="615" t="s">
        <v>2022</v>
      </c>
      <c r="C2252" s="127" t="s">
        <v>21785</v>
      </c>
      <c r="D2252" s="127" t="s">
        <v>21785</v>
      </c>
      <c r="E2252" s="614" t="s">
        <v>15827</v>
      </c>
    </row>
    <row r="2253" spans="1:5" x14ac:dyDescent="0.25">
      <c r="A2253" s="127" t="s">
        <v>164</v>
      </c>
      <c r="B2253" s="615" t="s">
        <v>1815</v>
      </c>
      <c r="C2253" s="127" t="s">
        <v>21786</v>
      </c>
      <c r="D2253" s="127" t="s">
        <v>21786</v>
      </c>
      <c r="E2253" s="614" t="s">
        <v>15827</v>
      </c>
    </row>
    <row r="2254" spans="1:5" x14ac:dyDescent="0.25">
      <c r="A2254" s="127" t="s">
        <v>164</v>
      </c>
      <c r="B2254" s="615" t="s">
        <v>2023</v>
      </c>
      <c r="C2254" s="127" t="s">
        <v>21787</v>
      </c>
      <c r="D2254" s="127" t="s">
        <v>21787</v>
      </c>
      <c r="E2254" s="614" t="s">
        <v>15827</v>
      </c>
    </row>
    <row r="2255" spans="1:5" x14ac:dyDescent="0.25">
      <c r="A2255" s="127" t="s">
        <v>164</v>
      </c>
      <c r="B2255" s="615" t="s">
        <v>2024</v>
      </c>
      <c r="C2255" s="127" t="s">
        <v>21788</v>
      </c>
      <c r="D2255" s="127" t="s">
        <v>21788</v>
      </c>
      <c r="E2255" s="614" t="s">
        <v>15827</v>
      </c>
    </row>
    <row r="2256" spans="1:5" x14ac:dyDescent="0.25">
      <c r="A2256" s="127" t="s">
        <v>164</v>
      </c>
      <c r="B2256" s="615" t="s">
        <v>1816</v>
      </c>
      <c r="C2256" s="127" t="s">
        <v>21789</v>
      </c>
      <c r="D2256" s="127" t="s">
        <v>21789</v>
      </c>
      <c r="E2256" s="614" t="s">
        <v>15827</v>
      </c>
    </row>
    <row r="2257" spans="1:5" x14ac:dyDescent="0.25">
      <c r="A2257" s="127" t="s">
        <v>164</v>
      </c>
      <c r="B2257" s="615" t="s">
        <v>1817</v>
      </c>
      <c r="C2257" s="127" t="s">
        <v>21790</v>
      </c>
      <c r="D2257" s="127" t="s">
        <v>21790</v>
      </c>
      <c r="E2257" s="614" t="s">
        <v>15827</v>
      </c>
    </row>
    <row r="2258" spans="1:5" x14ac:dyDescent="0.25">
      <c r="A2258" s="127" t="s">
        <v>164</v>
      </c>
      <c r="B2258" s="615" t="s">
        <v>2025</v>
      </c>
      <c r="C2258" s="127" t="s">
        <v>21791</v>
      </c>
      <c r="D2258" s="127" t="s">
        <v>21791</v>
      </c>
      <c r="E2258" s="614" t="s">
        <v>15827</v>
      </c>
    </row>
    <row r="2259" spans="1:5" x14ac:dyDescent="0.25">
      <c r="A2259" s="127" t="s">
        <v>164</v>
      </c>
      <c r="B2259" s="615" t="s">
        <v>2026</v>
      </c>
      <c r="C2259" s="127" t="s">
        <v>21792</v>
      </c>
      <c r="D2259" s="127" t="s">
        <v>21792</v>
      </c>
      <c r="E2259" s="614" t="s">
        <v>15827</v>
      </c>
    </row>
    <row r="2261" spans="1:5" x14ac:dyDescent="0.25">
      <c r="A2261" s="128" t="s">
        <v>111</v>
      </c>
      <c r="B2261" s="129" t="s">
        <v>1819</v>
      </c>
    </row>
    <row r="2262" spans="1:5" x14ac:dyDescent="0.25">
      <c r="A2262" s="128" t="s">
        <v>122</v>
      </c>
      <c r="B2262" s="129" t="str">
        <f>CONCATENATE("http://www.hasil.gov.my/role/enum/",B2261)</f>
        <v>http://www.hasil.gov.my/role/enum/section-of-the-withholding-tax-provision</v>
      </c>
      <c r="D2262" s="65"/>
    </row>
    <row r="2263" spans="1:5" x14ac:dyDescent="0.25">
      <c r="A2263" s="128" t="s">
        <v>123</v>
      </c>
      <c r="B2263" s="129" t="s">
        <v>7908</v>
      </c>
      <c r="C2263" s="129" t="s">
        <v>16360</v>
      </c>
      <c r="D2263" s="65"/>
    </row>
    <row r="2264" spans="1:5" x14ac:dyDescent="0.25">
      <c r="A2264" s="66" t="s">
        <v>109</v>
      </c>
      <c r="B2264" s="66" t="s">
        <v>110</v>
      </c>
      <c r="C2264" s="66" t="s">
        <v>121</v>
      </c>
      <c r="D2264" s="66" t="s">
        <v>124</v>
      </c>
      <c r="E2264" s="66" t="s">
        <v>6458</v>
      </c>
    </row>
    <row r="2265" spans="1:5" x14ac:dyDescent="0.25">
      <c r="A2265" s="127" t="s">
        <v>164</v>
      </c>
      <c r="B2265" s="612" t="s">
        <v>2124</v>
      </c>
      <c r="C2265" s="127" t="s">
        <v>1820</v>
      </c>
      <c r="D2265" s="69" t="s">
        <v>16361</v>
      </c>
      <c r="E2265" s="612" t="s">
        <v>153</v>
      </c>
    </row>
    <row r="2266" spans="1:5" x14ac:dyDescent="0.25">
      <c r="A2266" s="127" t="s">
        <v>164</v>
      </c>
      <c r="B2266" s="615" t="s">
        <v>1821</v>
      </c>
      <c r="C2266" s="127" t="s">
        <v>21304</v>
      </c>
      <c r="D2266" s="69" t="s">
        <v>21305</v>
      </c>
      <c r="E2266" s="614" t="s">
        <v>15827</v>
      </c>
    </row>
    <row r="2267" spans="1:5" x14ac:dyDescent="0.25">
      <c r="A2267" s="127" t="s">
        <v>164</v>
      </c>
      <c r="B2267" s="615" t="s">
        <v>1822</v>
      </c>
      <c r="C2267" s="127" t="s">
        <v>21306</v>
      </c>
      <c r="D2267" s="69" t="s">
        <v>21307</v>
      </c>
      <c r="E2267" s="614" t="s">
        <v>15827</v>
      </c>
    </row>
    <row r="2268" spans="1:5" x14ac:dyDescent="0.25">
      <c r="A2268" s="127" t="s">
        <v>164</v>
      </c>
      <c r="B2268" s="615" t="s">
        <v>1823</v>
      </c>
      <c r="C2268" s="127" t="s">
        <v>21308</v>
      </c>
      <c r="D2268" s="69" t="s">
        <v>21309</v>
      </c>
      <c r="E2268" s="614" t="s">
        <v>15827</v>
      </c>
    </row>
    <row r="2269" spans="1:5" x14ac:dyDescent="0.25">
      <c r="A2269" s="127" t="s">
        <v>164</v>
      </c>
      <c r="B2269" s="615" t="s">
        <v>1824</v>
      </c>
      <c r="C2269" s="127" t="s">
        <v>21310</v>
      </c>
      <c r="D2269" s="69" t="s">
        <v>21311</v>
      </c>
      <c r="E2269" s="614" t="s">
        <v>15827</v>
      </c>
    </row>
    <row r="2270" spans="1:5" x14ac:dyDescent="0.25">
      <c r="A2270" s="127" t="s">
        <v>164</v>
      </c>
      <c r="B2270" s="615" t="s">
        <v>15712</v>
      </c>
      <c r="C2270" s="127" t="s">
        <v>21312</v>
      </c>
      <c r="D2270" s="69" t="s">
        <v>21313</v>
      </c>
      <c r="E2270" s="614" t="s">
        <v>15827</v>
      </c>
    </row>
    <row r="2271" spans="1:5" x14ac:dyDescent="0.25">
      <c r="A2271" s="127" t="s">
        <v>164</v>
      </c>
      <c r="B2271" s="615" t="s">
        <v>21113</v>
      </c>
      <c r="C2271" s="127" t="s">
        <v>21314</v>
      </c>
      <c r="D2271" s="69" t="s">
        <v>21315</v>
      </c>
      <c r="E2271" s="614"/>
    </row>
    <row r="2272" spans="1:5" x14ac:dyDescent="0.25">
      <c r="A2272" s="127" t="s">
        <v>164</v>
      </c>
      <c r="B2272" s="615" t="s">
        <v>1825</v>
      </c>
      <c r="C2272" s="127" t="s">
        <v>21316</v>
      </c>
      <c r="D2272" s="69" t="s">
        <v>21317</v>
      </c>
      <c r="E2272" s="614" t="s">
        <v>15827</v>
      </c>
    </row>
    <row r="2273" spans="1:5" x14ac:dyDescent="0.25">
      <c r="A2273" s="127" t="s">
        <v>164</v>
      </c>
      <c r="B2273" s="615" t="s">
        <v>15834</v>
      </c>
      <c r="C2273" s="127" t="s">
        <v>21318</v>
      </c>
      <c r="D2273" s="69" t="s">
        <v>21319</v>
      </c>
      <c r="E2273" s="614"/>
    </row>
    <row r="2275" spans="1:5" x14ac:dyDescent="0.25">
      <c r="A2275" s="128" t="s">
        <v>111</v>
      </c>
      <c r="B2275" s="129" t="s">
        <v>1826</v>
      </c>
    </row>
    <row r="2276" spans="1:5" x14ac:dyDescent="0.25">
      <c r="A2276" s="128" t="s">
        <v>122</v>
      </c>
      <c r="B2276" s="129" t="str">
        <f>CONCATENATE("http://www.hasil.gov.my/role/enum/",B2275)</f>
        <v>http://www.hasil.gov.my/role/enum/method-used-to-calculate-percentage-of-completion</v>
      </c>
      <c r="D2276" s="65"/>
    </row>
    <row r="2277" spans="1:5" x14ac:dyDescent="0.25">
      <c r="A2277" s="128" t="s">
        <v>123</v>
      </c>
      <c r="B2277" s="129" t="s">
        <v>7909</v>
      </c>
      <c r="C2277" s="129" t="s">
        <v>16362</v>
      </c>
      <c r="D2277" s="65"/>
    </row>
    <row r="2278" spans="1:5" x14ac:dyDescent="0.25">
      <c r="A2278" s="66" t="s">
        <v>109</v>
      </c>
      <c r="B2278" s="66" t="s">
        <v>110</v>
      </c>
      <c r="C2278" s="66" t="s">
        <v>121</v>
      </c>
      <c r="D2278" s="66" t="s">
        <v>124</v>
      </c>
      <c r="E2278" s="66" t="s">
        <v>6458</v>
      </c>
    </row>
    <row r="2279" spans="1:5" x14ac:dyDescent="0.25">
      <c r="A2279" s="127" t="s">
        <v>164</v>
      </c>
      <c r="B2279" s="612" t="s">
        <v>1827</v>
      </c>
      <c r="C2279" s="127" t="s">
        <v>1828</v>
      </c>
      <c r="D2279" s="69" t="s">
        <v>16363</v>
      </c>
      <c r="E2279" s="612" t="s">
        <v>153</v>
      </c>
    </row>
    <row r="2280" spans="1:5" x14ac:dyDescent="0.25">
      <c r="A2280" s="127" t="s">
        <v>164</v>
      </c>
      <c r="B2280" s="615" t="s">
        <v>1829</v>
      </c>
      <c r="C2280" s="127" t="s">
        <v>1830</v>
      </c>
      <c r="D2280" s="612" t="s">
        <v>1831</v>
      </c>
      <c r="E2280" s="614" t="s">
        <v>15827</v>
      </c>
    </row>
    <row r="2281" spans="1:5" x14ac:dyDescent="0.25">
      <c r="A2281" s="127" t="s">
        <v>164</v>
      </c>
      <c r="B2281" s="615" t="s">
        <v>1832</v>
      </c>
      <c r="C2281" s="127" t="s">
        <v>1833</v>
      </c>
      <c r="D2281" s="612" t="s">
        <v>1834</v>
      </c>
      <c r="E2281" s="614" t="s">
        <v>15827</v>
      </c>
    </row>
    <row r="2282" spans="1:5" x14ac:dyDescent="0.25">
      <c r="A2282" s="632"/>
      <c r="B2282" s="632"/>
      <c r="D2282" s="632"/>
      <c r="E2282" s="632"/>
    </row>
    <row r="2283" spans="1:5" x14ac:dyDescent="0.25">
      <c r="A2283" s="128" t="s">
        <v>111</v>
      </c>
      <c r="B2283" s="129" t="s">
        <v>1851</v>
      </c>
    </row>
    <row r="2284" spans="1:5" x14ac:dyDescent="0.25">
      <c r="A2284" s="128" t="s">
        <v>122</v>
      </c>
      <c r="B2284" s="129" t="str">
        <f>CONCATENATE("http://www.hasil.gov.my/role/enum/",B2283)</f>
        <v>http://www.hasil.gov.my/role/enum/type-of-hotel-business</v>
      </c>
      <c r="D2284" s="65"/>
    </row>
    <row r="2285" spans="1:5" x14ac:dyDescent="0.25">
      <c r="A2285" s="128" t="s">
        <v>123</v>
      </c>
      <c r="B2285" s="129" t="s">
        <v>7910</v>
      </c>
      <c r="C2285" s="129" t="s">
        <v>14886</v>
      </c>
      <c r="D2285" s="65"/>
    </row>
    <row r="2286" spans="1:5" x14ac:dyDescent="0.25">
      <c r="A2286" s="66" t="s">
        <v>109</v>
      </c>
      <c r="B2286" s="66" t="s">
        <v>110</v>
      </c>
      <c r="C2286" s="66" t="s">
        <v>121</v>
      </c>
      <c r="D2286" s="66" t="s">
        <v>124</v>
      </c>
      <c r="E2286" s="66" t="s">
        <v>6458</v>
      </c>
    </row>
    <row r="2287" spans="1:5" x14ac:dyDescent="0.25">
      <c r="A2287" s="127" t="s">
        <v>164</v>
      </c>
      <c r="B2287" s="612" t="s">
        <v>1860</v>
      </c>
      <c r="C2287" s="127" t="s">
        <v>1852</v>
      </c>
      <c r="D2287" s="69" t="s">
        <v>1850</v>
      </c>
      <c r="E2287" s="612" t="s">
        <v>153</v>
      </c>
    </row>
    <row r="2288" spans="1:5" x14ac:dyDescent="0.25">
      <c r="A2288" s="127" t="s">
        <v>164</v>
      </c>
      <c r="B2288" s="615" t="s">
        <v>1841</v>
      </c>
      <c r="C2288" s="127" t="s">
        <v>1835</v>
      </c>
      <c r="D2288" s="612" t="s">
        <v>1835</v>
      </c>
      <c r="E2288" s="614" t="s">
        <v>15827</v>
      </c>
    </row>
    <row r="2289" spans="1:5" x14ac:dyDescent="0.25">
      <c r="A2289" s="127" t="s">
        <v>164</v>
      </c>
      <c r="B2289" s="615" t="s">
        <v>1842</v>
      </c>
      <c r="C2289" s="127" t="s">
        <v>1836</v>
      </c>
      <c r="D2289" s="612" t="s">
        <v>1836</v>
      </c>
      <c r="E2289" s="614" t="s">
        <v>15827</v>
      </c>
    </row>
    <row r="2290" spans="1:5" x14ac:dyDescent="0.25">
      <c r="A2290" s="127" t="s">
        <v>164</v>
      </c>
      <c r="B2290" s="615" t="s">
        <v>1843</v>
      </c>
      <c r="C2290" s="127" t="s">
        <v>1837</v>
      </c>
      <c r="D2290" s="612" t="s">
        <v>1846</v>
      </c>
      <c r="E2290" s="614" t="s">
        <v>15827</v>
      </c>
    </row>
    <row r="2291" spans="1:5" x14ac:dyDescent="0.25">
      <c r="A2291" s="127" t="s">
        <v>164</v>
      </c>
      <c r="B2291" s="615" t="s">
        <v>1844</v>
      </c>
      <c r="C2291" s="127" t="s">
        <v>1838</v>
      </c>
      <c r="D2291" s="612" t="s">
        <v>1847</v>
      </c>
      <c r="E2291" s="614" t="s">
        <v>15827</v>
      </c>
    </row>
    <row r="2292" spans="1:5" x14ac:dyDescent="0.25">
      <c r="A2292" s="127" t="s">
        <v>164</v>
      </c>
      <c r="B2292" s="615" t="s">
        <v>1845</v>
      </c>
      <c r="C2292" s="127" t="s">
        <v>1839</v>
      </c>
      <c r="D2292" s="612" t="s">
        <v>1848</v>
      </c>
      <c r="E2292" s="614" t="s">
        <v>15827</v>
      </c>
    </row>
    <row r="2293" spans="1:5" x14ac:dyDescent="0.25">
      <c r="A2293" s="127" t="s">
        <v>164</v>
      </c>
      <c r="B2293" s="615" t="s">
        <v>1376</v>
      </c>
      <c r="C2293" s="127" t="s">
        <v>1840</v>
      </c>
      <c r="D2293" s="612" t="s">
        <v>1849</v>
      </c>
      <c r="E2293" s="614" t="s">
        <v>15827</v>
      </c>
    </row>
    <row r="2295" spans="1:5" x14ac:dyDescent="0.25">
      <c r="A2295" s="128" t="s">
        <v>111</v>
      </c>
      <c r="B2295" s="129" t="s">
        <v>1856</v>
      </c>
    </row>
    <row r="2296" spans="1:5" x14ac:dyDescent="0.25">
      <c r="A2296" s="128" t="s">
        <v>122</v>
      </c>
      <c r="B2296" s="129" t="str">
        <f>CONCATENATE("http://www.hasil.gov.my/role/enum/",B2295)</f>
        <v>http://www.hasil.gov.my/role/enum/type-of-tour-operating-business</v>
      </c>
      <c r="D2296" s="65"/>
    </row>
    <row r="2297" spans="1:5" x14ac:dyDescent="0.25">
      <c r="A2297" s="128" t="s">
        <v>123</v>
      </c>
      <c r="B2297" s="129" t="s">
        <v>7911</v>
      </c>
      <c r="C2297" s="129" t="s">
        <v>14887</v>
      </c>
      <c r="D2297" s="65"/>
    </row>
    <row r="2298" spans="1:5" x14ac:dyDescent="0.25">
      <c r="A2298" s="66" t="s">
        <v>109</v>
      </c>
      <c r="B2298" s="66" t="s">
        <v>110</v>
      </c>
      <c r="C2298" s="66" t="s">
        <v>121</v>
      </c>
      <c r="D2298" s="66" t="s">
        <v>124</v>
      </c>
      <c r="E2298" s="66" t="s">
        <v>6458</v>
      </c>
    </row>
    <row r="2299" spans="1:5" x14ac:dyDescent="0.25">
      <c r="A2299" s="127" t="s">
        <v>164</v>
      </c>
      <c r="B2299" s="612" t="s">
        <v>1861</v>
      </c>
      <c r="C2299" s="127" t="s">
        <v>1855</v>
      </c>
      <c r="D2299" s="69" t="s">
        <v>1857</v>
      </c>
      <c r="E2299" s="612" t="s">
        <v>153</v>
      </c>
    </row>
    <row r="2300" spans="1:5" x14ac:dyDescent="0.25">
      <c r="A2300" s="127" t="s">
        <v>164</v>
      </c>
      <c r="B2300" s="615" t="s">
        <v>21154</v>
      </c>
      <c r="C2300" s="127" t="s">
        <v>21152</v>
      </c>
      <c r="D2300" s="612" t="s">
        <v>1853</v>
      </c>
      <c r="E2300" s="614" t="s">
        <v>15827</v>
      </c>
    </row>
    <row r="2301" spans="1:5" x14ac:dyDescent="0.25">
      <c r="A2301" s="127" t="s">
        <v>164</v>
      </c>
      <c r="B2301" s="615" t="s">
        <v>21155</v>
      </c>
      <c r="C2301" s="127" t="s">
        <v>21153</v>
      </c>
      <c r="D2301" s="612" t="s">
        <v>1854</v>
      </c>
      <c r="E2301" s="614" t="s">
        <v>15827</v>
      </c>
    </row>
    <row r="2303" spans="1:5" x14ac:dyDescent="0.25">
      <c r="A2303" s="128" t="s">
        <v>111</v>
      </c>
      <c r="B2303" s="129" t="s">
        <v>16365</v>
      </c>
    </row>
    <row r="2304" spans="1:5" x14ac:dyDescent="0.25">
      <c r="A2304" s="128" t="s">
        <v>122</v>
      </c>
      <c r="B2304" s="129" t="str">
        <f>CONCATENATE("http://www.hasil.gov.my/role/enum/",B2303)</f>
        <v>http://www.hasil.gov.my/role/enum/type-of-rental-used-for-research</v>
      </c>
      <c r="D2304" s="65"/>
    </row>
    <row r="2305" spans="1:5" x14ac:dyDescent="0.25">
      <c r="A2305" s="128" t="s">
        <v>123</v>
      </c>
      <c r="B2305" s="129" t="s">
        <v>16366</v>
      </c>
      <c r="C2305" s="129" t="s">
        <v>16367</v>
      </c>
      <c r="D2305" s="65"/>
    </row>
    <row r="2306" spans="1:5" x14ac:dyDescent="0.25">
      <c r="A2306" s="66" t="s">
        <v>109</v>
      </c>
      <c r="B2306" s="66" t="s">
        <v>110</v>
      </c>
      <c r="C2306" s="66" t="s">
        <v>121</v>
      </c>
      <c r="D2306" s="66" t="s">
        <v>14528</v>
      </c>
      <c r="E2306" s="66" t="s">
        <v>6458</v>
      </c>
    </row>
    <row r="2307" spans="1:5" x14ac:dyDescent="0.25">
      <c r="A2307" s="1" t="s">
        <v>164</v>
      </c>
      <c r="B2307" s="612" t="s">
        <v>16369</v>
      </c>
      <c r="C2307" s="127" t="s">
        <v>16368</v>
      </c>
      <c r="D2307" s="618" t="s">
        <v>16370</v>
      </c>
      <c r="E2307" s="614" t="s">
        <v>153</v>
      </c>
    </row>
    <row r="2308" spans="1:5" x14ac:dyDescent="0.25">
      <c r="A2308" s="1" t="s">
        <v>164</v>
      </c>
      <c r="B2308" s="615" t="s">
        <v>2035</v>
      </c>
      <c r="C2308" s="127" t="s">
        <v>2030</v>
      </c>
      <c r="D2308" s="618" t="s">
        <v>2033</v>
      </c>
      <c r="E2308" s="614" t="s">
        <v>15827</v>
      </c>
    </row>
    <row r="2309" spans="1:5" x14ac:dyDescent="0.25">
      <c r="A2309" s="1" t="s">
        <v>164</v>
      </c>
      <c r="B2309" s="615" t="s">
        <v>2036</v>
      </c>
      <c r="C2309" s="127" t="s">
        <v>2031</v>
      </c>
      <c r="D2309" s="618" t="s">
        <v>2034</v>
      </c>
      <c r="E2309" s="614" t="s">
        <v>15827</v>
      </c>
    </row>
    <row r="2310" spans="1:5" x14ac:dyDescent="0.25">
      <c r="A2310" s="1" t="s">
        <v>164</v>
      </c>
      <c r="B2310" s="615" t="s">
        <v>2037</v>
      </c>
      <c r="C2310" s="127" t="s">
        <v>2032</v>
      </c>
      <c r="D2310" s="618" t="s">
        <v>7752</v>
      </c>
      <c r="E2310" s="614" t="s">
        <v>15827</v>
      </c>
    </row>
    <row r="2311" spans="1:5" x14ac:dyDescent="0.25">
      <c r="A2311" s="632"/>
      <c r="B2311" s="632"/>
      <c r="D2311" s="632"/>
    </row>
    <row r="2312" spans="1:5" x14ac:dyDescent="0.25">
      <c r="A2312" s="128" t="s">
        <v>111</v>
      </c>
      <c r="B2312" s="129" t="s">
        <v>16373</v>
      </c>
    </row>
    <row r="2313" spans="1:5" x14ac:dyDescent="0.25">
      <c r="A2313" s="128" t="s">
        <v>122</v>
      </c>
      <c r="B2313" s="129" t="str">
        <f>CONCATENATE("http://www.hasil.gov.my/role/enum/",B2312)</f>
        <v>http://www.hasil.gov.my/role/enum/type-of-incentive-allowance</v>
      </c>
      <c r="D2313" s="65"/>
    </row>
    <row r="2314" spans="1:5" x14ac:dyDescent="0.25">
      <c r="A2314" s="128" t="s">
        <v>123</v>
      </c>
      <c r="B2314" s="129" t="s">
        <v>16371</v>
      </c>
      <c r="C2314" s="129" t="s">
        <v>16374</v>
      </c>
      <c r="D2314" s="65"/>
    </row>
    <row r="2315" spans="1:5" x14ac:dyDescent="0.25">
      <c r="A2315" s="66" t="s">
        <v>109</v>
      </c>
      <c r="B2315" s="66" t="s">
        <v>110</v>
      </c>
      <c r="C2315" s="66" t="s">
        <v>121</v>
      </c>
      <c r="D2315" s="66" t="s">
        <v>124</v>
      </c>
      <c r="E2315" s="66" t="s">
        <v>6458</v>
      </c>
    </row>
    <row r="2316" spans="1:5" x14ac:dyDescent="0.25">
      <c r="A2316" s="127" t="s">
        <v>164</v>
      </c>
      <c r="B2316" s="612" t="s">
        <v>16377</v>
      </c>
      <c r="C2316" s="127" t="s">
        <v>16376</v>
      </c>
      <c r="D2316" s="618" t="s">
        <v>16375</v>
      </c>
      <c r="E2316" s="614" t="s">
        <v>153</v>
      </c>
    </row>
    <row r="2317" spans="1:5" x14ac:dyDescent="0.25">
      <c r="A2317" s="127" t="s">
        <v>164</v>
      </c>
      <c r="B2317" s="67" t="s">
        <v>7941</v>
      </c>
      <c r="C2317" s="127" t="s">
        <v>21030</v>
      </c>
      <c r="D2317" s="127" t="s">
        <v>2064</v>
      </c>
      <c r="E2317" s="614" t="s">
        <v>15827</v>
      </c>
    </row>
    <row r="2318" spans="1:5" x14ac:dyDescent="0.25">
      <c r="A2318" s="127" t="s">
        <v>164</v>
      </c>
      <c r="B2318" s="67" t="s">
        <v>7942</v>
      </c>
      <c r="C2318" s="127" t="s">
        <v>2061</v>
      </c>
      <c r="D2318" s="127" t="s">
        <v>2062</v>
      </c>
      <c r="E2318" s="614" t="s">
        <v>15827</v>
      </c>
    </row>
    <row r="2319" spans="1:5" x14ac:dyDescent="0.25">
      <c r="A2319" s="127" t="s">
        <v>164</v>
      </c>
      <c r="B2319" s="67" t="s">
        <v>7943</v>
      </c>
      <c r="C2319" s="127" t="s">
        <v>2063</v>
      </c>
      <c r="D2319" s="127" t="s">
        <v>2065</v>
      </c>
      <c r="E2319" s="614" t="s">
        <v>15827</v>
      </c>
    </row>
    <row r="2321" spans="1:5" x14ac:dyDescent="0.25">
      <c r="A2321" s="128" t="s">
        <v>111</v>
      </c>
      <c r="B2321" s="129" t="s">
        <v>16379</v>
      </c>
    </row>
    <row r="2322" spans="1:5" x14ac:dyDescent="0.25">
      <c r="A2322" s="128" t="s">
        <v>122</v>
      </c>
      <c r="B2322" s="129" t="str">
        <f>CONCATENATE("http://www.hasil.gov.my/role/enum/",B2321)</f>
        <v>http://www.hasil.gov.my/role/enum/method-of-apportionment</v>
      </c>
      <c r="D2322" s="65"/>
    </row>
    <row r="2323" spans="1:5" x14ac:dyDescent="0.25">
      <c r="A2323" s="128" t="s">
        <v>123</v>
      </c>
      <c r="B2323" s="129" t="s">
        <v>16380</v>
      </c>
      <c r="C2323" s="129" t="s">
        <v>16381</v>
      </c>
      <c r="D2323" s="65"/>
    </row>
    <row r="2324" spans="1:5" x14ac:dyDescent="0.25">
      <c r="A2324" s="66" t="s">
        <v>109</v>
      </c>
      <c r="B2324" s="66" t="s">
        <v>110</v>
      </c>
      <c r="C2324" s="66" t="s">
        <v>121</v>
      </c>
      <c r="D2324" s="66" t="s">
        <v>124</v>
      </c>
      <c r="E2324" s="66" t="s">
        <v>6458</v>
      </c>
    </row>
    <row r="2325" spans="1:5" x14ac:dyDescent="0.25">
      <c r="A2325" s="127" t="s">
        <v>164</v>
      </c>
      <c r="B2325" s="612" t="s">
        <v>16384</v>
      </c>
      <c r="C2325" s="127" t="s">
        <v>16383</v>
      </c>
      <c r="D2325" s="618" t="s">
        <v>16382</v>
      </c>
      <c r="E2325" s="614" t="s">
        <v>153</v>
      </c>
    </row>
    <row r="2326" spans="1:5" x14ac:dyDescent="0.25">
      <c r="A2326" s="127" t="s">
        <v>164</v>
      </c>
      <c r="B2326" s="615" t="s">
        <v>14754</v>
      </c>
      <c r="C2326" s="127" t="s">
        <v>16387</v>
      </c>
      <c r="D2326" s="633" t="s">
        <v>16386</v>
      </c>
      <c r="E2326" s="614" t="s">
        <v>15827</v>
      </c>
    </row>
    <row r="2327" spans="1:5" x14ac:dyDescent="0.25">
      <c r="A2327" s="127" t="s">
        <v>164</v>
      </c>
      <c r="B2327" s="615" t="s">
        <v>2066</v>
      </c>
      <c r="C2327" s="127" t="s">
        <v>16388</v>
      </c>
      <c r="D2327" s="633" t="s">
        <v>16385</v>
      </c>
      <c r="E2327" s="614" t="s">
        <v>15827</v>
      </c>
    </row>
    <row r="2329" spans="1:5" x14ac:dyDescent="0.25">
      <c r="A2329" s="128" t="s">
        <v>111</v>
      </c>
      <c r="B2329" s="129" t="s">
        <v>4778</v>
      </c>
    </row>
    <row r="2330" spans="1:5" x14ac:dyDescent="0.25">
      <c r="A2330" s="128" t="s">
        <v>122</v>
      </c>
      <c r="B2330" s="129" t="str">
        <f>CONCATENATE("http://www.hasil.gov.my/role/enum/",B2329)</f>
        <v>http://www.hasil.gov.my/role/enum/type-of-purpose</v>
      </c>
      <c r="D2330" s="65"/>
    </row>
    <row r="2331" spans="1:5" x14ac:dyDescent="0.25">
      <c r="A2331" s="128" t="s">
        <v>123</v>
      </c>
      <c r="B2331" s="129" t="s">
        <v>7912</v>
      </c>
      <c r="C2331" s="129" t="s">
        <v>14888</v>
      </c>
      <c r="D2331" s="65"/>
    </row>
    <row r="2332" spans="1:5" x14ac:dyDescent="0.25">
      <c r="A2332" s="66" t="s">
        <v>109</v>
      </c>
      <c r="B2332" s="66" t="s">
        <v>110</v>
      </c>
      <c r="C2332" s="66" t="s">
        <v>121</v>
      </c>
      <c r="D2332" s="66" t="s">
        <v>124</v>
      </c>
      <c r="E2332" s="66" t="s">
        <v>6458</v>
      </c>
    </row>
    <row r="2333" spans="1:5" x14ac:dyDescent="0.25">
      <c r="A2333" s="127" t="s">
        <v>164</v>
      </c>
      <c r="B2333" s="612" t="s">
        <v>4779</v>
      </c>
      <c r="C2333" s="127" t="s">
        <v>4780</v>
      </c>
      <c r="D2333" s="618" t="s">
        <v>4781</v>
      </c>
      <c r="E2333" s="614" t="s">
        <v>153</v>
      </c>
    </row>
    <row r="2334" spans="1:5" x14ac:dyDescent="0.25">
      <c r="A2334" s="127" t="s">
        <v>164</v>
      </c>
      <c r="B2334" s="615" t="s">
        <v>4782</v>
      </c>
      <c r="C2334" s="127" t="s">
        <v>4783</v>
      </c>
      <c r="D2334" s="612" t="s">
        <v>4784</v>
      </c>
      <c r="E2334" s="614" t="s">
        <v>15827</v>
      </c>
    </row>
    <row r="2335" spans="1:5" x14ac:dyDescent="0.25">
      <c r="A2335" s="127" t="s">
        <v>164</v>
      </c>
      <c r="B2335" s="615" t="s">
        <v>4785</v>
      </c>
      <c r="C2335" s="127" t="s">
        <v>4786</v>
      </c>
      <c r="D2335" s="612" t="s">
        <v>4787</v>
      </c>
      <c r="E2335" s="614" t="s">
        <v>15827</v>
      </c>
    </row>
    <row r="2337" spans="1:5" x14ac:dyDescent="0.25">
      <c r="A2337" s="128" t="s">
        <v>111</v>
      </c>
      <c r="B2337" s="129" t="s">
        <v>16391</v>
      </c>
    </row>
    <row r="2338" spans="1:5" x14ac:dyDescent="0.25">
      <c r="A2338" s="128" t="s">
        <v>122</v>
      </c>
      <c r="B2338" s="129" t="str">
        <f>CONCATENATE("http://www.hasil.gov.my/role/enum/",B2337)</f>
        <v>http://www.hasil.gov.my/role/enum/project-duration</v>
      </c>
      <c r="D2338" s="65"/>
    </row>
    <row r="2339" spans="1:5" x14ac:dyDescent="0.25">
      <c r="A2339" s="128" t="s">
        <v>123</v>
      </c>
      <c r="B2339" s="129" t="s">
        <v>16389</v>
      </c>
      <c r="C2339" s="129" t="s">
        <v>16396</v>
      </c>
      <c r="D2339" s="65"/>
    </row>
    <row r="2340" spans="1:5" x14ac:dyDescent="0.25">
      <c r="A2340" s="66" t="s">
        <v>109</v>
      </c>
      <c r="B2340" s="66" t="s">
        <v>110</v>
      </c>
      <c r="C2340" s="66" t="s">
        <v>121</v>
      </c>
      <c r="D2340" s="66" t="s">
        <v>124</v>
      </c>
      <c r="E2340" s="66" t="s">
        <v>6458</v>
      </c>
    </row>
    <row r="2341" spans="1:5" x14ac:dyDescent="0.25">
      <c r="A2341" s="127" t="s">
        <v>164</v>
      </c>
      <c r="B2341" s="612" t="s">
        <v>16392</v>
      </c>
      <c r="C2341" s="127" t="s">
        <v>16393</v>
      </c>
      <c r="D2341" s="618" t="s">
        <v>16394</v>
      </c>
      <c r="E2341" s="614" t="s">
        <v>153</v>
      </c>
    </row>
    <row r="2342" spans="1:5" x14ac:dyDescent="0.25">
      <c r="A2342" s="127" t="s">
        <v>164</v>
      </c>
      <c r="B2342" s="615" t="s">
        <v>6006</v>
      </c>
      <c r="C2342" s="127" t="s">
        <v>6007</v>
      </c>
      <c r="D2342" s="612" t="s">
        <v>6008</v>
      </c>
      <c r="E2342" s="614" t="s">
        <v>15827</v>
      </c>
    </row>
    <row r="2343" spans="1:5" x14ac:dyDescent="0.25">
      <c r="A2343" s="127" t="s">
        <v>164</v>
      </c>
      <c r="B2343" s="615" t="s">
        <v>6009</v>
      </c>
      <c r="C2343" s="127" t="s">
        <v>6010</v>
      </c>
      <c r="D2343" s="612" t="s">
        <v>6011</v>
      </c>
      <c r="E2343" s="614" t="s">
        <v>15827</v>
      </c>
    </row>
    <row r="2345" spans="1:5" x14ac:dyDescent="0.25">
      <c r="A2345" s="128" t="s">
        <v>111</v>
      </c>
      <c r="B2345" s="129" t="s">
        <v>16398</v>
      </c>
    </row>
    <row r="2346" spans="1:5" x14ac:dyDescent="0.25">
      <c r="A2346" s="128" t="s">
        <v>122</v>
      </c>
      <c r="B2346" s="129" t="str">
        <f>CONCATENATE("http://www.hasil.gov.my/role/enum/",B2345)</f>
        <v>http://www.hasil.gov.my/role/enum/type-of-service-provided-or-exported</v>
      </c>
      <c r="D2346" s="65"/>
    </row>
    <row r="2347" spans="1:5" x14ac:dyDescent="0.25">
      <c r="A2347" s="128" t="s">
        <v>123</v>
      </c>
      <c r="B2347" s="129" t="s">
        <v>16395</v>
      </c>
      <c r="C2347" s="129" t="s">
        <v>16399</v>
      </c>
      <c r="D2347" s="65"/>
    </row>
    <row r="2348" spans="1:5" x14ac:dyDescent="0.25">
      <c r="A2348" s="66" t="s">
        <v>109</v>
      </c>
      <c r="B2348" s="66" t="s">
        <v>110</v>
      </c>
      <c r="C2348" s="66" t="s">
        <v>121</v>
      </c>
      <c r="D2348" s="66" t="s">
        <v>124</v>
      </c>
      <c r="E2348" s="66" t="s">
        <v>6458</v>
      </c>
    </row>
    <row r="2349" spans="1:5" x14ac:dyDescent="0.25">
      <c r="A2349" s="127" t="s">
        <v>164</v>
      </c>
      <c r="B2349" s="612" t="s">
        <v>16401</v>
      </c>
      <c r="C2349" s="127" t="s">
        <v>16402</v>
      </c>
      <c r="D2349" s="618" t="s">
        <v>16400</v>
      </c>
      <c r="E2349" s="614" t="s">
        <v>153</v>
      </c>
    </row>
    <row r="2350" spans="1:5" x14ac:dyDescent="0.25">
      <c r="A2350" s="127" t="s">
        <v>164</v>
      </c>
      <c r="B2350" s="615" t="s">
        <v>6444</v>
      </c>
      <c r="C2350" s="127" t="s">
        <v>6445</v>
      </c>
      <c r="D2350" s="618" t="s">
        <v>6446</v>
      </c>
      <c r="E2350" s="614" t="s">
        <v>15827</v>
      </c>
    </row>
    <row r="2351" spans="1:5" x14ac:dyDescent="0.25">
      <c r="A2351" s="127" t="s">
        <v>164</v>
      </c>
      <c r="B2351" s="615" t="s">
        <v>6447</v>
      </c>
      <c r="C2351" s="127" t="s">
        <v>6448</v>
      </c>
      <c r="D2351" s="618" t="s">
        <v>6449</v>
      </c>
      <c r="E2351" s="614" t="s">
        <v>15827</v>
      </c>
    </row>
    <row r="2352" spans="1:5" x14ac:dyDescent="0.25">
      <c r="A2352" s="3"/>
      <c r="B2352" s="635"/>
      <c r="D2352" s="636"/>
    </row>
    <row r="2353" spans="1:5" x14ac:dyDescent="0.25">
      <c r="A2353" s="128" t="s">
        <v>111</v>
      </c>
      <c r="B2353" s="129" t="s">
        <v>6450</v>
      </c>
    </row>
    <row r="2354" spans="1:5" x14ac:dyDescent="0.25">
      <c r="A2354" s="128" t="s">
        <v>122</v>
      </c>
      <c r="B2354" s="129" t="str">
        <f>CONCATENATE("http://www.hasil.gov.my/role/enum/",B2353)</f>
        <v>http://www.hasil.gov.my/role/enum/type-of-market</v>
      </c>
      <c r="D2354" s="65"/>
    </row>
    <row r="2355" spans="1:5" x14ac:dyDescent="0.25">
      <c r="A2355" s="128" t="s">
        <v>123</v>
      </c>
      <c r="B2355" s="129" t="s">
        <v>7913</v>
      </c>
      <c r="C2355" s="129" t="s">
        <v>14889</v>
      </c>
      <c r="D2355" s="65"/>
    </row>
    <row r="2356" spans="1:5" x14ac:dyDescent="0.25">
      <c r="A2356" s="66" t="s">
        <v>109</v>
      </c>
      <c r="B2356" s="66" t="s">
        <v>110</v>
      </c>
      <c r="C2356" s="66" t="s">
        <v>121</v>
      </c>
      <c r="D2356" s="66" t="s">
        <v>124</v>
      </c>
      <c r="E2356" s="66" t="s">
        <v>6458</v>
      </c>
    </row>
    <row r="2357" spans="1:5" x14ac:dyDescent="0.25">
      <c r="A2357" s="127" t="s">
        <v>164</v>
      </c>
      <c r="B2357" s="612" t="s">
        <v>8076</v>
      </c>
      <c r="C2357" s="127" t="s">
        <v>6451</v>
      </c>
      <c r="D2357" s="618" t="s">
        <v>6452</v>
      </c>
      <c r="E2357" s="612" t="s">
        <v>153</v>
      </c>
    </row>
    <row r="2358" spans="1:5" x14ac:dyDescent="0.25">
      <c r="A2358" s="127" t="s">
        <v>164</v>
      </c>
      <c r="B2358" s="615" t="s">
        <v>6453</v>
      </c>
      <c r="C2358" s="127" t="s">
        <v>6454</v>
      </c>
      <c r="D2358" t="s">
        <v>21942</v>
      </c>
      <c r="E2358" s="614" t="s">
        <v>15827</v>
      </c>
    </row>
    <row r="2359" spans="1:5" x14ac:dyDescent="0.25">
      <c r="A2359" s="127" t="s">
        <v>164</v>
      </c>
      <c r="B2359" s="615" t="s">
        <v>6455</v>
      </c>
      <c r="C2359" s="127" t="s">
        <v>6456</v>
      </c>
      <c r="D2359" s="618" t="s">
        <v>16104</v>
      </c>
      <c r="E2359" s="614" t="s">
        <v>15827</v>
      </c>
    </row>
    <row r="2361" spans="1:5" x14ac:dyDescent="0.25">
      <c r="A2361" s="128" t="s">
        <v>111</v>
      </c>
      <c r="B2361" s="129" t="s">
        <v>6457</v>
      </c>
    </row>
    <row r="2362" spans="1:5" x14ac:dyDescent="0.25">
      <c r="A2362" s="128" t="s">
        <v>122</v>
      </c>
      <c r="B2362" s="129" t="str">
        <f>CONCATENATE("http://www.hasil.gov.my/role/enum/",B2361)</f>
        <v>http://www.hasil.gov.my/role/enum/type-of-expense-services</v>
      </c>
      <c r="D2362" s="65"/>
      <c r="E2362" s="65"/>
    </row>
    <row r="2363" spans="1:5" x14ac:dyDescent="0.25">
      <c r="A2363" s="128" t="s">
        <v>123</v>
      </c>
      <c r="B2363" s="129" t="s">
        <v>7914</v>
      </c>
      <c r="C2363" s="129" t="s">
        <v>14890</v>
      </c>
      <c r="D2363" s="65"/>
      <c r="E2363" s="65"/>
    </row>
    <row r="2364" spans="1:5" x14ac:dyDescent="0.25">
      <c r="A2364" s="66" t="s">
        <v>109</v>
      </c>
      <c r="B2364" s="66" t="s">
        <v>110</v>
      </c>
      <c r="C2364" s="66" t="s">
        <v>121</v>
      </c>
      <c r="D2364" s="66" t="s">
        <v>124</v>
      </c>
      <c r="E2364" s="66" t="s">
        <v>6458</v>
      </c>
    </row>
    <row r="2365" spans="1:5" s="649" customFormat="1" x14ac:dyDescent="0.25">
      <c r="A2365" s="69" t="s">
        <v>164</v>
      </c>
      <c r="B2365" s="648" t="s">
        <v>6459</v>
      </c>
      <c r="C2365" s="69" t="s">
        <v>6460</v>
      </c>
      <c r="D2365" s="641" t="s">
        <v>6461</v>
      </c>
      <c r="E2365" s="641" t="s">
        <v>153</v>
      </c>
    </row>
    <row r="2366" spans="1:5" s="649" customFormat="1" x14ac:dyDescent="0.25">
      <c r="A2366" s="69" t="s">
        <v>164</v>
      </c>
      <c r="B2366" s="634" t="s">
        <v>6462</v>
      </c>
      <c r="C2366" s="69" t="s">
        <v>6463</v>
      </c>
      <c r="D2366" s="641" t="s">
        <v>16404</v>
      </c>
      <c r="E2366" s="653" t="s">
        <v>15827</v>
      </c>
    </row>
    <row r="2367" spans="1:5" s="649" customFormat="1" x14ac:dyDescent="0.25">
      <c r="A2367" s="69" t="s">
        <v>164</v>
      </c>
      <c r="B2367" s="634" t="s">
        <v>6464</v>
      </c>
      <c r="C2367" s="69" t="s">
        <v>21320</v>
      </c>
      <c r="D2367" s="641" t="s">
        <v>16405</v>
      </c>
      <c r="E2367" s="653" t="s">
        <v>15827</v>
      </c>
    </row>
    <row r="2368" spans="1:5" s="649" customFormat="1" x14ac:dyDescent="0.25">
      <c r="A2368" s="69" t="s">
        <v>164</v>
      </c>
      <c r="B2368" s="634" t="s">
        <v>6465</v>
      </c>
      <c r="C2368" s="69" t="s">
        <v>6466</v>
      </c>
      <c r="D2368" s="641" t="s">
        <v>6467</v>
      </c>
      <c r="E2368" s="653" t="s">
        <v>15827</v>
      </c>
    </row>
    <row r="2369" spans="1:5" s="649" customFormat="1" x14ac:dyDescent="0.25">
      <c r="A2369" s="69" t="s">
        <v>164</v>
      </c>
      <c r="B2369" s="634" t="s">
        <v>6468</v>
      </c>
      <c r="C2369" s="69" t="s">
        <v>6469</v>
      </c>
      <c r="D2369" s="641" t="s">
        <v>16406</v>
      </c>
      <c r="E2369" s="654" t="s">
        <v>15827</v>
      </c>
    </row>
    <row r="2370" spans="1:5" s="649" customFormat="1" x14ac:dyDescent="0.25">
      <c r="A2370" s="69" t="s">
        <v>164</v>
      </c>
      <c r="B2370" s="634" t="s">
        <v>6475</v>
      </c>
      <c r="C2370" s="69" t="s">
        <v>6476</v>
      </c>
      <c r="D2370" s="641" t="s">
        <v>6477</v>
      </c>
      <c r="E2370" s="653" t="s">
        <v>15827</v>
      </c>
    </row>
    <row r="2371" spans="1:5" s="649" customFormat="1" x14ac:dyDescent="0.25">
      <c r="A2371" s="69" t="s">
        <v>164</v>
      </c>
      <c r="B2371" s="658" t="s">
        <v>6478</v>
      </c>
      <c r="C2371" s="69" t="s">
        <v>21343</v>
      </c>
      <c r="D2371" s="651" t="s">
        <v>21344</v>
      </c>
      <c r="E2371" s="653" t="s">
        <v>15827</v>
      </c>
    </row>
    <row r="2372" spans="1:5" s="649" customFormat="1" x14ac:dyDescent="0.25">
      <c r="A2372" s="69" t="s">
        <v>164</v>
      </c>
      <c r="B2372" s="634" t="s">
        <v>6479</v>
      </c>
      <c r="C2372" s="69" t="s">
        <v>6480</v>
      </c>
      <c r="D2372" s="651" t="s">
        <v>21321</v>
      </c>
      <c r="E2372" s="653" t="s">
        <v>15827</v>
      </c>
    </row>
    <row r="2373" spans="1:5" s="649" customFormat="1" x14ac:dyDescent="0.25">
      <c r="A2373" s="69" t="s">
        <v>164</v>
      </c>
      <c r="B2373" s="652" t="s">
        <v>21346</v>
      </c>
      <c r="C2373" s="69" t="s">
        <v>21322</v>
      </c>
      <c r="D2373" s="56" t="s">
        <v>21324</v>
      </c>
      <c r="E2373" s="654" t="s">
        <v>15827</v>
      </c>
    </row>
    <row r="2374" spans="1:5" s="649" customFormat="1" x14ac:dyDescent="0.25">
      <c r="A2374" s="69" t="s">
        <v>164</v>
      </c>
      <c r="B2374" s="652" t="s">
        <v>21347</v>
      </c>
      <c r="C2374" s="69" t="s">
        <v>21323</v>
      </c>
      <c r="D2374" s="56" t="s">
        <v>21325</v>
      </c>
      <c r="E2374" s="654" t="s">
        <v>15827</v>
      </c>
    </row>
    <row r="2376" spans="1:5" x14ac:dyDescent="0.25">
      <c r="A2376" s="128" t="s">
        <v>111</v>
      </c>
      <c r="B2376" s="129" t="s">
        <v>6482</v>
      </c>
    </row>
    <row r="2377" spans="1:5" x14ac:dyDescent="0.25">
      <c r="A2377" s="128" t="s">
        <v>122</v>
      </c>
      <c r="B2377" s="129" t="str">
        <f>CONCATENATE("http://www.hasil.gov.my/role/enum/",B2376)</f>
        <v>http://www.hasil.gov.my/role/enum/export-status-of-the-product</v>
      </c>
      <c r="D2377" s="65"/>
    </row>
    <row r="2378" spans="1:5" x14ac:dyDescent="0.25">
      <c r="A2378" s="128" t="s">
        <v>123</v>
      </c>
      <c r="B2378" s="129" t="s">
        <v>15918</v>
      </c>
      <c r="C2378" s="129" t="s">
        <v>15919</v>
      </c>
      <c r="D2378" s="65"/>
    </row>
    <row r="2379" spans="1:5" x14ac:dyDescent="0.25">
      <c r="A2379" s="66" t="s">
        <v>109</v>
      </c>
      <c r="B2379" s="66" t="s">
        <v>110</v>
      </c>
      <c r="C2379" s="66" t="s">
        <v>121</v>
      </c>
      <c r="D2379" s="66" t="s">
        <v>124</v>
      </c>
      <c r="E2379" s="66" t="s">
        <v>6458</v>
      </c>
    </row>
    <row r="2380" spans="1:5" x14ac:dyDescent="0.25">
      <c r="A2380" s="127" t="s">
        <v>164</v>
      </c>
      <c r="B2380" s="612" t="s">
        <v>6483</v>
      </c>
      <c r="C2380" s="127" t="s">
        <v>15920</v>
      </c>
      <c r="D2380" s="618" t="s">
        <v>15921</v>
      </c>
      <c r="E2380" s="612" t="s">
        <v>153</v>
      </c>
    </row>
    <row r="2381" spans="1:5" x14ac:dyDescent="0.25">
      <c r="A2381" s="127" t="s">
        <v>164</v>
      </c>
      <c r="B2381" s="615" t="s">
        <v>6190</v>
      </c>
      <c r="C2381" s="127" t="s">
        <v>6189</v>
      </c>
      <c r="D2381" s="618" t="s">
        <v>15922</v>
      </c>
      <c r="E2381" s="614" t="s">
        <v>15827</v>
      </c>
    </row>
    <row r="2382" spans="1:5" x14ac:dyDescent="0.25">
      <c r="A2382" s="127" t="s">
        <v>164</v>
      </c>
      <c r="B2382" s="615" t="s">
        <v>6484</v>
      </c>
      <c r="C2382" s="127" t="s">
        <v>6485</v>
      </c>
      <c r="D2382" s="618" t="s">
        <v>15923</v>
      </c>
      <c r="E2382" s="614" t="s">
        <v>15827</v>
      </c>
    </row>
    <row r="2384" spans="1:5" x14ac:dyDescent="0.25">
      <c r="A2384" s="128" t="s">
        <v>111</v>
      </c>
      <c r="B2384" s="129" t="s">
        <v>6486</v>
      </c>
    </row>
    <row r="2385" spans="1:5" x14ac:dyDescent="0.25">
      <c r="A2385" s="128" t="s">
        <v>122</v>
      </c>
      <c r="B2385" s="129" t="str">
        <f>CONCATENATE("http://www.hasil.gov.my/role/enum/",B2384)</f>
        <v>http://www.hasil.gov.my/role/enum/type-of-expense-professional-services</v>
      </c>
    </row>
    <row r="2386" spans="1:5" x14ac:dyDescent="0.25">
      <c r="A2386" s="128" t="s">
        <v>123</v>
      </c>
      <c r="B2386" s="129" t="s">
        <v>7915</v>
      </c>
      <c r="C2386" s="129" t="s">
        <v>14891</v>
      </c>
    </row>
    <row r="2387" spans="1:5" x14ac:dyDescent="0.25">
      <c r="A2387" s="66" t="s">
        <v>109</v>
      </c>
      <c r="B2387" s="66" t="s">
        <v>110</v>
      </c>
      <c r="C2387" s="66" t="s">
        <v>121</v>
      </c>
      <c r="D2387" s="66" t="s">
        <v>124</v>
      </c>
      <c r="E2387" s="66" t="s">
        <v>6458</v>
      </c>
    </row>
    <row r="2388" spans="1:5" s="649" customFormat="1" x14ac:dyDescent="0.25">
      <c r="A2388" s="69" t="s">
        <v>164</v>
      </c>
      <c r="B2388" s="654" t="s">
        <v>6487</v>
      </c>
      <c r="C2388" s="69" t="s">
        <v>21361</v>
      </c>
      <c r="D2388" s="641" t="s">
        <v>21362</v>
      </c>
      <c r="E2388" s="641" t="s">
        <v>153</v>
      </c>
    </row>
    <row r="2389" spans="1:5" s="649" customFormat="1" x14ac:dyDescent="0.25">
      <c r="A2389" s="69" t="s">
        <v>164</v>
      </c>
      <c r="B2389" s="634" t="s">
        <v>6462</v>
      </c>
      <c r="C2389" s="69" t="s">
        <v>6463</v>
      </c>
      <c r="D2389" s="641" t="s">
        <v>16404</v>
      </c>
      <c r="E2389" s="653" t="s">
        <v>15827</v>
      </c>
    </row>
    <row r="2390" spans="1:5" s="649" customFormat="1" x14ac:dyDescent="0.25">
      <c r="A2390" s="69" t="s">
        <v>164</v>
      </c>
      <c r="B2390" s="634" t="s">
        <v>6464</v>
      </c>
      <c r="C2390" s="69" t="s">
        <v>21320</v>
      </c>
      <c r="D2390" s="641" t="s">
        <v>16405</v>
      </c>
      <c r="E2390" s="653" t="s">
        <v>15827</v>
      </c>
    </row>
    <row r="2391" spans="1:5" s="649" customFormat="1" x14ac:dyDescent="0.25">
      <c r="A2391" s="69" t="s">
        <v>164</v>
      </c>
      <c r="B2391" s="634" t="s">
        <v>6465</v>
      </c>
      <c r="C2391" s="69" t="s">
        <v>6466</v>
      </c>
      <c r="D2391" s="641" t="s">
        <v>6467</v>
      </c>
      <c r="E2391" s="653" t="s">
        <v>15827</v>
      </c>
    </row>
    <row r="2392" spans="1:5" s="649" customFormat="1" x14ac:dyDescent="0.25">
      <c r="A2392" s="69" t="s">
        <v>164</v>
      </c>
      <c r="B2392" s="634" t="s">
        <v>6468</v>
      </c>
      <c r="C2392" s="69" t="s">
        <v>6469</v>
      </c>
      <c r="D2392" s="641" t="s">
        <v>16406</v>
      </c>
      <c r="E2392" s="654" t="s">
        <v>15827</v>
      </c>
    </row>
    <row r="2393" spans="1:5" s="649" customFormat="1" x14ac:dyDescent="0.25">
      <c r="A2393" s="69" t="s">
        <v>164</v>
      </c>
      <c r="B2393" s="634" t="s">
        <v>6475</v>
      </c>
      <c r="C2393" s="69" t="s">
        <v>6476</v>
      </c>
      <c r="D2393" s="641" t="s">
        <v>6477</v>
      </c>
      <c r="E2393" s="653" t="s">
        <v>15827</v>
      </c>
    </row>
    <row r="2394" spans="1:5" s="649" customFormat="1" x14ac:dyDescent="0.25">
      <c r="A2394" s="69" t="s">
        <v>164</v>
      </c>
      <c r="B2394" s="634" t="s">
        <v>6478</v>
      </c>
      <c r="C2394" s="69" t="s">
        <v>21343</v>
      </c>
      <c r="D2394" s="651" t="s">
        <v>21344</v>
      </c>
      <c r="E2394" s="653" t="s">
        <v>15827</v>
      </c>
    </row>
    <row r="2395" spans="1:5" s="649" customFormat="1" x14ac:dyDescent="0.25">
      <c r="A2395" s="69" t="s">
        <v>164</v>
      </c>
      <c r="B2395" s="634" t="s">
        <v>6479</v>
      </c>
      <c r="C2395" s="69" t="s">
        <v>6480</v>
      </c>
      <c r="D2395" s="651" t="s">
        <v>21321</v>
      </c>
      <c r="E2395" s="653" t="s">
        <v>15827</v>
      </c>
    </row>
    <row r="2396" spans="1:5" s="649" customFormat="1" x14ac:dyDescent="0.25">
      <c r="A2396" s="69" t="s">
        <v>164</v>
      </c>
      <c r="B2396" s="652" t="s">
        <v>21351</v>
      </c>
      <c r="C2396" s="69" t="s">
        <v>21345</v>
      </c>
      <c r="D2396" s="56" t="s">
        <v>21348</v>
      </c>
      <c r="E2396" s="654" t="s">
        <v>15827</v>
      </c>
    </row>
    <row r="2397" spans="1:5" s="649" customFormat="1" x14ac:dyDescent="0.25">
      <c r="A2397" s="69" t="s">
        <v>164</v>
      </c>
      <c r="B2397" s="652" t="s">
        <v>21352</v>
      </c>
      <c r="C2397" s="69" t="s">
        <v>21349</v>
      </c>
      <c r="D2397" s="56" t="s">
        <v>21350</v>
      </c>
      <c r="E2397" s="654" t="s">
        <v>15827</v>
      </c>
    </row>
    <row r="2399" spans="1:5" x14ac:dyDescent="0.25">
      <c r="A2399" s="128" t="s">
        <v>111</v>
      </c>
      <c r="B2399" s="129" t="s">
        <v>6488</v>
      </c>
    </row>
    <row r="2400" spans="1:5" x14ac:dyDescent="0.25">
      <c r="A2400" s="128" t="s">
        <v>122</v>
      </c>
      <c r="B2400" s="129" t="str">
        <f>CONCATENATE("http://www.hasil.gov.my/role/enum/",B2399)</f>
        <v>http://www.hasil.gov.my/role/enum/type-of-advertisement</v>
      </c>
    </row>
    <row r="2401" spans="1:5" x14ac:dyDescent="0.25">
      <c r="A2401" s="128" t="s">
        <v>123</v>
      </c>
      <c r="B2401" s="129" t="s">
        <v>7916</v>
      </c>
      <c r="C2401" s="129" t="s">
        <v>14892</v>
      </c>
    </row>
    <row r="2402" spans="1:5" x14ac:dyDescent="0.25">
      <c r="A2402" s="66" t="s">
        <v>109</v>
      </c>
      <c r="B2402" s="66" t="s">
        <v>110</v>
      </c>
      <c r="C2402" s="66" t="s">
        <v>121</v>
      </c>
      <c r="D2402" s="66" t="s">
        <v>124</v>
      </c>
      <c r="E2402" s="66" t="s">
        <v>6458</v>
      </c>
    </row>
    <row r="2403" spans="1:5" x14ac:dyDescent="0.25">
      <c r="A2403" s="127" t="s">
        <v>164</v>
      </c>
      <c r="B2403" s="612" t="s">
        <v>6489</v>
      </c>
      <c r="C2403" s="127" t="s">
        <v>6490</v>
      </c>
      <c r="D2403" s="618" t="s">
        <v>6491</v>
      </c>
      <c r="E2403" s="612" t="s">
        <v>153</v>
      </c>
    </row>
    <row r="2404" spans="1:5" x14ac:dyDescent="0.25">
      <c r="A2404" s="127" t="s">
        <v>164</v>
      </c>
      <c r="B2404" s="615" t="s">
        <v>6492</v>
      </c>
      <c r="C2404" s="127" t="s">
        <v>6493</v>
      </c>
      <c r="D2404" s="618" t="s">
        <v>16412</v>
      </c>
      <c r="E2404" s="614" t="s">
        <v>15827</v>
      </c>
    </row>
    <row r="2405" spans="1:5" x14ac:dyDescent="0.25">
      <c r="A2405" s="127" t="s">
        <v>164</v>
      </c>
      <c r="B2405" s="615" t="s">
        <v>21269</v>
      </c>
      <c r="C2405" s="127" t="s">
        <v>21273</v>
      </c>
      <c r="D2405" s="618" t="s">
        <v>16671</v>
      </c>
      <c r="E2405" s="614" t="s">
        <v>15827</v>
      </c>
    </row>
    <row r="2406" spans="1:5" x14ac:dyDescent="0.25">
      <c r="A2406" s="127" t="s">
        <v>164</v>
      </c>
      <c r="B2406" s="615" t="s">
        <v>6494</v>
      </c>
      <c r="C2406" s="127" t="s">
        <v>6495</v>
      </c>
      <c r="D2406" s="618" t="s">
        <v>16413</v>
      </c>
      <c r="E2406" s="614" t="s">
        <v>15827</v>
      </c>
    </row>
    <row r="2407" spans="1:5" x14ac:dyDescent="0.25">
      <c r="A2407" s="127" t="s">
        <v>164</v>
      </c>
      <c r="B2407" s="615" t="s">
        <v>6496</v>
      </c>
      <c r="C2407" s="127" t="s">
        <v>6497</v>
      </c>
      <c r="D2407" s="618" t="s">
        <v>16414</v>
      </c>
      <c r="E2407" s="614" t="s">
        <v>15827</v>
      </c>
    </row>
    <row r="2408" spans="1:5" x14ac:dyDescent="0.25">
      <c r="A2408" s="127" t="s">
        <v>164</v>
      </c>
      <c r="B2408" s="615" t="s">
        <v>6498</v>
      </c>
      <c r="C2408" s="127" t="s">
        <v>6499</v>
      </c>
      <c r="D2408" s="618" t="s">
        <v>16415</v>
      </c>
      <c r="E2408" s="614" t="s">
        <v>15827</v>
      </c>
    </row>
    <row r="2409" spans="1:5" x14ac:dyDescent="0.25">
      <c r="A2409" s="127" t="s">
        <v>164</v>
      </c>
      <c r="B2409" s="615" t="s">
        <v>21270</v>
      </c>
      <c r="C2409" s="127" t="s">
        <v>21274</v>
      </c>
      <c r="D2409" s="618" t="s">
        <v>16416</v>
      </c>
      <c r="E2409" s="614" t="s">
        <v>15827</v>
      </c>
    </row>
    <row r="2410" spans="1:5" x14ac:dyDescent="0.25">
      <c r="A2410" s="127" t="s">
        <v>164</v>
      </c>
      <c r="B2410" s="615" t="s">
        <v>21271</v>
      </c>
      <c r="C2410" s="127" t="s">
        <v>21275</v>
      </c>
      <c r="D2410" s="618" t="s">
        <v>16417</v>
      </c>
      <c r="E2410" s="614" t="s">
        <v>15827</v>
      </c>
    </row>
    <row r="2411" spans="1:5" x14ac:dyDescent="0.25">
      <c r="A2411" s="127" t="s">
        <v>164</v>
      </c>
      <c r="B2411" s="615" t="s">
        <v>21272</v>
      </c>
      <c r="C2411" s="127" t="s">
        <v>21276</v>
      </c>
      <c r="D2411" s="618" t="s">
        <v>16418</v>
      </c>
      <c r="E2411" s="614" t="s">
        <v>15827</v>
      </c>
    </row>
    <row r="2413" spans="1:5" x14ac:dyDescent="0.25">
      <c r="A2413" s="128" t="s">
        <v>111</v>
      </c>
      <c r="B2413" s="129" t="s">
        <v>6925</v>
      </c>
    </row>
    <row r="2414" spans="1:5" x14ac:dyDescent="0.25">
      <c r="A2414" s="128" t="s">
        <v>122</v>
      </c>
      <c r="B2414" s="129" t="str">
        <f>CONCATENATE("http://www.hasil.gov.my/role/enum/",B2413)</f>
        <v>http://www.hasil.gov.my/role/enum/type-of-agricultural-produce</v>
      </c>
      <c r="D2414" s="65"/>
    </row>
    <row r="2415" spans="1:5" x14ac:dyDescent="0.25">
      <c r="A2415" s="128" t="s">
        <v>123</v>
      </c>
      <c r="B2415" s="129" t="s">
        <v>7917</v>
      </c>
      <c r="C2415" s="129" t="s">
        <v>14893</v>
      </c>
      <c r="D2415" s="65"/>
    </row>
    <row r="2416" spans="1:5" x14ac:dyDescent="0.25">
      <c r="A2416" s="66" t="s">
        <v>109</v>
      </c>
      <c r="B2416" s="66" t="s">
        <v>110</v>
      </c>
      <c r="C2416" s="66" t="s">
        <v>121</v>
      </c>
      <c r="D2416" s="66" t="s">
        <v>124</v>
      </c>
      <c r="E2416" s="66" t="s">
        <v>6926</v>
      </c>
    </row>
    <row r="2417" spans="1:5" x14ac:dyDescent="0.25">
      <c r="A2417" s="127" t="s">
        <v>164</v>
      </c>
      <c r="B2417" s="612" t="s">
        <v>6927</v>
      </c>
      <c r="C2417" s="127" t="s">
        <v>6928</v>
      </c>
      <c r="D2417" s="618" t="s">
        <v>6929</v>
      </c>
      <c r="E2417" s="612" t="s">
        <v>153</v>
      </c>
    </row>
    <row r="2418" spans="1:5" x14ac:dyDescent="0.25">
      <c r="A2418" s="127" t="s">
        <v>164</v>
      </c>
      <c r="B2418" s="615" t="s">
        <v>6930</v>
      </c>
      <c r="C2418" s="127" t="s">
        <v>6931</v>
      </c>
      <c r="D2418" s="612" t="s">
        <v>6932</v>
      </c>
      <c r="E2418" s="612" t="s">
        <v>153</v>
      </c>
    </row>
    <row r="2419" spans="1:5" x14ac:dyDescent="0.25">
      <c r="A2419" s="127" t="s">
        <v>164</v>
      </c>
      <c r="B2419" s="628" t="s">
        <v>6933</v>
      </c>
      <c r="C2419" s="127" t="s">
        <v>6934</v>
      </c>
      <c r="D2419" s="612" t="s">
        <v>6935</v>
      </c>
      <c r="E2419" s="614" t="s">
        <v>15827</v>
      </c>
    </row>
    <row r="2420" spans="1:5" x14ac:dyDescent="0.25">
      <c r="A2420" s="127" t="s">
        <v>164</v>
      </c>
      <c r="B2420" s="628" t="s">
        <v>6936</v>
      </c>
      <c r="C2420" s="127" t="s">
        <v>6937</v>
      </c>
      <c r="D2420" s="612" t="s">
        <v>6938</v>
      </c>
      <c r="E2420" s="614" t="s">
        <v>15827</v>
      </c>
    </row>
    <row r="2421" spans="1:5" x14ac:dyDescent="0.25">
      <c r="A2421" s="127" t="s">
        <v>164</v>
      </c>
      <c r="B2421" s="628" t="s">
        <v>6939</v>
      </c>
      <c r="C2421" s="127" t="s">
        <v>6940</v>
      </c>
      <c r="D2421" s="612" t="s">
        <v>6941</v>
      </c>
      <c r="E2421" s="614" t="s">
        <v>15827</v>
      </c>
    </row>
    <row r="2422" spans="1:5" x14ac:dyDescent="0.25">
      <c r="A2422" s="127" t="s">
        <v>164</v>
      </c>
      <c r="B2422" s="628" t="s">
        <v>6942</v>
      </c>
      <c r="C2422" s="127" t="s">
        <v>6943</v>
      </c>
      <c r="D2422" s="612" t="s">
        <v>6944</v>
      </c>
      <c r="E2422" s="614" t="s">
        <v>15827</v>
      </c>
    </row>
    <row r="2423" spans="1:5" x14ac:dyDescent="0.25">
      <c r="A2423" s="127" t="s">
        <v>164</v>
      </c>
      <c r="B2423" s="628" t="s">
        <v>6945</v>
      </c>
      <c r="C2423" s="127" t="s">
        <v>6946</v>
      </c>
      <c r="D2423" s="612" t="s">
        <v>6947</v>
      </c>
      <c r="E2423" s="614" t="s">
        <v>15827</v>
      </c>
    </row>
    <row r="2424" spans="1:5" x14ac:dyDescent="0.25">
      <c r="A2424" s="127" t="s">
        <v>164</v>
      </c>
      <c r="B2424" s="628" t="s">
        <v>6948</v>
      </c>
      <c r="C2424" s="127" t="s">
        <v>6949</v>
      </c>
      <c r="D2424" s="612" t="s">
        <v>6950</v>
      </c>
      <c r="E2424" s="614" t="s">
        <v>15827</v>
      </c>
    </row>
    <row r="2425" spans="1:5" x14ac:dyDescent="0.25">
      <c r="A2425" s="127" t="s">
        <v>164</v>
      </c>
      <c r="B2425" s="615" t="s">
        <v>6951</v>
      </c>
      <c r="C2425" s="127" t="s">
        <v>6952</v>
      </c>
      <c r="D2425" s="612" t="s">
        <v>6953</v>
      </c>
      <c r="E2425" s="612" t="s">
        <v>153</v>
      </c>
    </row>
    <row r="2426" spans="1:5" x14ac:dyDescent="0.25">
      <c r="A2426" s="127" t="s">
        <v>164</v>
      </c>
      <c r="B2426" s="628" t="s">
        <v>6954</v>
      </c>
      <c r="C2426" s="127" t="s">
        <v>6955</v>
      </c>
      <c r="D2426" s="612" t="s">
        <v>6956</v>
      </c>
      <c r="E2426" s="614" t="s">
        <v>15827</v>
      </c>
    </row>
    <row r="2428" spans="1:5" x14ac:dyDescent="0.25">
      <c r="A2428" s="128" t="s">
        <v>111</v>
      </c>
      <c r="B2428" s="129" t="s">
        <v>16421</v>
      </c>
    </row>
    <row r="2429" spans="1:5" x14ac:dyDescent="0.25">
      <c r="A2429" s="128" t="s">
        <v>122</v>
      </c>
      <c r="B2429" s="129" t="str">
        <f>CONCATENATE("http://www.hasil.gov.my/role/enum/",B2428)</f>
        <v>http://www.hasil.gov.my/role/enum/category-of-individual</v>
      </c>
      <c r="D2429" s="65"/>
    </row>
    <row r="2430" spans="1:5" x14ac:dyDescent="0.25">
      <c r="A2430" s="128" t="s">
        <v>123</v>
      </c>
      <c r="B2430" s="129" t="s">
        <v>16419</v>
      </c>
      <c r="C2430" s="129" t="s">
        <v>16426</v>
      </c>
      <c r="D2430" s="65"/>
    </row>
    <row r="2431" spans="1:5" x14ac:dyDescent="0.25">
      <c r="A2431" s="66" t="s">
        <v>109</v>
      </c>
      <c r="B2431" s="66" t="s">
        <v>110</v>
      </c>
      <c r="C2431" s="66" t="s">
        <v>121</v>
      </c>
      <c r="D2431" s="66" t="s">
        <v>124</v>
      </c>
      <c r="E2431" s="66" t="s">
        <v>6458</v>
      </c>
    </row>
    <row r="2432" spans="1:5" x14ac:dyDescent="0.25">
      <c r="A2432" s="127" t="s">
        <v>164</v>
      </c>
      <c r="B2432" s="612" t="s">
        <v>16422</v>
      </c>
      <c r="C2432" s="127" t="s">
        <v>16424</v>
      </c>
      <c r="D2432" s="618" t="s">
        <v>16425</v>
      </c>
      <c r="E2432" s="612" t="s">
        <v>153</v>
      </c>
    </row>
    <row r="2433" spans="1:5" x14ac:dyDescent="0.25">
      <c r="A2433" s="127" t="s">
        <v>164</v>
      </c>
      <c r="B2433" s="615" t="s">
        <v>6957</v>
      </c>
      <c r="C2433" s="127" t="s">
        <v>6958</v>
      </c>
      <c r="D2433" s="612" t="s">
        <v>6959</v>
      </c>
      <c r="E2433" s="614" t="s">
        <v>15827</v>
      </c>
    </row>
    <row r="2434" spans="1:5" x14ac:dyDescent="0.25">
      <c r="A2434" s="127" t="s">
        <v>164</v>
      </c>
      <c r="B2434" s="615" t="s">
        <v>6960</v>
      </c>
      <c r="C2434" s="127" t="s">
        <v>6961</v>
      </c>
      <c r="D2434" s="612" t="s">
        <v>6962</v>
      </c>
      <c r="E2434" s="614" t="s">
        <v>15827</v>
      </c>
    </row>
    <row r="2436" spans="1:5" x14ac:dyDescent="0.25">
      <c r="A2436" s="128" t="s">
        <v>111</v>
      </c>
      <c r="B2436" s="129" t="s">
        <v>16432</v>
      </c>
    </row>
    <row r="2437" spans="1:5" x14ac:dyDescent="0.25">
      <c r="A2437" s="128" t="s">
        <v>122</v>
      </c>
      <c r="B2437" s="129" t="str">
        <f>CONCATENATE("http://www.hasil.gov.my/role/enum/",B2436)</f>
        <v>http://www.hasil.gov.my/role/enum/category-of-taxpayer</v>
      </c>
      <c r="D2437" s="65"/>
    </row>
    <row r="2438" spans="1:5" x14ac:dyDescent="0.25">
      <c r="A2438" s="128" t="s">
        <v>123</v>
      </c>
      <c r="B2438" s="129" t="s">
        <v>16427</v>
      </c>
      <c r="C2438" s="129" t="s">
        <v>16428</v>
      </c>
      <c r="D2438" s="65"/>
    </row>
    <row r="2439" spans="1:5" x14ac:dyDescent="0.25">
      <c r="A2439" s="66" t="s">
        <v>109</v>
      </c>
      <c r="B2439" s="66" t="s">
        <v>110</v>
      </c>
      <c r="C2439" s="66" t="s">
        <v>121</v>
      </c>
      <c r="D2439" s="66" t="s">
        <v>124</v>
      </c>
      <c r="E2439" s="66" t="s">
        <v>6458</v>
      </c>
    </row>
    <row r="2440" spans="1:5" x14ac:dyDescent="0.25">
      <c r="A2440" s="127" t="s">
        <v>164</v>
      </c>
      <c r="B2440" s="612" t="s">
        <v>16429</v>
      </c>
      <c r="C2440" s="127" t="s">
        <v>16430</v>
      </c>
      <c r="D2440" s="618" t="s">
        <v>16431</v>
      </c>
      <c r="E2440" s="612" t="s">
        <v>153</v>
      </c>
    </row>
    <row r="2441" spans="1:5" x14ac:dyDescent="0.25">
      <c r="A2441" s="127" t="s">
        <v>164</v>
      </c>
      <c r="B2441" s="615" t="s">
        <v>7608</v>
      </c>
      <c r="C2441" s="127" t="s">
        <v>21098</v>
      </c>
      <c r="D2441" s="612" t="s">
        <v>21100</v>
      </c>
      <c r="E2441" s="614" t="s">
        <v>15827</v>
      </c>
    </row>
    <row r="2442" spans="1:5" x14ac:dyDescent="0.25">
      <c r="A2442" s="127" t="s">
        <v>164</v>
      </c>
      <c r="B2442" s="615" t="s">
        <v>7609</v>
      </c>
      <c r="C2442" s="127" t="s">
        <v>21102</v>
      </c>
      <c r="D2442" s="612" t="s">
        <v>21101</v>
      </c>
      <c r="E2442" s="614" t="s">
        <v>15827</v>
      </c>
    </row>
    <row r="2443" spans="1:5" x14ac:dyDescent="0.25">
      <c r="A2443" s="127" t="s">
        <v>164</v>
      </c>
      <c r="B2443" s="615" t="s">
        <v>14694</v>
      </c>
      <c r="C2443" s="127" t="s">
        <v>7610</v>
      </c>
      <c r="D2443" s="612" t="s">
        <v>21099</v>
      </c>
      <c r="E2443" s="614" t="s">
        <v>15827</v>
      </c>
    </row>
    <row r="2444" spans="1:5" x14ac:dyDescent="0.25">
      <c r="A2444" s="127" t="s">
        <v>164</v>
      </c>
      <c r="B2444" s="615" t="s">
        <v>7611</v>
      </c>
      <c r="C2444" s="127" t="s">
        <v>7612</v>
      </c>
      <c r="D2444" s="612" t="s">
        <v>7613</v>
      </c>
      <c r="E2444" s="614" t="s">
        <v>15827</v>
      </c>
    </row>
    <row r="2445" spans="1:5" x14ac:dyDescent="0.25">
      <c r="A2445" s="127" t="s">
        <v>164</v>
      </c>
      <c r="B2445" s="615" t="s">
        <v>2038</v>
      </c>
      <c r="C2445" s="127" t="s">
        <v>7614</v>
      </c>
      <c r="D2445" s="612" t="s">
        <v>7615</v>
      </c>
      <c r="E2445" s="614" t="s">
        <v>15827</v>
      </c>
    </row>
    <row r="2447" spans="1:5" x14ac:dyDescent="0.25">
      <c r="A2447" s="128" t="s">
        <v>111</v>
      </c>
      <c r="B2447" s="129" t="s">
        <v>16437</v>
      </c>
    </row>
    <row r="2448" spans="1:5" x14ac:dyDescent="0.25">
      <c r="A2448" s="128" t="s">
        <v>122</v>
      </c>
      <c r="B2448" s="129" t="str">
        <f>CONCATENATE("http://www.hasil.gov.my/role/enum/",B2447)</f>
        <v>http://www.hasil.gov.my/role/enum/category-of-application</v>
      </c>
      <c r="D2448" s="65"/>
    </row>
    <row r="2449" spans="1:5" x14ac:dyDescent="0.25">
      <c r="A2449" s="128" t="s">
        <v>123</v>
      </c>
      <c r="B2449" s="129" t="s">
        <v>16435</v>
      </c>
      <c r="C2449" s="129" t="s">
        <v>16438</v>
      </c>
      <c r="D2449" s="65"/>
    </row>
    <row r="2450" spans="1:5" x14ac:dyDescent="0.25">
      <c r="A2450" s="66" t="s">
        <v>109</v>
      </c>
      <c r="B2450" s="66" t="s">
        <v>110</v>
      </c>
      <c r="C2450" s="66" t="s">
        <v>121</v>
      </c>
      <c r="D2450" s="66" t="s">
        <v>124</v>
      </c>
      <c r="E2450" s="66" t="s">
        <v>6458</v>
      </c>
    </row>
    <row r="2451" spans="1:5" x14ac:dyDescent="0.25">
      <c r="A2451" s="127" t="s">
        <v>164</v>
      </c>
      <c r="B2451" s="612" t="s">
        <v>16441</v>
      </c>
      <c r="C2451" s="127" t="s">
        <v>16439</v>
      </c>
      <c r="D2451" s="618" t="s">
        <v>16440</v>
      </c>
      <c r="E2451" s="612" t="s">
        <v>153</v>
      </c>
    </row>
    <row r="2452" spans="1:5" x14ac:dyDescent="0.25">
      <c r="A2452" s="127" t="s">
        <v>164</v>
      </c>
      <c r="B2452" s="615" t="s">
        <v>2039</v>
      </c>
      <c r="C2452" s="127" t="s">
        <v>7616</v>
      </c>
      <c r="D2452" s="612" t="s">
        <v>7617</v>
      </c>
      <c r="E2452" s="614" t="s">
        <v>15827</v>
      </c>
    </row>
    <row r="2453" spans="1:5" x14ac:dyDescent="0.25">
      <c r="A2453" s="127" t="s">
        <v>164</v>
      </c>
      <c r="B2453" s="615" t="s">
        <v>7618</v>
      </c>
      <c r="C2453" s="127" t="s">
        <v>7619</v>
      </c>
      <c r="D2453" s="612" t="s">
        <v>7620</v>
      </c>
      <c r="E2453" s="614" t="s">
        <v>15827</v>
      </c>
    </row>
    <row r="2454" spans="1:5" x14ac:dyDescent="0.25">
      <c r="A2454" s="127" t="s">
        <v>164</v>
      </c>
      <c r="B2454" s="615" t="s">
        <v>2040</v>
      </c>
      <c r="C2454" s="127" t="s">
        <v>7621</v>
      </c>
      <c r="D2454" s="612" t="s">
        <v>7622</v>
      </c>
      <c r="E2454" s="614" t="s">
        <v>15827</v>
      </c>
    </row>
    <row r="2455" spans="1:5" x14ac:dyDescent="0.25">
      <c r="A2455" s="127" t="s">
        <v>164</v>
      </c>
      <c r="B2455" s="615" t="s">
        <v>2041</v>
      </c>
      <c r="C2455" s="127" t="s">
        <v>7623</v>
      </c>
      <c r="D2455" s="612" t="s">
        <v>7624</v>
      </c>
      <c r="E2455" s="614" t="s">
        <v>15827</v>
      </c>
    </row>
    <row r="2457" spans="1:5" x14ac:dyDescent="0.25">
      <c r="A2457" s="128" t="s">
        <v>111</v>
      </c>
      <c r="B2457" s="129" t="s">
        <v>16444</v>
      </c>
    </row>
    <row r="2458" spans="1:5" x14ac:dyDescent="0.25">
      <c r="A2458" s="128" t="s">
        <v>122</v>
      </c>
      <c r="B2458" s="129" t="str">
        <f>CONCATENATE("http://www.hasil.gov.my/role/enum/",B2457)</f>
        <v>http://www.hasil.gov.my/role/enum/type-of-expense-for-promotion-of-export</v>
      </c>
      <c r="D2458" s="65"/>
    </row>
    <row r="2459" spans="1:5" x14ac:dyDescent="0.25">
      <c r="A2459" s="128" t="s">
        <v>123</v>
      </c>
      <c r="B2459" s="129" t="s">
        <v>16445</v>
      </c>
      <c r="C2459" s="129" t="s">
        <v>16446</v>
      </c>
      <c r="D2459" s="65"/>
    </row>
    <row r="2460" spans="1:5" x14ac:dyDescent="0.25">
      <c r="A2460" s="66" t="s">
        <v>109</v>
      </c>
      <c r="B2460" s="66" t="s">
        <v>110</v>
      </c>
      <c r="C2460" s="66" t="s">
        <v>121</v>
      </c>
      <c r="D2460" s="66" t="s">
        <v>124</v>
      </c>
      <c r="E2460" s="66" t="s">
        <v>6926</v>
      </c>
    </row>
    <row r="2461" spans="1:5" s="649" customFormat="1" x14ac:dyDescent="0.25">
      <c r="A2461" s="69" t="s">
        <v>164</v>
      </c>
      <c r="B2461" s="654" t="s">
        <v>16447</v>
      </c>
      <c r="C2461" s="69" t="s">
        <v>16448</v>
      </c>
      <c r="D2461" s="655" t="s">
        <v>21380</v>
      </c>
      <c r="E2461" s="641" t="s">
        <v>153</v>
      </c>
    </row>
    <row r="2462" spans="1:5" s="649" customFormat="1" x14ac:dyDescent="0.25">
      <c r="A2462" s="69" t="s">
        <v>164</v>
      </c>
      <c r="B2462" s="69" t="s">
        <v>7625</v>
      </c>
      <c r="C2462" s="69" t="s">
        <v>7626</v>
      </c>
      <c r="D2462" s="655" t="s">
        <v>21379</v>
      </c>
      <c r="E2462" s="650" t="s">
        <v>15827</v>
      </c>
    </row>
    <row r="2463" spans="1:5" s="649" customFormat="1" x14ac:dyDescent="0.25">
      <c r="A2463" s="69" t="s">
        <v>164</v>
      </c>
      <c r="B2463" s="69" t="s">
        <v>7627</v>
      </c>
      <c r="C2463" s="69" t="s">
        <v>7628</v>
      </c>
      <c r="D2463" s="655" t="s">
        <v>16450</v>
      </c>
      <c r="E2463" s="650" t="s">
        <v>15827</v>
      </c>
    </row>
    <row r="2464" spans="1:5" s="649" customFormat="1" x14ac:dyDescent="0.25">
      <c r="A2464" s="69" t="s">
        <v>164</v>
      </c>
      <c r="B2464" s="69" t="s">
        <v>7629</v>
      </c>
      <c r="C2464" s="69" t="s">
        <v>7630</v>
      </c>
      <c r="D2464" s="655" t="s">
        <v>16451</v>
      </c>
      <c r="E2464" s="650" t="s">
        <v>15827</v>
      </c>
    </row>
    <row r="2465" spans="1:5" s="649" customFormat="1" x14ac:dyDescent="0.25">
      <c r="A2465" s="69" t="s">
        <v>164</v>
      </c>
      <c r="B2465" s="69" t="s">
        <v>7631</v>
      </c>
      <c r="C2465" s="69" t="s">
        <v>7632</v>
      </c>
      <c r="D2465" s="655" t="s">
        <v>16452</v>
      </c>
      <c r="E2465" s="650" t="s">
        <v>15827</v>
      </c>
    </row>
    <row r="2466" spans="1:5" s="649" customFormat="1" x14ac:dyDescent="0.25">
      <c r="A2466" s="69" t="s">
        <v>164</v>
      </c>
      <c r="B2466" s="69" t="s">
        <v>7633</v>
      </c>
      <c r="C2466" s="69" t="s">
        <v>7634</v>
      </c>
      <c r="D2466" s="655" t="s">
        <v>21378</v>
      </c>
      <c r="E2466" s="650" t="s">
        <v>15827</v>
      </c>
    </row>
    <row r="2467" spans="1:5" s="649" customFormat="1" x14ac:dyDescent="0.25">
      <c r="A2467" s="69" t="s">
        <v>164</v>
      </c>
      <c r="B2467" s="69" t="s">
        <v>7635</v>
      </c>
      <c r="C2467" s="69" t="s">
        <v>7636</v>
      </c>
      <c r="D2467" s="655" t="s">
        <v>6467</v>
      </c>
      <c r="E2467" s="650" t="s">
        <v>15827</v>
      </c>
    </row>
    <row r="2468" spans="1:5" s="649" customFormat="1" x14ac:dyDescent="0.25">
      <c r="A2468" s="69" t="s">
        <v>164</v>
      </c>
      <c r="B2468" s="69" t="s">
        <v>7637</v>
      </c>
      <c r="C2468" s="69" t="s">
        <v>7638</v>
      </c>
      <c r="D2468" s="655" t="s">
        <v>21377</v>
      </c>
      <c r="E2468" s="650"/>
    </row>
    <row r="2469" spans="1:5" s="649" customFormat="1" x14ac:dyDescent="0.25">
      <c r="A2469" s="69" t="s">
        <v>164</v>
      </c>
      <c r="B2469" s="69" t="s">
        <v>7639</v>
      </c>
      <c r="C2469" s="69" t="s">
        <v>7753</v>
      </c>
      <c r="D2469" s="655" t="s">
        <v>16453</v>
      </c>
      <c r="E2469" s="654" t="s">
        <v>15827</v>
      </c>
    </row>
    <row r="2470" spans="1:5" s="649" customFormat="1" x14ac:dyDescent="0.25">
      <c r="A2470" s="69" t="s">
        <v>164</v>
      </c>
      <c r="B2470" s="69" t="s">
        <v>7640</v>
      </c>
      <c r="C2470" s="69" t="s">
        <v>21363</v>
      </c>
      <c r="D2470" s="655" t="s">
        <v>21376</v>
      </c>
      <c r="E2470" s="654" t="s">
        <v>15827</v>
      </c>
    </row>
    <row r="2471" spans="1:5" s="649" customFormat="1" x14ac:dyDescent="0.25">
      <c r="A2471" s="69" t="s">
        <v>164</v>
      </c>
      <c r="B2471" s="69" t="s">
        <v>6475</v>
      </c>
      <c r="C2471" s="69" t="s">
        <v>6476</v>
      </c>
      <c r="D2471" s="655" t="s">
        <v>6477</v>
      </c>
      <c r="E2471" s="650"/>
    </row>
    <row r="2472" spans="1:5" s="649" customFormat="1" x14ac:dyDescent="0.25">
      <c r="A2472" s="69" t="s">
        <v>164</v>
      </c>
      <c r="B2472" s="69" t="s">
        <v>21368</v>
      </c>
      <c r="C2472" s="69" t="s">
        <v>21364</v>
      </c>
      <c r="D2472" s="655" t="s">
        <v>21372</v>
      </c>
      <c r="E2472" s="650"/>
    </row>
    <row r="2473" spans="1:5" s="649" customFormat="1" x14ac:dyDescent="0.25">
      <c r="A2473" s="69" t="s">
        <v>164</v>
      </c>
      <c r="B2473" s="69" t="s">
        <v>21369</v>
      </c>
      <c r="C2473" s="69" t="s">
        <v>21365</v>
      </c>
      <c r="D2473" s="655" t="s">
        <v>21373</v>
      </c>
      <c r="E2473" s="650" t="s">
        <v>15827</v>
      </c>
    </row>
    <row r="2474" spans="1:5" s="649" customFormat="1" x14ac:dyDescent="0.25">
      <c r="A2474" s="69" t="s">
        <v>164</v>
      </c>
      <c r="B2474" s="69" t="s">
        <v>21370</v>
      </c>
      <c r="C2474" s="69" t="s">
        <v>21366</v>
      </c>
      <c r="D2474" s="655" t="s">
        <v>21374</v>
      </c>
      <c r="E2474" s="650" t="s">
        <v>15827</v>
      </c>
    </row>
    <row r="2475" spans="1:5" s="649" customFormat="1" x14ac:dyDescent="0.25">
      <c r="A2475" s="69" t="s">
        <v>164</v>
      </c>
      <c r="B2475" s="69" t="s">
        <v>21371</v>
      </c>
      <c r="C2475" s="69" t="s">
        <v>21367</v>
      </c>
      <c r="D2475" s="655" t="s">
        <v>21375</v>
      </c>
      <c r="E2475" s="650" t="s">
        <v>15827</v>
      </c>
    </row>
    <row r="2477" spans="1:5" x14ac:dyDescent="0.25">
      <c r="A2477" s="128" t="s">
        <v>111</v>
      </c>
      <c r="B2477" s="129" t="s">
        <v>7642</v>
      </c>
    </row>
    <row r="2478" spans="1:5" x14ac:dyDescent="0.25">
      <c r="A2478" s="128" t="s">
        <v>122</v>
      </c>
      <c r="B2478" s="129" t="str">
        <f>CONCATENATE("http://www.hasil.gov.my/role/enum/",B2477)</f>
        <v>http://www.hasil.gov.my/role/enum/type-of-expense-for-single-deduction-for-promotion-of-exports</v>
      </c>
      <c r="D2478" s="65"/>
    </row>
    <row r="2479" spans="1:5" x14ac:dyDescent="0.25">
      <c r="A2479" s="128" t="s">
        <v>123</v>
      </c>
      <c r="B2479" s="129" t="s">
        <v>7918</v>
      </c>
      <c r="C2479" s="129" t="s">
        <v>14894</v>
      </c>
      <c r="D2479" s="65"/>
    </row>
    <row r="2480" spans="1:5" x14ac:dyDescent="0.25">
      <c r="A2480" s="66" t="s">
        <v>109</v>
      </c>
      <c r="B2480" s="66" t="s">
        <v>110</v>
      </c>
      <c r="C2480" s="66" t="s">
        <v>121</v>
      </c>
      <c r="D2480" s="66" t="s">
        <v>124</v>
      </c>
      <c r="E2480" s="66" t="s">
        <v>6926</v>
      </c>
    </row>
    <row r="2481" spans="1:5" s="649" customFormat="1" x14ac:dyDescent="0.25">
      <c r="A2481" s="69" t="s">
        <v>164</v>
      </c>
      <c r="B2481" s="651" t="s">
        <v>7643</v>
      </c>
      <c r="C2481" s="69" t="s">
        <v>7644</v>
      </c>
      <c r="D2481" s="656" t="s">
        <v>7645</v>
      </c>
      <c r="E2481" s="641" t="s">
        <v>153</v>
      </c>
    </row>
    <row r="2482" spans="1:5" s="649" customFormat="1" x14ac:dyDescent="0.25">
      <c r="A2482" s="69" t="s">
        <v>164</v>
      </c>
      <c r="B2482" s="652" t="s">
        <v>21443</v>
      </c>
      <c r="C2482" s="69" t="s">
        <v>21439</v>
      </c>
      <c r="D2482" s="657" t="s">
        <v>21440</v>
      </c>
      <c r="E2482" s="654" t="s">
        <v>15827</v>
      </c>
    </row>
    <row r="2483" spans="1:5" s="649" customFormat="1" x14ac:dyDescent="0.25">
      <c r="A2483" s="69" t="s">
        <v>164</v>
      </c>
      <c r="B2483" s="652" t="s">
        <v>21444</v>
      </c>
      <c r="C2483" s="69" t="s">
        <v>21441</v>
      </c>
      <c r="D2483" s="657" t="s">
        <v>21442</v>
      </c>
      <c r="E2483" s="650" t="s">
        <v>15827</v>
      </c>
    </row>
    <row r="2485" spans="1:5" x14ac:dyDescent="0.25">
      <c r="A2485" s="128" t="s">
        <v>111</v>
      </c>
      <c r="B2485" s="129" t="s">
        <v>8294</v>
      </c>
    </row>
    <row r="2486" spans="1:5" x14ac:dyDescent="0.25">
      <c r="A2486" s="128" t="s">
        <v>122</v>
      </c>
      <c r="B2486" s="129" t="str">
        <f>CONCATENATE("http://www.hasil.gov.my/role/enum/",B2485)</f>
        <v>http://www.hasil.gov.my/role/enum/overseas-expenses-for-promotion-of-tourism</v>
      </c>
      <c r="D2486" s="65"/>
    </row>
    <row r="2487" spans="1:5" x14ac:dyDescent="0.25">
      <c r="A2487" s="128" t="s">
        <v>123</v>
      </c>
      <c r="B2487" s="129" t="s">
        <v>7919</v>
      </c>
      <c r="C2487" s="129" t="s">
        <v>16455</v>
      </c>
      <c r="D2487" s="65"/>
    </row>
    <row r="2488" spans="1:5" x14ac:dyDescent="0.25">
      <c r="A2488" s="66" t="s">
        <v>109</v>
      </c>
      <c r="B2488" s="66" t="s">
        <v>110</v>
      </c>
      <c r="C2488" s="66" t="s">
        <v>121</v>
      </c>
      <c r="D2488" s="66" t="s">
        <v>124</v>
      </c>
      <c r="E2488" s="66" t="s">
        <v>6926</v>
      </c>
    </row>
    <row r="2489" spans="1:5" s="661" customFormat="1" x14ac:dyDescent="0.25">
      <c r="A2489" s="69" t="s">
        <v>164</v>
      </c>
      <c r="B2489" s="659" t="s">
        <v>7871</v>
      </c>
      <c r="C2489" s="69" t="s">
        <v>7872</v>
      </c>
      <c r="D2489" s="657" t="s">
        <v>16456</v>
      </c>
      <c r="E2489" s="660" t="s">
        <v>153</v>
      </c>
    </row>
    <row r="2490" spans="1:5" s="661" customFormat="1" x14ac:dyDescent="0.25">
      <c r="A2490" s="69" t="s">
        <v>164</v>
      </c>
      <c r="B2490" s="659" t="s">
        <v>7625</v>
      </c>
      <c r="C2490" s="69" t="s">
        <v>21343</v>
      </c>
      <c r="D2490" s="657" t="s">
        <v>21344</v>
      </c>
      <c r="E2490" s="660" t="s">
        <v>15827</v>
      </c>
    </row>
    <row r="2491" spans="1:5" s="661" customFormat="1" x14ac:dyDescent="0.25">
      <c r="A2491" s="69" t="s">
        <v>164</v>
      </c>
      <c r="B2491" s="659" t="s">
        <v>7873</v>
      </c>
      <c r="C2491" s="69" t="s">
        <v>7874</v>
      </c>
      <c r="D2491" s="657" t="s">
        <v>16457</v>
      </c>
      <c r="E2491" s="660" t="s">
        <v>15827</v>
      </c>
    </row>
    <row r="2492" spans="1:5" s="661" customFormat="1" x14ac:dyDescent="0.25">
      <c r="A2492" s="69" t="s">
        <v>164</v>
      </c>
      <c r="B2492" s="659" t="s">
        <v>21400</v>
      </c>
      <c r="C2492" s="69" t="s">
        <v>21394</v>
      </c>
      <c r="D2492" s="657" t="s">
        <v>21395</v>
      </c>
      <c r="E2492" s="660" t="s">
        <v>15827</v>
      </c>
    </row>
    <row r="2493" spans="1:5" s="661" customFormat="1" x14ac:dyDescent="0.25">
      <c r="A2493" s="69" t="s">
        <v>164</v>
      </c>
      <c r="B2493" s="659" t="s">
        <v>7875</v>
      </c>
      <c r="C2493" s="69" t="s">
        <v>7876</v>
      </c>
      <c r="D2493" s="657" t="s">
        <v>16458</v>
      </c>
      <c r="E2493" s="56" t="s">
        <v>15827</v>
      </c>
    </row>
    <row r="2494" spans="1:5" s="661" customFormat="1" x14ac:dyDescent="0.25">
      <c r="A2494" s="69" t="s">
        <v>164</v>
      </c>
      <c r="B2494" s="659" t="s">
        <v>21401</v>
      </c>
      <c r="C2494" s="69" t="s">
        <v>21396</v>
      </c>
      <c r="D2494" s="657" t="s">
        <v>21397</v>
      </c>
      <c r="E2494" s="56" t="s">
        <v>15827</v>
      </c>
    </row>
    <row r="2495" spans="1:5" s="661" customFormat="1" x14ac:dyDescent="0.25">
      <c r="A2495" s="69" t="s">
        <v>164</v>
      </c>
      <c r="B2495" s="659" t="s">
        <v>21402</v>
      </c>
      <c r="C2495" s="69" t="s">
        <v>21398</v>
      </c>
      <c r="D2495" s="657" t="s">
        <v>21399</v>
      </c>
      <c r="E2495" s="56" t="s">
        <v>15827</v>
      </c>
    </row>
    <row r="2496" spans="1:5" s="661" customFormat="1" x14ac:dyDescent="0.25">
      <c r="A2496" s="69" t="s">
        <v>164</v>
      </c>
      <c r="B2496" s="659" t="s">
        <v>6475</v>
      </c>
      <c r="C2496" s="69" t="s">
        <v>6476</v>
      </c>
      <c r="D2496" s="657" t="s">
        <v>6477</v>
      </c>
      <c r="E2496" s="660" t="s">
        <v>15827</v>
      </c>
    </row>
    <row r="2498" spans="1:5" x14ac:dyDescent="0.25">
      <c r="A2498" s="128" t="s">
        <v>111</v>
      </c>
      <c r="B2498" s="129" t="s">
        <v>16459</v>
      </c>
    </row>
    <row r="2499" spans="1:5" x14ac:dyDescent="0.25">
      <c r="A2499" s="128" t="s">
        <v>122</v>
      </c>
      <c r="B2499" s="129" t="str">
        <f>CONCATENATE("http://www.hasil.gov.my/role/enum/",B2498)</f>
        <v>http://www.hasil.gov.my/role/enum/type-of-expense-for-promotion-of-export-of-higher-education</v>
      </c>
      <c r="D2499" s="65"/>
      <c r="E2499" s="65"/>
    </row>
    <row r="2500" spans="1:5" x14ac:dyDescent="0.25">
      <c r="A2500" s="128" t="s">
        <v>123</v>
      </c>
      <c r="B2500" s="129" t="s">
        <v>16461</v>
      </c>
      <c r="C2500" s="129" t="s">
        <v>16462</v>
      </c>
      <c r="D2500" s="65"/>
      <c r="E2500" s="65"/>
    </row>
    <row r="2501" spans="1:5" x14ac:dyDescent="0.25">
      <c r="A2501" s="66" t="s">
        <v>109</v>
      </c>
      <c r="B2501" s="66" t="s">
        <v>110</v>
      </c>
      <c r="C2501" s="66" t="s">
        <v>121</v>
      </c>
      <c r="D2501" s="66" t="s">
        <v>124</v>
      </c>
      <c r="E2501" s="66" t="s">
        <v>6458</v>
      </c>
    </row>
    <row r="2502" spans="1:5" s="649" customFormat="1" x14ac:dyDescent="0.25">
      <c r="A2502" s="69" t="s">
        <v>164</v>
      </c>
      <c r="B2502" s="654" t="s">
        <v>16464</v>
      </c>
      <c r="C2502" s="69" t="s">
        <v>16463</v>
      </c>
      <c r="D2502" s="641" t="s">
        <v>21421</v>
      </c>
      <c r="E2502" s="650" t="s">
        <v>153</v>
      </c>
    </row>
    <row r="2503" spans="1:5" s="649" customFormat="1" x14ac:dyDescent="0.25">
      <c r="A2503" s="69" t="s">
        <v>164</v>
      </c>
      <c r="B2503" s="634" t="s">
        <v>6462</v>
      </c>
      <c r="C2503" s="69" t="s">
        <v>6463</v>
      </c>
      <c r="D2503" s="641" t="s">
        <v>16404</v>
      </c>
      <c r="E2503" s="650" t="s">
        <v>15827</v>
      </c>
    </row>
    <row r="2504" spans="1:5" s="649" customFormat="1" x14ac:dyDescent="0.25">
      <c r="A2504" s="69" t="s">
        <v>164</v>
      </c>
      <c r="B2504" s="634" t="s">
        <v>6464</v>
      </c>
      <c r="C2504" s="69" t="s">
        <v>21320</v>
      </c>
      <c r="D2504" s="641" t="s">
        <v>16405</v>
      </c>
      <c r="E2504" s="650" t="s">
        <v>15827</v>
      </c>
    </row>
    <row r="2505" spans="1:5" s="649" customFormat="1" x14ac:dyDescent="0.25">
      <c r="A2505" s="69" t="s">
        <v>164</v>
      </c>
      <c r="B2505" s="634" t="s">
        <v>6465</v>
      </c>
      <c r="C2505" s="69" t="s">
        <v>6466</v>
      </c>
      <c r="D2505" s="641" t="s">
        <v>6467</v>
      </c>
      <c r="E2505" s="650"/>
    </row>
    <row r="2506" spans="1:5" s="649" customFormat="1" x14ac:dyDescent="0.25">
      <c r="A2506" s="69" t="s">
        <v>164</v>
      </c>
      <c r="B2506" s="658" t="s">
        <v>6468</v>
      </c>
      <c r="C2506" s="69" t="s">
        <v>6469</v>
      </c>
      <c r="D2506" s="641" t="s">
        <v>16406</v>
      </c>
      <c r="E2506" s="641"/>
    </row>
    <row r="2507" spans="1:5" s="649" customFormat="1" x14ac:dyDescent="0.25">
      <c r="A2507" s="69" t="s">
        <v>164</v>
      </c>
      <c r="B2507" s="658" t="s">
        <v>7877</v>
      </c>
      <c r="C2507" s="69" t="s">
        <v>7878</v>
      </c>
      <c r="D2507" s="641" t="s">
        <v>21422</v>
      </c>
      <c r="E2507" s="641"/>
    </row>
    <row r="2508" spans="1:5" s="649" customFormat="1" x14ac:dyDescent="0.25">
      <c r="A2508" s="69" t="s">
        <v>164</v>
      </c>
      <c r="B2508" s="658" t="s">
        <v>21426</v>
      </c>
      <c r="C2508" s="69" t="s">
        <v>21423</v>
      </c>
      <c r="D2508" s="641" t="s">
        <v>21424</v>
      </c>
      <c r="E2508" s="650"/>
    </row>
    <row r="2509" spans="1:5" s="649" customFormat="1" x14ac:dyDescent="0.25">
      <c r="A2509" s="69" t="s">
        <v>164</v>
      </c>
      <c r="B2509" s="658" t="s">
        <v>7879</v>
      </c>
      <c r="C2509" s="69" t="s">
        <v>7880</v>
      </c>
      <c r="D2509" s="641" t="s">
        <v>21425</v>
      </c>
      <c r="E2509" s="650" t="s">
        <v>15827</v>
      </c>
    </row>
    <row r="2510" spans="1:5" s="649" customFormat="1" x14ac:dyDescent="0.25">
      <c r="A2510" s="69" t="s">
        <v>164</v>
      </c>
      <c r="B2510" s="659" t="s">
        <v>7625</v>
      </c>
      <c r="C2510" s="69" t="s">
        <v>21343</v>
      </c>
      <c r="D2510" s="641" t="s">
        <v>21344</v>
      </c>
      <c r="E2510" s="650" t="s">
        <v>15827</v>
      </c>
    </row>
    <row r="2512" spans="1:5" x14ac:dyDescent="0.25">
      <c r="A2512" s="128" t="s">
        <v>111</v>
      </c>
      <c r="B2512" s="129" t="s">
        <v>16467</v>
      </c>
    </row>
    <row r="2513" spans="1:5" x14ac:dyDescent="0.25">
      <c r="A2513" s="128" t="s">
        <v>122</v>
      </c>
      <c r="B2513" s="129" t="str">
        <f>CONCATENATE("http://www.hasil.gov.my/role/enum/",B2512)</f>
        <v>http://www.hasil.gov.my/role/enum/type-of-industry-for-promotion-of-exports-packaging-design</v>
      </c>
      <c r="D2513" s="65"/>
    </row>
    <row r="2514" spans="1:5" x14ac:dyDescent="0.25">
      <c r="A2514" s="128" t="s">
        <v>123</v>
      </c>
      <c r="B2514" s="129" t="s">
        <v>16468</v>
      </c>
      <c r="C2514" s="129" t="s">
        <v>16469</v>
      </c>
      <c r="D2514" s="65"/>
    </row>
    <row r="2515" spans="1:5" x14ac:dyDescent="0.25">
      <c r="A2515" s="66" t="s">
        <v>109</v>
      </c>
      <c r="B2515" s="66" t="s">
        <v>110</v>
      </c>
      <c r="C2515" s="66" t="s">
        <v>121</v>
      </c>
      <c r="D2515" s="66" t="s">
        <v>124</v>
      </c>
      <c r="E2515" s="66" t="s">
        <v>6458</v>
      </c>
    </row>
    <row r="2516" spans="1:5" x14ac:dyDescent="0.25">
      <c r="A2516" s="127" t="s">
        <v>164</v>
      </c>
      <c r="B2516" s="612" t="s">
        <v>16480</v>
      </c>
      <c r="C2516" s="127" t="s">
        <v>16478</v>
      </c>
      <c r="D2516" s="69" t="s">
        <v>16479</v>
      </c>
      <c r="E2516" s="612" t="s">
        <v>153</v>
      </c>
    </row>
    <row r="2517" spans="1:5" x14ac:dyDescent="0.25">
      <c r="A2517" s="127" t="s">
        <v>164</v>
      </c>
      <c r="B2517" s="615" t="s">
        <v>7946</v>
      </c>
      <c r="C2517" s="127" t="s">
        <v>1569</v>
      </c>
      <c r="D2517" s="612" t="s">
        <v>1570</v>
      </c>
      <c r="E2517" s="614" t="s">
        <v>15827</v>
      </c>
    </row>
    <row r="2518" spans="1:5" x14ac:dyDescent="0.25">
      <c r="A2518" s="127" t="s">
        <v>164</v>
      </c>
      <c r="B2518" s="615" t="s">
        <v>7947</v>
      </c>
      <c r="C2518" s="127" t="s">
        <v>1571</v>
      </c>
      <c r="D2518" s="612" t="s">
        <v>1572</v>
      </c>
      <c r="E2518" s="614" t="s">
        <v>15827</v>
      </c>
    </row>
    <row r="2519" spans="1:5" x14ac:dyDescent="0.25">
      <c r="A2519" s="127" t="s">
        <v>164</v>
      </c>
      <c r="B2519" s="615" t="s">
        <v>7948</v>
      </c>
      <c r="C2519" s="127" t="s">
        <v>1573</v>
      </c>
      <c r="D2519" s="612" t="s">
        <v>1574</v>
      </c>
      <c r="E2519" s="614" t="s">
        <v>15827</v>
      </c>
    </row>
    <row r="2520" spans="1:5" x14ac:dyDescent="0.25">
      <c r="A2520" s="127" t="s">
        <v>164</v>
      </c>
      <c r="B2520" s="615" t="s">
        <v>6441</v>
      </c>
      <c r="C2520" s="127" t="s">
        <v>6442</v>
      </c>
      <c r="D2520" s="612" t="s">
        <v>6443</v>
      </c>
      <c r="E2520" s="614" t="s">
        <v>15827</v>
      </c>
    </row>
    <row r="2522" spans="1:5" x14ac:dyDescent="0.25">
      <c r="A2522" s="128" t="s">
        <v>111</v>
      </c>
      <c r="B2522" s="129" t="s">
        <v>16471</v>
      </c>
    </row>
    <row r="2523" spans="1:5" x14ac:dyDescent="0.25">
      <c r="A2523" s="128" t="s">
        <v>122</v>
      </c>
      <c r="B2523" s="129" t="str">
        <f>CONCATENATE("http://www.hasil.gov.my/role/enum/",B2522)</f>
        <v>http://www.hasil.gov.my/role/enum/period-of-claim-for-reinvestment-allowance</v>
      </c>
      <c r="D2523" s="65"/>
    </row>
    <row r="2524" spans="1:5" x14ac:dyDescent="0.25">
      <c r="A2524" s="128" t="s">
        <v>123</v>
      </c>
      <c r="B2524" s="129" t="s">
        <v>16474</v>
      </c>
      <c r="C2524" s="129" t="s">
        <v>16477</v>
      </c>
      <c r="D2524" s="65"/>
    </row>
    <row r="2525" spans="1:5" x14ac:dyDescent="0.25">
      <c r="A2525" s="66" t="s">
        <v>109</v>
      </c>
      <c r="B2525" s="66" t="s">
        <v>110</v>
      </c>
      <c r="C2525" s="66" t="s">
        <v>121</v>
      </c>
      <c r="D2525" s="66" t="s">
        <v>124</v>
      </c>
      <c r="E2525" s="66" t="s">
        <v>6458</v>
      </c>
    </row>
    <row r="2526" spans="1:5" x14ac:dyDescent="0.25">
      <c r="A2526" s="127" t="s">
        <v>164</v>
      </c>
      <c r="B2526" s="612" t="s">
        <v>16483</v>
      </c>
      <c r="C2526" s="127" t="s">
        <v>16484</v>
      </c>
      <c r="D2526" s="69" t="s">
        <v>16482</v>
      </c>
      <c r="E2526" s="614" t="s">
        <v>153</v>
      </c>
    </row>
    <row r="2527" spans="1:5" x14ac:dyDescent="0.25">
      <c r="A2527" s="127" t="s">
        <v>164</v>
      </c>
      <c r="B2527" s="615" t="s">
        <v>14697</v>
      </c>
      <c r="C2527" s="127" t="s">
        <v>8149</v>
      </c>
      <c r="D2527" s="69" t="s">
        <v>8151</v>
      </c>
      <c r="E2527" s="614" t="s">
        <v>15827</v>
      </c>
    </row>
    <row r="2528" spans="1:5" x14ac:dyDescent="0.25">
      <c r="A2528" s="127" t="s">
        <v>164</v>
      </c>
      <c r="B2528" s="615" t="s">
        <v>14708</v>
      </c>
      <c r="C2528" s="127" t="s">
        <v>8150</v>
      </c>
      <c r="D2528" s="612" t="s">
        <v>8152</v>
      </c>
      <c r="E2528" s="614" t="s">
        <v>15827</v>
      </c>
    </row>
    <row r="2530" spans="1:5" x14ac:dyDescent="0.25">
      <c r="A2530" s="128" t="s">
        <v>111</v>
      </c>
      <c r="B2530" s="129" t="s">
        <v>9384</v>
      </c>
    </row>
    <row r="2531" spans="1:5" x14ac:dyDescent="0.25">
      <c r="A2531" s="128" t="s">
        <v>122</v>
      </c>
      <c r="B2531" s="129" t="str">
        <f>CONCATENATE("http://www.hasil.gov.my/role/enum/",B2530)</f>
        <v>http://www.hasil.gov.my/role/enum/cooperative-societies-records-address</v>
      </c>
      <c r="D2531" s="65"/>
    </row>
    <row r="2532" spans="1:5" x14ac:dyDescent="0.25">
      <c r="A2532" s="128" t="s">
        <v>123</v>
      </c>
      <c r="B2532" s="129" t="s">
        <v>9385</v>
      </c>
      <c r="C2532" s="129" t="s">
        <v>14895</v>
      </c>
      <c r="D2532" s="65"/>
    </row>
    <row r="2533" spans="1:5" x14ac:dyDescent="0.25">
      <c r="A2533" s="66" t="s">
        <v>109</v>
      </c>
      <c r="B2533" s="66" t="s">
        <v>110</v>
      </c>
      <c r="C2533" s="66" t="s">
        <v>121</v>
      </c>
      <c r="D2533" s="66" t="s">
        <v>124</v>
      </c>
      <c r="E2533" s="66" t="s">
        <v>6458</v>
      </c>
    </row>
    <row r="2534" spans="1:5" x14ac:dyDescent="0.25">
      <c r="A2534" s="633" t="s">
        <v>164</v>
      </c>
      <c r="B2534" s="612" t="s">
        <v>9386</v>
      </c>
      <c r="C2534" s="612" t="s">
        <v>9387</v>
      </c>
      <c r="D2534" s="612" t="s">
        <v>9388</v>
      </c>
      <c r="E2534" s="612" t="s">
        <v>153</v>
      </c>
    </row>
    <row r="2535" spans="1:5" x14ac:dyDescent="0.25">
      <c r="A2535" s="633" t="s">
        <v>164</v>
      </c>
      <c r="B2535" s="615" t="s">
        <v>9389</v>
      </c>
      <c r="C2535" s="612" t="s">
        <v>9390</v>
      </c>
      <c r="D2535" s="612" t="s">
        <v>9391</v>
      </c>
      <c r="E2535" s="614" t="s">
        <v>15827</v>
      </c>
    </row>
    <row r="2536" spans="1:5" x14ac:dyDescent="0.25">
      <c r="A2536" s="633" t="s">
        <v>164</v>
      </c>
      <c r="B2536" s="615" t="s">
        <v>9392</v>
      </c>
      <c r="C2536" s="612" t="s">
        <v>9393</v>
      </c>
      <c r="D2536" s="612" t="s">
        <v>9394</v>
      </c>
      <c r="E2536" s="614" t="s">
        <v>15827</v>
      </c>
    </row>
    <row r="2537" spans="1:5" x14ac:dyDescent="0.25">
      <c r="A2537" s="633" t="s">
        <v>164</v>
      </c>
      <c r="B2537" s="615" t="s">
        <v>9395</v>
      </c>
      <c r="C2537" s="612" t="s">
        <v>9396</v>
      </c>
      <c r="D2537" s="612" t="s">
        <v>9397</v>
      </c>
      <c r="E2537" s="614" t="s">
        <v>15827</v>
      </c>
    </row>
    <row r="2539" spans="1:5" x14ac:dyDescent="0.25">
      <c r="A2539" s="128" t="s">
        <v>111</v>
      </c>
      <c r="B2539" s="129" t="s">
        <v>16473</v>
      </c>
    </row>
    <row r="2540" spans="1:5" x14ac:dyDescent="0.25">
      <c r="A2540" s="128" t="s">
        <v>122</v>
      </c>
      <c r="B2540" s="129" t="str">
        <f>CONCATENATE("http://www.hasil.gov.my/role/enum/",B2539)</f>
        <v>http://www.hasil.gov.my/role/enum/type-of-apportionment</v>
      </c>
    </row>
    <row r="2541" spans="1:5" x14ac:dyDescent="0.25">
      <c r="A2541" s="128" t="s">
        <v>123</v>
      </c>
      <c r="B2541" s="129" t="s">
        <v>16475</v>
      </c>
      <c r="C2541" s="129" t="s">
        <v>16476</v>
      </c>
    </row>
    <row r="2542" spans="1:5" x14ac:dyDescent="0.25">
      <c r="A2542" s="111" t="s">
        <v>109</v>
      </c>
      <c r="B2542" s="111" t="s">
        <v>110</v>
      </c>
      <c r="C2542" s="111" t="s">
        <v>121</v>
      </c>
      <c r="D2542" s="111" t="s">
        <v>124</v>
      </c>
      <c r="E2542" s="111" t="s">
        <v>6458</v>
      </c>
    </row>
    <row r="2543" spans="1:5" x14ac:dyDescent="0.25">
      <c r="A2543" s="127" t="s">
        <v>164</v>
      </c>
      <c r="B2543" s="612" t="s">
        <v>16486</v>
      </c>
      <c r="C2543" s="612" t="s">
        <v>16488</v>
      </c>
      <c r="D2543" s="612" t="s">
        <v>16487</v>
      </c>
      <c r="E2543" s="612" t="s">
        <v>153</v>
      </c>
    </row>
    <row r="2544" spans="1:5" x14ac:dyDescent="0.25">
      <c r="A2544" s="127" t="s">
        <v>164</v>
      </c>
      <c r="B2544" s="615" t="s">
        <v>14602</v>
      </c>
      <c r="C2544" s="612" t="s">
        <v>14756</v>
      </c>
      <c r="D2544" s="612" t="s">
        <v>14767</v>
      </c>
      <c r="E2544" s="614" t="s">
        <v>15827</v>
      </c>
    </row>
    <row r="2545" spans="1:5" x14ac:dyDescent="0.25">
      <c r="A2545" s="127" t="s">
        <v>164</v>
      </c>
      <c r="B2545" s="615" t="s">
        <v>14603</v>
      </c>
      <c r="C2545" s="612" t="s">
        <v>14601</v>
      </c>
      <c r="D2545" s="612" t="s">
        <v>14768</v>
      </c>
      <c r="E2545" s="614" t="s">
        <v>15827</v>
      </c>
    </row>
    <row r="2547" spans="1:5" x14ac:dyDescent="0.25">
      <c r="A2547" s="128" t="s">
        <v>111</v>
      </c>
      <c r="B2547" s="129" t="s">
        <v>12467</v>
      </c>
    </row>
    <row r="2548" spans="1:5" x14ac:dyDescent="0.25">
      <c r="A2548" s="128" t="s">
        <v>122</v>
      </c>
      <c r="B2548" s="129" t="str">
        <f>CONCATENATE("http://www.hasil.gov.my/role/enum/",B2547)</f>
        <v>http://www.hasil.gov.my/role/enum/computation-of-gratuity</v>
      </c>
      <c r="D2548" s="65"/>
    </row>
    <row r="2549" spans="1:5" x14ac:dyDescent="0.25">
      <c r="A2549" s="128" t="s">
        <v>123</v>
      </c>
      <c r="B2549" s="129" t="s">
        <v>13653</v>
      </c>
      <c r="C2549" s="129" t="s">
        <v>14896</v>
      </c>
      <c r="D2549" s="65"/>
    </row>
    <row r="2550" spans="1:5" x14ac:dyDescent="0.25">
      <c r="A2550" s="66" t="s">
        <v>109</v>
      </c>
      <c r="B2550" s="111" t="s">
        <v>110</v>
      </c>
      <c r="C2550" s="111" t="s">
        <v>121</v>
      </c>
      <c r="D2550" s="111" t="s">
        <v>124</v>
      </c>
      <c r="E2550" s="111" t="s">
        <v>6458</v>
      </c>
    </row>
    <row r="2551" spans="1:5" x14ac:dyDescent="0.25">
      <c r="A2551" s="1" t="s">
        <v>164</v>
      </c>
      <c r="B2551" s="612" t="s">
        <v>12468</v>
      </c>
      <c r="C2551" s="612" t="s">
        <v>12469</v>
      </c>
      <c r="D2551" s="618" t="s">
        <v>12472</v>
      </c>
      <c r="E2551" s="614" t="s">
        <v>153</v>
      </c>
    </row>
    <row r="2552" spans="1:5" x14ac:dyDescent="0.25">
      <c r="A2552" s="1" t="s">
        <v>164</v>
      </c>
      <c r="B2552" s="615" t="s">
        <v>12470</v>
      </c>
      <c r="C2552" s="612" t="s">
        <v>16490</v>
      </c>
      <c r="D2552" s="612" t="s">
        <v>16491</v>
      </c>
      <c r="E2552" s="614" t="s">
        <v>15827</v>
      </c>
    </row>
    <row r="2553" spans="1:5" x14ac:dyDescent="0.25">
      <c r="A2553" s="1" t="s">
        <v>164</v>
      </c>
      <c r="B2553" s="615" t="s">
        <v>12471</v>
      </c>
      <c r="C2553" s="612" t="s">
        <v>16492</v>
      </c>
      <c r="D2553" s="612" t="s">
        <v>16493</v>
      </c>
      <c r="E2553" s="614" t="s">
        <v>15827</v>
      </c>
    </row>
    <row r="2555" spans="1:5" x14ac:dyDescent="0.25">
      <c r="A2555" s="128" t="s">
        <v>111</v>
      </c>
      <c r="B2555" s="129" t="s">
        <v>12716</v>
      </c>
      <c r="C2555" s="632"/>
    </row>
    <row r="2556" spans="1:5" x14ac:dyDescent="0.25">
      <c r="A2556" s="128" t="s">
        <v>122</v>
      </c>
      <c r="B2556" s="129" t="str">
        <f>CONCATENATE("http://www.hasil.gov.my/role/enum/",B2555)</f>
        <v>http://www.hasil.gov.my/role/enum/job-status</v>
      </c>
      <c r="D2556" s="65"/>
    </row>
    <row r="2557" spans="1:5" x14ac:dyDescent="0.25">
      <c r="A2557" s="128" t="s">
        <v>123</v>
      </c>
      <c r="B2557" s="129" t="s">
        <v>13654</v>
      </c>
      <c r="C2557" s="129" t="s">
        <v>16494</v>
      </c>
      <c r="D2557" s="65"/>
    </row>
    <row r="2558" spans="1:5" x14ac:dyDescent="0.25">
      <c r="A2558" s="66" t="s">
        <v>109</v>
      </c>
      <c r="B2558" s="111" t="s">
        <v>110</v>
      </c>
      <c r="C2558" s="111" t="s">
        <v>121</v>
      </c>
      <c r="D2558" s="111" t="s">
        <v>124</v>
      </c>
      <c r="E2558" s="111" t="s">
        <v>6458</v>
      </c>
    </row>
    <row r="2559" spans="1:5" x14ac:dyDescent="0.25">
      <c r="A2559" s="1" t="s">
        <v>164</v>
      </c>
      <c r="B2559" s="612" t="s">
        <v>12717</v>
      </c>
      <c r="C2559" s="612" t="s">
        <v>12718</v>
      </c>
      <c r="D2559" s="618" t="s">
        <v>16495</v>
      </c>
      <c r="E2559" s="612" t="s">
        <v>153</v>
      </c>
    </row>
    <row r="2560" spans="1:5" x14ac:dyDescent="0.25">
      <c r="A2560" s="1" t="s">
        <v>164</v>
      </c>
      <c r="B2560" s="615" t="s">
        <v>12719</v>
      </c>
      <c r="C2560" s="612" t="s">
        <v>12714</v>
      </c>
      <c r="D2560" s="612" t="s">
        <v>12721</v>
      </c>
      <c r="E2560" s="612" t="s">
        <v>15827</v>
      </c>
    </row>
    <row r="2561" spans="1:5" x14ac:dyDescent="0.25">
      <c r="A2561" s="1" t="s">
        <v>164</v>
      </c>
      <c r="B2561" s="615" t="s">
        <v>12720</v>
      </c>
      <c r="C2561" s="612" t="s">
        <v>12715</v>
      </c>
      <c r="D2561" s="612" t="s">
        <v>12722</v>
      </c>
      <c r="E2561" s="612" t="s">
        <v>15827</v>
      </c>
    </row>
    <row r="2563" spans="1:5" x14ac:dyDescent="0.25">
      <c r="A2563" s="128" t="s">
        <v>111</v>
      </c>
      <c r="B2563" s="129" t="s">
        <v>12729</v>
      </c>
      <c r="C2563" s="632"/>
    </row>
    <row r="2564" spans="1:5" x14ac:dyDescent="0.25">
      <c r="A2564" s="128" t="s">
        <v>122</v>
      </c>
      <c r="B2564" s="129" t="str">
        <f>CONCATENATE("http://www.hasil.gov.my/role/enum/",B2563)</f>
        <v>http://www.hasil.gov.my/role/enum/type-of-living-accommodation</v>
      </c>
      <c r="D2564" s="65"/>
    </row>
    <row r="2565" spans="1:5" x14ac:dyDescent="0.25">
      <c r="A2565" s="128" t="s">
        <v>123</v>
      </c>
      <c r="B2565" s="129" t="s">
        <v>13655</v>
      </c>
      <c r="C2565" s="129" t="s">
        <v>16496</v>
      </c>
      <c r="D2565" s="65"/>
    </row>
    <row r="2566" spans="1:5" x14ac:dyDescent="0.25">
      <c r="A2566" s="66" t="s">
        <v>109</v>
      </c>
      <c r="B2566" s="111" t="s">
        <v>110</v>
      </c>
      <c r="C2566" s="111" t="s">
        <v>121</v>
      </c>
      <c r="D2566" s="111" t="s">
        <v>124</v>
      </c>
      <c r="E2566" s="111" t="s">
        <v>6458</v>
      </c>
    </row>
    <row r="2567" spans="1:5" x14ac:dyDescent="0.25">
      <c r="A2567" s="1" t="s">
        <v>164</v>
      </c>
      <c r="B2567" s="612" t="s">
        <v>12727</v>
      </c>
      <c r="C2567" s="612" t="s">
        <v>12728</v>
      </c>
      <c r="D2567" s="618" t="s">
        <v>16497</v>
      </c>
      <c r="E2567" s="612" t="s">
        <v>153</v>
      </c>
    </row>
    <row r="2568" spans="1:5" x14ac:dyDescent="0.25">
      <c r="A2568" s="1" t="s">
        <v>164</v>
      </c>
      <c r="B2568" s="615" t="s">
        <v>12730</v>
      </c>
      <c r="C2568" s="612" t="s">
        <v>12725</v>
      </c>
      <c r="D2568" s="612" t="s">
        <v>12731</v>
      </c>
      <c r="E2568" s="612" t="s">
        <v>15827</v>
      </c>
    </row>
    <row r="2569" spans="1:5" x14ac:dyDescent="0.25">
      <c r="A2569" s="1" t="s">
        <v>164</v>
      </c>
      <c r="B2569" s="615" t="s">
        <v>12733</v>
      </c>
      <c r="C2569" s="612" t="s">
        <v>12726</v>
      </c>
      <c r="D2569" s="612" t="s">
        <v>12732</v>
      </c>
      <c r="E2569" s="612" t="s">
        <v>15827</v>
      </c>
    </row>
    <row r="2571" spans="1:5" x14ac:dyDescent="0.25">
      <c r="A2571" s="128" t="s">
        <v>111</v>
      </c>
      <c r="B2571" s="129" t="s">
        <v>12744</v>
      </c>
      <c r="C2571" s="632"/>
    </row>
    <row r="2572" spans="1:5" x14ac:dyDescent="0.25">
      <c r="A2572" s="128" t="s">
        <v>122</v>
      </c>
      <c r="B2572" s="129" t="str">
        <f>CONCATENATE("http://www.hasil.gov.my/role/enum/",B2571)</f>
        <v>http://www.hasil.gov.my/role/enum/share-of-living-accommodation</v>
      </c>
      <c r="D2572" s="65"/>
    </row>
    <row r="2573" spans="1:5" x14ac:dyDescent="0.25">
      <c r="A2573" s="128" t="s">
        <v>123</v>
      </c>
      <c r="B2573" s="129" t="s">
        <v>13656</v>
      </c>
      <c r="C2573" s="129" t="s">
        <v>16498</v>
      </c>
      <c r="D2573" s="65"/>
    </row>
    <row r="2574" spans="1:5" x14ac:dyDescent="0.25">
      <c r="A2574" s="66" t="s">
        <v>109</v>
      </c>
      <c r="B2574" s="111" t="s">
        <v>110</v>
      </c>
      <c r="C2574" s="111" t="s">
        <v>121</v>
      </c>
      <c r="D2574" s="111" t="s">
        <v>124</v>
      </c>
      <c r="E2574" s="111" t="s">
        <v>6458</v>
      </c>
    </row>
    <row r="2575" spans="1:5" x14ac:dyDescent="0.25">
      <c r="A2575" s="1" t="s">
        <v>164</v>
      </c>
      <c r="B2575" s="612" t="s">
        <v>12737</v>
      </c>
      <c r="C2575" s="612" t="s">
        <v>12738</v>
      </c>
      <c r="D2575" s="618" t="s">
        <v>16499</v>
      </c>
      <c r="E2575" s="612" t="s">
        <v>153</v>
      </c>
    </row>
    <row r="2576" spans="1:5" x14ac:dyDescent="0.25">
      <c r="A2576" s="1" t="s">
        <v>164</v>
      </c>
      <c r="B2576" s="615" t="s">
        <v>12739</v>
      </c>
      <c r="C2576" s="612" t="s">
        <v>12736</v>
      </c>
      <c r="D2576" s="612" t="s">
        <v>12742</v>
      </c>
      <c r="E2576" s="612" t="s">
        <v>15827</v>
      </c>
    </row>
    <row r="2577" spans="1:6" x14ac:dyDescent="0.25">
      <c r="A2577" s="1" t="s">
        <v>164</v>
      </c>
      <c r="B2577" s="615" t="s">
        <v>12740</v>
      </c>
      <c r="C2577" s="612" t="s">
        <v>16500</v>
      </c>
      <c r="D2577" s="612" t="s">
        <v>16501</v>
      </c>
      <c r="E2577" s="612" t="s">
        <v>15827</v>
      </c>
    </row>
    <row r="2578" spans="1:6" x14ac:dyDescent="0.25">
      <c r="A2578" s="1" t="s">
        <v>164</v>
      </c>
      <c r="B2578" s="615" t="s">
        <v>12741</v>
      </c>
      <c r="C2578" s="612" t="s">
        <v>16502</v>
      </c>
      <c r="D2578" s="612" t="s">
        <v>12743</v>
      </c>
      <c r="E2578" s="612" t="s">
        <v>15827</v>
      </c>
    </row>
    <row r="2580" spans="1:6" x14ac:dyDescent="0.25">
      <c r="A2580" s="128" t="s">
        <v>111</v>
      </c>
      <c r="B2580" s="129" t="s">
        <v>13498</v>
      </c>
      <c r="C2580" s="632"/>
      <c r="F2580" s="632"/>
    </row>
    <row r="2581" spans="1:6" x14ac:dyDescent="0.25">
      <c r="A2581" s="128" t="s">
        <v>122</v>
      </c>
      <c r="B2581" s="129" t="str">
        <f>CONCATENATE("http://www.hasil.gov.my/role/enum/",B2580)</f>
        <v>http://www.hasil.gov.my/role/enum/eligible-rate</v>
      </c>
      <c r="D2581" s="65"/>
      <c r="F2581" s="632"/>
    </row>
    <row r="2582" spans="1:6" x14ac:dyDescent="0.25">
      <c r="A2582" s="128" t="s">
        <v>123</v>
      </c>
      <c r="B2582" s="129" t="s">
        <v>13657</v>
      </c>
      <c r="C2582" s="129" t="s">
        <v>16503</v>
      </c>
      <c r="D2582" s="65"/>
      <c r="F2582" s="632"/>
    </row>
    <row r="2583" spans="1:6" x14ac:dyDescent="0.25">
      <c r="A2583" s="111" t="s">
        <v>109</v>
      </c>
      <c r="B2583" s="111" t="s">
        <v>110</v>
      </c>
      <c r="C2583" s="111" t="s">
        <v>121</v>
      </c>
      <c r="D2583" s="111" t="s">
        <v>124</v>
      </c>
      <c r="E2583" s="111" t="s">
        <v>6458</v>
      </c>
      <c r="F2583" s="632"/>
    </row>
    <row r="2584" spans="1:6" x14ac:dyDescent="0.25">
      <c r="A2584" s="127" t="s">
        <v>164</v>
      </c>
      <c r="B2584" s="612" t="s">
        <v>13499</v>
      </c>
      <c r="C2584" s="612" t="s">
        <v>13500</v>
      </c>
      <c r="D2584" s="618" t="s">
        <v>16504</v>
      </c>
      <c r="E2584" s="612" t="s">
        <v>153</v>
      </c>
      <c r="F2584" s="632"/>
    </row>
    <row r="2585" spans="1:6" x14ac:dyDescent="0.25">
      <c r="A2585" s="127" t="s">
        <v>164</v>
      </c>
      <c r="B2585" s="615" t="s">
        <v>13501</v>
      </c>
      <c r="C2585" s="637" t="s">
        <v>16660</v>
      </c>
      <c r="D2585" s="638" t="s">
        <v>16660</v>
      </c>
      <c r="E2585" s="612" t="s">
        <v>15827</v>
      </c>
      <c r="F2585" s="632"/>
    </row>
    <row r="2586" spans="1:6" x14ac:dyDescent="0.25">
      <c r="A2586" s="127" t="s">
        <v>164</v>
      </c>
      <c r="B2586" s="615" t="s">
        <v>13502</v>
      </c>
      <c r="C2586" s="637" t="s">
        <v>16661</v>
      </c>
      <c r="D2586" s="638" t="s">
        <v>16661</v>
      </c>
      <c r="E2586" s="612" t="s">
        <v>15827</v>
      </c>
      <c r="F2586" s="632"/>
    </row>
    <row r="2588" spans="1:6" x14ac:dyDescent="0.25">
      <c r="A2588" s="128" t="s">
        <v>111</v>
      </c>
      <c r="B2588" s="129" t="s">
        <v>13661</v>
      </c>
    </row>
    <row r="2589" spans="1:6" x14ac:dyDescent="0.25">
      <c r="A2589" s="128" t="s">
        <v>122</v>
      </c>
      <c r="B2589" s="129" t="str">
        <f>CONCATENATE("http://www.hasil.gov.my/role/enum/",B2588)</f>
        <v>http://www.hasil.gov.my/role/enum/region-of-operation</v>
      </c>
    </row>
    <row r="2590" spans="1:6" x14ac:dyDescent="0.25">
      <c r="A2590" s="128" t="s">
        <v>123</v>
      </c>
      <c r="B2590" s="129" t="s">
        <v>13666</v>
      </c>
      <c r="C2590" s="129" t="s">
        <v>14897</v>
      </c>
    </row>
    <row r="2591" spans="1:6" x14ac:dyDescent="0.25">
      <c r="A2591" s="111" t="s">
        <v>109</v>
      </c>
      <c r="B2591" s="111" t="s">
        <v>110</v>
      </c>
      <c r="C2591" s="111" t="s">
        <v>121</v>
      </c>
      <c r="D2591" s="111" t="s">
        <v>124</v>
      </c>
      <c r="E2591" s="111" t="s">
        <v>6458</v>
      </c>
      <c r="F2591" s="632"/>
    </row>
    <row r="2592" spans="1:6" x14ac:dyDescent="0.25">
      <c r="A2592" s="127" t="s">
        <v>164</v>
      </c>
      <c r="B2592" s="612" t="s">
        <v>13662</v>
      </c>
      <c r="C2592" s="612" t="s">
        <v>13663</v>
      </c>
      <c r="D2592" s="618" t="s">
        <v>13664</v>
      </c>
      <c r="E2592" s="612" t="s">
        <v>153</v>
      </c>
      <c r="F2592" s="632"/>
    </row>
    <row r="2593" spans="1:6" x14ac:dyDescent="0.25">
      <c r="A2593" s="127" t="s">
        <v>164</v>
      </c>
      <c r="B2593" s="615" t="s">
        <v>13686</v>
      </c>
      <c r="C2593" s="612" t="s">
        <v>13658</v>
      </c>
      <c r="D2593" s="612" t="s">
        <v>13658</v>
      </c>
      <c r="E2593" s="612" t="s">
        <v>15827</v>
      </c>
      <c r="F2593" s="632"/>
    </row>
    <row r="2594" spans="1:6" x14ac:dyDescent="0.25">
      <c r="A2594" s="127" t="s">
        <v>164</v>
      </c>
      <c r="B2594" s="615" t="s">
        <v>13687</v>
      </c>
      <c r="C2594" s="612" t="s">
        <v>13659</v>
      </c>
      <c r="D2594" s="612" t="s">
        <v>13659</v>
      </c>
      <c r="E2594" s="612" t="s">
        <v>15827</v>
      </c>
      <c r="F2594" s="632"/>
    </row>
    <row r="2595" spans="1:6" x14ac:dyDescent="0.25">
      <c r="A2595" s="127" t="s">
        <v>164</v>
      </c>
      <c r="B2595" s="615" t="s">
        <v>13685</v>
      </c>
      <c r="C2595" s="612" t="s">
        <v>16505</v>
      </c>
      <c r="D2595" s="612" t="s">
        <v>13660</v>
      </c>
      <c r="E2595" s="612" t="s">
        <v>15827</v>
      </c>
      <c r="F2595" s="632"/>
    </row>
    <row r="2596" spans="1:6" x14ac:dyDescent="0.25">
      <c r="A2596" s="127" t="s">
        <v>164</v>
      </c>
      <c r="B2596" s="615" t="s">
        <v>13684</v>
      </c>
      <c r="C2596" s="612" t="s">
        <v>16506</v>
      </c>
      <c r="D2596" s="612" t="s">
        <v>2044</v>
      </c>
      <c r="E2596" s="612" t="s">
        <v>15827</v>
      </c>
      <c r="F2596" s="632"/>
    </row>
    <row r="2597" spans="1:6" x14ac:dyDescent="0.25">
      <c r="F2597" s="632"/>
    </row>
    <row r="2598" spans="1:6" x14ac:dyDescent="0.25">
      <c r="A2598" s="128" t="s">
        <v>111</v>
      </c>
      <c r="B2598" s="129" t="s">
        <v>13665</v>
      </c>
      <c r="F2598" s="632"/>
    </row>
    <row r="2599" spans="1:6" x14ac:dyDescent="0.25">
      <c r="A2599" s="128" t="s">
        <v>122</v>
      </c>
      <c r="B2599" s="129" t="str">
        <f>CONCATENATE("http://www.hasil.gov.my/role/enum/",B2598)</f>
        <v>http://www.hasil.gov.my/role/enum/type-of-operation</v>
      </c>
      <c r="F2599" s="632"/>
    </row>
    <row r="2600" spans="1:6" x14ac:dyDescent="0.25">
      <c r="A2600" s="128" t="s">
        <v>123</v>
      </c>
      <c r="B2600" s="129" t="s">
        <v>13667</v>
      </c>
      <c r="C2600" s="129" t="s">
        <v>14898</v>
      </c>
      <c r="F2600" s="632"/>
    </row>
    <row r="2601" spans="1:6" x14ac:dyDescent="0.25">
      <c r="A2601" s="111" t="s">
        <v>109</v>
      </c>
      <c r="B2601" s="111" t="s">
        <v>110</v>
      </c>
      <c r="C2601" s="111" t="s">
        <v>121</v>
      </c>
      <c r="D2601" s="111" t="s">
        <v>124</v>
      </c>
      <c r="E2601" s="111" t="s">
        <v>6458</v>
      </c>
      <c r="F2601" s="632"/>
    </row>
    <row r="2602" spans="1:6" x14ac:dyDescent="0.25">
      <c r="A2602" s="127" t="s">
        <v>164</v>
      </c>
      <c r="B2602" s="612" t="s">
        <v>13674</v>
      </c>
      <c r="C2602" s="612" t="s">
        <v>13672</v>
      </c>
      <c r="D2602" s="618" t="s">
        <v>13673</v>
      </c>
      <c r="E2602" s="612" t="s">
        <v>153</v>
      </c>
      <c r="F2602" s="632"/>
    </row>
    <row r="2603" spans="1:6" x14ac:dyDescent="0.25">
      <c r="A2603" s="127" t="s">
        <v>164</v>
      </c>
      <c r="B2603" s="615" t="s">
        <v>13690</v>
      </c>
      <c r="C2603" s="612" t="s">
        <v>13670</v>
      </c>
      <c r="D2603" s="612" t="s">
        <v>13668</v>
      </c>
      <c r="E2603" s="612" t="s">
        <v>15827</v>
      </c>
      <c r="F2603" s="632"/>
    </row>
    <row r="2604" spans="1:6" x14ac:dyDescent="0.25">
      <c r="A2604" s="127" t="s">
        <v>164</v>
      </c>
      <c r="B2604" s="615" t="s">
        <v>13689</v>
      </c>
      <c r="C2604" s="612" t="s">
        <v>13671</v>
      </c>
      <c r="D2604" s="639" t="s">
        <v>13669</v>
      </c>
      <c r="E2604" s="612" t="s">
        <v>15827</v>
      </c>
      <c r="F2604" s="632"/>
    </row>
    <row r="2605" spans="1:6" x14ac:dyDescent="0.25">
      <c r="F2605" s="632"/>
    </row>
    <row r="2606" spans="1:6" x14ac:dyDescent="0.25">
      <c r="A2606" s="128" t="s">
        <v>111</v>
      </c>
      <c r="B2606" s="129" t="s">
        <v>13679</v>
      </c>
      <c r="F2606" s="632"/>
    </row>
    <row r="2607" spans="1:6" x14ac:dyDescent="0.25">
      <c r="A2607" s="128" t="s">
        <v>122</v>
      </c>
      <c r="B2607" s="129" t="str">
        <f>CONCATENATE("http://www.hasil.gov.my/role/enum/",B2606)</f>
        <v>http://www.hasil.gov.my/role/enum/type-of-currency-reported</v>
      </c>
      <c r="F2607" s="632"/>
    </row>
    <row r="2608" spans="1:6" x14ac:dyDescent="0.25">
      <c r="A2608" s="128" t="s">
        <v>123</v>
      </c>
      <c r="B2608" s="129" t="s">
        <v>13688</v>
      </c>
      <c r="C2608" s="129" t="s">
        <v>16507</v>
      </c>
      <c r="F2608" s="632"/>
    </row>
    <row r="2609" spans="1:6" x14ac:dyDescent="0.25">
      <c r="A2609" s="111" t="s">
        <v>109</v>
      </c>
      <c r="B2609" s="111" t="s">
        <v>110</v>
      </c>
      <c r="C2609" s="111" t="s">
        <v>121</v>
      </c>
      <c r="D2609" s="111" t="s">
        <v>124</v>
      </c>
      <c r="E2609" s="111" t="s">
        <v>6458</v>
      </c>
      <c r="F2609" s="632"/>
    </row>
    <row r="2610" spans="1:6" x14ac:dyDescent="0.25">
      <c r="A2610" s="127" t="s">
        <v>164</v>
      </c>
      <c r="B2610" s="612" t="s">
        <v>13678</v>
      </c>
      <c r="C2610" s="612" t="s">
        <v>13683</v>
      </c>
      <c r="D2610" s="612" t="s">
        <v>16508</v>
      </c>
      <c r="E2610" s="612" t="s">
        <v>153</v>
      </c>
      <c r="F2610" s="632"/>
    </row>
    <row r="2611" spans="1:6" x14ac:dyDescent="0.25">
      <c r="A2611" s="127" t="s">
        <v>164</v>
      </c>
      <c r="B2611" s="615" t="s">
        <v>13680</v>
      </c>
      <c r="C2611" s="612" t="s">
        <v>13675</v>
      </c>
      <c r="D2611" s="612" t="s">
        <v>13675</v>
      </c>
      <c r="E2611" s="612" t="s">
        <v>15827</v>
      </c>
      <c r="F2611" s="632"/>
    </row>
    <row r="2612" spans="1:6" x14ac:dyDescent="0.25">
      <c r="A2612" s="127" t="s">
        <v>164</v>
      </c>
      <c r="B2612" s="615" t="s">
        <v>13681</v>
      </c>
      <c r="C2612" s="612" t="s">
        <v>13677</v>
      </c>
      <c r="D2612" s="612" t="s">
        <v>13676</v>
      </c>
      <c r="E2612" s="612" t="s">
        <v>15827</v>
      </c>
      <c r="F2612" s="632"/>
    </row>
    <row r="2614" spans="1:6" x14ac:dyDescent="0.25">
      <c r="A2614" s="128" t="s">
        <v>111</v>
      </c>
      <c r="B2614" s="129" t="s">
        <v>21337</v>
      </c>
    </row>
    <row r="2615" spans="1:6" x14ac:dyDescent="0.25">
      <c r="A2615" s="128" t="s">
        <v>122</v>
      </c>
      <c r="B2615" s="129" t="str">
        <f>CONCATENATE("http://www.hasil.gov.my/role/enum/",B2614)</f>
        <v>http://www.hasil.gov.my/role/enum/details-of-expenditure-services</v>
      </c>
      <c r="D2615" s="65"/>
      <c r="E2615" s="65"/>
    </row>
    <row r="2616" spans="1:6" x14ac:dyDescent="0.25">
      <c r="A2616" s="128" t="s">
        <v>123</v>
      </c>
      <c r="B2616" s="129" t="s">
        <v>21341</v>
      </c>
      <c r="C2616" s="129" t="s">
        <v>21342</v>
      </c>
      <c r="D2616" s="65"/>
      <c r="E2616" s="65"/>
    </row>
    <row r="2617" spans="1:6" x14ac:dyDescent="0.25">
      <c r="A2617" s="66" t="s">
        <v>109</v>
      </c>
      <c r="B2617" s="66" t="s">
        <v>110</v>
      </c>
      <c r="C2617" s="66" t="s">
        <v>121</v>
      </c>
      <c r="D2617" s="66" t="s">
        <v>124</v>
      </c>
      <c r="E2617" s="66" t="s">
        <v>6458</v>
      </c>
    </row>
    <row r="2618" spans="1:6" s="661" customFormat="1" x14ac:dyDescent="0.25">
      <c r="A2618" s="69" t="s">
        <v>164</v>
      </c>
      <c r="B2618" s="56" t="s">
        <v>21338</v>
      </c>
      <c r="C2618" s="56" t="s">
        <v>21339</v>
      </c>
      <c r="D2618" s="56" t="s">
        <v>21340</v>
      </c>
      <c r="E2618" s="660" t="s">
        <v>153</v>
      </c>
    </row>
    <row r="2619" spans="1:6" s="661" customFormat="1" x14ac:dyDescent="0.25">
      <c r="A2619" s="69" t="s">
        <v>164</v>
      </c>
      <c r="B2619" s="659" t="s">
        <v>21330</v>
      </c>
      <c r="C2619" s="69" t="s">
        <v>6470</v>
      </c>
      <c r="D2619" s="56" t="s">
        <v>6471</v>
      </c>
      <c r="E2619" s="660" t="s">
        <v>15827</v>
      </c>
    </row>
    <row r="2620" spans="1:6" s="661" customFormat="1" x14ac:dyDescent="0.25">
      <c r="A2620" s="69" t="s">
        <v>164</v>
      </c>
      <c r="B2620" s="659" t="s">
        <v>21331</v>
      </c>
      <c r="C2620" s="69" t="s">
        <v>6472</v>
      </c>
      <c r="D2620" s="56" t="s">
        <v>16407</v>
      </c>
      <c r="E2620" s="660" t="s">
        <v>15827</v>
      </c>
    </row>
    <row r="2621" spans="1:6" s="661" customFormat="1" x14ac:dyDescent="0.25">
      <c r="A2621" s="69" t="s">
        <v>164</v>
      </c>
      <c r="B2621" s="659" t="s">
        <v>21332</v>
      </c>
      <c r="C2621" s="69" t="s">
        <v>6500</v>
      </c>
      <c r="D2621" s="56" t="s">
        <v>16408</v>
      </c>
      <c r="E2621" s="660" t="s">
        <v>15827</v>
      </c>
    </row>
    <row r="2622" spans="1:6" s="661" customFormat="1" x14ac:dyDescent="0.25">
      <c r="A2622" s="69" t="s">
        <v>164</v>
      </c>
      <c r="B2622" s="659" t="s">
        <v>21333</v>
      </c>
      <c r="C2622" s="69" t="s">
        <v>21326</v>
      </c>
      <c r="D2622" s="56" t="s">
        <v>21327</v>
      </c>
      <c r="E2622" s="660" t="s">
        <v>15827</v>
      </c>
    </row>
    <row r="2623" spans="1:6" s="661" customFormat="1" x14ac:dyDescent="0.25">
      <c r="A2623" s="69" t="s">
        <v>164</v>
      </c>
      <c r="B2623" s="659" t="s">
        <v>21334</v>
      </c>
      <c r="C2623" s="69" t="s">
        <v>6501</v>
      </c>
      <c r="D2623" s="56" t="s">
        <v>16410</v>
      </c>
      <c r="E2623" s="660" t="s">
        <v>15827</v>
      </c>
    </row>
    <row r="2624" spans="1:6" s="661" customFormat="1" x14ac:dyDescent="0.25">
      <c r="A2624" s="69" t="s">
        <v>164</v>
      </c>
      <c r="B2624" s="659" t="s">
        <v>21335</v>
      </c>
      <c r="C2624" s="69" t="s">
        <v>21328</v>
      </c>
      <c r="D2624" s="56" t="s">
        <v>21329</v>
      </c>
      <c r="E2624" s="660" t="s">
        <v>15827</v>
      </c>
    </row>
    <row r="2625" spans="1:5" s="661" customFormat="1" x14ac:dyDescent="0.25">
      <c r="A2625" s="69" t="s">
        <v>164</v>
      </c>
      <c r="B2625" s="659" t="s">
        <v>21336</v>
      </c>
      <c r="C2625" s="69" t="s">
        <v>1376</v>
      </c>
      <c r="D2625" s="56" t="s">
        <v>6481</v>
      </c>
      <c r="E2625" s="660" t="s">
        <v>15827</v>
      </c>
    </row>
    <row r="2627" spans="1:5" x14ac:dyDescent="0.25">
      <c r="A2627" s="128" t="s">
        <v>111</v>
      </c>
      <c r="B2627" s="129" t="s">
        <v>21353</v>
      </c>
    </row>
    <row r="2628" spans="1:5" x14ac:dyDescent="0.25">
      <c r="A2628" s="128" t="s">
        <v>122</v>
      </c>
      <c r="B2628" s="129" t="str">
        <f>CONCATENATE("http://www.hasil.gov.my/role/enum/",B2627)</f>
        <v>http://www.hasil.gov.my/role/enum/details-of-expenditure-professional-services</v>
      </c>
      <c r="D2628" s="65"/>
      <c r="E2628" s="65"/>
    </row>
    <row r="2629" spans="1:5" x14ac:dyDescent="0.25">
      <c r="A2629" s="128" t="s">
        <v>123</v>
      </c>
      <c r="B2629" s="129" t="s">
        <v>21359</v>
      </c>
      <c r="C2629" s="129" t="s">
        <v>21360</v>
      </c>
      <c r="D2629" s="65"/>
      <c r="E2629" s="65"/>
    </row>
    <row r="2630" spans="1:5" x14ac:dyDescent="0.25">
      <c r="A2630" s="66" t="s">
        <v>109</v>
      </c>
      <c r="B2630" s="66" t="s">
        <v>110</v>
      </c>
      <c r="C2630" s="66" t="s">
        <v>121</v>
      </c>
      <c r="D2630" s="66" t="s">
        <v>124</v>
      </c>
      <c r="E2630" s="66" t="s">
        <v>6458</v>
      </c>
    </row>
    <row r="2631" spans="1:5" s="661" customFormat="1" x14ac:dyDescent="0.25">
      <c r="A2631" s="69" t="s">
        <v>164</v>
      </c>
      <c r="B2631" s="56" t="s">
        <v>21354</v>
      </c>
      <c r="C2631" s="56" t="s">
        <v>21355</v>
      </c>
      <c r="D2631" s="56" t="s">
        <v>21356</v>
      </c>
      <c r="E2631" s="660" t="s">
        <v>153</v>
      </c>
    </row>
    <row r="2632" spans="1:5" s="661" customFormat="1" x14ac:dyDescent="0.25">
      <c r="A2632" s="69" t="s">
        <v>164</v>
      </c>
      <c r="B2632" s="659" t="s">
        <v>21330</v>
      </c>
      <c r="C2632" s="69" t="s">
        <v>6470</v>
      </c>
      <c r="D2632" s="56" t="s">
        <v>6471</v>
      </c>
      <c r="E2632" s="660" t="s">
        <v>15827</v>
      </c>
    </row>
    <row r="2633" spans="1:5" s="661" customFormat="1" x14ac:dyDescent="0.25">
      <c r="A2633" s="69" t="s">
        <v>164</v>
      </c>
      <c r="B2633" s="659" t="s">
        <v>21331</v>
      </c>
      <c r="C2633" s="69" t="s">
        <v>6472</v>
      </c>
      <c r="D2633" s="56" t="s">
        <v>16407</v>
      </c>
      <c r="E2633" s="660" t="s">
        <v>15827</v>
      </c>
    </row>
    <row r="2634" spans="1:5" s="661" customFormat="1" x14ac:dyDescent="0.25">
      <c r="A2634" s="69" t="s">
        <v>164</v>
      </c>
      <c r="B2634" s="659" t="s">
        <v>21357</v>
      </c>
      <c r="C2634" s="69" t="s">
        <v>6473</v>
      </c>
      <c r="D2634" s="56" t="s">
        <v>16409</v>
      </c>
      <c r="E2634" s="660" t="s">
        <v>15827</v>
      </c>
    </row>
    <row r="2635" spans="1:5" s="661" customFormat="1" x14ac:dyDescent="0.25">
      <c r="A2635" s="69" t="s">
        <v>164</v>
      </c>
      <c r="B2635" s="659" t="s">
        <v>21358</v>
      </c>
      <c r="C2635" s="69" t="s">
        <v>6474</v>
      </c>
      <c r="D2635" s="56" t="s">
        <v>16411</v>
      </c>
      <c r="E2635" s="660" t="s">
        <v>15827</v>
      </c>
    </row>
    <row r="2636" spans="1:5" s="661" customFormat="1" x14ac:dyDescent="0.25">
      <c r="A2636" s="69" t="s">
        <v>164</v>
      </c>
      <c r="B2636" s="659" t="s">
        <v>21336</v>
      </c>
      <c r="C2636" s="69" t="s">
        <v>1376</v>
      </c>
      <c r="D2636" s="56" t="s">
        <v>6481</v>
      </c>
      <c r="E2636" s="660" t="s">
        <v>15827</v>
      </c>
    </row>
    <row r="2638" spans="1:5" x14ac:dyDescent="0.25">
      <c r="A2638" s="128" t="s">
        <v>111</v>
      </c>
      <c r="B2638" s="129" t="s">
        <v>21386</v>
      </c>
    </row>
    <row r="2639" spans="1:5" x14ac:dyDescent="0.25">
      <c r="A2639" s="128" t="s">
        <v>122</v>
      </c>
      <c r="B2639" s="129" t="str">
        <f>CONCATENATE("http://www.hasil.gov.my/role/enum/",B2638)</f>
        <v>http://www.hasil.gov.my/role/enum/details-of-expenditure-promotion-of-export</v>
      </c>
      <c r="D2639" s="65"/>
      <c r="E2639" s="65"/>
    </row>
    <row r="2640" spans="1:5" x14ac:dyDescent="0.25">
      <c r="A2640" s="128" t="s">
        <v>123</v>
      </c>
      <c r="B2640" s="129" t="s">
        <v>21387</v>
      </c>
      <c r="C2640" s="129" t="s">
        <v>21388</v>
      </c>
      <c r="D2640" s="65"/>
      <c r="E2640" s="65"/>
    </row>
    <row r="2641" spans="1:5" x14ac:dyDescent="0.25">
      <c r="A2641" s="66" t="s">
        <v>109</v>
      </c>
      <c r="B2641" s="66" t="s">
        <v>110</v>
      </c>
      <c r="C2641" s="66" t="s">
        <v>121</v>
      </c>
      <c r="D2641" s="66" t="s">
        <v>124</v>
      </c>
      <c r="E2641" s="66" t="s">
        <v>6458</v>
      </c>
    </row>
    <row r="2642" spans="1:5" s="661" customFormat="1" x14ac:dyDescent="0.25">
      <c r="A2642" s="69" t="s">
        <v>164</v>
      </c>
      <c r="B2642" s="56" t="s">
        <v>21381</v>
      </c>
      <c r="C2642" s="56" t="s">
        <v>21382</v>
      </c>
      <c r="D2642" s="56" t="s">
        <v>21383</v>
      </c>
      <c r="E2642" s="660" t="s">
        <v>153</v>
      </c>
    </row>
    <row r="2643" spans="1:5" s="661" customFormat="1" x14ac:dyDescent="0.25">
      <c r="A2643" s="69" t="s">
        <v>164</v>
      </c>
      <c r="B2643" s="659" t="s">
        <v>21330</v>
      </c>
      <c r="C2643" s="69" t="s">
        <v>6470</v>
      </c>
      <c r="D2643" s="56" t="s">
        <v>6471</v>
      </c>
      <c r="E2643" s="660" t="s">
        <v>15827</v>
      </c>
    </row>
    <row r="2644" spans="1:5" s="661" customFormat="1" x14ac:dyDescent="0.25">
      <c r="A2644" s="69" t="s">
        <v>164</v>
      </c>
      <c r="B2644" s="659" t="s">
        <v>21331</v>
      </c>
      <c r="C2644" s="69" t="s">
        <v>6472</v>
      </c>
      <c r="D2644" s="56" t="s">
        <v>16407</v>
      </c>
      <c r="E2644" s="660" t="s">
        <v>15827</v>
      </c>
    </row>
    <row r="2645" spans="1:5" s="661" customFormat="1" x14ac:dyDescent="0.25">
      <c r="A2645" s="69" t="s">
        <v>164</v>
      </c>
      <c r="B2645" s="69" t="s">
        <v>21389</v>
      </c>
      <c r="C2645" s="69" t="s">
        <v>7641</v>
      </c>
      <c r="D2645" s="657" t="s">
        <v>16454</v>
      </c>
      <c r="E2645" s="660" t="s">
        <v>15827</v>
      </c>
    </row>
    <row r="2646" spans="1:5" s="661" customFormat="1" x14ac:dyDescent="0.25">
      <c r="A2646" s="69" t="s">
        <v>164</v>
      </c>
      <c r="B2646" s="659" t="s">
        <v>21390</v>
      </c>
      <c r="C2646" s="657" t="s">
        <v>21391</v>
      </c>
      <c r="D2646" s="657" t="s">
        <v>21392</v>
      </c>
      <c r="E2646" s="660" t="s">
        <v>15827</v>
      </c>
    </row>
    <row r="2647" spans="1:5" s="661" customFormat="1" x14ac:dyDescent="0.25">
      <c r="A2647" s="69" t="s">
        <v>164</v>
      </c>
      <c r="B2647" s="659" t="s">
        <v>21393</v>
      </c>
      <c r="C2647" s="69" t="s">
        <v>21384</v>
      </c>
      <c r="D2647" s="657" t="s">
        <v>21385</v>
      </c>
      <c r="E2647" s="660" t="s">
        <v>15827</v>
      </c>
    </row>
    <row r="2648" spans="1:5" s="661" customFormat="1" x14ac:dyDescent="0.25">
      <c r="A2648" s="69" t="s">
        <v>164</v>
      </c>
      <c r="B2648" s="659" t="s">
        <v>21336</v>
      </c>
      <c r="C2648" s="69" t="s">
        <v>1376</v>
      </c>
      <c r="D2648" s="56" t="s">
        <v>6481</v>
      </c>
      <c r="E2648" s="660" t="s">
        <v>15827</v>
      </c>
    </row>
    <row r="2650" spans="1:5" x14ac:dyDescent="0.25">
      <c r="A2650" s="128" t="s">
        <v>111</v>
      </c>
      <c r="B2650" s="129" t="s">
        <v>21406</v>
      </c>
    </row>
    <row r="2651" spans="1:5" x14ac:dyDescent="0.25">
      <c r="A2651" s="128" t="s">
        <v>122</v>
      </c>
      <c r="B2651" s="129" t="str">
        <f>CONCATENATE("http://www.hasil.gov.my/role/enum/",B2650)</f>
        <v>http://www.hasil.gov.my/role/enum/details-of-expenditure-promotion-of-tourism</v>
      </c>
      <c r="D2651" s="65"/>
      <c r="E2651" s="65"/>
    </row>
    <row r="2652" spans="1:5" x14ac:dyDescent="0.25">
      <c r="A2652" s="128" t="s">
        <v>123</v>
      </c>
      <c r="B2652" s="129" t="s">
        <v>21407</v>
      </c>
      <c r="C2652" s="129" t="s">
        <v>21408</v>
      </c>
      <c r="D2652" s="65"/>
      <c r="E2652" s="65"/>
    </row>
    <row r="2653" spans="1:5" x14ac:dyDescent="0.25">
      <c r="A2653" s="66" t="s">
        <v>109</v>
      </c>
      <c r="B2653" s="66" t="s">
        <v>110</v>
      </c>
      <c r="C2653" s="66" t="s">
        <v>121</v>
      </c>
      <c r="D2653" s="66" t="s">
        <v>124</v>
      </c>
      <c r="E2653" s="66" t="s">
        <v>6458</v>
      </c>
    </row>
    <row r="2654" spans="1:5" s="661" customFormat="1" x14ac:dyDescent="0.25">
      <c r="A2654" s="69" t="s">
        <v>164</v>
      </c>
      <c r="B2654" s="56" t="s">
        <v>21403</v>
      </c>
      <c r="C2654" s="56" t="s">
        <v>21404</v>
      </c>
      <c r="D2654" s="56" t="s">
        <v>21405</v>
      </c>
      <c r="E2654" s="660" t="s">
        <v>153</v>
      </c>
    </row>
    <row r="2655" spans="1:5" s="661" customFormat="1" x14ac:dyDescent="0.25">
      <c r="A2655" s="69" t="s">
        <v>164</v>
      </c>
      <c r="B2655" s="659" t="s">
        <v>21419</v>
      </c>
      <c r="C2655" s="56" t="s">
        <v>21409</v>
      </c>
      <c r="D2655" s="56" t="s">
        <v>21410</v>
      </c>
      <c r="E2655" s="660"/>
    </row>
    <row r="2656" spans="1:5" s="661" customFormat="1" x14ac:dyDescent="0.25">
      <c r="A2656" s="69" t="s">
        <v>164</v>
      </c>
      <c r="B2656" s="659" t="s">
        <v>21420</v>
      </c>
      <c r="C2656" s="56" t="s">
        <v>21411</v>
      </c>
      <c r="D2656" s="56" t="s">
        <v>21412</v>
      </c>
      <c r="E2656" s="660"/>
    </row>
    <row r="2657" spans="1:5" s="661" customFormat="1" x14ac:dyDescent="0.25">
      <c r="A2657" s="69" t="s">
        <v>164</v>
      </c>
      <c r="B2657" s="659" t="s">
        <v>21330</v>
      </c>
      <c r="C2657" s="69" t="s">
        <v>6470</v>
      </c>
      <c r="D2657" s="56" t="s">
        <v>6471</v>
      </c>
      <c r="E2657" s="660" t="s">
        <v>15827</v>
      </c>
    </row>
    <row r="2658" spans="1:5" s="661" customFormat="1" x14ac:dyDescent="0.25">
      <c r="A2658" s="69" t="s">
        <v>164</v>
      </c>
      <c r="B2658" s="659" t="s">
        <v>21331</v>
      </c>
      <c r="C2658" s="69" t="s">
        <v>6472</v>
      </c>
      <c r="D2658" s="56" t="s">
        <v>16407</v>
      </c>
      <c r="E2658" s="660" t="s">
        <v>15827</v>
      </c>
    </row>
    <row r="2659" spans="1:5" s="661" customFormat="1" x14ac:dyDescent="0.25">
      <c r="A2659" s="69" t="s">
        <v>164</v>
      </c>
      <c r="B2659" s="659" t="s">
        <v>21417</v>
      </c>
      <c r="C2659" s="69" t="s">
        <v>21413</v>
      </c>
      <c r="D2659" s="56" t="s">
        <v>21416</v>
      </c>
      <c r="E2659" s="660" t="s">
        <v>15827</v>
      </c>
    </row>
    <row r="2660" spans="1:5" s="661" customFormat="1" x14ac:dyDescent="0.25">
      <c r="A2660" s="69" t="s">
        <v>164</v>
      </c>
      <c r="B2660" s="659" t="s">
        <v>21418</v>
      </c>
      <c r="C2660" s="69" t="s">
        <v>21414</v>
      </c>
      <c r="D2660" s="56" t="s">
        <v>21415</v>
      </c>
      <c r="E2660" s="660" t="s">
        <v>15827</v>
      </c>
    </row>
    <row r="2661" spans="1:5" s="661" customFormat="1" x14ac:dyDescent="0.25">
      <c r="A2661" s="69" t="s">
        <v>164</v>
      </c>
      <c r="B2661" s="659" t="s">
        <v>21336</v>
      </c>
      <c r="C2661" s="69" t="s">
        <v>1376</v>
      </c>
      <c r="D2661" s="56" t="s">
        <v>6481</v>
      </c>
      <c r="E2661" s="660" t="s">
        <v>15827</v>
      </c>
    </row>
    <row r="2663" spans="1:5" x14ac:dyDescent="0.25">
      <c r="A2663" s="128" t="s">
        <v>111</v>
      </c>
      <c r="B2663" s="129" t="s">
        <v>21436</v>
      </c>
    </row>
    <row r="2664" spans="1:5" x14ac:dyDescent="0.25">
      <c r="A2664" s="128" t="s">
        <v>122</v>
      </c>
      <c r="B2664" s="129" t="str">
        <f>CONCATENATE("http://www.hasil.gov.my/role/enum/",B2663)</f>
        <v>http://www.hasil.gov.my/role/enum/details-of-expenditure-promotion-of-export-of-higher-education</v>
      </c>
      <c r="D2664" s="65"/>
      <c r="E2664" s="65"/>
    </row>
    <row r="2665" spans="1:5" x14ac:dyDescent="0.25">
      <c r="A2665" s="128" t="s">
        <v>123</v>
      </c>
      <c r="B2665" s="129" t="s">
        <v>21437</v>
      </c>
      <c r="C2665" s="129" t="s">
        <v>21438</v>
      </c>
      <c r="D2665" s="65"/>
      <c r="E2665" s="65"/>
    </row>
    <row r="2666" spans="1:5" x14ac:dyDescent="0.25">
      <c r="A2666" s="66" t="s">
        <v>109</v>
      </c>
      <c r="B2666" s="66" t="s">
        <v>110</v>
      </c>
      <c r="C2666" s="66" t="s">
        <v>121</v>
      </c>
      <c r="D2666" s="66" t="s">
        <v>124</v>
      </c>
      <c r="E2666" s="66" t="s">
        <v>6458</v>
      </c>
    </row>
    <row r="2667" spans="1:5" s="661" customFormat="1" x14ac:dyDescent="0.25">
      <c r="A2667" s="69" t="s">
        <v>164</v>
      </c>
      <c r="B2667" s="56" t="s">
        <v>21427</v>
      </c>
      <c r="C2667" s="69" t="s">
        <v>21428</v>
      </c>
      <c r="D2667" s="56" t="s">
        <v>21429</v>
      </c>
      <c r="E2667" s="660" t="s">
        <v>153</v>
      </c>
    </row>
    <row r="2668" spans="1:5" s="661" customFormat="1" x14ac:dyDescent="0.25">
      <c r="A2668" s="69" t="s">
        <v>164</v>
      </c>
      <c r="B2668" s="659" t="s">
        <v>21330</v>
      </c>
      <c r="C2668" s="69" t="s">
        <v>6470</v>
      </c>
      <c r="D2668" s="56" t="s">
        <v>6471</v>
      </c>
      <c r="E2668" s="660"/>
    </row>
    <row r="2669" spans="1:5" s="661" customFormat="1" x14ac:dyDescent="0.25">
      <c r="A2669" s="69" t="s">
        <v>164</v>
      </c>
      <c r="B2669" s="659" t="s">
        <v>21331</v>
      </c>
      <c r="C2669" s="69" t="s">
        <v>6472</v>
      </c>
      <c r="D2669" s="56" t="s">
        <v>16407</v>
      </c>
      <c r="E2669" s="660"/>
    </row>
    <row r="2670" spans="1:5" s="661" customFormat="1" x14ac:dyDescent="0.25">
      <c r="A2670" s="69" t="s">
        <v>164</v>
      </c>
      <c r="B2670" s="659" t="s">
        <v>21332</v>
      </c>
      <c r="C2670" s="69" t="s">
        <v>21430</v>
      </c>
      <c r="D2670" s="56" t="s">
        <v>21431</v>
      </c>
      <c r="E2670" s="660" t="s">
        <v>15827</v>
      </c>
    </row>
    <row r="2671" spans="1:5" s="661" customFormat="1" x14ac:dyDescent="0.25">
      <c r="A2671" s="69" t="s">
        <v>164</v>
      </c>
      <c r="B2671" s="659" t="s">
        <v>21333</v>
      </c>
      <c r="C2671" s="69" t="s">
        <v>21463</v>
      </c>
      <c r="D2671" s="56" t="s">
        <v>21432</v>
      </c>
      <c r="E2671" s="660" t="s">
        <v>15827</v>
      </c>
    </row>
    <row r="2672" spans="1:5" s="661" customFormat="1" x14ac:dyDescent="0.25">
      <c r="A2672" s="69" t="s">
        <v>164</v>
      </c>
      <c r="B2672" s="659" t="s">
        <v>21334</v>
      </c>
      <c r="C2672" s="69" t="s">
        <v>21433</v>
      </c>
      <c r="D2672" s="56" t="s">
        <v>21434</v>
      </c>
      <c r="E2672" s="660" t="s">
        <v>15827</v>
      </c>
    </row>
    <row r="2673" spans="1:5" s="661" customFormat="1" x14ac:dyDescent="0.25">
      <c r="A2673" s="69" t="s">
        <v>164</v>
      </c>
      <c r="B2673" s="659" t="s">
        <v>21335</v>
      </c>
      <c r="C2673" s="69" t="s">
        <v>21464</v>
      </c>
      <c r="D2673" s="56" t="s">
        <v>21435</v>
      </c>
      <c r="E2673" s="660" t="s">
        <v>15827</v>
      </c>
    </row>
    <row r="2674" spans="1:5" s="661" customFormat="1" x14ac:dyDescent="0.25">
      <c r="A2674" s="69" t="s">
        <v>164</v>
      </c>
      <c r="B2674" s="659" t="s">
        <v>21336</v>
      </c>
      <c r="C2674" s="69" t="s">
        <v>1376</v>
      </c>
      <c r="D2674" s="56" t="s">
        <v>6481</v>
      </c>
      <c r="E2674" s="660" t="s">
        <v>15827</v>
      </c>
    </row>
    <row r="2676" spans="1:5" x14ac:dyDescent="0.25">
      <c r="A2676" s="128" t="s">
        <v>111</v>
      </c>
      <c r="B2676" s="129" t="s">
        <v>21448</v>
      </c>
    </row>
    <row r="2677" spans="1:5" x14ac:dyDescent="0.25">
      <c r="A2677" s="128" t="s">
        <v>122</v>
      </c>
      <c r="B2677" s="129" t="str">
        <f>CONCATENATE("http://www.hasil.gov.my/role/enum/",B2676)</f>
        <v>http://www.hasil.gov.my/role/enum/details-of-expenditure-for-single-deduction-for-promotion-of-export</v>
      </c>
      <c r="D2677" s="65"/>
      <c r="E2677" s="65"/>
    </row>
    <row r="2678" spans="1:5" x14ac:dyDescent="0.25">
      <c r="A2678" s="128" t="s">
        <v>123</v>
      </c>
      <c r="B2678" s="129" t="s">
        <v>21446</v>
      </c>
      <c r="C2678" s="129" t="s">
        <v>21461</v>
      </c>
      <c r="D2678" s="65"/>
      <c r="E2678" s="65"/>
    </row>
    <row r="2679" spans="1:5" x14ac:dyDescent="0.25">
      <c r="A2679" s="66" t="s">
        <v>109</v>
      </c>
      <c r="B2679" s="66" t="s">
        <v>110</v>
      </c>
      <c r="C2679" s="66" t="s">
        <v>121</v>
      </c>
      <c r="D2679" s="66" t="s">
        <v>124</v>
      </c>
      <c r="E2679" s="66" t="s">
        <v>6458</v>
      </c>
    </row>
    <row r="2680" spans="1:5" s="661" customFormat="1" x14ac:dyDescent="0.25">
      <c r="A2680" s="69" t="s">
        <v>164</v>
      </c>
      <c r="B2680" s="654" t="s">
        <v>21447</v>
      </c>
      <c r="C2680" s="662" t="s">
        <v>21445</v>
      </c>
      <c r="D2680" s="56" t="s">
        <v>21462</v>
      </c>
      <c r="E2680" s="660" t="s">
        <v>153</v>
      </c>
    </row>
    <row r="2681" spans="1:5" s="661" customFormat="1" x14ac:dyDescent="0.25">
      <c r="A2681" s="69" t="s">
        <v>164</v>
      </c>
      <c r="B2681" s="659" t="s">
        <v>21450</v>
      </c>
      <c r="C2681" s="69" t="s">
        <v>16667</v>
      </c>
      <c r="D2681" s="657" t="s">
        <v>21117</v>
      </c>
      <c r="E2681" s="660"/>
    </row>
    <row r="2682" spans="1:5" s="661" customFormat="1" x14ac:dyDescent="0.25">
      <c r="A2682" s="69" t="s">
        <v>164</v>
      </c>
      <c r="B2682" s="659" t="s">
        <v>21451</v>
      </c>
      <c r="C2682" s="69" t="s">
        <v>16668</v>
      </c>
      <c r="D2682" s="657" t="s">
        <v>21449</v>
      </c>
      <c r="E2682" s="660"/>
    </row>
  </sheetData>
  <hyperlinks>
    <hyperlink ref="B2" r:id="rId1" display="http://www.hasil.gov.my/role/b/hk-1.2A"/>
    <hyperlink ref="B1474" r:id="rId2" display="http://www.hasil.gov.my/role/b/hk-1.2A"/>
    <hyperlink ref="B10" r:id="rId3" display="http://www.hasil.gov.my/role/b/hk-1.2A"/>
    <hyperlink ref="B1488" r:id="rId4" display="http://www.hasil.gov.my/role/b/hk-1.2A"/>
    <hyperlink ref="B1500" r:id="rId5" display="http://www.hasil.gov.my/role/b/hk-1.2A"/>
    <hyperlink ref="B1741" r:id="rId6" display="http://www.hasil.gov.my/role/b/hk-1.2A"/>
    <hyperlink ref="B1758" r:id="rId7" display="http://www.hasil.gov.my/role/b/hk-1.2A"/>
    <hyperlink ref="B1767" r:id="rId8" display="http://www.hasil.gov.my/role/b/hk-1.2A"/>
    <hyperlink ref="B1808" r:id="rId9" display="http://www.hasil.gov.my/role/b/hk-1.2A"/>
    <hyperlink ref="B1824" r:id="rId10" display="http://www.hasil.gov.my/role/b/hk-1.2A"/>
    <hyperlink ref="B1832" r:id="rId11" display="http://www.hasil.gov.my/role/b/hk-1.2A"/>
    <hyperlink ref="B1854" r:id="rId12" display="http://www.hasil.gov.my/role/b/hk-1.2A"/>
    <hyperlink ref="B1863" r:id="rId13" display="http://www.hasil.gov.my/role/b/hk-1.2A"/>
    <hyperlink ref="B1982" r:id="rId14" display="http://www.hasil.gov.my/role/b/hk-1.2A"/>
    <hyperlink ref="B1991" r:id="rId15" display="http://www.hasil.gov.my/role/b/hk-1.2A"/>
    <hyperlink ref="B2000" r:id="rId16" display="http://www.hasil.gov.my/role/b/hk-1.2A"/>
    <hyperlink ref="B2262" r:id="rId17" display="http://www.hasil.gov.my/role/b/hk-1.2A"/>
    <hyperlink ref="B2276" r:id="rId18" display="http://www.hasil.gov.my/role/b/hk-1.2A"/>
    <hyperlink ref="B2284" r:id="rId19" display="http://www.hasil.gov.my/role/b/hk-1.2A"/>
    <hyperlink ref="B2296" r:id="rId20" display="http://www.hasil.gov.my/role/b/hk-1.2A"/>
    <hyperlink ref="B2304" r:id="rId21" display="http://www.hasil.gov.my/role/b/hk-1.2A"/>
    <hyperlink ref="B2330" r:id="rId22" display="http://www.hasil.gov.my/role/b/hk-1.2A"/>
    <hyperlink ref="B2338" r:id="rId23" display="http://www.hasil.gov.my/role/b/hk-1.2A"/>
    <hyperlink ref="B2362" r:id="rId24" display="http://www.hasil.gov.my/role/b/hk-1.2A"/>
    <hyperlink ref="B2354" r:id="rId25" display="http://www.hasil.gov.my/role/b/hk-1.2A"/>
    <hyperlink ref="B2346" r:id="rId26" display="http://www.hasil.gov.my/role/b/hk-1.2A"/>
    <hyperlink ref="B2377" r:id="rId27" display="http://www.hasil.gov.my/role/b/hk-1.2A"/>
    <hyperlink ref="B2385" r:id="rId28" display="http://www.hasil.gov.my/role/b/hk-1.2A"/>
    <hyperlink ref="B2400" r:id="rId29" display="http://www.hasil.gov.my/role/b/hk-1.2A"/>
    <hyperlink ref="B2414" r:id="rId30" display="http://www.hasil.gov.my/role/b/hk-1.2A"/>
    <hyperlink ref="B2429" r:id="rId31" display="http://www.hasil.gov.my/role/b/hk-1.2A"/>
    <hyperlink ref="B2437" r:id="rId32" display="http://www.hasil.gov.my/role/b/hk-1.2A"/>
    <hyperlink ref="B2448" r:id="rId33" display="http://www.hasil.gov.my/role/b/hk-1.2A"/>
    <hyperlink ref="B2458" r:id="rId34" display="http://www.hasil.gov.my/role/b/hk-1.2A"/>
    <hyperlink ref="B2478" r:id="rId35" display="http://www.hasil.gov.my/role/b/hk-1.2A"/>
    <hyperlink ref="B2486" r:id="rId36" display="http://www.hasil.gov.my/role/b/hk-1.2A"/>
    <hyperlink ref="B2499" r:id="rId37" display="http://www.hasil.gov.my/role/b/hk-1.2A"/>
    <hyperlink ref="B2513" r:id="rId38" display="http://www.hasil.gov.my/role/b/hk-1.2A"/>
    <hyperlink ref="B39" r:id="rId39" display="http://www.hasil.gov.my/role/b/hk-1.2A"/>
    <hyperlink ref="B2523" r:id="rId40" display="http://www.hasil.gov.my/role/b/hk-1.2A"/>
    <hyperlink ref="B2531" r:id="rId41" display="http://www.hasil.gov.my/role/b/hk-1.2A"/>
    <hyperlink ref="B2548" r:id="rId42" display="http://www.hasil.gov.my/role/b/hk-1.2A"/>
    <hyperlink ref="B2556" r:id="rId43" display="http://www.hasil.gov.my/role/b/hk-1.2A"/>
    <hyperlink ref="B2564" r:id="rId44" display="http://www.hasil.gov.my/role/b/hk-1.2A"/>
    <hyperlink ref="B2572" r:id="rId45" display="http://www.hasil.gov.my/role/b/hk-1.2A"/>
    <hyperlink ref="B2581" r:id="rId46" display="http://www.hasil.gov.my/role/b/hk-1.2A"/>
    <hyperlink ref="B2589" r:id="rId47" display="http://www.hasil.gov.my/role/b/hk-1.2A"/>
    <hyperlink ref="B2599" r:id="rId48" display="http://www.hasil.gov.my/role/b/hk-1.2A"/>
    <hyperlink ref="B2607" r:id="rId49" display="http://www.hasil.gov.my/role/b/hk-1.2A"/>
    <hyperlink ref="B2540" r:id="rId50" display="http://www.hasil.gov.my/role/b/hk-1.2A"/>
    <hyperlink ref="B2615" r:id="rId51" display="http://www.hasil.gov.my/role/b/hk-1.2A"/>
    <hyperlink ref="B2628" r:id="rId52" display="http://www.hasil.gov.my/role/b/hk-1.2A"/>
    <hyperlink ref="B2639" r:id="rId53" display="http://www.hasil.gov.my/role/b/hk-1.2A"/>
    <hyperlink ref="B2651" r:id="rId54" display="http://www.hasil.gov.my/role/b/hk-1.2A"/>
    <hyperlink ref="B2664" r:id="rId55" display="http://www.hasil.gov.my/role/b/hk-1.2A"/>
    <hyperlink ref="B2677" r:id="rId56" display="http://www.hasil.gov.my/role/b/hk-1.2A"/>
  </hyperlinks>
  <pageMargins left="0.7" right="0.7" top="0.75" bottom="0.75" header="0.3" footer="0.3"/>
  <pageSetup paperSize="9" orientation="portrait" r:id="rId5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tabColor rgb="FF92D050"/>
  </sheetPr>
  <dimension ref="A1:H65"/>
  <sheetViews>
    <sheetView zoomScaleNormal="100" workbookViewId="0">
      <selection activeCell="B1" sqref="B1"/>
    </sheetView>
  </sheetViews>
  <sheetFormatPr defaultColWidth="9.140625" defaultRowHeight="15" x14ac:dyDescent="0.25"/>
  <cols>
    <col min="1" max="1" width="12.5703125" style="141" bestFit="1" customWidth="1"/>
    <col min="2" max="2" width="43.85546875" style="141" customWidth="1"/>
    <col min="3" max="3" width="66.85546875" style="141" customWidth="1"/>
    <col min="4" max="4" width="62.28515625" style="141" customWidth="1"/>
    <col min="5" max="5" width="39.5703125" style="141" customWidth="1"/>
    <col min="6" max="6" width="46.140625" style="141" customWidth="1"/>
    <col min="7" max="8" width="34.85546875" style="141" customWidth="1"/>
    <col min="9" max="16384" width="9.140625" style="141"/>
  </cols>
  <sheetData>
    <row r="1" spans="1:8" x14ac:dyDescent="0.25">
      <c r="A1" s="140" t="s">
        <v>1366</v>
      </c>
    </row>
    <row r="2" spans="1:8" x14ac:dyDescent="0.25">
      <c r="A2" s="142" t="s">
        <v>111</v>
      </c>
      <c r="B2" s="143" t="s">
        <v>3542</v>
      </c>
    </row>
    <row r="3" spans="1:8" x14ac:dyDescent="0.25">
      <c r="A3" s="142" t="s">
        <v>122</v>
      </c>
      <c r="B3" s="143" t="str">
        <f>CONCATENATE("http://www.hasil.gov.my/role/",B2)</f>
        <v>http://www.hasil.gov.my/role/hk-g</v>
      </c>
      <c r="C3" s="144"/>
      <c r="D3" s="144"/>
    </row>
    <row r="4" spans="1:8" x14ac:dyDescent="0.25">
      <c r="A4" s="142" t="s">
        <v>123</v>
      </c>
      <c r="B4" s="143" t="s">
        <v>3541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3540</v>
      </c>
      <c r="C6" s="93" t="str">
        <f>VLOOKUP(B6,Concepts!C:Q,14,0)</f>
        <v>HK-G [abstract]</v>
      </c>
      <c r="D6" s="93" t="str">
        <f>VLOOKUP(B6,Concepts!C:Q,15,0)</f>
        <v>HK-G [abstrak]</v>
      </c>
      <c r="E6" s="152"/>
      <c r="F6" s="152"/>
      <c r="G6" s="152"/>
      <c r="H6" s="152"/>
    </row>
    <row r="7" spans="1:8" x14ac:dyDescent="0.25">
      <c r="A7" s="147" t="s">
        <v>118</v>
      </c>
      <c r="B7" s="171" t="s">
        <v>268</v>
      </c>
      <c r="C7" s="149" t="str">
        <f>VLOOKUP(B7,Concepts!C:Q,14,0)</f>
        <v>Business identification [abstract]</v>
      </c>
      <c r="D7" s="93" t="str">
        <f>VLOOKUP(B7,Concepts!C:Q,15,0)</f>
        <v>Pengenalan perniagaan [abstrak]</v>
      </c>
      <c r="E7" s="24"/>
      <c r="F7" s="24"/>
      <c r="G7" s="152"/>
      <c r="H7" s="152"/>
    </row>
    <row r="8" spans="1:8" x14ac:dyDescent="0.25">
      <c r="A8" s="147" t="s">
        <v>118</v>
      </c>
      <c r="B8" s="153" t="s">
        <v>269</v>
      </c>
      <c r="C8" s="150" t="str">
        <f>VLOOKUP(B8,Concepts!C:Q,14,0)</f>
        <v>Business identification [table]</v>
      </c>
      <c r="D8" s="93" t="str">
        <f>VLOOKUP(B8,Concepts!C:Q,15,0)</f>
        <v>Pengenalan perniagaan [jadual]</v>
      </c>
      <c r="E8" s="24"/>
      <c r="F8" s="24"/>
      <c r="G8" s="152"/>
      <c r="H8" s="152"/>
    </row>
    <row r="9" spans="1:8" x14ac:dyDescent="0.25">
      <c r="A9" s="147" t="s">
        <v>118</v>
      </c>
      <c r="B9" s="154" t="s">
        <v>270</v>
      </c>
      <c r="C9" s="241" t="str">
        <f>VLOOKUP(B9,Concepts!C:Q,14,0)</f>
        <v>Business identification [axis]</v>
      </c>
      <c r="D9" s="24"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24"/>
      <c r="F10" s="24"/>
      <c r="G10" s="152"/>
      <c r="H10" s="152"/>
    </row>
    <row r="11" spans="1:8" x14ac:dyDescent="0.25">
      <c r="A11" s="147" t="s">
        <v>118</v>
      </c>
      <c r="B11" s="154" t="s">
        <v>267</v>
      </c>
      <c r="C11" s="151" t="str">
        <f>VLOOKUP(B11,Concepts!C:Q,14,0)</f>
        <v>Business activity</v>
      </c>
      <c r="D11" s="93" t="str">
        <f>VLOOKUP(B11,Concepts!C:Q,15,0)</f>
        <v>Aktiviti perniagaan</v>
      </c>
      <c r="E11" s="24"/>
      <c r="F11" s="24"/>
      <c r="G11" s="152"/>
      <c r="H11" s="152"/>
    </row>
    <row r="12" spans="1:8" x14ac:dyDescent="0.25">
      <c r="A12" s="147" t="s">
        <v>164</v>
      </c>
      <c r="B12" s="154" t="s">
        <v>14045</v>
      </c>
      <c r="C12" s="151" t="str">
        <f>VLOOKUP(B12,Concepts!C:Q,14,0)</f>
        <v>Business code</v>
      </c>
      <c r="D12" s="93" t="str">
        <f>VLOOKUP(B12,Concepts!C:Q,15,0)</f>
        <v>Kod perniagaan</v>
      </c>
      <c r="E12" s="24"/>
      <c r="F12" s="24"/>
      <c r="G12" s="152"/>
      <c r="H12" s="152"/>
    </row>
    <row r="13" spans="1:8" x14ac:dyDescent="0.25">
      <c r="A13" s="147" t="s">
        <v>164</v>
      </c>
      <c r="B13" s="154" t="s">
        <v>266</v>
      </c>
      <c r="C13" s="151" t="str">
        <f>VLOOKUP(B13,Concepts!C:Q,14,0)</f>
        <v>Type of business</v>
      </c>
      <c r="D13" s="93" t="str">
        <f>VLOOKUP(B13,Concepts!C:Q,15,0)</f>
        <v>Jenis perniagaan</v>
      </c>
      <c r="E13" s="24"/>
      <c r="F13" s="24"/>
      <c r="G13" s="152"/>
      <c r="H13" s="152"/>
    </row>
    <row r="14" spans="1:8" x14ac:dyDescent="0.25">
      <c r="A14" s="147" t="s">
        <v>118</v>
      </c>
      <c r="B14" s="171" t="s">
        <v>3537</v>
      </c>
      <c r="C14" s="149" t="str">
        <f>VLOOKUP(B14,Concepts!C:Q,14,0)</f>
        <v>Exempt account [abstract]</v>
      </c>
      <c r="D14" s="24" t="str">
        <f>VLOOKUP(B14,Concepts!C:Q,15,0)</f>
        <v>Akaun dikecualikan [abstrak]</v>
      </c>
      <c r="E14" s="93" t="s">
        <v>3534</v>
      </c>
      <c r="F14" s="93" t="s">
        <v>3533</v>
      </c>
      <c r="G14" s="152"/>
      <c r="H14" s="152"/>
    </row>
    <row r="15" spans="1:8" x14ac:dyDescent="0.25">
      <c r="A15" s="147" t="s">
        <v>118</v>
      </c>
      <c r="B15" s="153" t="s">
        <v>3532</v>
      </c>
      <c r="C15" s="150" t="str">
        <f>VLOOKUP(B15,Concepts!C:Q,14,0)</f>
        <v>Credit balance brought forward [abstract]</v>
      </c>
      <c r="D15" s="93" t="str">
        <f>VLOOKUP(B15,Concepts!C:Q,15,0)</f>
        <v>Baki kredit bawa hadapan [abstrak]</v>
      </c>
      <c r="E15" s="24"/>
      <c r="F15" s="24"/>
      <c r="G15" s="152"/>
      <c r="H15" s="152"/>
    </row>
    <row r="16" spans="1:8" x14ac:dyDescent="0.25">
      <c r="A16" s="147" t="s">
        <v>118</v>
      </c>
      <c r="B16" s="154" t="s">
        <v>3529</v>
      </c>
      <c r="C16" s="151" t="str">
        <f>VLOOKUP(B16,Concepts!C:Q,14,0)</f>
        <v>Credit balance brought forward [table]</v>
      </c>
      <c r="D16" s="93" t="str">
        <f>VLOOKUP(B16,Concepts!C:Q,15,0)</f>
        <v>Baki kredit bawa hadapan [jadual]</v>
      </c>
      <c r="E16" s="24"/>
      <c r="F16" s="24"/>
      <c r="G16" s="152"/>
      <c r="H16" s="152"/>
    </row>
    <row r="17" spans="1:8" x14ac:dyDescent="0.25">
      <c r="A17" s="147" t="s">
        <v>118</v>
      </c>
      <c r="B17" s="26" t="s">
        <v>2144</v>
      </c>
      <c r="C17" s="26" t="str">
        <f>VLOOKUP(B17,Concepts!C:Q,14,0)</f>
        <v>Incentive granted [axis]</v>
      </c>
      <c r="D17" s="93" t="str">
        <f>VLOOKUP(B17,Concepts!C:Q,15,0)</f>
        <v>Insentif yang diberi [paksi]</v>
      </c>
      <c r="E17" s="24"/>
      <c r="F17" s="24"/>
      <c r="G17" s="152"/>
      <c r="H17" s="152"/>
    </row>
    <row r="18" spans="1:8" x14ac:dyDescent="0.25">
      <c r="A18" s="147" t="s">
        <v>118</v>
      </c>
      <c r="B18" s="204" t="s">
        <v>3474</v>
      </c>
      <c r="C18" s="255" t="str">
        <f>VLOOKUP(B18,Concepts!C:Q,14,0)</f>
        <v>Exempt account [member]</v>
      </c>
      <c r="D18" s="93" t="str">
        <f>VLOOKUP(B18,Concepts!C:Q,15,0)</f>
        <v>Akaun dikecualikan [ahli]</v>
      </c>
      <c r="E18" s="24"/>
      <c r="F18" s="24"/>
      <c r="G18" s="152"/>
      <c r="H18" s="152"/>
    </row>
    <row r="19" spans="1:8" x14ac:dyDescent="0.25">
      <c r="A19" s="147" t="s">
        <v>118</v>
      </c>
      <c r="B19" s="201" t="s">
        <v>270</v>
      </c>
      <c r="C19" s="205" t="str">
        <f>VLOOKUP(B19,Concepts!C:Q,14,0)</f>
        <v>Business identification [axis]</v>
      </c>
      <c r="D19" s="24" t="str">
        <f>VLOOKUP(B19,Concepts!C:Q,15,0)</f>
        <v>Pengenalan perniagaan [paksi]</v>
      </c>
      <c r="E19" s="93" t="s">
        <v>15</v>
      </c>
      <c r="F19" s="93" t="s">
        <v>16</v>
      </c>
      <c r="G19" s="152"/>
      <c r="H19" s="152"/>
    </row>
    <row r="20" spans="1:8" x14ac:dyDescent="0.25">
      <c r="A20" s="147" t="s">
        <v>118</v>
      </c>
      <c r="B20" s="154" t="s">
        <v>3526</v>
      </c>
      <c r="C20" s="151" t="str">
        <f>VLOOKUP(B20,Concepts!C:Q,14,0)</f>
        <v>Credit balance brought forward [line items]</v>
      </c>
      <c r="D20" s="24" t="str">
        <f>VLOOKUP(B20,Concepts!C:Q,15,0)</f>
        <v>Baki kredit bawa hadapan [butiran]</v>
      </c>
      <c r="E20" s="93"/>
      <c r="F20" s="93"/>
      <c r="G20" s="152"/>
      <c r="H20" s="152"/>
    </row>
    <row r="21" spans="1:8" x14ac:dyDescent="0.25">
      <c r="A21" s="147" t="s">
        <v>118</v>
      </c>
      <c r="B21" s="155" t="s">
        <v>3468</v>
      </c>
      <c r="C21" s="26" t="str">
        <f>VLOOKUP(B21,Concepts!C:Q,14,0)</f>
        <v>Credit balance brought forward</v>
      </c>
      <c r="D21" s="93" t="str">
        <f>VLOOKUP(B21,Concepts!C:Q,15,0)</f>
        <v>Baki kredit bawa hadapan</v>
      </c>
      <c r="E21" s="119" t="s">
        <v>3465</v>
      </c>
      <c r="F21" s="119" t="s">
        <v>3464</v>
      </c>
      <c r="G21" s="152"/>
      <c r="H21" s="152"/>
    </row>
    <row r="22" spans="1:8" x14ac:dyDescent="0.25">
      <c r="A22" s="147" t="s">
        <v>118</v>
      </c>
      <c r="B22" s="153" t="s">
        <v>3523</v>
      </c>
      <c r="C22" s="150" t="str">
        <f>VLOOKUP(B22,Concepts!C:Q,14,0)</f>
        <v>Incentive claim [abstract]</v>
      </c>
      <c r="D22" s="93" t="str">
        <f>VLOOKUP(B22,Concepts!C:Q,15,0)</f>
        <v>Tuntutan insentif [abstrak]</v>
      </c>
      <c r="E22" s="119" t="s">
        <v>3520</v>
      </c>
      <c r="F22" s="119" t="s">
        <v>3519</v>
      </c>
      <c r="G22" s="152"/>
      <c r="H22" s="152"/>
    </row>
    <row r="23" spans="1:8" x14ac:dyDescent="0.25">
      <c r="A23" s="147" t="s">
        <v>118</v>
      </c>
      <c r="B23" s="154" t="s">
        <v>3518</v>
      </c>
      <c r="C23" s="151" t="str">
        <f>VLOOKUP(B23,Concepts!C:Q,14,0)</f>
        <v>Incentive claim [table]</v>
      </c>
      <c r="D23" s="93" t="str">
        <f>VLOOKUP(B23,Concepts!C:Q,15,0)</f>
        <v>Tuntutan insentif [jadual]</v>
      </c>
      <c r="E23" s="24"/>
      <c r="F23" s="24"/>
      <c r="G23" s="152"/>
      <c r="H23" s="152"/>
    </row>
    <row r="24" spans="1:8" x14ac:dyDescent="0.25">
      <c r="A24" s="147" t="s">
        <v>118</v>
      </c>
      <c r="B24" s="26" t="s">
        <v>2144</v>
      </c>
      <c r="C24" s="26" t="str">
        <f>VLOOKUP(B24,Concepts!C:Q,14,0)</f>
        <v>Incentive granted [axis]</v>
      </c>
      <c r="D24" s="93" t="str">
        <f>VLOOKUP(B24,Concepts!C:Q,15,0)</f>
        <v>Insentif yang diberi [paksi]</v>
      </c>
      <c r="E24" s="24"/>
      <c r="F24" s="24"/>
      <c r="G24" s="152"/>
      <c r="H24" s="152"/>
    </row>
    <row r="25" spans="1:8" x14ac:dyDescent="0.25">
      <c r="A25" s="147" t="s">
        <v>118</v>
      </c>
      <c r="B25" s="204" t="s">
        <v>3474</v>
      </c>
      <c r="C25" s="255" t="str">
        <f>VLOOKUP(B25,Concepts!C:Q,14,0)</f>
        <v>Exempt account [member]</v>
      </c>
      <c r="D25" s="93" t="str">
        <f>VLOOKUP(B25,Concepts!C:Q,15,0)</f>
        <v>Akaun dikecualikan [ahli]</v>
      </c>
      <c r="E25" s="24"/>
      <c r="F25" s="24"/>
      <c r="G25" s="152"/>
      <c r="H25" s="152"/>
    </row>
    <row r="26" spans="1:8" x14ac:dyDescent="0.25">
      <c r="A26" s="147" t="s">
        <v>118</v>
      </c>
      <c r="B26" s="201" t="s">
        <v>270</v>
      </c>
      <c r="C26" s="205" t="str">
        <f>VLOOKUP(B26,Concepts!C:Q,14,0)</f>
        <v>Business identification [axis]</v>
      </c>
      <c r="D26" s="24" t="str">
        <f>VLOOKUP(B26,Concepts!C:Q,15,0)</f>
        <v>Pengenalan perniagaan [paksi]</v>
      </c>
      <c r="E26" s="93" t="s">
        <v>15</v>
      </c>
      <c r="F26" s="93" t="s">
        <v>16</v>
      </c>
      <c r="G26" s="152"/>
      <c r="H26" s="152"/>
    </row>
    <row r="27" spans="1:8" x14ac:dyDescent="0.25">
      <c r="A27" s="147" t="s">
        <v>118</v>
      </c>
      <c r="B27" s="154" t="s">
        <v>3515</v>
      </c>
      <c r="C27" s="151" t="str">
        <f>VLOOKUP(B27,Concepts!C:Q,14,0)</f>
        <v>Incentive claim [line items]</v>
      </c>
      <c r="D27" s="24" t="str">
        <f>VLOOKUP(B27,Concepts!C:Q,15,0)</f>
        <v>Tuntutan insentif [butiran]</v>
      </c>
      <c r="E27" s="93"/>
      <c r="F27" s="93"/>
      <c r="G27" s="152"/>
      <c r="H27" s="152"/>
    </row>
    <row r="28" spans="1:8" x14ac:dyDescent="0.25">
      <c r="A28" s="147" t="s">
        <v>164</v>
      </c>
      <c r="B28" s="311" t="s">
        <v>3401</v>
      </c>
      <c r="C28" s="311" t="str">
        <f>VLOOKUP(B28,Concepts!C:Q,14,0)</f>
        <v>Type of incentive</v>
      </c>
      <c r="D28" s="24" t="str">
        <f>VLOOKUP(B28,Concepts!C:Q,15,0)</f>
        <v>Jenis insentif</v>
      </c>
      <c r="E28" s="119" t="s">
        <v>3512</v>
      </c>
      <c r="F28" s="119" t="s">
        <v>3511</v>
      </c>
      <c r="G28" s="152"/>
      <c r="H28" s="152"/>
    </row>
    <row r="29" spans="1:8" x14ac:dyDescent="0.25">
      <c r="A29" s="147" t="s">
        <v>118</v>
      </c>
      <c r="B29" s="311" t="s">
        <v>357</v>
      </c>
      <c r="C29" s="311" t="str">
        <f>VLOOKUP(B29,Concepts!C:Q,14,0)</f>
        <v>Balance brought forward</v>
      </c>
      <c r="D29" s="93" t="str">
        <f>VLOOKUP(B29,Concepts!C:Q,15,0)</f>
        <v>Baki bawa hadapan</v>
      </c>
      <c r="E29" s="119" t="s">
        <v>3292</v>
      </c>
      <c r="F29" s="119" t="s">
        <v>3463</v>
      </c>
      <c r="G29" s="152"/>
      <c r="H29" s="152"/>
    </row>
    <row r="30" spans="1:8" x14ac:dyDescent="0.25">
      <c r="A30" s="147" t="s">
        <v>118</v>
      </c>
      <c r="B30" s="311" t="s">
        <v>2825</v>
      </c>
      <c r="C30" s="311" t="str">
        <f>VLOOKUP(B30,Concepts!C:Q,14,0)</f>
        <v>Current year claim</v>
      </c>
      <c r="D30" s="93" t="str">
        <f>VLOOKUP(B30,Concepts!C:Q,15,0)</f>
        <v>Tuntutan tahun semasa</v>
      </c>
      <c r="E30" s="119" t="s">
        <v>3462</v>
      </c>
      <c r="F30" s="119" t="s">
        <v>3461</v>
      </c>
      <c r="G30" s="152"/>
      <c r="H30" s="152"/>
    </row>
    <row r="31" spans="1:8" s="145" customFormat="1" x14ac:dyDescent="0.25">
      <c r="A31" s="147" t="s">
        <v>118</v>
      </c>
      <c r="B31" s="262" t="s">
        <v>2821</v>
      </c>
      <c r="C31" s="262" t="str">
        <f>VLOOKUP(B31,Concepts!C:Q,14,0)</f>
        <v>Balance brought forward add Current year claim</v>
      </c>
      <c r="D31" s="172" t="str">
        <f>VLOOKUP(B31,Concepts!C:Q,15,0)</f>
        <v>Baki bawa hadapan tambah Tuntutan tahun semasa</v>
      </c>
      <c r="E31" s="63" t="s">
        <v>3460</v>
      </c>
      <c r="F31" s="63" t="s">
        <v>3459</v>
      </c>
      <c r="G31" s="148"/>
      <c r="H31" s="148"/>
    </row>
    <row r="32" spans="1:8" x14ac:dyDescent="0.25">
      <c r="A32" s="147" t="s">
        <v>118</v>
      </c>
      <c r="B32" s="311" t="s">
        <v>3458</v>
      </c>
      <c r="C32" s="311" t="str">
        <f>VLOOKUP(B32,Concepts!C:Q,14,0)</f>
        <v>Claimed absorbed in the current year</v>
      </c>
      <c r="D32" s="93" t="str">
        <f>VLOOKUP(B32,Concepts!C:Q,15,0)</f>
        <v>Tuntutan diserap dalam tahun semasa</v>
      </c>
      <c r="E32" s="119" t="s">
        <v>3456</v>
      </c>
      <c r="F32" s="119" t="s">
        <v>3455</v>
      </c>
      <c r="G32" s="152"/>
      <c r="H32" s="152"/>
    </row>
    <row r="33" spans="1:8" x14ac:dyDescent="0.25">
      <c r="A33" s="147" t="s">
        <v>118</v>
      </c>
      <c r="B33" s="311" t="s">
        <v>360</v>
      </c>
      <c r="C33" s="311" t="str">
        <f>VLOOKUP(B33,Concepts!C:Q,14,0)</f>
        <v>Balance carried forward</v>
      </c>
      <c r="D33" s="93" t="str">
        <f>VLOOKUP(B33,Concepts!C:Q,15,0)</f>
        <v>Baki hantar hadapan</v>
      </c>
      <c r="E33" s="119" t="s">
        <v>3454</v>
      </c>
      <c r="F33" s="119" t="s">
        <v>3453</v>
      </c>
      <c r="G33" s="152"/>
      <c r="H33" s="152"/>
    </row>
    <row r="34" spans="1:8" x14ac:dyDescent="0.25">
      <c r="A34" s="147" t="s">
        <v>118</v>
      </c>
      <c r="B34" s="153" t="s">
        <v>3510</v>
      </c>
      <c r="C34" s="150" t="str">
        <f>VLOOKUP(B34,Concepts!C:Q,14,0)</f>
        <v>Tax exempt income [abstract]</v>
      </c>
      <c r="D34" s="24" t="str">
        <f>VLOOKUP(B34,Concepts!C:Q,15,0)</f>
        <v>Pendapatan dikecualikan cukai [abstrak]</v>
      </c>
      <c r="E34" s="119" t="s">
        <v>3507</v>
      </c>
      <c r="F34" s="119" t="s">
        <v>3506</v>
      </c>
      <c r="G34" s="152"/>
      <c r="H34" s="152"/>
    </row>
    <row r="35" spans="1:8" x14ac:dyDescent="0.25">
      <c r="A35" s="147" t="s">
        <v>118</v>
      </c>
      <c r="B35" s="154" t="s">
        <v>3505</v>
      </c>
      <c r="C35" s="151" t="str">
        <f>VLOOKUP(B35,Concepts!C:Q,14,0)</f>
        <v>Tax exempt income [table]</v>
      </c>
      <c r="D35" s="24" t="str">
        <f>VLOOKUP(B35,Concepts!C:Q,15,0)</f>
        <v>Pendapatan dikecualikan cukai [jadual]</v>
      </c>
      <c r="E35" s="119"/>
      <c r="F35" s="119"/>
      <c r="G35" s="152"/>
      <c r="H35" s="152"/>
    </row>
    <row r="36" spans="1:8" x14ac:dyDescent="0.25">
      <c r="A36" s="147" t="s">
        <v>118</v>
      </c>
      <c r="B36" s="26" t="s">
        <v>2144</v>
      </c>
      <c r="C36" s="26" t="str">
        <f>VLOOKUP(B36,Concepts!C:Q,14,0)</f>
        <v>Incentive granted [axis]</v>
      </c>
      <c r="D36" s="24" t="str">
        <f>VLOOKUP(B36,Concepts!C:Q,15,0)</f>
        <v>Insentif yang diberi [paksi]</v>
      </c>
      <c r="E36" s="119"/>
      <c r="F36" s="119"/>
      <c r="G36" s="152"/>
      <c r="H36" s="152"/>
    </row>
    <row r="37" spans="1:8" x14ac:dyDescent="0.25">
      <c r="A37" s="147" t="s">
        <v>118</v>
      </c>
      <c r="B37" s="204" t="s">
        <v>3474</v>
      </c>
      <c r="C37" s="255" t="str">
        <f>VLOOKUP(B37,Concepts!C:Q,14,0)</f>
        <v>Exempt account [member]</v>
      </c>
      <c r="D37" s="24" t="str">
        <f>VLOOKUP(B37,Concepts!C:Q,15,0)</f>
        <v>Akaun dikecualikan [ahli]</v>
      </c>
      <c r="E37" s="119"/>
      <c r="F37" s="119"/>
      <c r="G37" s="152"/>
      <c r="H37" s="152"/>
    </row>
    <row r="38" spans="1:8" x14ac:dyDescent="0.25">
      <c r="A38" s="147" t="s">
        <v>118</v>
      </c>
      <c r="B38" s="201" t="s">
        <v>270</v>
      </c>
      <c r="C38" s="205" t="str">
        <f>VLOOKUP(B38,Concepts!C:Q,14,0)</f>
        <v>Business identification [axis]</v>
      </c>
      <c r="D38" s="24" t="str">
        <f>VLOOKUP(B38,Concepts!C:Q,15,0)</f>
        <v>Pengenalan perniagaan [paksi]</v>
      </c>
      <c r="E38" s="119" t="s">
        <v>15</v>
      </c>
      <c r="F38" s="119" t="s">
        <v>16</v>
      </c>
      <c r="G38" s="152"/>
      <c r="H38" s="152"/>
    </row>
    <row r="39" spans="1:8" x14ac:dyDescent="0.25">
      <c r="A39" s="147" t="s">
        <v>118</v>
      </c>
      <c r="B39" s="201" t="s">
        <v>8262</v>
      </c>
      <c r="C39" s="205" t="str">
        <f>VLOOKUP(B39,Concepts!C:Q,14,0)</f>
        <v>Tax exempt identification [axis]</v>
      </c>
      <c r="D39" s="24" t="str">
        <f>VLOOKUP(B39,Concepts!C:Q,15,0)</f>
        <v>Pengenalan cukai yang dikecualikan [paksi]</v>
      </c>
      <c r="E39" s="119"/>
      <c r="F39" s="119"/>
      <c r="G39" s="152"/>
      <c r="H39" s="152"/>
    </row>
    <row r="40" spans="1:8" x14ac:dyDescent="0.25">
      <c r="A40" s="147" t="s">
        <v>118</v>
      </c>
      <c r="B40" s="154" t="s">
        <v>3499</v>
      </c>
      <c r="C40" s="151" t="str">
        <f>VLOOKUP(B40,Concepts!C:Q,14,0)</f>
        <v>Tax exempt income [line items]</v>
      </c>
      <c r="D40" s="24" t="str">
        <f>VLOOKUP(B40,Concepts!C:Q,15,0)</f>
        <v>Pendapatan dikecualikan cukai [butiran]</v>
      </c>
      <c r="E40" s="119"/>
      <c r="F40" s="119"/>
      <c r="G40" s="152"/>
      <c r="H40" s="152"/>
    </row>
    <row r="41" spans="1:8" x14ac:dyDescent="0.25">
      <c r="A41" s="147" t="s">
        <v>164</v>
      </c>
      <c r="B41" s="311" t="s">
        <v>3503</v>
      </c>
      <c r="C41" s="311" t="str">
        <f>VLOOKUP(B41,Concepts!C:Q,14,0)</f>
        <v>Income code</v>
      </c>
      <c r="D41" s="93" t="str">
        <f>VLOOKUP(B41,Concepts!C:Q,15,0)</f>
        <v>Kod pendapatan</v>
      </c>
      <c r="E41" s="119" t="s">
        <v>3501</v>
      </c>
      <c r="F41" s="119" t="s">
        <v>3500</v>
      </c>
      <c r="G41" s="152"/>
      <c r="H41" s="152"/>
    </row>
    <row r="42" spans="1:8" x14ac:dyDescent="0.25">
      <c r="A42" s="147" t="s">
        <v>118</v>
      </c>
      <c r="B42" s="311" t="s">
        <v>927</v>
      </c>
      <c r="C42" s="311" t="str">
        <f>VLOOKUP(B42,Concepts!C:Q,14,0)</f>
        <v>Tax exempt income</v>
      </c>
      <c r="D42" s="93" t="str">
        <f>VLOOKUP(B42,Concepts!C:Q,15,0)</f>
        <v>Pendapatan dikecualikan cukai</v>
      </c>
      <c r="E42" s="119" t="s">
        <v>3496</v>
      </c>
      <c r="F42" s="119" t="s">
        <v>3495</v>
      </c>
      <c r="G42" s="152"/>
      <c r="H42" s="152"/>
    </row>
    <row r="43" spans="1:8" x14ac:dyDescent="0.25">
      <c r="A43" s="147" t="s">
        <v>118</v>
      </c>
      <c r="B43" s="153" t="s">
        <v>3494</v>
      </c>
      <c r="C43" s="150" t="str">
        <f>VLOOKUP(B43,Concepts!C:Q,14,0)</f>
        <v>Summary of tax exempt income [abstract]</v>
      </c>
      <c r="D43" s="24" t="str">
        <f>VLOOKUP(B43,Concepts!C:Q,15,0)</f>
        <v>Rumusan pendapatan dikecualikan cukai [abstrak]</v>
      </c>
      <c r="E43" s="119"/>
      <c r="F43" s="119"/>
      <c r="G43" s="152"/>
      <c r="H43" s="152"/>
    </row>
    <row r="44" spans="1:8" x14ac:dyDescent="0.25">
      <c r="A44" s="147" t="s">
        <v>118</v>
      </c>
      <c r="B44" s="154" t="s">
        <v>3492</v>
      </c>
      <c r="C44" s="151" t="str">
        <f>VLOOKUP(B44,Concepts!C:Q,14,0)</f>
        <v>Summary of tax exempt income [table]</v>
      </c>
      <c r="D44" s="24" t="str">
        <f>VLOOKUP(B44,Concepts!C:Q,15,0)</f>
        <v>Rumusan pendapatan dikecualikan cukai [jadual]</v>
      </c>
      <c r="E44" s="119"/>
      <c r="F44" s="119"/>
      <c r="G44" s="152"/>
      <c r="H44" s="152"/>
    </row>
    <row r="45" spans="1:8" x14ac:dyDescent="0.25">
      <c r="A45" s="147" t="s">
        <v>118</v>
      </c>
      <c r="B45" s="26" t="s">
        <v>2144</v>
      </c>
      <c r="C45" s="26" t="str">
        <f>VLOOKUP(B45,Concepts!C:Q,14,0)</f>
        <v>Incentive granted [axis]</v>
      </c>
      <c r="D45" s="24" t="str">
        <f>VLOOKUP(B45,Concepts!C:Q,15,0)</f>
        <v>Insentif yang diberi [paksi]</v>
      </c>
      <c r="E45" s="119"/>
      <c r="F45" s="119"/>
      <c r="G45" s="152"/>
      <c r="H45" s="152"/>
    </row>
    <row r="46" spans="1:8" x14ac:dyDescent="0.25">
      <c r="A46" s="147" t="s">
        <v>118</v>
      </c>
      <c r="B46" s="204" t="s">
        <v>3474</v>
      </c>
      <c r="C46" s="255" t="str">
        <f>VLOOKUP(B46,Concepts!C:Q,14,0)</f>
        <v>Exempt account [member]</v>
      </c>
      <c r="D46" s="24" t="str">
        <f>VLOOKUP(B46,Concepts!C:Q,15,0)</f>
        <v>Akaun dikecualikan [ahli]</v>
      </c>
      <c r="E46" s="119"/>
      <c r="F46" s="119"/>
      <c r="G46" s="152"/>
      <c r="H46" s="152"/>
    </row>
    <row r="47" spans="1:8" x14ac:dyDescent="0.25">
      <c r="A47" s="147" t="s">
        <v>118</v>
      </c>
      <c r="B47" s="201" t="s">
        <v>270</v>
      </c>
      <c r="C47" s="205" t="str">
        <f>VLOOKUP(B47,Concepts!C:Q,14,0)</f>
        <v>Business identification [axis]</v>
      </c>
      <c r="D47" s="24" t="str">
        <f>VLOOKUP(B47,Concepts!C:Q,15,0)</f>
        <v>Pengenalan perniagaan [paksi]</v>
      </c>
      <c r="E47" s="119" t="s">
        <v>15</v>
      </c>
      <c r="F47" s="119" t="s">
        <v>16</v>
      </c>
      <c r="G47" s="152"/>
      <c r="H47" s="152"/>
    </row>
    <row r="48" spans="1:8" x14ac:dyDescent="0.25">
      <c r="A48" s="147" t="s">
        <v>118</v>
      </c>
      <c r="B48" s="154" t="s">
        <v>3490</v>
      </c>
      <c r="C48" s="151" t="str">
        <f>VLOOKUP(B48,Concepts!C:Q,14,0)</f>
        <v>Summary of tax exempt income [line items]</v>
      </c>
      <c r="D48" s="24" t="str">
        <f>VLOOKUP(B48,Concepts!C:Q,15,0)</f>
        <v>Rumusan pendapatan dikecualikan cukai [butiran]</v>
      </c>
      <c r="E48" s="119"/>
      <c r="F48" s="119"/>
      <c r="G48" s="152"/>
      <c r="H48" s="152"/>
    </row>
    <row r="49" spans="1:8" x14ac:dyDescent="0.25">
      <c r="A49" s="147" t="s">
        <v>118</v>
      </c>
      <c r="B49" s="311" t="s">
        <v>927</v>
      </c>
      <c r="C49" s="311" t="str">
        <f>VLOOKUP(B49,Concepts!C:Q,14,0)</f>
        <v>Tax exempt income</v>
      </c>
      <c r="D49" s="93" t="str">
        <f>VLOOKUP(B49,Concepts!C:Q,15,0)</f>
        <v>Pendapatan dikecualikan cukai</v>
      </c>
      <c r="E49" s="119" t="s">
        <v>7702</v>
      </c>
      <c r="F49" s="119" t="s">
        <v>3452</v>
      </c>
      <c r="G49" s="152"/>
      <c r="H49" s="152"/>
    </row>
    <row r="50" spans="1:8" x14ac:dyDescent="0.25">
      <c r="A50" s="147" t="s">
        <v>118</v>
      </c>
      <c r="B50" s="262" t="s">
        <v>3451</v>
      </c>
      <c r="C50" s="262" t="str">
        <f>VLOOKUP(B50,Concepts!C:Q,14,0)</f>
        <v>Balance carried forward add Credit balance brought forward add Tax exempt income</v>
      </c>
      <c r="D50" s="93" t="str">
        <f>VLOOKUP(B50,Concepts!C:Q,15,0)</f>
        <v>Baki hantar hadapan tambah baki kredit bawa hadapan tambah pendapatan dikecualikan cukai</v>
      </c>
      <c r="E50" s="119" t="s">
        <v>7703</v>
      </c>
      <c r="F50" s="119" t="s">
        <v>3450</v>
      </c>
      <c r="G50" s="152"/>
      <c r="H50" s="152"/>
    </row>
    <row r="51" spans="1:8" x14ac:dyDescent="0.25">
      <c r="A51" s="147" t="s">
        <v>118</v>
      </c>
      <c r="B51" s="262" t="s">
        <v>3488</v>
      </c>
      <c r="C51" s="262" t="str">
        <f>VLOOKUP(B51,Concepts!C:Q,14,0)</f>
        <v>Tax exempt dividend paid</v>
      </c>
      <c r="D51" s="93" t="str">
        <f>VLOOKUP(B51,Concepts!C:Q,15,0)</f>
        <v>Dividen dikecualikan cukai yang dibayar</v>
      </c>
      <c r="E51" s="119" t="s">
        <v>3486</v>
      </c>
      <c r="F51" s="119" t="s">
        <v>3485</v>
      </c>
      <c r="G51" s="152"/>
      <c r="H51" s="152"/>
    </row>
    <row r="52" spans="1:8" x14ac:dyDescent="0.25">
      <c r="A52" s="147" t="s">
        <v>118</v>
      </c>
      <c r="B52" s="262" t="s">
        <v>3484</v>
      </c>
      <c r="C52" s="262" t="str">
        <f>VLOOKUP(B52,Concepts!C:Q,14,0)</f>
        <v>Credit balance carried forward</v>
      </c>
      <c r="D52" s="24" t="str">
        <f>VLOOKUP(B52,Concepts!C:Q,15,0)</f>
        <v>Baki kredit hantar hadapan</v>
      </c>
      <c r="E52" s="63" t="s">
        <v>3482</v>
      </c>
      <c r="F52" s="119" t="s">
        <v>3481</v>
      </c>
      <c r="G52" s="152"/>
      <c r="H52" s="152"/>
    </row>
    <row r="53" spans="1:8" x14ac:dyDescent="0.25">
      <c r="A53" s="147" t="s">
        <v>118</v>
      </c>
      <c r="B53" s="153" t="s">
        <v>3480</v>
      </c>
      <c r="C53" s="150" t="str">
        <f>VLOOKUP(B53,Concepts!C:Q,14,0)</f>
        <v>Credit in account [abstract]</v>
      </c>
      <c r="D53" s="93" t="str">
        <f>VLOOKUP(B53,Concepts!C:Q,15,0)</f>
        <v>Kredit dalam akaun [abstrak]</v>
      </c>
      <c r="E53" s="119"/>
      <c r="F53" s="119"/>
      <c r="G53" s="152"/>
      <c r="H53" s="152"/>
    </row>
    <row r="54" spans="1:8" x14ac:dyDescent="0.25">
      <c r="A54" s="147" t="s">
        <v>118</v>
      </c>
      <c r="B54" s="154" t="s">
        <v>3477</v>
      </c>
      <c r="C54" s="151" t="str">
        <f>VLOOKUP(B54,Concepts!C:Q,14,0)</f>
        <v>Credit in account [table]</v>
      </c>
      <c r="D54" s="93" t="str">
        <f>VLOOKUP(B54,Concepts!C:Q,15,0)</f>
        <v>Kredit dalam akaun [jadual]</v>
      </c>
      <c r="E54" s="119"/>
      <c r="F54" s="119"/>
      <c r="G54" s="152"/>
      <c r="H54" s="152"/>
    </row>
    <row r="55" spans="1:8" x14ac:dyDescent="0.25">
      <c r="A55" s="147" t="s">
        <v>118</v>
      </c>
      <c r="B55" s="26" t="s">
        <v>2144</v>
      </c>
      <c r="C55" s="26" t="str">
        <f>VLOOKUP(B55,Concepts!C:Q,14,0)</f>
        <v>Incentive granted [axis]</v>
      </c>
      <c r="D55" s="93" t="str">
        <f>VLOOKUP(B55,Concepts!C:Q,15,0)</f>
        <v>Insentif yang diberi [paksi]</v>
      </c>
      <c r="E55" s="119"/>
      <c r="F55" s="119"/>
      <c r="G55" s="152"/>
      <c r="H55" s="152"/>
    </row>
    <row r="56" spans="1:8" x14ac:dyDescent="0.25">
      <c r="A56" s="147" t="s">
        <v>118</v>
      </c>
      <c r="B56" s="204" t="s">
        <v>3474</v>
      </c>
      <c r="C56" s="255" t="str">
        <f>VLOOKUP(B56,Concepts!C:Q,14,0)</f>
        <v>Exempt account [member]</v>
      </c>
      <c r="D56" s="93" t="str">
        <f>VLOOKUP(B56,Concepts!C:Q,15,0)</f>
        <v>Akaun dikecualikan [ahli]</v>
      </c>
      <c r="E56" s="119"/>
      <c r="F56" s="119"/>
      <c r="G56" s="152"/>
      <c r="H56" s="152"/>
    </row>
    <row r="57" spans="1:8" x14ac:dyDescent="0.25">
      <c r="A57" s="147" t="s">
        <v>118</v>
      </c>
      <c r="B57" s="154" t="s">
        <v>3471</v>
      </c>
      <c r="C57" s="151" t="str">
        <f>VLOOKUP(B57,Concepts!C:Q,14,0)</f>
        <v>Credit in account [line items]</v>
      </c>
      <c r="D57" s="93" t="str">
        <f>VLOOKUP(B57,Concepts!C:Q,15,0)</f>
        <v>Kredit dalam akaun [butiran]</v>
      </c>
      <c r="E57" s="119"/>
      <c r="F57" s="119"/>
      <c r="G57" s="152"/>
      <c r="H57" s="152"/>
    </row>
    <row r="58" spans="1:8" x14ac:dyDescent="0.25">
      <c r="A58" s="147" t="s">
        <v>118</v>
      </c>
      <c r="B58" s="155" t="s">
        <v>3468</v>
      </c>
      <c r="C58" s="26" t="str">
        <f>VLOOKUP(B58,Concepts!C:Q,14,0)</f>
        <v>Credit balance brought forward</v>
      </c>
      <c r="D58" s="93" t="str">
        <f>VLOOKUP(B58,Concepts!C:Q,15,0)</f>
        <v>Baki kredit bawa hadapan</v>
      </c>
      <c r="E58" s="119" t="s">
        <v>3465</v>
      </c>
      <c r="F58" s="119" t="s">
        <v>3464</v>
      </c>
      <c r="G58" s="152"/>
      <c r="H58" s="152"/>
    </row>
    <row r="59" spans="1:8" x14ac:dyDescent="0.25">
      <c r="A59" s="147" t="s">
        <v>118</v>
      </c>
      <c r="B59" s="262" t="s">
        <v>357</v>
      </c>
      <c r="C59" s="262" t="str">
        <f>VLOOKUP(B59,Concepts!C:Q,14,0)</f>
        <v>Balance brought forward</v>
      </c>
      <c r="D59" s="93" t="str">
        <f>VLOOKUP(B59,Concepts!C:Q,15,0)</f>
        <v>Baki bawa hadapan</v>
      </c>
      <c r="E59" s="119" t="s">
        <v>3292</v>
      </c>
      <c r="F59" s="119" t="s">
        <v>3463</v>
      </c>
      <c r="G59" s="152"/>
      <c r="H59" s="152"/>
    </row>
    <row r="60" spans="1:8" x14ac:dyDescent="0.25">
      <c r="A60" s="147" t="s">
        <v>118</v>
      </c>
      <c r="B60" s="262" t="s">
        <v>2825</v>
      </c>
      <c r="C60" s="262" t="str">
        <f>VLOOKUP(B60,Concepts!C:Q,14,0)</f>
        <v>Current year claim</v>
      </c>
      <c r="D60" s="93" t="str">
        <f>VLOOKUP(B60,Concepts!C:Q,15,0)</f>
        <v>Tuntutan tahun semasa</v>
      </c>
      <c r="E60" s="119" t="s">
        <v>3462</v>
      </c>
      <c r="F60" s="119" t="s">
        <v>3461</v>
      </c>
      <c r="G60" s="152"/>
      <c r="H60" s="152"/>
    </row>
    <row r="61" spans="1:8" x14ac:dyDescent="0.25">
      <c r="A61" s="147" t="s">
        <v>118</v>
      </c>
      <c r="B61" s="262" t="s">
        <v>2821</v>
      </c>
      <c r="C61" s="262" t="str">
        <f>VLOOKUP(B61,Concepts!C:Q,14,0)</f>
        <v>Balance brought forward add Current year claim</v>
      </c>
      <c r="D61" s="93" t="str">
        <f>VLOOKUP(B61,Concepts!C:Q,15,0)</f>
        <v>Baki bawa hadapan tambah Tuntutan tahun semasa</v>
      </c>
      <c r="E61" s="119" t="s">
        <v>3460</v>
      </c>
      <c r="F61" s="119" t="s">
        <v>3459</v>
      </c>
      <c r="G61" s="152"/>
      <c r="H61" s="152"/>
    </row>
    <row r="62" spans="1:8" x14ac:dyDescent="0.25">
      <c r="A62" s="147" t="s">
        <v>118</v>
      </c>
      <c r="B62" s="262" t="s">
        <v>3458</v>
      </c>
      <c r="C62" s="262" t="str">
        <f>VLOOKUP(B62,Concepts!C:Q,14,0)</f>
        <v>Claimed absorbed in the current year</v>
      </c>
      <c r="D62" s="93" t="str">
        <f>VLOOKUP(B62,Concepts!C:Q,15,0)</f>
        <v>Tuntutan diserap dalam tahun semasa</v>
      </c>
      <c r="E62" s="119" t="s">
        <v>3456</v>
      </c>
      <c r="F62" s="119" t="s">
        <v>3455</v>
      </c>
      <c r="G62" s="152"/>
      <c r="H62" s="152"/>
    </row>
    <row r="63" spans="1:8" x14ac:dyDescent="0.25">
      <c r="A63" s="147" t="s">
        <v>118</v>
      </c>
      <c r="B63" s="262" t="s">
        <v>360</v>
      </c>
      <c r="C63" s="262" t="str">
        <f>VLOOKUP(B63,Concepts!C:Q,14,0)</f>
        <v>Balance carried forward</v>
      </c>
      <c r="D63" s="157" t="str">
        <f>VLOOKUP(B63,Concepts!C:Q,15,0)</f>
        <v>Baki hantar hadapan</v>
      </c>
      <c r="E63" s="119" t="s">
        <v>3454</v>
      </c>
      <c r="F63" s="119" t="s">
        <v>3453</v>
      </c>
      <c r="G63" s="152"/>
      <c r="H63" s="152"/>
    </row>
    <row r="64" spans="1:8" x14ac:dyDescent="0.25">
      <c r="A64" s="147" t="s">
        <v>118</v>
      </c>
      <c r="B64" s="262" t="s">
        <v>927</v>
      </c>
      <c r="C64" s="262" t="str">
        <f>VLOOKUP(B64,Concepts!C:Q,14,0)</f>
        <v>Tax exempt income</v>
      </c>
      <c r="D64" s="93" t="str">
        <f>VLOOKUP(B64,Concepts!C:Q,15,0)</f>
        <v>Pendapatan dikecualikan cukai</v>
      </c>
      <c r="E64" s="119" t="s">
        <v>7702</v>
      </c>
      <c r="F64" s="119" t="s">
        <v>3452</v>
      </c>
      <c r="G64" s="152"/>
      <c r="H64" s="152"/>
    </row>
    <row r="65" spans="1:8" x14ac:dyDescent="0.25">
      <c r="A65" s="147" t="s">
        <v>118</v>
      </c>
      <c r="B65" s="262" t="s">
        <v>3451</v>
      </c>
      <c r="C65" s="262" t="str">
        <f>VLOOKUP(B65,Concepts!C:Q,14,0)</f>
        <v>Balance carried forward add Credit balance brought forward add Tax exempt income</v>
      </c>
      <c r="D65" s="93" t="str">
        <f>VLOOKUP(B65,Concepts!C:Q,15,0)</f>
        <v>Baki hantar hadapan tambah baki kredit bawa hadapan tambah pendapatan dikecualikan cukai</v>
      </c>
      <c r="E65" s="119" t="s">
        <v>7703</v>
      </c>
      <c r="F65" s="119" t="s">
        <v>3450</v>
      </c>
      <c r="G65" s="152"/>
      <c r="H65"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tabColor rgb="FF92D050"/>
  </sheetPr>
  <dimension ref="A1:H36"/>
  <sheetViews>
    <sheetView zoomScaleNormal="100" workbookViewId="0">
      <selection activeCell="B1" sqref="B1"/>
    </sheetView>
  </sheetViews>
  <sheetFormatPr defaultColWidth="9.140625" defaultRowHeight="15" x14ac:dyDescent="0.25"/>
  <cols>
    <col min="1" max="1" width="12.5703125" style="141" bestFit="1" customWidth="1"/>
    <col min="2" max="2" width="79.42578125" style="141" customWidth="1"/>
    <col min="3" max="6" width="50.28515625"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3685</v>
      </c>
    </row>
    <row r="3" spans="1:8" x14ac:dyDescent="0.25">
      <c r="A3" s="142" t="s">
        <v>122</v>
      </c>
      <c r="B3" s="143" t="str">
        <f>CONCATENATE("http://www.hasil.gov.my/role/",B2)</f>
        <v>http://www.hasil.gov.my/role/hk-m</v>
      </c>
      <c r="E3" s="144"/>
      <c r="F3" s="144"/>
    </row>
    <row r="4" spans="1:8" x14ac:dyDescent="0.25">
      <c r="A4" s="142" t="s">
        <v>123</v>
      </c>
      <c r="B4" s="143" t="s">
        <v>3684</v>
      </c>
      <c r="E4" s="144"/>
      <c r="F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3683</v>
      </c>
      <c r="C6" s="93" t="str">
        <f>VLOOKUP(B6,Concepts!C:Q,14,0)</f>
        <v>HK-M [abstract]</v>
      </c>
      <c r="D6" s="93" t="str">
        <f>VLOOKUP(B6,Concepts!C:Q,15,0)</f>
        <v>HK-M [abstrak]</v>
      </c>
      <c r="E6" s="147"/>
      <c r="F6" s="147"/>
      <c r="G6" s="336"/>
      <c r="H6" s="336"/>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147"/>
      <c r="F8" s="147"/>
      <c r="G8" s="152"/>
      <c r="H8" s="152"/>
    </row>
    <row r="9" spans="1:8" x14ac:dyDescent="0.25">
      <c r="A9" s="147" t="s">
        <v>118</v>
      </c>
      <c r="B9" s="154" t="s">
        <v>270</v>
      </c>
      <c r="C9" s="151" t="str">
        <f>VLOOKUP(B9,Concepts!C:Q,14,0)</f>
        <v>Business identification [axis]</v>
      </c>
      <c r="D9" s="80" t="str">
        <f>VLOOKUP(B9,Concepts!C:Q,15,0)</f>
        <v>Pengenalan perniagaan [paksi]</v>
      </c>
      <c r="E9" s="147" t="s">
        <v>15</v>
      </c>
      <c r="F9" s="147"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8" x14ac:dyDescent="0.25">
      <c r="A11" s="147" t="s">
        <v>118</v>
      </c>
      <c r="B11" s="154" t="s">
        <v>267</v>
      </c>
      <c r="C11" s="151" t="str">
        <f>VLOOKUP(B11,Concepts!C:Q,14,0)</f>
        <v>Business activity</v>
      </c>
      <c r="D11" s="93" t="str">
        <f>VLOOKUP(B11,Concepts!C:Q,15,0)</f>
        <v>Aktiviti perniagaan</v>
      </c>
      <c r="E11" s="147"/>
      <c r="F11" s="147"/>
      <c r="G11" s="152"/>
      <c r="H11" s="152"/>
    </row>
    <row r="12" spans="1:8" x14ac:dyDescent="0.25">
      <c r="A12" s="147" t="s">
        <v>164</v>
      </c>
      <c r="B12" s="154" t="s">
        <v>14045</v>
      </c>
      <c r="C12" s="151" t="str">
        <f>VLOOKUP(B12,Concepts!C:Q,14,0)</f>
        <v>Business code</v>
      </c>
      <c r="D12" s="93" t="str">
        <f>VLOOKUP(B12,Concepts!C:Q,15,0)</f>
        <v>Kod perniagaan</v>
      </c>
      <c r="E12" s="147"/>
      <c r="F12" s="147"/>
      <c r="G12" s="152"/>
      <c r="H12" s="152"/>
    </row>
    <row r="13" spans="1:8" x14ac:dyDescent="0.25">
      <c r="A13" s="147" t="s">
        <v>164</v>
      </c>
      <c r="B13" s="154" t="s">
        <v>266</v>
      </c>
      <c r="C13" s="151" t="str">
        <f>VLOOKUP(B13,Concepts!C:Q,14,0)</f>
        <v>Type of business</v>
      </c>
      <c r="D13" s="93" t="str">
        <f>VLOOKUP(B13,Concepts!C:Q,15,0)</f>
        <v>Jenis perniagaan</v>
      </c>
      <c r="E13" s="147"/>
      <c r="F13" s="147"/>
      <c r="G13" s="152"/>
      <c r="H13" s="152"/>
    </row>
    <row r="14" spans="1:8" x14ac:dyDescent="0.25">
      <c r="A14" s="147" t="s">
        <v>118</v>
      </c>
      <c r="B14" s="171" t="s">
        <v>3680</v>
      </c>
      <c r="C14" s="149" t="str">
        <f>VLOOKUP(B14,Concepts!C:Q,14,0)</f>
        <v>Withholding tax provision identification [abstract]</v>
      </c>
      <c r="D14" s="93" t="str">
        <f>VLOOKUP(B14,Concepts!C:Q,15,0)</f>
        <v>Pengenalan peruntukan cukai pegangan [abstrak]</v>
      </c>
      <c r="E14" s="147" t="s">
        <v>21452</v>
      </c>
      <c r="F14" s="147" t="s">
        <v>21453</v>
      </c>
      <c r="G14" s="152"/>
      <c r="H14" s="152"/>
    </row>
    <row r="15" spans="1:8" x14ac:dyDescent="0.25">
      <c r="A15" s="147" t="s">
        <v>118</v>
      </c>
      <c r="B15" s="153" t="s">
        <v>3677</v>
      </c>
      <c r="C15" s="150" t="str">
        <f>VLOOKUP(B15,Concepts!C:Q,14,0)</f>
        <v>Withholding tax provision identification [table]</v>
      </c>
      <c r="D15" s="93" t="str">
        <f>VLOOKUP(B15,Concepts!C:Q,15,0)</f>
        <v>Pengenalan peruntukan cukai pegangan [jadual]</v>
      </c>
      <c r="E15" s="147"/>
      <c r="F15" s="147"/>
      <c r="G15" s="152"/>
      <c r="H15" s="152"/>
    </row>
    <row r="16" spans="1:8" x14ac:dyDescent="0.25">
      <c r="A16" s="147" t="s">
        <v>118</v>
      </c>
      <c r="B16" s="154" t="s">
        <v>3664</v>
      </c>
      <c r="C16" s="151" t="str">
        <f>VLOOKUP(B16,Concepts!C:Q,14,0)</f>
        <v>Withholding tax provision identification [axis]</v>
      </c>
      <c r="D16" s="80" t="str">
        <f>VLOOKUP(B16,Concepts!C:Q,15,0)</f>
        <v>Pengenalan peruntukan cukai pegangan [paksi]</v>
      </c>
      <c r="E16" s="147"/>
      <c r="F16" s="147"/>
      <c r="G16" s="152"/>
      <c r="H16" s="152"/>
    </row>
    <row r="17" spans="1:8" x14ac:dyDescent="0.25">
      <c r="A17" s="147" t="s">
        <v>118</v>
      </c>
      <c r="B17" s="153" t="s">
        <v>3674</v>
      </c>
      <c r="C17" s="150" t="str">
        <f>VLOOKUP(B17,Concepts!C:Q,14,0)</f>
        <v>Withholding tax provision identification [line items]</v>
      </c>
      <c r="D17" s="93" t="str">
        <f>VLOOKUP(B17,Concepts!C:Q,15,0)</f>
        <v>Pengenalan peruntukan cukai pegangan [butiran]</v>
      </c>
      <c r="E17" s="147"/>
      <c r="F17" s="147"/>
      <c r="G17" s="152"/>
      <c r="H17" s="152"/>
    </row>
    <row r="18" spans="1:8" x14ac:dyDescent="0.25">
      <c r="A18" s="147" t="s">
        <v>164</v>
      </c>
      <c r="B18" s="154" t="s">
        <v>3672</v>
      </c>
      <c r="C18" s="151" t="str">
        <f>VLOOKUP(B18,Concepts!C:Q,14,0)</f>
        <v>Withholding tax provision identification</v>
      </c>
      <c r="D18" s="93" t="str">
        <f>VLOOKUP(B18,Concepts!C:Q,15,0)</f>
        <v>Pengenalan peruntukan cukai pegangan</v>
      </c>
      <c r="E18" s="147" t="s">
        <v>21454</v>
      </c>
      <c r="F18" s="147" t="s">
        <v>21455</v>
      </c>
      <c r="G18" s="152"/>
      <c r="H18" s="152"/>
    </row>
    <row r="19" spans="1:8" x14ac:dyDescent="0.25">
      <c r="A19" s="147" t="s">
        <v>118</v>
      </c>
      <c r="B19" s="171" t="s">
        <v>3670</v>
      </c>
      <c r="C19" s="149" t="str">
        <f>VLOOKUP(B19,Concepts!C:Q,14,0)</f>
        <v>Basis year payments subject to withholding tax [abstract]</v>
      </c>
      <c r="D19" s="93" t="str">
        <f>VLOOKUP(B19,Concepts!C:Q,15,0)</f>
        <v>Bayaran tahun asas yang tertakluk kepada cukai pegangan [abstrak]</v>
      </c>
      <c r="E19" s="147" t="s">
        <v>21456</v>
      </c>
      <c r="F19" s="147" t="s">
        <v>21457</v>
      </c>
      <c r="G19" s="336" t="s">
        <v>16116</v>
      </c>
      <c r="H19" s="336" t="s">
        <v>16117</v>
      </c>
    </row>
    <row r="20" spans="1:8" x14ac:dyDescent="0.25">
      <c r="A20" s="147" t="s">
        <v>118</v>
      </c>
      <c r="B20" s="153" t="s">
        <v>3668</v>
      </c>
      <c r="C20" s="150" t="str">
        <f>VLOOKUP(B20,Concepts!C:Q,14,0)</f>
        <v>Basis year payments subject to withholding tax (all receipts) [abstract]</v>
      </c>
      <c r="D20" s="93" t="str">
        <f>VLOOKUP(B20,Concepts!C:Q,15,0)</f>
        <v>Bayaran tahun asas yang tertakluk kepada cukai pegangan (semua resit) [abstrak]</v>
      </c>
      <c r="E20" s="147" t="s">
        <v>21458</v>
      </c>
      <c r="F20" s="147" t="s">
        <v>21459</v>
      </c>
      <c r="G20" s="152"/>
      <c r="H20" s="152"/>
    </row>
    <row r="21" spans="1:8" x14ac:dyDescent="0.25">
      <c r="A21" s="147" t="s">
        <v>118</v>
      </c>
      <c r="B21" s="154" t="s">
        <v>3666</v>
      </c>
      <c r="C21" s="151" t="str">
        <f>VLOOKUP(B21,Concepts!C:Q,14,0)</f>
        <v>Basis year payments subject to withholding tax (all receipts) [table]</v>
      </c>
      <c r="D21" s="93" t="str">
        <f>VLOOKUP(B21,Concepts!C:Q,15,0)</f>
        <v>Bayaran tahun asas yang tertakluk kepada cukai pegangan (semua resit) [jadual]</v>
      </c>
      <c r="E21" s="147"/>
      <c r="F21" s="147"/>
      <c r="G21" s="152"/>
      <c r="H21" s="152"/>
    </row>
    <row r="22" spans="1:8" x14ac:dyDescent="0.25">
      <c r="A22" s="147" t="s">
        <v>118</v>
      </c>
      <c r="B22" s="155" t="s">
        <v>270</v>
      </c>
      <c r="C22" s="26" t="str">
        <f>VLOOKUP(B22,Concepts!C:Q,14,0)</f>
        <v>Business identification [axis]</v>
      </c>
      <c r="D22" s="80" t="str">
        <f>VLOOKUP(B22,Concepts!C:Q,15,0)</f>
        <v>Pengenalan perniagaan [paksi]</v>
      </c>
      <c r="E22" s="147" t="s">
        <v>15</v>
      </c>
      <c r="F22" s="147" t="s">
        <v>16</v>
      </c>
      <c r="G22" s="152"/>
      <c r="H22" s="152"/>
    </row>
    <row r="23" spans="1:8" x14ac:dyDescent="0.25">
      <c r="A23" s="147" t="s">
        <v>118</v>
      </c>
      <c r="B23" s="155" t="s">
        <v>3664</v>
      </c>
      <c r="C23" s="26" t="str">
        <f>VLOOKUP(B23,Concepts!C:Q,14,0)</f>
        <v>Withholding tax provision identification [axis]</v>
      </c>
      <c r="D23" s="80" t="str">
        <f>VLOOKUP(B23,Concepts!C:Q,15,0)</f>
        <v>Pengenalan peruntukan cukai pegangan [paksi]</v>
      </c>
      <c r="E23" s="147" t="s">
        <v>3661</v>
      </c>
      <c r="F23" s="147" t="s">
        <v>3660</v>
      </c>
      <c r="G23" s="152"/>
      <c r="H23" s="152"/>
    </row>
    <row r="24" spans="1:8" x14ac:dyDescent="0.25">
      <c r="A24" s="147" t="s">
        <v>118</v>
      </c>
      <c r="B24" s="155" t="s">
        <v>3659</v>
      </c>
      <c r="C24" s="26" t="str">
        <f>VLOOKUP(B24,Concepts!C:Q,14,0)</f>
        <v>Receipt number [axis]</v>
      </c>
      <c r="D24" s="80" t="str">
        <f>VLOOKUP(B24,Concepts!C:Q,15,0)</f>
        <v>Nombor resit [paksi]</v>
      </c>
      <c r="E24" s="147" t="s">
        <v>3656</v>
      </c>
      <c r="F24" s="147" t="s">
        <v>3655</v>
      </c>
      <c r="G24" s="152"/>
      <c r="H24" s="152"/>
    </row>
    <row r="25" spans="1:8" x14ac:dyDescent="0.25">
      <c r="A25" s="147" t="s">
        <v>118</v>
      </c>
      <c r="B25" s="154" t="s">
        <v>3654</v>
      </c>
      <c r="C25" s="151" t="str">
        <f>VLOOKUP(B25,Concepts!C:Q,14,0)</f>
        <v>Basis year payments subject to withholding tax (all receipts) [line items]</v>
      </c>
      <c r="D25" s="93" t="str">
        <f>VLOOKUP(B25,Concepts!C:Q,15,0)</f>
        <v>Bayaran tahun asas yang tertakluk kepada cukai pegangan (semua resit) [butiran]</v>
      </c>
      <c r="E25" s="147"/>
      <c r="F25" s="147"/>
      <c r="G25" s="152"/>
      <c r="H25" s="152"/>
    </row>
    <row r="26" spans="1:8" x14ac:dyDescent="0.25">
      <c r="A26" s="147" t="s">
        <v>118</v>
      </c>
      <c r="B26" s="155" t="s">
        <v>3652</v>
      </c>
      <c r="C26" s="26" t="str">
        <f>VLOOKUP(B26,Concepts!C:Q,14,0)</f>
        <v>Date of payment</v>
      </c>
      <c r="D26" s="93" t="str">
        <f>VLOOKUP(B26,Concepts!C:Q,15,0)</f>
        <v>Tarikh pembayaran</v>
      </c>
      <c r="E26" s="147" t="s">
        <v>3649</v>
      </c>
      <c r="F26" s="147" t="s">
        <v>3648</v>
      </c>
      <c r="G26" s="152"/>
      <c r="H26" s="152"/>
    </row>
    <row r="27" spans="1:8" x14ac:dyDescent="0.25">
      <c r="A27" s="147" t="s">
        <v>118</v>
      </c>
      <c r="B27" s="155" t="s">
        <v>3637</v>
      </c>
      <c r="C27" s="26" t="str">
        <f>VLOOKUP(B27,Concepts!C:Q,14,0)</f>
        <v>Gross amount paid</v>
      </c>
      <c r="D27" s="93" t="str">
        <f>VLOOKUP(B27,Concepts!C:Q,15,0)</f>
        <v>Jumlah kasar dibayar</v>
      </c>
      <c r="E27" s="147" t="s">
        <v>3647</v>
      </c>
      <c r="F27" s="147" t="s">
        <v>3646</v>
      </c>
      <c r="G27" s="152"/>
      <c r="H27" s="152"/>
    </row>
    <row r="28" spans="1:8" x14ac:dyDescent="0.25">
      <c r="A28" s="147" t="s">
        <v>118</v>
      </c>
      <c r="B28" s="155" t="s">
        <v>3632</v>
      </c>
      <c r="C28" s="26" t="str">
        <f>VLOOKUP(B28,Concepts!C:Q,14,0)</f>
        <v>Withholding tax remitted to LHDNM</v>
      </c>
      <c r="D28" s="93" t="str">
        <f>VLOOKUP(B28,Concepts!C:Q,15,0)</f>
        <v>Cukai pegangan diremit ke LHDNM</v>
      </c>
      <c r="E28" s="147" t="s">
        <v>1631</v>
      </c>
      <c r="F28" s="147" t="s">
        <v>3645</v>
      </c>
      <c r="G28" s="152" t="s">
        <v>3627</v>
      </c>
      <c r="H28" s="152" t="s">
        <v>3626</v>
      </c>
    </row>
    <row r="29" spans="1:8" x14ac:dyDescent="0.25">
      <c r="A29" s="147" t="s">
        <v>118</v>
      </c>
      <c r="B29" s="155" t="s">
        <v>3625</v>
      </c>
      <c r="C29" s="26" t="str">
        <f>VLOOKUP(B29,Concepts!C:Q,14,0)</f>
        <v>Net amount paid</v>
      </c>
      <c r="D29" s="93" t="str">
        <f>VLOOKUP(B29,Concepts!C:Q,15,0)</f>
        <v>Bayaran bersih</v>
      </c>
      <c r="E29" s="147" t="s">
        <v>3644</v>
      </c>
      <c r="F29" s="147" t="s">
        <v>8246</v>
      </c>
      <c r="G29" s="152"/>
      <c r="H29" s="152"/>
    </row>
    <row r="30" spans="1:8" x14ac:dyDescent="0.25">
      <c r="A30" s="147" t="s">
        <v>118</v>
      </c>
      <c r="B30" s="153" t="s">
        <v>3643</v>
      </c>
      <c r="C30" s="150" t="str">
        <f>VLOOKUP(B30,Concepts!C:Q,14,0)</f>
        <v>Summary of basis year payments subject to withholding tax [abstract]</v>
      </c>
      <c r="D30" s="93" t="str">
        <f>VLOOKUP(B30,Concepts!C:Q,15,0)</f>
        <v>Rumusan bayaran tahun asas yang tertakluk kepada cukai pegangan [abstrak]</v>
      </c>
      <c r="E30" s="147"/>
      <c r="F30" s="147"/>
      <c r="G30" s="152"/>
      <c r="H30" s="152"/>
    </row>
    <row r="31" spans="1:8" x14ac:dyDescent="0.25">
      <c r="A31" s="147" t="s">
        <v>118</v>
      </c>
      <c r="B31" s="154" t="s">
        <v>3641</v>
      </c>
      <c r="C31" s="151" t="str">
        <f>VLOOKUP(B31,Concepts!C:Q,14,0)</f>
        <v>Summary of basis year payments subject to withholding tax [table]</v>
      </c>
      <c r="D31" s="93" t="str">
        <f>VLOOKUP(B31,Concepts!C:Q,15,0)</f>
        <v>Rumusan bayaran tahun asas yang tertakluk kepada cukai pegangan [jadual]</v>
      </c>
      <c r="E31" s="147"/>
      <c r="F31" s="147"/>
      <c r="G31" s="152"/>
      <c r="H31" s="152"/>
    </row>
    <row r="32" spans="1:8" x14ac:dyDescent="0.25">
      <c r="A32" s="147" t="s">
        <v>118</v>
      </c>
      <c r="B32" s="155" t="s">
        <v>270</v>
      </c>
      <c r="C32" s="26" t="str">
        <f>VLOOKUP(B32,Concepts!C:Q,14,0)</f>
        <v>Business identification [axis]</v>
      </c>
      <c r="D32" s="80" t="str">
        <f>VLOOKUP(B32,Concepts!C:Q,15,0)</f>
        <v>Pengenalan perniagaan [paksi]</v>
      </c>
      <c r="E32" s="147" t="s">
        <v>15</v>
      </c>
      <c r="F32" s="147" t="s">
        <v>16</v>
      </c>
      <c r="G32" s="152"/>
      <c r="H32" s="152"/>
    </row>
    <row r="33" spans="1:8" x14ac:dyDescent="0.25">
      <c r="A33" s="147" t="s">
        <v>118</v>
      </c>
      <c r="B33" s="154" t="s">
        <v>3639</v>
      </c>
      <c r="C33" s="151" t="str">
        <f>VLOOKUP(B33,Concepts!C:Q,14,0)</f>
        <v>Summary of basis year payments subject to withholding tax [line items]</v>
      </c>
      <c r="D33" s="93" t="str">
        <f>VLOOKUP(B33,Concepts!C:Q,15,0)</f>
        <v>Rumusan bayaran tahun asas yang tertakluk kepada cukai pegangan [butiran]</v>
      </c>
      <c r="E33" s="147"/>
      <c r="F33" s="147"/>
      <c r="G33" s="152"/>
      <c r="H33" s="152"/>
    </row>
    <row r="34" spans="1:8" x14ac:dyDescent="0.25">
      <c r="A34" s="147" t="s">
        <v>118</v>
      </c>
      <c r="B34" s="155" t="s">
        <v>3637</v>
      </c>
      <c r="C34" s="26" t="str">
        <f>VLOOKUP(B34,Concepts!C:Q,14,0)</f>
        <v>Gross amount paid</v>
      </c>
      <c r="D34" s="93" t="str">
        <f>VLOOKUP(B34,Concepts!C:Q,15,0)</f>
        <v>Jumlah kasar dibayar</v>
      </c>
      <c r="E34" s="147" t="s">
        <v>3634</v>
      </c>
      <c r="F34" s="147" t="s">
        <v>3633</v>
      </c>
      <c r="G34" s="152"/>
      <c r="H34" s="152"/>
    </row>
    <row r="35" spans="1:8" x14ac:dyDescent="0.25">
      <c r="A35" s="147" t="s">
        <v>118</v>
      </c>
      <c r="B35" s="155" t="s">
        <v>3632</v>
      </c>
      <c r="C35" s="26" t="str">
        <f>VLOOKUP(B35,Concepts!C:Q,14,0)</f>
        <v>Withholding tax remitted to LHDNM</v>
      </c>
      <c r="D35" s="93" t="str">
        <f>VLOOKUP(B35,Concepts!C:Q,15,0)</f>
        <v>Cukai pegangan diremit ke LHDNM</v>
      </c>
      <c r="E35" s="147" t="s">
        <v>3629</v>
      </c>
      <c r="F35" s="147" t="s">
        <v>3628</v>
      </c>
      <c r="G35" s="152" t="s">
        <v>3627</v>
      </c>
      <c r="H35" s="152" t="s">
        <v>3626</v>
      </c>
    </row>
    <row r="36" spans="1:8" x14ac:dyDescent="0.25">
      <c r="A36" s="147" t="s">
        <v>118</v>
      </c>
      <c r="B36" s="155" t="s">
        <v>3625</v>
      </c>
      <c r="C36" s="26" t="str">
        <f>VLOOKUP(B36,Concepts!C:Q,14,0)</f>
        <v>Net amount paid</v>
      </c>
      <c r="D36" s="93" t="str">
        <f>VLOOKUP(B36,Concepts!C:Q,15,0)</f>
        <v>Bayaran bersih</v>
      </c>
      <c r="E36" s="147" t="s">
        <v>3623</v>
      </c>
      <c r="F36" s="147" t="s">
        <v>8247</v>
      </c>
      <c r="G36" s="152"/>
      <c r="H36"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tabColor rgb="FF92D050"/>
  </sheetPr>
  <dimension ref="A1:H36"/>
  <sheetViews>
    <sheetView zoomScaleNormal="100" workbookViewId="0">
      <selection activeCell="B1" sqref="B1"/>
    </sheetView>
  </sheetViews>
  <sheetFormatPr defaultColWidth="9.140625" defaultRowHeight="15" x14ac:dyDescent="0.25"/>
  <cols>
    <col min="1" max="1" width="12.5703125" style="141" bestFit="1" customWidth="1"/>
    <col min="2" max="2" width="78.85546875" style="141" customWidth="1"/>
    <col min="3" max="6" width="43"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4158</v>
      </c>
    </row>
    <row r="3" spans="1:8" x14ac:dyDescent="0.25">
      <c r="A3" s="142" t="s">
        <v>122</v>
      </c>
      <c r="B3" s="143" t="str">
        <f>CONCATENATE("http://www.hasil.gov.my/role/",B2)</f>
        <v>http://www.hasil.gov.my/role/hk-o</v>
      </c>
      <c r="E3" s="144"/>
      <c r="F3" s="144"/>
    </row>
    <row r="4" spans="1:8" x14ac:dyDescent="0.25">
      <c r="A4" s="142" t="s">
        <v>123</v>
      </c>
      <c r="B4" s="143" t="s">
        <v>4157</v>
      </c>
      <c r="E4" s="144"/>
      <c r="F4" s="144"/>
    </row>
    <row r="5" spans="1:8" x14ac:dyDescent="0.25">
      <c r="A5" s="146" t="s">
        <v>109</v>
      </c>
      <c r="B5" s="146" t="s">
        <v>110</v>
      </c>
      <c r="C5" s="146" t="s">
        <v>121</v>
      </c>
      <c r="D5" s="146" t="s">
        <v>14528</v>
      </c>
      <c r="E5" s="146" t="s">
        <v>121</v>
      </c>
      <c r="F5" s="146" t="s">
        <v>14528</v>
      </c>
      <c r="G5" s="146" t="s">
        <v>1065</v>
      </c>
      <c r="H5" s="146" t="s">
        <v>14530</v>
      </c>
    </row>
    <row r="6" spans="1:8" x14ac:dyDescent="0.25">
      <c r="A6" s="147" t="s">
        <v>118</v>
      </c>
      <c r="B6" s="147" t="s">
        <v>4156</v>
      </c>
      <c r="C6" s="93" t="str">
        <f>VLOOKUP(B6,Concepts!C:Q,14,0)</f>
        <v>HK-O [abstract]</v>
      </c>
      <c r="D6" s="93" t="str">
        <f>VLOOKUP(B6,Concepts!C:Q,15,0)</f>
        <v>HK-O [abstrak]</v>
      </c>
      <c r="E6" s="147"/>
      <c r="F6" s="147"/>
      <c r="G6" s="152"/>
      <c r="H6" s="152"/>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147"/>
      <c r="F8" s="147"/>
      <c r="G8" s="152"/>
      <c r="H8" s="152"/>
    </row>
    <row r="9" spans="1:8" x14ac:dyDescent="0.25">
      <c r="A9" s="147" t="s">
        <v>118</v>
      </c>
      <c r="B9" s="154" t="s">
        <v>270</v>
      </c>
      <c r="C9" s="151" t="str">
        <f>VLOOKUP(B9,Concepts!C:Q,14,0)</f>
        <v>Business identification [axis]</v>
      </c>
      <c r="D9" s="80" t="str">
        <f>VLOOKUP(B9,Concepts!C:Q,15,0)</f>
        <v>Pengenalan perniagaan [paksi]</v>
      </c>
      <c r="E9" s="147" t="s">
        <v>15</v>
      </c>
      <c r="F9" s="147"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8" x14ac:dyDescent="0.25">
      <c r="A11" s="147" t="s">
        <v>118</v>
      </c>
      <c r="B11" s="154" t="s">
        <v>267</v>
      </c>
      <c r="C11" s="151" t="str">
        <f>VLOOKUP(B11,Concepts!C:Q,14,0)</f>
        <v>Business activity</v>
      </c>
      <c r="D11" s="93" t="str">
        <f>VLOOKUP(B11,Concepts!C:Q,15,0)</f>
        <v>Aktiviti perniagaan</v>
      </c>
      <c r="E11" s="147"/>
      <c r="F11" s="147"/>
      <c r="G11" s="152"/>
      <c r="H11" s="152"/>
    </row>
    <row r="12" spans="1:8" x14ac:dyDescent="0.25">
      <c r="A12" s="147" t="s">
        <v>164</v>
      </c>
      <c r="B12" s="154" t="s">
        <v>14045</v>
      </c>
      <c r="C12" s="151" t="str">
        <f>VLOOKUP(B12,Concepts!C:Q,14,0)</f>
        <v>Business code</v>
      </c>
      <c r="D12" s="93" t="str">
        <f>VLOOKUP(B12,Concepts!C:Q,15,0)</f>
        <v>Kod perniagaan</v>
      </c>
      <c r="E12" s="147"/>
      <c r="F12" s="147"/>
      <c r="G12" s="152"/>
      <c r="H12" s="152"/>
    </row>
    <row r="13" spans="1:8" x14ac:dyDescent="0.25">
      <c r="A13" s="147" t="s">
        <v>164</v>
      </c>
      <c r="B13" s="154" t="s">
        <v>266</v>
      </c>
      <c r="C13" s="151" t="str">
        <f>VLOOKUP(B13,Concepts!C:Q,14,0)</f>
        <v>Type of business</v>
      </c>
      <c r="D13" s="93" t="str">
        <f>VLOOKUP(B13,Concepts!C:Q,15,0)</f>
        <v>Jenis perniagaan</v>
      </c>
      <c r="E13" s="147"/>
      <c r="F13" s="147"/>
      <c r="G13" s="152"/>
      <c r="H13" s="152"/>
    </row>
    <row r="14" spans="1:8" x14ac:dyDescent="0.25">
      <c r="A14" s="147" t="s">
        <v>118</v>
      </c>
      <c r="B14" s="171" t="s">
        <v>4154</v>
      </c>
      <c r="C14" s="149" t="str">
        <f>VLOOKUP(B14,Concepts!C:Q,14,0)</f>
        <v>Particulars of company directors [abstract]</v>
      </c>
      <c r="D14" s="93" t="str">
        <f>VLOOKUP(B14,Concepts!C:Q,15,0)</f>
        <v>Maklumat pengarah syarikat [abstrak]</v>
      </c>
      <c r="E14" s="147" t="s">
        <v>4152</v>
      </c>
      <c r="F14" s="147" t="s">
        <v>4151</v>
      </c>
      <c r="G14" s="152"/>
      <c r="H14" s="152"/>
    </row>
    <row r="15" spans="1:8" x14ac:dyDescent="0.25">
      <c r="A15" s="147" t="s">
        <v>118</v>
      </c>
      <c r="B15" s="153" t="s">
        <v>4150</v>
      </c>
      <c r="C15" s="150" t="str">
        <f>VLOOKUP(B15,Concepts!C:Q,14,0)</f>
        <v>Particulars of company directors [table]</v>
      </c>
      <c r="D15" s="93" t="str">
        <f>VLOOKUP(B15,Concepts!C:Q,15,0)</f>
        <v>Maklumat pengarah syarikat [jadual]</v>
      </c>
      <c r="E15" s="147"/>
      <c r="F15" s="147"/>
      <c r="G15" s="152"/>
      <c r="H15" s="152"/>
    </row>
    <row r="16" spans="1:8" x14ac:dyDescent="0.25">
      <c r="A16" s="147" t="s">
        <v>118</v>
      </c>
      <c r="B16" s="154" t="s">
        <v>270</v>
      </c>
      <c r="C16" s="151" t="str">
        <f>VLOOKUP(B16,Concepts!C:Q,14,0)</f>
        <v>Business identification [axis]</v>
      </c>
      <c r="D16" s="80" t="str">
        <f>VLOOKUP(B16,Concepts!C:Q,15,0)</f>
        <v>Pengenalan perniagaan [paksi]</v>
      </c>
      <c r="E16" s="147" t="s">
        <v>15</v>
      </c>
      <c r="F16" s="147" t="s">
        <v>16</v>
      </c>
      <c r="G16" s="152"/>
      <c r="H16" s="152"/>
    </row>
    <row r="17" spans="1:8" x14ac:dyDescent="0.25">
      <c r="A17" s="147" t="s">
        <v>118</v>
      </c>
      <c r="B17" s="154" t="s">
        <v>4148</v>
      </c>
      <c r="C17" s="151" t="str">
        <f>VLOOKUP(B17,Concepts!C:Q,14,0)</f>
        <v>Company director identification [axis]</v>
      </c>
      <c r="D17" s="80" t="str">
        <f>VLOOKUP(B17,Concepts!C:Q,15,0)</f>
        <v>Pengenalan pengarah syarikat [paksi]</v>
      </c>
      <c r="E17" s="147"/>
      <c r="F17" s="147"/>
      <c r="G17" s="152"/>
      <c r="H17" s="152"/>
    </row>
    <row r="18" spans="1:8" x14ac:dyDescent="0.25">
      <c r="A18" s="147" t="s">
        <v>118</v>
      </c>
      <c r="B18" s="153" t="s">
        <v>4145</v>
      </c>
      <c r="C18" s="150" t="str">
        <f>VLOOKUP(B18,Concepts!C:Q,14,0)</f>
        <v>Particulars of company directors [line items]</v>
      </c>
      <c r="D18" s="93" t="str">
        <f>VLOOKUP(B18,Concepts!C:Q,15,0)</f>
        <v>Maklumat pengarah syarikat [butiran]</v>
      </c>
      <c r="E18" s="147"/>
      <c r="F18" s="147"/>
      <c r="G18" s="152"/>
      <c r="H18" s="152"/>
    </row>
    <row r="19" spans="1:8" x14ac:dyDescent="0.25">
      <c r="A19" s="147" t="s">
        <v>118</v>
      </c>
      <c r="B19" s="154" t="s">
        <v>4143</v>
      </c>
      <c r="C19" s="151" t="str">
        <f>VLOOKUP(B19,Concepts!C:Q,14,0)</f>
        <v>Director’s name</v>
      </c>
      <c r="D19" s="80" t="str">
        <f>VLOOKUP(B19,Concepts!C:Q,15,0)</f>
        <v>Nama pengarah</v>
      </c>
      <c r="E19" s="147" t="s">
        <v>4140</v>
      </c>
      <c r="F19" s="147" t="s">
        <v>4139</v>
      </c>
      <c r="G19" s="152"/>
      <c r="H19" s="152"/>
    </row>
    <row r="20" spans="1:8" x14ac:dyDescent="0.25">
      <c r="A20" s="147" t="s">
        <v>118</v>
      </c>
      <c r="B20" s="154" t="s">
        <v>4138</v>
      </c>
      <c r="C20" s="151" t="str">
        <f>VLOOKUP(B20,Concepts!C:Q,14,0)</f>
        <v>Address</v>
      </c>
      <c r="D20" s="80" t="str">
        <f>VLOOKUP(B20,Concepts!C:Q,15,0)</f>
        <v>Alamat</v>
      </c>
      <c r="E20" s="147" t="s">
        <v>4136</v>
      </c>
      <c r="F20" s="147" t="s">
        <v>7834</v>
      </c>
      <c r="G20" s="152"/>
      <c r="H20" s="152"/>
    </row>
    <row r="21" spans="1:8" x14ac:dyDescent="0.25">
      <c r="A21" s="147" t="s">
        <v>118</v>
      </c>
      <c r="B21" s="154" t="s">
        <v>4135</v>
      </c>
      <c r="C21" s="151" t="str">
        <f>VLOOKUP(B21,Concepts!C:Q,14,0)</f>
        <v>Postcode</v>
      </c>
      <c r="D21" s="80" t="str">
        <f>VLOOKUP(B21,Concepts!C:Q,15,0)</f>
        <v>Poskod</v>
      </c>
      <c r="E21" s="147" t="s">
        <v>4133</v>
      </c>
      <c r="F21" s="147" t="s">
        <v>4132</v>
      </c>
      <c r="G21" s="152"/>
      <c r="H21" s="152"/>
    </row>
    <row r="22" spans="1:8" x14ac:dyDescent="0.25">
      <c r="A22" s="147" t="s">
        <v>118</v>
      </c>
      <c r="B22" s="154" t="s">
        <v>4131</v>
      </c>
      <c r="C22" s="151" t="str">
        <f>VLOOKUP(B22,Concepts!C:Q,14,0)</f>
        <v>Town</v>
      </c>
      <c r="D22" s="80" t="str">
        <f>VLOOKUP(B22,Concepts!C:Q,15,0)</f>
        <v>Bandar</v>
      </c>
      <c r="E22" s="147" t="s">
        <v>4129</v>
      </c>
      <c r="F22" s="147" t="s">
        <v>4128</v>
      </c>
      <c r="G22" s="152"/>
      <c r="H22" s="152"/>
    </row>
    <row r="23" spans="1:8" x14ac:dyDescent="0.25">
      <c r="A23" s="147" t="s">
        <v>118</v>
      </c>
      <c r="B23" s="154" t="s">
        <v>4127</v>
      </c>
      <c r="C23" s="151" t="str">
        <f>VLOOKUP(B23,Concepts!C:Q,14,0)</f>
        <v>State</v>
      </c>
      <c r="D23" s="80" t="str">
        <f>VLOOKUP(B23,Concepts!C:Q,15,0)</f>
        <v>Negeri</v>
      </c>
      <c r="E23" s="147" t="s">
        <v>4125</v>
      </c>
      <c r="F23" s="147" t="s">
        <v>4124</v>
      </c>
      <c r="G23" s="152"/>
      <c r="H23" s="152"/>
    </row>
    <row r="24" spans="1:8" x14ac:dyDescent="0.25">
      <c r="A24" s="147" t="s">
        <v>118</v>
      </c>
      <c r="B24" s="154" t="s">
        <v>935</v>
      </c>
      <c r="C24" s="151" t="str">
        <f>VLOOKUP(B24,Concepts!C:Q,14,0)</f>
        <v>Identification number</v>
      </c>
      <c r="D24" s="80" t="str">
        <f>VLOOKUP(B24,Concepts!C:Q,15,0)</f>
        <v>Nombor pengenalan</v>
      </c>
      <c r="E24" s="147" t="s">
        <v>4123</v>
      </c>
      <c r="F24" s="147" t="s">
        <v>4122</v>
      </c>
      <c r="G24" s="152"/>
      <c r="H24" s="152"/>
    </row>
    <row r="25" spans="1:8" x14ac:dyDescent="0.25">
      <c r="A25" s="147" t="s">
        <v>118</v>
      </c>
      <c r="B25" s="154" t="s">
        <v>936</v>
      </c>
      <c r="C25" s="151" t="str">
        <f>VLOOKUP(B25,Concepts!C:Q,14,0)</f>
        <v>Passport number</v>
      </c>
      <c r="D25" s="80" t="str">
        <f>VLOOKUP(B25,Concepts!C:Q,15,0)</f>
        <v>Nombor pasport</v>
      </c>
      <c r="E25" s="147" t="s">
        <v>4121</v>
      </c>
      <c r="F25" s="147" t="s">
        <v>4175</v>
      </c>
      <c r="G25" s="152"/>
      <c r="H25" s="152"/>
    </row>
    <row r="26" spans="1:8" x14ac:dyDescent="0.25">
      <c r="A26" s="147" t="s">
        <v>118</v>
      </c>
      <c r="B26" s="154" t="s">
        <v>7881</v>
      </c>
      <c r="C26" s="151" t="str">
        <f>VLOOKUP(B26,Concepts!C:Q,14,0)</f>
        <v>Type of income tax file</v>
      </c>
      <c r="D26" s="80" t="str">
        <f>VLOOKUP(B26,Concepts!C:Q,15,0)</f>
        <v>Jenis fail cukai pendapatan</v>
      </c>
      <c r="E26" s="147" t="s">
        <v>4120</v>
      </c>
      <c r="F26" s="147" t="s">
        <v>4119</v>
      </c>
      <c r="G26" s="152"/>
      <c r="H26" s="152"/>
    </row>
    <row r="27" spans="1:8" x14ac:dyDescent="0.25">
      <c r="A27" s="147" t="s">
        <v>118</v>
      </c>
      <c r="B27" s="154" t="s">
        <v>7883</v>
      </c>
      <c r="C27" s="151" t="str">
        <f>VLOOKUP(B27,Concepts!C:Q,14,0)</f>
        <v>Number of income tax</v>
      </c>
      <c r="D27" s="80" t="str">
        <f>VLOOKUP(B27,Concepts!C:Q,15,0)</f>
        <v>Nombor cukai pendapatan</v>
      </c>
      <c r="E27" s="147" t="s">
        <v>4118</v>
      </c>
      <c r="F27" s="147" t="s">
        <v>4117</v>
      </c>
      <c r="G27" s="152"/>
      <c r="H27" s="152"/>
    </row>
    <row r="28" spans="1:8" x14ac:dyDescent="0.25">
      <c r="A28" s="147" t="s">
        <v>118</v>
      </c>
      <c r="B28" s="154" t="s">
        <v>4116</v>
      </c>
      <c r="C28" s="151" t="str">
        <f>VLOOKUP(B28,Concepts!C:Q,14,0)</f>
        <v>Shareholding</v>
      </c>
      <c r="D28" s="80" t="str">
        <f>VLOOKUP(B28,Concepts!C:Q,15,0)</f>
        <v>Pegangan syer</v>
      </c>
      <c r="E28" s="147" t="s">
        <v>4115</v>
      </c>
      <c r="F28" s="147" t="s">
        <v>4114</v>
      </c>
      <c r="G28" s="152"/>
      <c r="H28" s="152"/>
    </row>
    <row r="29" spans="1:8" x14ac:dyDescent="0.25">
      <c r="A29" s="147" t="s">
        <v>118</v>
      </c>
      <c r="B29" s="154" t="s">
        <v>4113</v>
      </c>
      <c r="C29" s="151" t="str">
        <f>VLOOKUP(B29,Concepts!C:Q,14,0)</f>
        <v>Salary</v>
      </c>
      <c r="D29" s="80" t="str">
        <f>VLOOKUP(B29,Concepts!C:Q,15,0)</f>
        <v>Gaji</v>
      </c>
      <c r="E29" s="147" t="s">
        <v>4111</v>
      </c>
      <c r="F29" s="147" t="s">
        <v>4110</v>
      </c>
      <c r="G29" s="152"/>
      <c r="H29" s="152"/>
    </row>
    <row r="30" spans="1:8" x14ac:dyDescent="0.25">
      <c r="A30" s="147" t="s">
        <v>118</v>
      </c>
      <c r="B30" s="154" t="s">
        <v>4109</v>
      </c>
      <c r="C30" s="151" t="str">
        <f>VLOOKUP(B30,Concepts!C:Q,14,0)</f>
        <v>Bonus</v>
      </c>
      <c r="D30" s="80" t="str">
        <f>VLOOKUP(B30,Concepts!C:Q,15,0)</f>
        <v>Bonus</v>
      </c>
      <c r="E30" s="147" t="s">
        <v>4108</v>
      </c>
      <c r="F30" s="147" t="s">
        <v>4108</v>
      </c>
      <c r="G30" s="152"/>
      <c r="H30" s="152"/>
    </row>
    <row r="31" spans="1:8" x14ac:dyDescent="0.25">
      <c r="A31" s="147" t="s">
        <v>118</v>
      </c>
      <c r="B31" s="154" t="s">
        <v>4107</v>
      </c>
      <c r="C31" s="151" t="str">
        <f>VLOOKUP(B31,Concepts!C:Q,14,0)</f>
        <v>Fees</v>
      </c>
      <c r="D31" s="80" t="str">
        <f>VLOOKUP(B31,Concepts!C:Q,15,0)</f>
        <v>Fi</v>
      </c>
      <c r="E31" s="147" t="s">
        <v>4106</v>
      </c>
      <c r="F31" s="147" t="s">
        <v>4105</v>
      </c>
      <c r="G31" s="152"/>
      <c r="H31" s="152"/>
    </row>
    <row r="32" spans="1:8" x14ac:dyDescent="0.25">
      <c r="A32" s="147" t="s">
        <v>118</v>
      </c>
      <c r="B32" s="154" t="s">
        <v>4104</v>
      </c>
      <c r="C32" s="151" t="str">
        <f>VLOOKUP(B32,Concepts!C:Q,14,0)</f>
        <v>Commission</v>
      </c>
      <c r="D32" s="80" t="str">
        <f>VLOOKUP(B32,Concepts!C:Q,15,0)</f>
        <v>Komisen</v>
      </c>
      <c r="E32" s="147" t="s">
        <v>7835</v>
      </c>
      <c r="F32" s="147" t="s">
        <v>4103</v>
      </c>
      <c r="G32" s="152"/>
      <c r="H32" s="152"/>
    </row>
    <row r="33" spans="1:8" x14ac:dyDescent="0.25">
      <c r="A33" s="147" t="s">
        <v>118</v>
      </c>
      <c r="B33" s="154" t="s">
        <v>4102</v>
      </c>
      <c r="C33" s="151" t="str">
        <f>VLOOKUP(B33,Concepts!C:Q,14,0)</f>
        <v>Allowance</v>
      </c>
      <c r="D33" s="80" t="str">
        <f>VLOOKUP(B33,Concepts!C:Q,15,0)</f>
        <v>Elaun</v>
      </c>
      <c r="E33" s="147" t="s">
        <v>4100</v>
      </c>
      <c r="F33" s="147" t="s">
        <v>4099</v>
      </c>
      <c r="G33" s="152"/>
      <c r="H33" s="152"/>
    </row>
    <row r="34" spans="1:8" x14ac:dyDescent="0.25">
      <c r="A34" s="147" t="s">
        <v>118</v>
      </c>
      <c r="B34" s="154" t="s">
        <v>4098</v>
      </c>
      <c r="C34" s="151" t="str">
        <f>VLOOKUP(B34,Concepts!C:Q,14,0)</f>
        <v>Amount of loan to the Director</v>
      </c>
      <c r="D34" s="80" t="str">
        <f>VLOOKUP(B34,Concepts!C:Q,15,0)</f>
        <v>Amaun pinjaman kepada pengarah</v>
      </c>
      <c r="E34" s="147" t="s">
        <v>4096</v>
      </c>
      <c r="F34" s="147" t="s">
        <v>4095</v>
      </c>
      <c r="G34" s="152"/>
      <c r="H34" s="152"/>
    </row>
    <row r="35" spans="1:8" x14ac:dyDescent="0.25">
      <c r="A35" s="147" t="s">
        <v>118</v>
      </c>
      <c r="B35" s="154" t="s">
        <v>4094</v>
      </c>
      <c r="C35" s="151" t="str">
        <f>VLOOKUP(B35,Concepts!C:Q,14,0)</f>
        <v>Amount of loan from the Director</v>
      </c>
      <c r="D35" s="80" t="str">
        <f>VLOOKUP(B35,Concepts!C:Q,15,0)</f>
        <v>Amaun pinjaman daripada pengarah</v>
      </c>
      <c r="E35" s="147" t="s">
        <v>4092</v>
      </c>
      <c r="F35" s="147" t="s">
        <v>4091</v>
      </c>
      <c r="G35" s="152"/>
      <c r="H35" s="152"/>
    </row>
    <row r="36" spans="1:8" x14ac:dyDescent="0.25">
      <c r="A36" s="147" t="s">
        <v>164</v>
      </c>
      <c r="B36" s="154" t="s">
        <v>4090</v>
      </c>
      <c r="C36" s="151" t="str">
        <f>VLOOKUP(B36,Concepts!C:Q,14,0)</f>
        <v>Managing Director</v>
      </c>
      <c r="D36" s="80" t="str">
        <f>VLOOKUP(B36,Concepts!C:Q,15,0)</f>
        <v>Pengarah urusan</v>
      </c>
      <c r="E36" s="147" t="s">
        <v>4087</v>
      </c>
      <c r="F36" s="147" t="s">
        <v>4086</v>
      </c>
      <c r="G36" s="152"/>
      <c r="H36"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tabColor rgb="FF92D050"/>
  </sheetPr>
  <dimension ref="A1:H32"/>
  <sheetViews>
    <sheetView zoomScaleNormal="100" workbookViewId="0">
      <selection activeCell="B1" sqref="B1"/>
    </sheetView>
  </sheetViews>
  <sheetFormatPr defaultColWidth="9.140625" defaultRowHeight="15" x14ac:dyDescent="0.25"/>
  <cols>
    <col min="1" max="1" width="12.5703125" style="141" bestFit="1" customWidth="1"/>
    <col min="2" max="2" width="78.85546875" style="141" customWidth="1"/>
    <col min="3" max="3" width="46.85546875" style="141" customWidth="1"/>
    <col min="4" max="4" width="33.28515625" style="141" customWidth="1"/>
    <col min="5" max="6" width="51.85546875" style="141" customWidth="1"/>
    <col min="7" max="7" width="24" style="141" bestFit="1" customWidth="1"/>
    <col min="8" max="8" width="28.28515625" style="141" bestFit="1" customWidth="1"/>
    <col min="9" max="16384" width="9.140625" style="141"/>
  </cols>
  <sheetData>
    <row r="1" spans="1:8" x14ac:dyDescent="0.25">
      <c r="A1" s="140" t="s">
        <v>1366</v>
      </c>
    </row>
    <row r="2" spans="1:8" x14ac:dyDescent="0.25">
      <c r="A2" s="142" t="s">
        <v>111</v>
      </c>
      <c r="B2" s="143" t="s">
        <v>4200</v>
      </c>
    </row>
    <row r="3" spans="1:8" x14ac:dyDescent="0.25">
      <c r="A3" s="142" t="s">
        <v>122</v>
      </c>
      <c r="B3" s="143" t="str">
        <f>CONCATENATE("http://www.hasil.gov.my/role/",B2)</f>
        <v>http://www.hasil.gov.my/role/hk-p</v>
      </c>
      <c r="E3" s="144"/>
      <c r="F3" s="144"/>
    </row>
    <row r="4" spans="1:8" x14ac:dyDescent="0.25">
      <c r="A4" s="142" t="s">
        <v>123</v>
      </c>
      <c r="B4" s="143" t="s">
        <v>4199</v>
      </c>
      <c r="E4" s="144"/>
      <c r="F4" s="144"/>
    </row>
    <row r="5" spans="1:8" x14ac:dyDescent="0.25">
      <c r="A5" s="146" t="s">
        <v>109</v>
      </c>
      <c r="B5" s="146" t="s">
        <v>110</v>
      </c>
      <c r="C5" s="146" t="s">
        <v>121</v>
      </c>
      <c r="D5" s="146" t="s">
        <v>14528</v>
      </c>
      <c r="E5" s="146" t="s">
        <v>121</v>
      </c>
      <c r="F5" s="146" t="s">
        <v>14528</v>
      </c>
      <c r="G5" s="146" t="s">
        <v>1065</v>
      </c>
      <c r="H5" s="146" t="s">
        <v>14530</v>
      </c>
    </row>
    <row r="6" spans="1:8" x14ac:dyDescent="0.25">
      <c r="A6" s="147" t="s">
        <v>118</v>
      </c>
      <c r="B6" s="147" t="s">
        <v>4198</v>
      </c>
      <c r="C6" s="93" t="str">
        <f>VLOOKUP(B6,Concepts!C:Q,14,0)</f>
        <v>HK-P [abstract]</v>
      </c>
      <c r="D6" s="93" t="str">
        <f>VLOOKUP(B6,Concepts!C:Q,15,0)</f>
        <v>HK-P [abstrak]</v>
      </c>
      <c r="E6" s="147"/>
      <c r="F6" s="147"/>
      <c r="G6" s="152"/>
      <c r="H6" s="152"/>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147"/>
      <c r="F8" s="147"/>
      <c r="G8" s="152"/>
      <c r="H8" s="152"/>
    </row>
    <row r="9" spans="1:8" x14ac:dyDescent="0.25">
      <c r="A9" s="147" t="s">
        <v>118</v>
      </c>
      <c r="B9" s="154" t="s">
        <v>270</v>
      </c>
      <c r="C9" s="151" t="str">
        <f>VLOOKUP(B9,Concepts!C:Q,14,0)</f>
        <v>Business identification [axis]</v>
      </c>
      <c r="D9" s="80" t="str">
        <f>VLOOKUP(B9,Concepts!C:Q,15,0)</f>
        <v>Pengenalan perniagaan [paksi]</v>
      </c>
      <c r="E9" s="147" t="s">
        <v>15</v>
      </c>
      <c r="F9" s="147"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8" x14ac:dyDescent="0.25">
      <c r="A11" s="147" t="s">
        <v>118</v>
      </c>
      <c r="B11" s="154" t="s">
        <v>267</v>
      </c>
      <c r="C11" s="151" t="str">
        <f>VLOOKUP(B11,Concepts!C:Q,14,0)</f>
        <v>Business activity</v>
      </c>
      <c r="D11" s="93" t="str">
        <f>VLOOKUP(B11,Concepts!C:Q,15,0)</f>
        <v>Aktiviti perniagaan</v>
      </c>
      <c r="E11" s="147"/>
      <c r="F11" s="147"/>
      <c r="G11" s="152"/>
      <c r="H11" s="152"/>
    </row>
    <row r="12" spans="1:8" x14ac:dyDescent="0.25">
      <c r="A12" s="147" t="s">
        <v>164</v>
      </c>
      <c r="B12" s="154" t="s">
        <v>14045</v>
      </c>
      <c r="C12" s="151" t="str">
        <f>VLOOKUP(B12,Concepts!C:Q,14,0)</f>
        <v>Business code</v>
      </c>
      <c r="D12" s="93" t="str">
        <f>VLOOKUP(B12,Concepts!C:Q,15,0)</f>
        <v>Kod perniagaan</v>
      </c>
      <c r="E12" s="147"/>
      <c r="F12" s="147"/>
      <c r="G12" s="152"/>
      <c r="H12" s="152"/>
    </row>
    <row r="13" spans="1:8" x14ac:dyDescent="0.25">
      <c r="A13" s="147" t="s">
        <v>164</v>
      </c>
      <c r="B13" s="154" t="s">
        <v>266</v>
      </c>
      <c r="C13" s="151" t="str">
        <f>VLOOKUP(B13,Concepts!C:Q,14,0)</f>
        <v>Type of business</v>
      </c>
      <c r="D13" s="93" t="str">
        <f>VLOOKUP(B13,Concepts!C:Q,15,0)</f>
        <v>Jenis perniagaan</v>
      </c>
      <c r="E13" s="147"/>
      <c r="F13" s="147"/>
      <c r="G13" s="152"/>
      <c r="H13" s="152"/>
    </row>
    <row r="14" spans="1:8" x14ac:dyDescent="0.25">
      <c r="A14" s="147" t="s">
        <v>118</v>
      </c>
      <c r="B14" s="171" t="s">
        <v>4196</v>
      </c>
      <c r="C14" s="149" t="str">
        <f>VLOOKUP(B14,Concepts!C:Q,14,0)</f>
        <v>Particulars of major shareholders of the company [abstract]</v>
      </c>
      <c r="D14" s="93" t="str">
        <f>VLOOKUP(B14,Concepts!C:Q,15,0)</f>
        <v>Maklumat pemegang syer utama syarikat [abstrak]</v>
      </c>
      <c r="E14" s="147" t="s">
        <v>4194</v>
      </c>
      <c r="F14" s="147" t="s">
        <v>4193</v>
      </c>
      <c r="G14" s="152"/>
      <c r="H14" s="152"/>
    </row>
    <row r="15" spans="1:8" x14ac:dyDescent="0.25">
      <c r="A15" s="147" t="s">
        <v>118</v>
      </c>
      <c r="B15" s="153" t="s">
        <v>4192</v>
      </c>
      <c r="C15" s="150" t="str">
        <f>VLOOKUP(B15,Concepts!C:Q,14,0)</f>
        <v>Particulars of major shareholders of the company [table]</v>
      </c>
      <c r="D15" s="93" t="str">
        <f>VLOOKUP(B15,Concepts!C:Q,15,0)</f>
        <v>Maklumat pemegang syer utama syarikat [jadual]</v>
      </c>
      <c r="E15" s="147"/>
      <c r="F15" s="147"/>
      <c r="G15" s="152"/>
      <c r="H15" s="152"/>
    </row>
    <row r="16" spans="1:8" x14ac:dyDescent="0.25">
      <c r="A16" s="147" t="s">
        <v>118</v>
      </c>
      <c r="B16" s="154" t="s">
        <v>270</v>
      </c>
      <c r="C16" s="151" t="str">
        <f>VLOOKUP(B16,Concepts!C:Q,14,0)</f>
        <v>Business identification [axis]</v>
      </c>
      <c r="D16" s="80" t="str">
        <f>VLOOKUP(B16,Concepts!C:Q,15,0)</f>
        <v>Pengenalan perniagaan [paksi]</v>
      </c>
      <c r="E16" s="147" t="s">
        <v>15</v>
      </c>
      <c r="F16" s="147" t="s">
        <v>16</v>
      </c>
      <c r="G16" s="152"/>
      <c r="H16" s="152"/>
    </row>
    <row r="17" spans="1:8" x14ac:dyDescent="0.25">
      <c r="A17" s="147" t="s">
        <v>118</v>
      </c>
      <c r="B17" s="154" t="s">
        <v>4190</v>
      </c>
      <c r="C17" s="151" t="str">
        <f>VLOOKUP(B17,Concepts!C:Q,14,0)</f>
        <v>Company shareholder identification [axis]</v>
      </c>
      <c r="D17" s="80" t="str">
        <f>VLOOKUP(B17,Concepts!C:Q,15,0)</f>
        <v>Pengenalan pemegang syer syarikat [paksi]</v>
      </c>
      <c r="E17" s="147"/>
      <c r="F17" s="147"/>
      <c r="G17" s="152"/>
      <c r="H17" s="152"/>
    </row>
    <row r="18" spans="1:8" x14ac:dyDescent="0.25">
      <c r="A18" s="147" t="s">
        <v>118</v>
      </c>
      <c r="B18" s="153" t="s">
        <v>4188</v>
      </c>
      <c r="C18" s="150" t="str">
        <f>VLOOKUP(B18,Concepts!C:Q,14,0)</f>
        <v>Particulars of major shareholders of the company [line items]</v>
      </c>
      <c r="D18" s="93" t="str">
        <f>VLOOKUP(B18,Concepts!C:Q,15,0)</f>
        <v>Maklumat pemegang syer utama syarikat [butiran]</v>
      </c>
      <c r="G18" s="152"/>
      <c r="H18" s="152"/>
    </row>
    <row r="19" spans="1:8" x14ac:dyDescent="0.25">
      <c r="A19" s="147" t="s">
        <v>164</v>
      </c>
      <c r="B19" s="154" t="s">
        <v>4186</v>
      </c>
      <c r="C19" s="151" t="str">
        <f>VLOOKUP(B19,Concepts!C:Q,14,0)</f>
        <v>Controlled company</v>
      </c>
      <c r="D19" s="93" t="str">
        <f>VLOOKUP(B19,Concepts!C:Q,15,0)</f>
        <v>Syarikat terkawal</v>
      </c>
      <c r="E19" s="147" t="s">
        <v>4183</v>
      </c>
      <c r="F19" s="147" t="s">
        <v>4182</v>
      </c>
      <c r="G19" s="152"/>
      <c r="H19" s="152"/>
    </row>
    <row r="20" spans="1:8" x14ac:dyDescent="0.25">
      <c r="A20" s="147" t="s">
        <v>118</v>
      </c>
      <c r="B20" s="154" t="s">
        <v>4181</v>
      </c>
      <c r="C20" s="151" t="str">
        <f>VLOOKUP(B20,Concepts!C:Q,14,0)</f>
        <v>Shareholder’s name</v>
      </c>
      <c r="D20" s="80" t="str">
        <f>VLOOKUP(B20,Concepts!C:Q,15,0)</f>
        <v>Nama pemegang syer</v>
      </c>
      <c r="E20" s="147" t="s">
        <v>4179</v>
      </c>
      <c r="F20" s="147" t="s">
        <v>7836</v>
      </c>
      <c r="G20" s="152"/>
      <c r="H20" s="152"/>
    </row>
    <row r="21" spans="1:8" x14ac:dyDescent="0.25">
      <c r="A21" s="147" t="s">
        <v>118</v>
      </c>
      <c r="B21" s="154" t="s">
        <v>4138</v>
      </c>
      <c r="C21" s="151" t="str">
        <f>VLOOKUP(B21,Concepts!C:Q,14,0)</f>
        <v>Address</v>
      </c>
      <c r="D21" s="80" t="str">
        <f>VLOOKUP(B21,Concepts!C:Q,15,0)</f>
        <v>Alamat</v>
      </c>
      <c r="E21" s="147" t="s">
        <v>4136</v>
      </c>
      <c r="F21" s="147" t="s">
        <v>7834</v>
      </c>
      <c r="G21" s="152"/>
      <c r="H21" s="152"/>
    </row>
    <row r="22" spans="1:8" x14ac:dyDescent="0.25">
      <c r="A22" s="147" t="s">
        <v>118</v>
      </c>
      <c r="B22" s="154" t="s">
        <v>4135</v>
      </c>
      <c r="C22" s="151" t="str">
        <f>VLOOKUP(B22,Concepts!C:Q,14,0)</f>
        <v>Postcode</v>
      </c>
      <c r="D22" s="80" t="str">
        <f>VLOOKUP(B22,Concepts!C:Q,15,0)</f>
        <v>Poskod</v>
      </c>
      <c r="E22" s="147" t="s">
        <v>4133</v>
      </c>
      <c r="F22" s="147" t="s">
        <v>4132</v>
      </c>
      <c r="G22" s="152"/>
      <c r="H22" s="152"/>
    </row>
    <row r="23" spans="1:8" x14ac:dyDescent="0.25">
      <c r="A23" s="147" t="s">
        <v>118</v>
      </c>
      <c r="B23" s="154" t="s">
        <v>4131</v>
      </c>
      <c r="C23" s="151" t="str">
        <f>VLOOKUP(B23,Concepts!C:Q,14,0)</f>
        <v>Town</v>
      </c>
      <c r="D23" s="80" t="str">
        <f>VLOOKUP(B23,Concepts!C:Q,15,0)</f>
        <v>Bandar</v>
      </c>
      <c r="E23" s="147" t="s">
        <v>4129</v>
      </c>
      <c r="F23" s="147" t="s">
        <v>4128</v>
      </c>
      <c r="G23" s="152"/>
      <c r="H23" s="152"/>
    </row>
    <row r="24" spans="1:8" x14ac:dyDescent="0.25">
      <c r="A24" s="147" t="s">
        <v>118</v>
      </c>
      <c r="B24" s="154" t="s">
        <v>4127</v>
      </c>
      <c r="C24" s="151" t="str">
        <f>VLOOKUP(B24,Concepts!C:Q,14,0)</f>
        <v>State</v>
      </c>
      <c r="D24" s="80" t="str">
        <f>VLOOKUP(B24,Concepts!C:Q,15,0)</f>
        <v>Negeri</v>
      </c>
      <c r="E24" s="147" t="s">
        <v>4125</v>
      </c>
      <c r="F24" s="147" t="s">
        <v>4124</v>
      </c>
      <c r="G24" s="152"/>
      <c r="H24" s="152"/>
    </row>
    <row r="25" spans="1:8" x14ac:dyDescent="0.25">
      <c r="A25" s="147" t="s">
        <v>118</v>
      </c>
      <c r="B25" s="154" t="s">
        <v>4178</v>
      </c>
      <c r="C25" s="151" t="str">
        <f>VLOOKUP(B25,Concepts!C:Q,14,0)</f>
        <v>Identification / registration number</v>
      </c>
      <c r="D25" s="80" t="str">
        <f>VLOOKUP(B25,Concepts!C:Q,15,0)</f>
        <v>Nombor pengenalan / pendaftaran</v>
      </c>
      <c r="E25" s="147" t="s">
        <v>4177</v>
      </c>
      <c r="F25" s="147" t="s">
        <v>4176</v>
      </c>
      <c r="G25" s="152"/>
      <c r="H25" s="152"/>
    </row>
    <row r="26" spans="1:8" x14ac:dyDescent="0.25">
      <c r="A26" s="147" t="s">
        <v>118</v>
      </c>
      <c r="B26" s="154" t="s">
        <v>936</v>
      </c>
      <c r="C26" s="151" t="str">
        <f>VLOOKUP(B26,Concepts!C:Q,14,0)</f>
        <v>Passport number</v>
      </c>
      <c r="D26" s="80" t="str">
        <f>VLOOKUP(B26,Concepts!C:Q,15,0)</f>
        <v>Nombor pasport</v>
      </c>
      <c r="E26" s="147" t="s">
        <v>4121</v>
      </c>
      <c r="F26" s="147" t="s">
        <v>4175</v>
      </c>
      <c r="G26" s="152"/>
      <c r="H26" s="152"/>
    </row>
    <row r="27" spans="1:8" x14ac:dyDescent="0.25">
      <c r="A27" s="147" t="s">
        <v>118</v>
      </c>
      <c r="B27" s="154" t="s">
        <v>937</v>
      </c>
      <c r="C27" s="151" t="str">
        <f>VLOOKUP(B27,Concepts!C:Q,14,0)</f>
        <v>Date of birth</v>
      </c>
      <c r="D27" s="80" t="str">
        <f>VLOOKUP(B27,Concepts!C:Q,15,0)</f>
        <v>Tarikh lahir</v>
      </c>
      <c r="E27" s="147" t="s">
        <v>4173</v>
      </c>
      <c r="F27" s="147" t="s">
        <v>4172</v>
      </c>
      <c r="G27" s="152"/>
      <c r="H27" s="152"/>
    </row>
    <row r="28" spans="1:8" x14ac:dyDescent="0.25">
      <c r="A28" s="147" t="s">
        <v>118</v>
      </c>
      <c r="B28" s="154" t="s">
        <v>7881</v>
      </c>
      <c r="C28" s="151" t="str">
        <f>VLOOKUP(B28,Concepts!C:Q,14,0)</f>
        <v>Type of income tax file</v>
      </c>
      <c r="D28" s="80" t="str">
        <f>VLOOKUP(B28,Concepts!C:Q,15,0)</f>
        <v>Jenis fail cukai pendapatan</v>
      </c>
      <c r="E28" s="147" t="s">
        <v>4171</v>
      </c>
      <c r="F28" s="147" t="s">
        <v>4170</v>
      </c>
      <c r="G28" s="152"/>
      <c r="H28" s="152"/>
    </row>
    <row r="29" spans="1:8" x14ac:dyDescent="0.25">
      <c r="A29" s="147" t="s">
        <v>118</v>
      </c>
      <c r="B29" s="154" t="s">
        <v>7883</v>
      </c>
      <c r="C29" s="151" t="str">
        <f>VLOOKUP(B29,Concepts!C:Q,14,0)</f>
        <v>Number of income tax</v>
      </c>
      <c r="D29" s="80" t="str">
        <f>VLOOKUP(B29,Concepts!C:Q,15,0)</f>
        <v>Nombor cukai pendapatan</v>
      </c>
      <c r="E29" s="147" t="s">
        <v>4169</v>
      </c>
      <c r="F29" s="147" t="s">
        <v>4168</v>
      </c>
      <c r="G29" s="152"/>
      <c r="H29" s="152"/>
    </row>
    <row r="30" spans="1:8" x14ac:dyDescent="0.25">
      <c r="A30" s="147" t="s">
        <v>164</v>
      </c>
      <c r="B30" s="154" t="s">
        <v>938</v>
      </c>
      <c r="C30" s="151" t="str">
        <f>VLOOKUP(B30,Concepts!C:Q,14,0)</f>
        <v>Country code</v>
      </c>
      <c r="D30" s="80" t="str">
        <f>VLOOKUP(B30,Concepts!C:Q,15,0)</f>
        <v>Kod negara</v>
      </c>
      <c r="E30" s="147" t="s">
        <v>4167</v>
      </c>
      <c r="F30" s="147" t="s">
        <v>4166</v>
      </c>
      <c r="G30" s="152"/>
      <c r="H30" s="152"/>
    </row>
    <row r="31" spans="1:8" x14ac:dyDescent="0.25">
      <c r="A31" s="147" t="s">
        <v>118</v>
      </c>
      <c r="B31" s="154" t="s">
        <v>4165</v>
      </c>
      <c r="C31" s="151" t="str">
        <f>VLOOKUP(B31,Concepts!C:Q,14,0)</f>
        <v>Direct shareholding</v>
      </c>
      <c r="D31" s="80" t="str">
        <f>VLOOKUP(B31,Concepts!C:Q,15,0)</f>
        <v>Pegangan syer secara langsung</v>
      </c>
      <c r="E31" s="147" t="s">
        <v>4163</v>
      </c>
      <c r="F31" s="147" t="s">
        <v>7837</v>
      </c>
      <c r="G31" s="152"/>
      <c r="H31" s="152"/>
    </row>
    <row r="32" spans="1:8" x14ac:dyDescent="0.25">
      <c r="A32" s="147" t="s">
        <v>118</v>
      </c>
      <c r="B32" s="154" t="s">
        <v>4162</v>
      </c>
      <c r="C32" s="151" t="str">
        <f>VLOOKUP(B32,Concepts!C:Q,14,0)</f>
        <v>Shareholding through other entities</v>
      </c>
      <c r="D32" s="80" t="str">
        <f>VLOOKUP(B32,Concepts!C:Q,15,0)</f>
        <v>Pegangan syer melalui entiti lain</v>
      </c>
      <c r="E32" s="147" t="s">
        <v>4159</v>
      </c>
      <c r="F32" s="147" t="s">
        <v>7838</v>
      </c>
      <c r="G32" s="152"/>
      <c r="H32"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tabColor rgb="FF92D050"/>
  </sheetPr>
  <dimension ref="A1:O108"/>
  <sheetViews>
    <sheetView zoomScaleNormal="100" workbookViewId="0">
      <selection activeCell="B1" sqref="B1"/>
    </sheetView>
  </sheetViews>
  <sheetFormatPr defaultColWidth="9.140625" defaultRowHeight="15" x14ac:dyDescent="0.25"/>
  <cols>
    <col min="1" max="1" width="14.85546875" style="141" customWidth="1"/>
    <col min="2" max="2" width="90" style="141" customWidth="1"/>
    <col min="3" max="8" width="56.85546875" style="141" customWidth="1"/>
    <col min="9" max="16384" width="9.140625" style="141"/>
  </cols>
  <sheetData>
    <row r="1" spans="1:15" x14ac:dyDescent="0.25">
      <c r="A1" s="140" t="s">
        <v>1366</v>
      </c>
    </row>
    <row r="2" spans="1:15" x14ac:dyDescent="0.25">
      <c r="A2" s="142" t="s">
        <v>111</v>
      </c>
      <c r="B2" s="143" t="s">
        <v>8063</v>
      </c>
    </row>
    <row r="3" spans="1:15" x14ac:dyDescent="0.25">
      <c r="A3" s="142" t="s">
        <v>122</v>
      </c>
      <c r="B3" s="143" t="str">
        <f>CONCATENATE("http://www.hasil.gov.my/role/",B2)</f>
        <v>http://www.hasil.gov.my/role/appendix-a1</v>
      </c>
      <c r="C3" s="144"/>
    </row>
    <row r="4" spans="1:15" x14ac:dyDescent="0.25">
      <c r="A4" s="142" t="s">
        <v>123</v>
      </c>
      <c r="B4" s="143" t="s">
        <v>4447</v>
      </c>
      <c r="C4" s="144"/>
      <c r="D4" s="144"/>
    </row>
    <row r="5" spans="1:15" x14ac:dyDescent="0.25">
      <c r="A5" s="177" t="s">
        <v>109</v>
      </c>
      <c r="B5" s="177" t="s">
        <v>110</v>
      </c>
      <c r="C5" s="146" t="s">
        <v>121</v>
      </c>
      <c r="D5" s="146" t="s">
        <v>14528</v>
      </c>
      <c r="E5" s="146" t="s">
        <v>1050</v>
      </c>
      <c r="F5" s="146" t="s">
        <v>14529</v>
      </c>
      <c r="G5" s="146" t="s">
        <v>1065</v>
      </c>
      <c r="H5" s="146" t="s">
        <v>14530</v>
      </c>
    </row>
    <row r="6" spans="1:15" x14ac:dyDescent="0.25">
      <c r="A6" s="147" t="s">
        <v>118</v>
      </c>
      <c r="B6" s="147" t="s">
        <v>8071</v>
      </c>
      <c r="C6" s="93" t="str">
        <f>VLOOKUP(B6,Concepts!C:Q,14,0)</f>
        <v>Appendix A1 [abstract]</v>
      </c>
      <c r="D6" s="93" t="str">
        <f>VLOOKUP(B6,Concepts!C:Q,15,0)</f>
        <v>Lampiran A1 [abstrak]</v>
      </c>
      <c r="E6" s="35"/>
      <c r="F6" s="35"/>
      <c r="G6" s="162" t="s">
        <v>4446</v>
      </c>
      <c r="H6" s="340" t="s">
        <v>21034</v>
      </c>
    </row>
    <row r="7" spans="1:15" x14ac:dyDescent="0.25">
      <c r="A7" s="147" t="s">
        <v>118</v>
      </c>
      <c r="B7" s="171" t="s">
        <v>268</v>
      </c>
      <c r="C7" s="149" t="str">
        <f>VLOOKUP(B7,Concepts!C:Q,14,0)</f>
        <v>Business identification [abstract]</v>
      </c>
      <c r="D7" s="80" t="str">
        <f>VLOOKUP(B7,Concepts!C:Q,15,0)</f>
        <v>Pengenalan perniagaan [abstrak]</v>
      </c>
      <c r="E7" s="80"/>
      <c r="F7" s="80"/>
      <c r="G7" s="80"/>
      <c r="H7" s="80"/>
      <c r="I7" s="60"/>
      <c r="J7" s="282"/>
      <c r="K7" s="282"/>
      <c r="L7" s="60"/>
      <c r="M7" s="60"/>
      <c r="N7" s="60"/>
      <c r="O7" s="60"/>
    </row>
    <row r="8" spans="1:15" x14ac:dyDescent="0.25">
      <c r="A8" s="147" t="s">
        <v>118</v>
      </c>
      <c r="B8" s="153" t="s">
        <v>269</v>
      </c>
      <c r="C8" s="150" t="str">
        <f>VLOOKUP(B8,Concepts!C:Q,14,0)</f>
        <v>Business identification [table]</v>
      </c>
      <c r="D8" s="80" t="str">
        <f>VLOOKUP(B8,Concepts!C:Q,15,0)</f>
        <v>Pengenalan perniagaan [jadual]</v>
      </c>
      <c r="E8" s="80"/>
      <c r="F8" s="80"/>
      <c r="G8" s="80"/>
      <c r="H8" s="80"/>
      <c r="I8" s="60"/>
      <c r="J8" s="282"/>
      <c r="K8" s="282"/>
      <c r="L8" s="60"/>
      <c r="M8" s="60"/>
      <c r="N8" s="60"/>
      <c r="O8" s="60"/>
    </row>
    <row r="9" spans="1:15" x14ac:dyDescent="0.25">
      <c r="A9" s="147" t="s">
        <v>118</v>
      </c>
      <c r="B9" s="154" t="s">
        <v>270</v>
      </c>
      <c r="C9" s="151" t="str">
        <f>VLOOKUP(B9,Concepts!C:Q,14,0)</f>
        <v>Business identification [axis]</v>
      </c>
      <c r="D9" s="80" t="str">
        <f>VLOOKUP(B9,Concepts!C:Q,15,0)</f>
        <v>Pengenalan perniagaan [paksi]</v>
      </c>
      <c r="E9" s="24" t="s">
        <v>15</v>
      </c>
      <c r="F9" s="24" t="s">
        <v>16</v>
      </c>
      <c r="G9" s="80"/>
      <c r="H9" s="80"/>
      <c r="I9" s="60"/>
      <c r="J9" s="282"/>
      <c r="K9" s="282"/>
      <c r="L9" s="60"/>
      <c r="M9" s="60"/>
      <c r="N9" s="60"/>
      <c r="O9" s="60"/>
    </row>
    <row r="10" spans="1:15" x14ac:dyDescent="0.25">
      <c r="A10" s="147" t="s">
        <v>118</v>
      </c>
      <c r="B10" s="153" t="s">
        <v>271</v>
      </c>
      <c r="C10" s="150" t="str">
        <f>VLOOKUP(B10,Concepts!C:Q,14,0)</f>
        <v>Business identification [line items]</v>
      </c>
      <c r="D10" s="80" t="str">
        <f>VLOOKUP(B10,Concepts!C:Q,15,0)</f>
        <v>Pengenalan perniagaan [butiran]</v>
      </c>
      <c r="E10" s="80"/>
      <c r="F10" s="80"/>
      <c r="G10" s="80"/>
      <c r="H10" s="80"/>
      <c r="I10" s="60"/>
      <c r="J10" s="282"/>
      <c r="K10" s="282"/>
      <c r="L10" s="60"/>
      <c r="M10" s="60"/>
      <c r="N10" s="60"/>
      <c r="O10" s="60"/>
    </row>
    <row r="11" spans="1:15" x14ac:dyDescent="0.25">
      <c r="A11" s="147" t="s">
        <v>118</v>
      </c>
      <c r="B11" s="154" t="s">
        <v>267</v>
      </c>
      <c r="C11" s="151" t="str">
        <f>VLOOKUP(B11,Concepts!C:Q,14,0)</f>
        <v>Business activity</v>
      </c>
      <c r="D11" s="80" t="str">
        <f>VLOOKUP(B11,Concepts!C:Q,15,0)</f>
        <v>Aktiviti perniagaan</v>
      </c>
      <c r="E11" s="80"/>
      <c r="F11" s="80"/>
      <c r="G11" s="80"/>
      <c r="H11" s="80"/>
      <c r="I11" s="60"/>
      <c r="J11" s="282"/>
      <c r="K11" s="282"/>
      <c r="L11" s="60"/>
      <c r="M11" s="60"/>
      <c r="N11" s="60"/>
      <c r="O11" s="60"/>
    </row>
    <row r="12" spans="1:15" x14ac:dyDescent="0.25">
      <c r="A12" s="147" t="s">
        <v>164</v>
      </c>
      <c r="B12" s="154" t="s">
        <v>14045</v>
      </c>
      <c r="C12" s="151" t="str">
        <f>VLOOKUP(B12,Concepts!C:Q,14,0)</f>
        <v>Business code</v>
      </c>
      <c r="D12" s="80" t="str">
        <f>VLOOKUP(B12,Concepts!C:Q,15,0)</f>
        <v>Kod perniagaan</v>
      </c>
      <c r="E12" s="80"/>
      <c r="F12" s="80"/>
      <c r="G12" s="80"/>
      <c r="H12" s="80"/>
      <c r="I12" s="60"/>
      <c r="J12" s="282"/>
      <c r="K12" s="282"/>
      <c r="L12" s="60"/>
      <c r="M12" s="60"/>
      <c r="N12" s="60"/>
      <c r="O12" s="60"/>
    </row>
    <row r="13" spans="1:15" x14ac:dyDescent="0.25">
      <c r="A13" s="147" t="s">
        <v>164</v>
      </c>
      <c r="B13" s="154" t="s">
        <v>266</v>
      </c>
      <c r="C13" s="151" t="str">
        <f>VLOOKUP(B13,Concepts!C:Q,14,0)</f>
        <v>Type of business</v>
      </c>
      <c r="D13" s="80" t="str">
        <f>VLOOKUP(B13,Concepts!C:Q,15,0)</f>
        <v>Jenis perniagaan</v>
      </c>
      <c r="E13" s="35"/>
      <c r="F13" s="35"/>
      <c r="G13" s="35"/>
      <c r="H13" s="80"/>
      <c r="I13" s="60"/>
      <c r="J13" s="282"/>
      <c r="K13" s="282"/>
      <c r="L13" s="60"/>
      <c r="M13" s="60"/>
      <c r="N13" s="60"/>
      <c r="O13" s="60"/>
    </row>
    <row r="14" spans="1:15" x14ac:dyDescent="0.25">
      <c r="A14" s="147" t="s">
        <v>118</v>
      </c>
      <c r="B14" s="171" t="s">
        <v>4445</v>
      </c>
      <c r="C14" s="149" t="str">
        <f>VLOOKUP(B14,Concepts!C:Q,14,0)</f>
        <v>Computation of adjusted income for business [abstract]</v>
      </c>
      <c r="D14" s="80" t="str">
        <f>VLOOKUP(B14,Concepts!C:Q,15,0)</f>
        <v>Pengiraan pendapatan larasan bagi perniagaan [abstrak]</v>
      </c>
      <c r="E14" s="35"/>
      <c r="F14" s="35"/>
      <c r="G14" s="35"/>
      <c r="H14" s="80"/>
      <c r="I14" s="60"/>
      <c r="J14" s="282"/>
      <c r="K14" s="282"/>
      <c r="L14" s="60"/>
      <c r="M14" s="60"/>
      <c r="N14" s="60"/>
      <c r="O14" s="60"/>
    </row>
    <row r="15" spans="1:15" x14ac:dyDescent="0.25">
      <c r="A15" s="147" t="s">
        <v>118</v>
      </c>
      <c r="B15" s="153" t="s">
        <v>4442</v>
      </c>
      <c r="C15" s="150" t="str">
        <f>VLOOKUP(B15,Concepts!C:Q,14,0)</f>
        <v>Computation of adjusted income [abstract]</v>
      </c>
      <c r="D15" s="80" t="str">
        <f>VLOOKUP(B15,Concepts!C:Q,15,0)</f>
        <v>Pengiraan pendapatan larasan [abstrak]</v>
      </c>
      <c r="E15" s="35"/>
      <c r="F15" s="35"/>
      <c r="G15" s="80"/>
      <c r="H15" s="80"/>
      <c r="J15" s="145"/>
      <c r="K15" s="282"/>
    </row>
    <row r="16" spans="1:15" x14ac:dyDescent="0.25">
      <c r="A16" s="147" t="s">
        <v>118</v>
      </c>
      <c r="B16" s="154" t="s">
        <v>4439</v>
      </c>
      <c r="C16" s="151" t="str">
        <f>VLOOKUP(B16,Concepts!C:Q,14,0)</f>
        <v>Computation of adjusted income [table]</v>
      </c>
      <c r="D16" s="80" t="str">
        <f>VLOOKUP(B16,Concepts!C:Q,15,0)</f>
        <v>Pengiraan pendapatan larasan [jadual]</v>
      </c>
      <c r="E16" s="80"/>
      <c r="F16" s="80"/>
      <c r="G16" s="80"/>
      <c r="H16" s="80"/>
      <c r="J16" s="145"/>
      <c r="K16" s="282"/>
    </row>
    <row r="17" spans="1:12" x14ac:dyDescent="0.25">
      <c r="A17" s="147" t="s">
        <v>118</v>
      </c>
      <c r="B17" s="155" t="s">
        <v>270</v>
      </c>
      <c r="C17" s="26" t="str">
        <f>VLOOKUP(B17,Concepts!C:Q,14,0)</f>
        <v>Business identification [axis]</v>
      </c>
      <c r="D17" s="80" t="str">
        <f>VLOOKUP(B17,Concepts!C:Q,15,0)</f>
        <v>Pengenalan perniagaan [paksi]</v>
      </c>
      <c r="E17" s="24" t="s">
        <v>15</v>
      </c>
      <c r="F17" s="24" t="s">
        <v>16</v>
      </c>
      <c r="G17" s="80"/>
      <c r="H17" s="80"/>
      <c r="J17" s="145"/>
      <c r="K17" s="282"/>
    </row>
    <row r="18" spans="1:12" x14ac:dyDescent="0.25">
      <c r="A18" s="147" t="s">
        <v>118</v>
      </c>
      <c r="B18" s="155" t="s">
        <v>2141</v>
      </c>
      <c r="C18" s="26" t="str">
        <f>VLOOKUP(B18,Concepts!C:Q,14,0)</f>
        <v>Type of business [axis]</v>
      </c>
      <c r="D18" s="80" t="str">
        <f>VLOOKUP(B18,Concepts!C:Q,15,0)</f>
        <v>Jenis perniagaan [paksi]</v>
      </c>
      <c r="E18" s="24"/>
      <c r="F18" s="24"/>
      <c r="G18" s="80"/>
      <c r="H18" s="80"/>
      <c r="J18" s="145"/>
      <c r="K18" s="282"/>
    </row>
    <row r="19" spans="1:12" x14ac:dyDescent="0.25">
      <c r="A19" s="147" t="s">
        <v>118</v>
      </c>
      <c r="B19" s="156" t="s">
        <v>2142</v>
      </c>
      <c r="C19" s="34" t="str">
        <f>VLOOKUP(B19,Concepts!C:Q,14,0)</f>
        <v>Business [member]</v>
      </c>
      <c r="D19" s="80" t="str">
        <f>VLOOKUP(B19,Concepts!C:Q,15,0)</f>
        <v>Perniagaan [ahli]</v>
      </c>
      <c r="E19" s="24"/>
      <c r="F19" s="24"/>
      <c r="G19" s="80"/>
      <c r="H19" s="80"/>
      <c r="J19" s="145"/>
      <c r="K19" s="282"/>
    </row>
    <row r="20" spans="1:12" x14ac:dyDescent="0.25">
      <c r="A20" s="147" t="s">
        <v>118</v>
      </c>
      <c r="B20" s="154" t="s">
        <v>4436</v>
      </c>
      <c r="C20" s="151" t="str">
        <f>VLOOKUP(B20,Concepts!C:Q,14,0)</f>
        <v>Computation of adjusted income [line items]</v>
      </c>
      <c r="D20" s="80" t="str">
        <f>VLOOKUP(B20,Concepts!C:Q,15,0)</f>
        <v>Pengiraan pendapatan larasan [butiran]</v>
      </c>
      <c r="E20" s="80"/>
      <c r="F20" s="80"/>
      <c r="G20" s="80"/>
      <c r="H20" s="80"/>
      <c r="J20" s="145"/>
      <c r="K20" s="282"/>
    </row>
    <row r="21" spans="1:12" s="303" customFormat="1" x14ac:dyDescent="0.25">
      <c r="A21" s="147" t="s">
        <v>118</v>
      </c>
      <c r="B21" s="155" t="s">
        <v>4433</v>
      </c>
      <c r="C21" s="26" t="str">
        <f>VLOOKUP(B21,Concepts!C:Q,14,0)</f>
        <v>Balance as per profit and loss account</v>
      </c>
      <c r="D21" s="93" t="str">
        <f>VLOOKUP(B21,Concepts!C:Q,15,0)</f>
        <v>Baki dalam akaun untung rugi</v>
      </c>
      <c r="E21" s="63" t="s">
        <v>4431</v>
      </c>
      <c r="F21" s="63" t="s">
        <v>4430</v>
      </c>
      <c r="G21" s="109" t="s">
        <v>15839</v>
      </c>
      <c r="H21" s="93" t="s">
        <v>15841</v>
      </c>
      <c r="I21" s="141"/>
      <c r="J21" s="145"/>
      <c r="K21" s="282"/>
      <c r="L21" s="141"/>
    </row>
    <row r="22" spans="1:12" s="303" customFormat="1" x14ac:dyDescent="0.25">
      <c r="A22" s="147" t="s">
        <v>118</v>
      </c>
      <c r="B22" s="155" t="s">
        <v>4429</v>
      </c>
      <c r="C22" s="26" t="str">
        <f>VLOOKUP(B22,Concepts!C:Q,14,0)</f>
        <v>Separation of income by class [abstract]</v>
      </c>
      <c r="D22" s="93" t="str">
        <f>VLOOKUP(B22,Concepts!C:Q,15,0)</f>
        <v>Pengasingan pendapatan mengikut kelas [abstrak]</v>
      </c>
      <c r="E22" s="63" t="s">
        <v>4426</v>
      </c>
      <c r="F22" s="63" t="s">
        <v>4425</v>
      </c>
      <c r="G22" s="212"/>
      <c r="H22" s="212"/>
      <c r="I22" s="141"/>
      <c r="J22" s="145"/>
      <c r="K22" s="282"/>
      <c r="L22" s="141"/>
    </row>
    <row r="23" spans="1:12" s="60" customFormat="1" x14ac:dyDescent="0.25">
      <c r="A23" s="147" t="s">
        <v>118</v>
      </c>
      <c r="B23" s="156" t="s">
        <v>4424</v>
      </c>
      <c r="C23" s="34" t="str">
        <f>VLOOKUP(B23,Concepts!C:Q,14,0)</f>
        <v>Dividend income</v>
      </c>
      <c r="D23" s="93" t="str">
        <f>VLOOKUP(B23,Concepts!C:Q,15,0)</f>
        <v>Pendapatan dividen</v>
      </c>
      <c r="E23" s="93" t="s">
        <v>4421</v>
      </c>
      <c r="F23" s="93" t="s">
        <v>4420</v>
      </c>
      <c r="G23" s="212"/>
      <c r="H23" s="212"/>
      <c r="I23" s="141"/>
      <c r="J23" s="145"/>
      <c r="K23" s="282"/>
      <c r="L23" s="141"/>
    </row>
    <row r="24" spans="1:12" s="60" customFormat="1" x14ac:dyDescent="0.25">
      <c r="A24" s="147" t="s">
        <v>118</v>
      </c>
      <c r="B24" s="156" t="s">
        <v>4419</v>
      </c>
      <c r="C24" s="34" t="str">
        <f>VLOOKUP(B24,Concepts!C:Q,14,0)</f>
        <v>Rental income</v>
      </c>
      <c r="D24" s="93" t="str">
        <f>VLOOKUP(B24,Concepts!C:Q,15,0)</f>
        <v>Pendapatan sewa</v>
      </c>
      <c r="E24" s="93" t="s">
        <v>4416</v>
      </c>
      <c r="F24" s="93" t="s">
        <v>4415</v>
      </c>
      <c r="G24" s="164"/>
      <c r="H24" s="164"/>
      <c r="I24" s="141"/>
      <c r="J24" s="145"/>
      <c r="K24" s="282"/>
      <c r="L24" s="141"/>
    </row>
    <row r="25" spans="1:12" s="60" customFormat="1" x14ac:dyDescent="0.25">
      <c r="A25" s="147" t="s">
        <v>118</v>
      </c>
      <c r="B25" s="156" t="s">
        <v>4414</v>
      </c>
      <c r="C25" s="34" t="str">
        <f>VLOOKUP(B25,Concepts!C:Q,14,0)</f>
        <v>Royalty income</v>
      </c>
      <c r="D25" s="93" t="str">
        <f>VLOOKUP(B25,Concepts!C:Q,15,0)</f>
        <v>Pendapatan royalti</v>
      </c>
      <c r="E25" s="93" t="s">
        <v>4411</v>
      </c>
      <c r="F25" s="93" t="s">
        <v>4410</v>
      </c>
      <c r="G25" s="164"/>
      <c r="H25" s="164"/>
      <c r="I25" s="141"/>
      <c r="J25" s="145"/>
      <c r="K25" s="282"/>
      <c r="L25" s="141"/>
    </row>
    <row r="26" spans="1:12" s="60" customFormat="1" x14ac:dyDescent="0.25">
      <c r="A26" s="147" t="s">
        <v>118</v>
      </c>
      <c r="B26" s="156" t="s">
        <v>4409</v>
      </c>
      <c r="C26" s="34" t="str">
        <f>VLOOKUP(B26,Concepts!C:Q,14,0)</f>
        <v>Interest income</v>
      </c>
      <c r="D26" s="93" t="str">
        <f>VLOOKUP(B26,Concepts!C:Q,15,0)</f>
        <v>Pendapatan faedah</v>
      </c>
      <c r="E26" s="93" t="s">
        <v>4406</v>
      </c>
      <c r="F26" s="93" t="s">
        <v>4405</v>
      </c>
      <c r="G26" s="164"/>
      <c r="H26" s="164"/>
      <c r="I26" s="141"/>
      <c r="J26" s="145"/>
      <c r="K26" s="282"/>
      <c r="L26" s="141"/>
    </row>
    <row r="27" spans="1:12" s="60" customFormat="1" x14ac:dyDescent="0.25">
      <c r="A27" s="147" t="s">
        <v>118</v>
      </c>
      <c r="B27" s="156" t="s">
        <v>1609</v>
      </c>
      <c r="C27" s="34" t="str">
        <f>VLOOKUP(B27,Concepts!C:Q,14,0)</f>
        <v>Other income</v>
      </c>
      <c r="D27" s="93" t="str">
        <f>VLOOKUP(B27,Concepts!C:Q,15,0)</f>
        <v>Pendapatan lain</v>
      </c>
      <c r="E27" s="93" t="s">
        <v>4404</v>
      </c>
      <c r="F27" s="93" t="s">
        <v>4403</v>
      </c>
      <c r="G27" s="217"/>
      <c r="H27" s="217"/>
      <c r="I27" s="141"/>
      <c r="J27" s="145"/>
      <c r="K27" s="282"/>
      <c r="L27" s="141"/>
    </row>
    <row r="28" spans="1:12" s="60" customFormat="1" x14ac:dyDescent="0.25">
      <c r="A28" s="245" t="s">
        <v>118</v>
      </c>
      <c r="B28" s="26" t="s">
        <v>11735</v>
      </c>
      <c r="C28" s="26" t="str">
        <f>VLOOKUP(B28,Concepts!C:Q,14,0)</f>
        <v>Non-business income</v>
      </c>
      <c r="D28" s="93" t="str">
        <f>VLOOKUP(B28,Concepts!C:Q,15,0)</f>
        <v>Pendapatan bukan perniagaan</v>
      </c>
      <c r="E28" t="s">
        <v>21941</v>
      </c>
      <c r="F28" t="s">
        <v>21940</v>
      </c>
      <c r="G28" s="164"/>
      <c r="H28" s="119"/>
      <c r="I28" s="141"/>
      <c r="J28" s="145"/>
      <c r="K28" s="282"/>
      <c r="L28" s="141"/>
    </row>
    <row r="29" spans="1:12" s="60" customFormat="1" x14ac:dyDescent="0.25">
      <c r="A29" s="147" t="s">
        <v>118</v>
      </c>
      <c r="B29" s="26" t="s">
        <v>185</v>
      </c>
      <c r="C29" s="26" t="str">
        <f>VLOOKUP(B29,Concepts!C:Q,14,0)</f>
        <v>Business income</v>
      </c>
      <c r="D29" s="93" t="str">
        <f>VLOOKUP(B29,Concepts!C:Q,15,0)</f>
        <v>Pendapatan perniagaan</v>
      </c>
      <c r="E29" s="161" t="s">
        <v>4400</v>
      </c>
      <c r="F29" s="161" t="s">
        <v>4399</v>
      </c>
      <c r="G29" s="160" t="s">
        <v>15839</v>
      </c>
      <c r="H29" s="93" t="s">
        <v>15841</v>
      </c>
      <c r="I29" s="141"/>
      <c r="J29" s="145"/>
      <c r="K29" s="282"/>
      <c r="L29" s="141"/>
    </row>
    <row r="30" spans="1:12" s="60" customFormat="1" x14ac:dyDescent="0.25">
      <c r="A30" s="147" t="s">
        <v>118</v>
      </c>
      <c r="B30" s="155" t="s">
        <v>4398</v>
      </c>
      <c r="C30" s="26" t="str">
        <f>VLOOKUP(B30,Concepts!C:Q,14,0)</f>
        <v>Adjustment of business income [abstract]</v>
      </c>
      <c r="D30" s="93" t="str">
        <f>VLOOKUP(B30,Concepts!C:Q,15,0)</f>
        <v>Pelarasan pendapatan perniagaan [abstrak]</v>
      </c>
      <c r="E30" s="161" t="s">
        <v>4395</v>
      </c>
      <c r="F30" s="161" t="s">
        <v>4394</v>
      </c>
      <c r="G30" s="164"/>
      <c r="H30" s="119"/>
      <c r="I30" s="141"/>
      <c r="J30" s="145"/>
      <c r="K30" s="282"/>
      <c r="L30" s="141"/>
    </row>
    <row r="31" spans="1:12" s="60" customFormat="1" x14ac:dyDescent="0.25">
      <c r="A31" s="147" t="s">
        <v>118</v>
      </c>
      <c r="B31" s="156" t="s">
        <v>4393</v>
      </c>
      <c r="C31" s="34" t="str">
        <f>VLOOKUP(B31,Concepts!C:Q,14,0)</f>
        <v>Non-allowable losses [abstract]</v>
      </c>
      <c r="D31" s="93" t="str">
        <f>VLOOKUP(B31,Concepts!C:Q,15,0)</f>
        <v>Kerugian yang tidak dibenarkan [abstrak]</v>
      </c>
      <c r="E31" s="161" t="s">
        <v>4390</v>
      </c>
      <c r="F31" s="161" t="s">
        <v>4389</v>
      </c>
      <c r="G31" s="164"/>
      <c r="H31" s="119"/>
      <c r="I31" s="141"/>
      <c r="J31" s="145"/>
      <c r="K31" s="282"/>
      <c r="L31" s="141"/>
    </row>
    <row r="32" spans="1:12" s="292" customFormat="1" x14ac:dyDescent="0.25">
      <c r="A32" s="147" t="s">
        <v>118</v>
      </c>
      <c r="B32" s="159" t="s">
        <v>4388</v>
      </c>
      <c r="C32" s="158" t="str">
        <f>VLOOKUP(B32,Concepts!C:Q,14,0)</f>
        <v>Loss on disposal of assets non-allowable losses</v>
      </c>
      <c r="D32" s="93" t="str">
        <f>VLOOKUP(B32,Concepts!C:Q,15,0)</f>
        <v>Kerugian jualan aset yang tidak dibenarkan</v>
      </c>
      <c r="E32" s="161" t="s">
        <v>21070</v>
      </c>
      <c r="F32" s="161" t="s">
        <v>4386</v>
      </c>
      <c r="G32" s="119"/>
      <c r="H32" s="119"/>
      <c r="I32" s="141"/>
      <c r="J32" s="145"/>
      <c r="K32" s="282"/>
      <c r="L32" s="141"/>
    </row>
    <row r="33" spans="1:12" s="292" customFormat="1" x14ac:dyDescent="0.25">
      <c r="A33" s="147" t="s">
        <v>118</v>
      </c>
      <c r="B33" s="159" t="s">
        <v>4385</v>
      </c>
      <c r="C33" s="158" t="str">
        <f>VLOOKUP(B33,Concepts!C:Q,14,0)</f>
        <v>Foreign exchange loss non-allowable losses</v>
      </c>
      <c r="D33" s="93" t="str">
        <f>VLOOKUP(B33,Concepts!C:Q,15,0)</f>
        <v>Kerugian pertukaran asing yang tidak dibenarkan</v>
      </c>
      <c r="E33" s="161" t="s">
        <v>21071</v>
      </c>
      <c r="F33" s="161" t="s">
        <v>4383</v>
      </c>
      <c r="G33" s="119"/>
      <c r="H33" s="119"/>
      <c r="I33" s="141"/>
      <c r="J33" s="145"/>
      <c r="K33" s="282"/>
      <c r="L33" s="141"/>
    </row>
    <row r="34" spans="1:12" s="292" customFormat="1" x14ac:dyDescent="0.25">
      <c r="A34" s="147" t="s">
        <v>118</v>
      </c>
      <c r="B34" s="159" t="s">
        <v>4382</v>
      </c>
      <c r="C34" s="158" t="str">
        <f>VLOOKUP(B34,Concepts!C:Q,14,0)</f>
        <v>Loss from investments non-allowable losses</v>
      </c>
      <c r="D34" s="93" t="str">
        <f>VLOOKUP(B34,Concepts!C:Q,15,0)</f>
        <v>Kerugian pelaburan yang tidak dibenarkan</v>
      </c>
      <c r="E34" s="161" t="s">
        <v>21072</v>
      </c>
      <c r="F34" s="161" t="s">
        <v>4379</v>
      </c>
      <c r="G34" s="119"/>
      <c r="H34" s="119"/>
      <c r="I34" s="141"/>
      <c r="J34" s="145"/>
      <c r="K34" s="282"/>
      <c r="L34" s="141"/>
    </row>
    <row r="35" spans="1:12" s="292" customFormat="1" x14ac:dyDescent="0.25">
      <c r="A35" s="147" t="s">
        <v>118</v>
      </c>
      <c r="B35" s="159" t="s">
        <v>4378</v>
      </c>
      <c r="C35" s="158" t="str">
        <f>VLOOKUP(B35,Concepts!C:Q,14,0)</f>
        <v>Others non-allowable losses</v>
      </c>
      <c r="D35" s="93" t="str">
        <f>VLOOKUP(B35,Concepts!C:Q,15,0)</f>
        <v>Kerugian lain-lain yang tidak dibenarkan</v>
      </c>
      <c r="E35" s="161" t="s">
        <v>21073</v>
      </c>
      <c r="F35" s="161" t="s">
        <v>4375</v>
      </c>
      <c r="G35" s="164"/>
      <c r="H35" s="119"/>
      <c r="I35" s="141"/>
      <c r="J35" s="145"/>
      <c r="K35" s="282"/>
      <c r="L35" s="141"/>
    </row>
    <row r="36" spans="1:12" s="303" customFormat="1" x14ac:dyDescent="0.25">
      <c r="A36" s="147" t="s">
        <v>118</v>
      </c>
      <c r="B36" s="159" t="s">
        <v>4374</v>
      </c>
      <c r="C36" s="158" t="str">
        <f>VLOOKUP(B36,Concepts!C:Q,14,0)</f>
        <v>Non-allowable losses</v>
      </c>
      <c r="D36" s="93" t="str">
        <f>VLOOKUP(B36,Concepts!C:Q,15,0)</f>
        <v>Kerugian yang tidak dibenarkan</v>
      </c>
      <c r="E36" s="161" t="s">
        <v>21074</v>
      </c>
      <c r="F36" s="161" t="s">
        <v>21075</v>
      </c>
      <c r="G36" s="164"/>
      <c r="H36" s="119"/>
      <c r="I36" s="141"/>
      <c r="J36" s="145"/>
      <c r="K36" s="282"/>
      <c r="L36" s="141"/>
    </row>
    <row r="37" spans="1:12" s="60" customFormat="1" x14ac:dyDescent="0.25">
      <c r="A37" s="147" t="s">
        <v>118</v>
      </c>
      <c r="B37" s="156" t="s">
        <v>4371</v>
      </c>
      <c r="C37" s="34" t="str">
        <f>VLOOKUP(B37,Concepts!C:Q,14,0)</f>
        <v>Surplus recovered expenditure (mining)</v>
      </c>
      <c r="D37" s="93" t="str">
        <f>VLOOKUP(B37,Concepts!C:Q,15,0)</f>
        <v>Lebihan perolehan perlombongan</v>
      </c>
      <c r="E37" s="161" t="s">
        <v>4369</v>
      </c>
      <c r="F37" s="161" t="s">
        <v>4368</v>
      </c>
      <c r="G37" s="164"/>
      <c r="H37" s="119"/>
      <c r="I37" s="141"/>
      <c r="J37" s="145"/>
      <c r="K37" s="282"/>
      <c r="L37" s="141"/>
    </row>
    <row r="38" spans="1:12" s="60" customFormat="1" x14ac:dyDescent="0.25">
      <c r="A38" s="147" t="s">
        <v>118</v>
      </c>
      <c r="B38" s="34" t="s">
        <v>12208</v>
      </c>
      <c r="C38" s="34" t="str">
        <f>VLOOKUP(B38,Concepts!C:Q,14,0)</f>
        <v>Non-allowable losses add Surplus recovered expenditure (mining)</v>
      </c>
      <c r="D38" s="93" t="str">
        <f>VLOOKUP(B38,Concepts!C:Q,15,0)</f>
        <v>Kerugian yang tidak dibenarkan tambah lebihan perolehan perlombongan</v>
      </c>
      <c r="E38" s="161" t="s">
        <v>21076</v>
      </c>
      <c r="F38" s="161" t="s">
        <v>21077</v>
      </c>
      <c r="G38" s="164"/>
      <c r="H38" s="119"/>
      <c r="I38" s="141"/>
      <c r="J38" s="145"/>
      <c r="K38" s="282"/>
      <c r="L38" s="141"/>
    </row>
    <row r="39" spans="1:12" s="60" customFormat="1" x14ac:dyDescent="0.25">
      <c r="A39" s="147" t="s">
        <v>118</v>
      </c>
      <c r="B39" s="34" t="s">
        <v>4366</v>
      </c>
      <c r="C39" s="34" t="str">
        <f>VLOOKUP(B39,Concepts!C:Q,14,0)</f>
        <v>Non-taxable gains / income entered in the profit and loss account [abstract]</v>
      </c>
      <c r="D39" s="93" t="str">
        <f>VLOOKUP(B39,Concepts!C:Q,15,0)</f>
        <v>Perolehan / pendapatan yang tidak kena cukai dimasukkan ke dalam akaun untung rugi [abstrak]</v>
      </c>
      <c r="E39" s="161" t="s">
        <v>21093</v>
      </c>
      <c r="F39" s="161" t="s">
        <v>21094</v>
      </c>
      <c r="G39" s="119"/>
      <c r="H39" s="119"/>
      <c r="I39" s="141"/>
      <c r="J39" s="145"/>
      <c r="K39" s="282"/>
      <c r="L39" s="141"/>
    </row>
    <row r="40" spans="1:12" s="60" customFormat="1" x14ac:dyDescent="0.25">
      <c r="A40" s="147" t="s">
        <v>118</v>
      </c>
      <c r="B40" s="159" t="s">
        <v>4363</v>
      </c>
      <c r="C40" s="158" t="str">
        <f>VLOOKUP(B40,Concepts!C:Q,14,0)</f>
        <v>Profit on disposal of assets entered in the profit and loss account</v>
      </c>
      <c r="D40" s="93" t="str">
        <f>VLOOKUP(B40,Concepts!C:Q,15,0)</f>
        <v>Keuntungan jualan aset dimasukkan ke dalam akaun untung rugi</v>
      </c>
      <c r="E40" s="161" t="s">
        <v>21078</v>
      </c>
      <c r="F40" s="161" t="s">
        <v>4361</v>
      </c>
      <c r="G40" s="164"/>
      <c r="H40" s="119"/>
      <c r="I40" s="141"/>
      <c r="J40" s="145"/>
      <c r="K40" s="282"/>
      <c r="L40" s="141"/>
    </row>
    <row r="41" spans="1:12" s="60" customFormat="1" x14ac:dyDescent="0.25">
      <c r="A41" s="147" t="s">
        <v>118</v>
      </c>
      <c r="B41" s="159" t="s">
        <v>4360</v>
      </c>
      <c r="C41" s="158" t="str">
        <f>VLOOKUP(B41,Concepts!C:Q,14,0)</f>
        <v>Foreign exchange gain entered in the profit and loss account</v>
      </c>
      <c r="D41" s="93" t="str">
        <f>VLOOKUP(B41,Concepts!C:Q,15,0)</f>
        <v>Keuntungan pertukaran asing dimasukkan ke dalam akaun untung rugi</v>
      </c>
      <c r="E41" s="161" t="s">
        <v>21079</v>
      </c>
      <c r="F41" s="161" t="s">
        <v>4356</v>
      </c>
      <c r="G41" s="164"/>
      <c r="H41" s="119"/>
      <c r="I41" s="141"/>
      <c r="J41" s="145"/>
      <c r="K41" s="282"/>
      <c r="L41" s="141"/>
    </row>
    <row r="42" spans="1:12" s="60" customFormat="1" x14ac:dyDescent="0.25">
      <c r="A42" s="147" t="s">
        <v>118</v>
      </c>
      <c r="B42" s="159" t="s">
        <v>4355</v>
      </c>
      <c r="C42" s="158" t="str">
        <f>VLOOKUP(B42,Concepts!C:Q,14,0)</f>
        <v>Profit from investments entered in the profit and loss account</v>
      </c>
      <c r="D42" s="93" t="str">
        <f>VLOOKUP(B42,Concepts!C:Q,15,0)</f>
        <v>Keuntungan pelaburan dimasukkan ke dalam akaun untung rugi</v>
      </c>
      <c r="E42" s="161" t="s">
        <v>21080</v>
      </c>
      <c r="F42" s="161" t="s">
        <v>4352</v>
      </c>
      <c r="G42" s="164"/>
      <c r="H42" s="119"/>
      <c r="I42" s="141"/>
      <c r="J42" s="145"/>
      <c r="K42" s="282"/>
      <c r="L42" s="141"/>
    </row>
    <row r="43" spans="1:12" s="60" customFormat="1" x14ac:dyDescent="0.25">
      <c r="A43" s="147" t="s">
        <v>118</v>
      </c>
      <c r="B43" s="159" t="s">
        <v>4351</v>
      </c>
      <c r="C43" s="158" t="str">
        <f>VLOOKUP(B43,Concepts!C:Q,14,0)</f>
        <v>Others non-taxable gains / income entered in the profit and loss account</v>
      </c>
      <c r="D43" s="93" t="str">
        <f>VLOOKUP(B43,Concepts!C:Q,15,0)</f>
        <v>Lain-lain bukan pendapatan / perolehan kena cukai yang dimasukkan ke dalam akaun untung dan rugi</v>
      </c>
      <c r="E43" s="161" t="s">
        <v>21081</v>
      </c>
      <c r="F43" s="161" t="s">
        <v>21082</v>
      </c>
      <c r="G43" s="164"/>
      <c r="H43" s="119"/>
      <c r="I43" s="141"/>
      <c r="J43" s="145"/>
      <c r="K43" s="282"/>
      <c r="L43" s="141"/>
    </row>
    <row r="44" spans="1:12" s="303" customFormat="1" x14ac:dyDescent="0.25">
      <c r="A44" s="147" t="s">
        <v>118</v>
      </c>
      <c r="B44" s="156" t="s">
        <v>4349</v>
      </c>
      <c r="C44" s="34" t="str">
        <f>VLOOKUP(B44,Concepts!C:Q,14,0)</f>
        <v>Taxable gains / income not entered in the profit and loss account but entered in the balance sheet [abstract]</v>
      </c>
      <c r="D44" s="93" t="str">
        <f>VLOOKUP(B44,Concepts!C:Q,15,0)</f>
        <v>Pendapatan / perolehan kena cukai yang tidak dimasukkan ke dalam akaun untung rugi tetapi dimasukkan ke dalam lembaran imbangan [abstrak]</v>
      </c>
      <c r="E44" s="63" t="s">
        <v>4348</v>
      </c>
      <c r="F44" s="63" t="s">
        <v>4347</v>
      </c>
      <c r="G44" s="310"/>
      <c r="H44" s="248"/>
      <c r="I44" s="141"/>
      <c r="J44" s="145"/>
      <c r="K44" s="282"/>
      <c r="L44" s="141"/>
    </row>
    <row r="45" spans="1:12" s="303" customFormat="1" x14ac:dyDescent="0.25">
      <c r="A45" s="147" t="s">
        <v>118</v>
      </c>
      <c r="B45" s="158" t="s">
        <v>4346</v>
      </c>
      <c r="C45" s="158" t="str">
        <f>VLOOKUP(B45,Concepts!C:Q,14,0)</f>
        <v>Taxable gains not entered in the profit and loss account but entered in the balance sheet</v>
      </c>
      <c r="D45" s="93" t="str">
        <f>VLOOKUP(B45,Concepts!C:Q,15,0)</f>
        <v>Perolehan dikenakan cukai yang tidak diambil kira dalam akaun untung rugi tetapi dimasukkan ke dalam lembaran imbangan</v>
      </c>
      <c r="E45" s="63" t="s">
        <v>4344</v>
      </c>
      <c r="F45" s="63" t="s">
        <v>7706</v>
      </c>
      <c r="G45" s="310"/>
      <c r="H45" s="248"/>
      <c r="I45" s="141"/>
      <c r="J45" s="145"/>
      <c r="K45" s="282"/>
      <c r="L45" s="141"/>
    </row>
    <row r="46" spans="1:12" s="303" customFormat="1" x14ac:dyDescent="0.25">
      <c r="A46" s="147" t="s">
        <v>118</v>
      </c>
      <c r="B46" s="158" t="s">
        <v>4343</v>
      </c>
      <c r="C46" s="158" t="str">
        <f>VLOOKUP(B46,Concepts!C:Q,14,0)</f>
        <v>Taxable income not entered in the profit and loss account but entered in the balance sheet [abstract]</v>
      </c>
      <c r="D46" s="93" t="str">
        <f>VLOOKUP(B46,Concepts!C:Q,15,0)</f>
        <v>Perolehan kena cukai yang tidak dimasukkan ke dalam akaun untung rugi tetapi dimasukkan ke dalam Lembaran Imbangan [abstrak]</v>
      </c>
      <c r="E46" s="63" t="s">
        <v>4341</v>
      </c>
      <c r="F46" s="63" t="s">
        <v>4340</v>
      </c>
      <c r="G46" s="248"/>
      <c r="H46" s="248"/>
      <c r="I46" s="141"/>
      <c r="J46" s="145"/>
      <c r="K46" s="282"/>
      <c r="L46" s="141"/>
    </row>
    <row r="47" spans="1:12" s="303" customFormat="1" x14ac:dyDescent="0.25">
      <c r="A47" s="147" t="s">
        <v>118</v>
      </c>
      <c r="B47" s="251" t="s">
        <v>4339</v>
      </c>
      <c r="C47" s="251" t="str">
        <f>VLOOKUP(B47,Concepts!C:Q,14,0)</f>
        <v>Payment of compensation under contract not entered in the profit and loss account but entered in the balance sheet</v>
      </c>
      <c r="D47" s="93" t="str">
        <f>VLOOKUP(B47,Concepts!C:Q,15,0)</f>
        <v>Bayaran pampasan di bawah kontrak tidak dimasukkan ke dalam akaun untung dan rugi tetapi dimasukkan ke dalam Lembaran Imbangan</v>
      </c>
      <c r="E47" s="342" t="s">
        <v>21086</v>
      </c>
      <c r="F47" s="342" t="s">
        <v>21088</v>
      </c>
      <c r="G47" s="248"/>
      <c r="H47" s="248"/>
      <c r="I47" s="141"/>
      <c r="J47" s="145"/>
      <c r="K47" s="282"/>
      <c r="L47" s="141"/>
    </row>
    <row r="48" spans="1:12" s="303" customFormat="1" x14ac:dyDescent="0.25">
      <c r="A48" s="147" t="s">
        <v>118</v>
      </c>
      <c r="B48" s="251" t="s">
        <v>4337</v>
      </c>
      <c r="C48" s="251" t="str">
        <f>VLOOKUP(B48,Concepts!C:Q,14,0)</f>
        <v>Others gains / income not entered in the profit and loss account but entered in the balance sheet</v>
      </c>
      <c r="D48" s="93" t="str">
        <f>VLOOKUP(B48,Concepts!C:Q,15,0)</f>
        <v>Lain-lain keuntungan / pendapatan yang tidak dimasukkan ke dalam akaun untung dan rugi tetapi dimasukkan ke dalam Lembaran Imbangan</v>
      </c>
      <c r="E48" s="342" t="s">
        <v>21087</v>
      </c>
      <c r="F48" s="342" t="s">
        <v>21089</v>
      </c>
      <c r="G48" s="248"/>
      <c r="H48" s="248"/>
      <c r="I48" s="141"/>
      <c r="J48" s="145"/>
      <c r="K48" s="282"/>
      <c r="L48" s="141"/>
    </row>
    <row r="49" spans="1:12" s="303" customFormat="1" x14ac:dyDescent="0.25">
      <c r="A49" s="147" t="s">
        <v>118</v>
      </c>
      <c r="B49" s="34" t="s">
        <v>12210</v>
      </c>
      <c r="C49" s="34" t="str">
        <f>VLOOKUP(B49,Concepts!C:Q,14,0)</f>
        <v>Adjustment of business income</v>
      </c>
      <c r="D49" s="93" t="str">
        <f>VLOOKUP(B49,Concepts!C:Q,15,0)</f>
        <v>Pelarasan pendapatan perniagaan</v>
      </c>
      <c r="E49" s="63" t="s">
        <v>4336</v>
      </c>
      <c r="F49" s="63" t="s">
        <v>4335</v>
      </c>
      <c r="G49" s="160" t="s">
        <v>15839</v>
      </c>
      <c r="H49" s="93" t="s">
        <v>15841</v>
      </c>
      <c r="I49" s="141"/>
      <c r="J49" s="145"/>
      <c r="K49" s="282"/>
      <c r="L49" s="141"/>
    </row>
    <row r="50" spans="1:12" s="303" customFormat="1" x14ac:dyDescent="0.25">
      <c r="A50" s="147" t="s">
        <v>118</v>
      </c>
      <c r="B50" s="155" t="s">
        <v>4334</v>
      </c>
      <c r="C50" s="26" t="str">
        <f>VLOOKUP(B50,Concepts!C:Q,14,0)</f>
        <v>Adjustment of business expenditure [abstract]</v>
      </c>
      <c r="D50" s="93" t="str">
        <f>VLOOKUP(B50,Concepts!C:Q,15,0)</f>
        <v>Pelarasan perbelanjaan perniagaan [abstrak]</v>
      </c>
      <c r="E50" s="63" t="s">
        <v>4331</v>
      </c>
      <c r="F50" s="63" t="s">
        <v>4330</v>
      </c>
      <c r="G50" s="248"/>
      <c r="H50" s="248"/>
      <c r="I50" s="141"/>
      <c r="J50" s="145"/>
      <c r="K50" s="282"/>
      <c r="L50" s="141"/>
    </row>
    <row r="51" spans="1:12" s="303" customFormat="1" x14ac:dyDescent="0.25">
      <c r="A51" s="147" t="s">
        <v>118</v>
      </c>
      <c r="B51" s="156" t="s">
        <v>4329</v>
      </c>
      <c r="C51" s="34" t="str">
        <f>VLOOKUP(B51,Concepts!C:Q,14,0)</f>
        <v>Interest expense restricted under subsection 33(2)</v>
      </c>
      <c r="D51" s="93" t="str">
        <f>VLOOKUP(B51,Concepts!C:Q,15,0)</f>
        <v>Perbelanjaan faedah yang dihadkan mengikut subseksyen 33 (2)</v>
      </c>
      <c r="E51" s="63" t="s">
        <v>4327</v>
      </c>
      <c r="F51" s="63" t="s">
        <v>4326</v>
      </c>
      <c r="G51" s="248"/>
      <c r="H51" s="248"/>
      <c r="I51" s="141"/>
      <c r="J51" s="145"/>
      <c r="K51" s="282"/>
      <c r="L51" s="141"/>
    </row>
    <row r="52" spans="1:12" s="303" customFormat="1" x14ac:dyDescent="0.25">
      <c r="A52" s="245" t="s">
        <v>118</v>
      </c>
      <c r="B52" s="156" t="s">
        <v>4325</v>
      </c>
      <c r="C52" s="34" t="str">
        <f>VLOOKUP(B52,Concepts!C:Q,14,0)</f>
        <v>Non-allowable expenses under subsection 39(1) [abstract]</v>
      </c>
      <c r="D52" s="93" t="str">
        <f>VLOOKUP(B52,Concepts!C:Q,15,0)</f>
        <v>Perbelanjaan yang tidak dibenarkan mengikut subseksyen 39 (1) [abstrak]</v>
      </c>
      <c r="E52" s="63" t="s">
        <v>4323</v>
      </c>
      <c r="F52" s="63" t="s">
        <v>4322</v>
      </c>
      <c r="G52" s="249"/>
      <c r="H52" s="249"/>
      <c r="I52" s="141"/>
      <c r="J52" s="145"/>
      <c r="K52" s="282"/>
      <c r="L52" s="141"/>
    </row>
    <row r="53" spans="1:12" s="60" customFormat="1" x14ac:dyDescent="0.25">
      <c r="A53" s="147" t="s">
        <v>118</v>
      </c>
      <c r="B53" s="159" t="s">
        <v>4321</v>
      </c>
      <c r="C53" s="158" t="str">
        <f>VLOOKUP(B53,Concepts!C:Q,14,0)</f>
        <v>Depreciation non-allowable expenses under subsection 39(1)</v>
      </c>
      <c r="D53" s="93" t="str">
        <f>VLOOKUP(B53,Concepts!C:Q,15,0)</f>
        <v>Perbelanjaan susut nilai yang tidak dibenarkan mengikut subseksyen 39 (1)</v>
      </c>
      <c r="E53" s="161" t="s">
        <v>4319</v>
      </c>
      <c r="F53" s="161" t="s">
        <v>4318</v>
      </c>
      <c r="G53" s="248"/>
      <c r="H53" s="248"/>
      <c r="I53" s="141"/>
      <c r="J53" s="145"/>
      <c r="K53" s="282"/>
      <c r="L53" s="141"/>
    </row>
    <row r="54" spans="1:12" s="60" customFormat="1" x14ac:dyDescent="0.25">
      <c r="A54" s="147" t="s">
        <v>118</v>
      </c>
      <c r="B54" s="159" t="s">
        <v>4317</v>
      </c>
      <c r="C54" s="158" t="str">
        <f>VLOOKUP(B54,Concepts!C:Q,14,0)</f>
        <v>Entertainment non-allowable expenses under subsection 39(1)</v>
      </c>
      <c r="D54" s="93" t="str">
        <f>VLOOKUP(B54,Concepts!C:Q,15,0)</f>
        <v>Perbelanjaan keraian yang tidak dibenarkan mengikut subseksyen 39 (1)</v>
      </c>
      <c r="E54" s="161" t="s">
        <v>4315</v>
      </c>
      <c r="F54" s="161" t="s">
        <v>4314</v>
      </c>
      <c r="G54" s="248"/>
      <c r="H54" s="248"/>
      <c r="I54" s="141"/>
      <c r="J54" s="145"/>
      <c r="K54" s="282"/>
      <c r="L54" s="141"/>
    </row>
    <row r="55" spans="1:12" s="60" customFormat="1" x14ac:dyDescent="0.25">
      <c r="A55" s="147" t="s">
        <v>118</v>
      </c>
      <c r="B55" s="159" t="s">
        <v>4313</v>
      </c>
      <c r="C55" s="158" t="str">
        <f>VLOOKUP(B55,Concepts!C:Q,14,0)</f>
        <v>Gifts non-allowable expenses under subsection 39(1)</v>
      </c>
      <c r="D55" s="93" t="str">
        <f>VLOOKUP(B55,Concepts!C:Q,15,0)</f>
        <v>Perbelanjaan hadiah yang tidak dibenarkan mengikut subseksyen 39 (1)</v>
      </c>
      <c r="E55" s="161" t="s">
        <v>4311</v>
      </c>
      <c r="F55" s="161" t="s">
        <v>4310</v>
      </c>
      <c r="G55" s="248"/>
      <c r="H55" s="248"/>
      <c r="I55" s="141"/>
      <c r="J55" s="145"/>
      <c r="K55" s="282"/>
      <c r="L55" s="141"/>
    </row>
    <row r="56" spans="1:12" s="60" customFormat="1" x14ac:dyDescent="0.25">
      <c r="A56" s="147" t="s">
        <v>118</v>
      </c>
      <c r="B56" s="159" t="s">
        <v>4309</v>
      </c>
      <c r="C56" s="158" t="str">
        <f>VLOOKUP(B56,Concepts!C:Q,14,0)</f>
        <v>Donations non-allowable expenses under subsection 39(1)</v>
      </c>
      <c r="D56" s="93" t="str">
        <f>VLOOKUP(B56,Concepts!C:Q,15,0)</f>
        <v>Perbelanjaan derma yang tidak dibenarkan mengikut subseksyen 39 (1)</v>
      </c>
      <c r="E56" s="161" t="s">
        <v>4307</v>
      </c>
      <c r="F56" s="161" t="s">
        <v>4306</v>
      </c>
      <c r="G56" s="253"/>
      <c r="H56" s="253"/>
      <c r="I56" s="141"/>
      <c r="J56" s="145"/>
      <c r="K56" s="282"/>
      <c r="L56" s="141"/>
    </row>
    <row r="57" spans="1:12" s="60" customFormat="1" x14ac:dyDescent="0.25">
      <c r="A57" s="147" t="s">
        <v>118</v>
      </c>
      <c r="B57" s="159" t="s">
        <v>4305</v>
      </c>
      <c r="C57" s="158" t="str">
        <f>VLOOKUP(B57,Concepts!C:Q,14,0)</f>
        <v>Penalties non-allowable expenses under subsection 39(1)</v>
      </c>
      <c r="D57" s="93" t="str">
        <f>VLOOKUP(B57,Concepts!C:Q,15,0)</f>
        <v>Perbelanjaan penalti yang tidak dibenarkan mengikut subseksyen 39 (1)</v>
      </c>
      <c r="E57" s="161" t="s">
        <v>7707</v>
      </c>
      <c r="F57" s="161" t="s">
        <v>4303</v>
      </c>
      <c r="G57" s="164"/>
      <c r="H57" s="164"/>
      <c r="I57" s="141"/>
      <c r="J57" s="145"/>
      <c r="K57" s="282"/>
      <c r="L57" s="141"/>
    </row>
    <row r="58" spans="1:12" s="60" customFormat="1" x14ac:dyDescent="0.25">
      <c r="A58" s="147" t="s">
        <v>118</v>
      </c>
      <c r="B58" s="159" t="s">
        <v>4302</v>
      </c>
      <c r="C58" s="158" t="str">
        <f>VLOOKUP(B58,Concepts!C:Q,14,0)</f>
        <v>Fines non-allowable expenses under subsection 39(1)</v>
      </c>
      <c r="D58" s="93" t="str">
        <f>VLOOKUP(B58,Concepts!C:Q,15,0)</f>
        <v>Perbelanjaan denda yang tidak dibenarkan mengikut subseksyen 39 (1)</v>
      </c>
      <c r="E58" s="161" t="s">
        <v>4300</v>
      </c>
      <c r="F58" s="161" t="s">
        <v>4299</v>
      </c>
      <c r="G58" s="164"/>
      <c r="H58" s="164"/>
      <c r="I58" s="141"/>
      <c r="J58" s="145"/>
      <c r="K58" s="282"/>
      <c r="L58" s="141"/>
    </row>
    <row r="59" spans="1:12" s="60" customFormat="1" x14ac:dyDescent="0.25">
      <c r="A59" s="147" t="s">
        <v>118</v>
      </c>
      <c r="B59" s="159" t="s">
        <v>4298</v>
      </c>
      <c r="C59" s="158" t="str">
        <f>VLOOKUP(B59,Concepts!C:Q,14,0)</f>
        <v>Compound non-allowable expenses under subsection 39(1)</v>
      </c>
      <c r="D59" s="93" t="str">
        <f>VLOOKUP(B59,Concepts!C:Q,15,0)</f>
        <v>Perbelanjaan kompaun yang tidak dibenarkan mengikut subseksyen 39 (1)</v>
      </c>
      <c r="E59" s="161" t="s">
        <v>4296</v>
      </c>
      <c r="F59" s="161" t="s">
        <v>4295</v>
      </c>
      <c r="G59" s="212"/>
      <c r="H59" s="212"/>
      <c r="I59" s="141"/>
      <c r="J59" s="145"/>
      <c r="K59" s="282"/>
      <c r="L59" s="141"/>
    </row>
    <row r="60" spans="1:12" s="60" customFormat="1" x14ac:dyDescent="0.25">
      <c r="A60" s="147" t="s">
        <v>118</v>
      </c>
      <c r="B60" s="159" t="s">
        <v>4294</v>
      </c>
      <c r="C60" s="158" t="str">
        <f>VLOOKUP(B60,Concepts!C:Q,14,0)</f>
        <v>Withdrawal of stock in trade non-allowable expenses under subsection 39(1)</v>
      </c>
      <c r="D60" s="93" t="str">
        <f>VLOOKUP(B60,Concepts!C:Q,15,0)</f>
        <v>Perbelanjaan ambilan stok yang tidak dibenarkan mengikut subseksyen 39 (1)</v>
      </c>
      <c r="E60" s="161" t="s">
        <v>7708</v>
      </c>
      <c r="F60" s="161" t="s">
        <v>4292</v>
      </c>
      <c r="G60" s="212"/>
      <c r="H60" s="212"/>
      <c r="I60" s="141"/>
      <c r="J60" s="145"/>
      <c r="K60" s="282"/>
      <c r="L60" s="141"/>
    </row>
    <row r="61" spans="1:12" s="60" customFormat="1" x14ac:dyDescent="0.25">
      <c r="A61" s="147" t="s">
        <v>118</v>
      </c>
      <c r="B61" s="159" t="s">
        <v>4291</v>
      </c>
      <c r="C61" s="158" t="str">
        <f>VLOOKUP(B61,Concepts!C:Q,14,0)</f>
        <v>Provision for bad / doubtful debts non-allowable expenses under subsection 39(1)</v>
      </c>
      <c r="D61" s="93" t="str">
        <f>VLOOKUP(B61,Concepts!C:Q,15,0)</f>
        <v>Peruntukan hutang lapuk bagi perbelanjaan yang tidak dibenarkan mengikut subseksyen 39 (1)</v>
      </c>
      <c r="E61" s="161" t="s">
        <v>4290</v>
      </c>
      <c r="F61" s="161" t="s">
        <v>4289</v>
      </c>
      <c r="G61" s="212"/>
      <c r="H61" s="212"/>
      <c r="I61" s="141"/>
      <c r="J61" s="145"/>
      <c r="K61" s="282"/>
      <c r="L61" s="141"/>
    </row>
    <row r="62" spans="1:12" s="60" customFormat="1" x14ac:dyDescent="0.25">
      <c r="A62" s="147" t="s">
        <v>118</v>
      </c>
      <c r="B62" s="159" t="s">
        <v>4288</v>
      </c>
      <c r="C62" s="158" t="str">
        <f>VLOOKUP(B62,Concepts!C:Q,14,0)</f>
        <v>Provision for obsolete stock non-allowable expenses under subsection 39(1)</v>
      </c>
      <c r="D62" s="93" t="str">
        <f>VLOOKUP(B62,Concepts!C:Q,15,0)</f>
        <v>Peruntukan stok usang bagi perbelanjaan yang tidak dibenarkan mengikut subseksyen 39 (1)</v>
      </c>
      <c r="E62" s="161" t="s">
        <v>4286</v>
      </c>
      <c r="F62" s="161" t="s">
        <v>4285</v>
      </c>
      <c r="G62" s="164"/>
      <c r="H62" s="164"/>
      <c r="I62" s="141"/>
      <c r="J62" s="145"/>
      <c r="K62" s="282"/>
      <c r="L62" s="141"/>
    </row>
    <row r="63" spans="1:12" s="60" customFormat="1" x14ac:dyDescent="0.25">
      <c r="A63" s="147" t="s">
        <v>118</v>
      </c>
      <c r="B63" s="159" t="s">
        <v>4284</v>
      </c>
      <c r="C63" s="158" t="str">
        <f>VLOOKUP(B63,Concepts!C:Q,14,0)</f>
        <v>Other provision non-allowable expenses under subsection 39(1)</v>
      </c>
      <c r="D63" s="93" t="str">
        <f>VLOOKUP(B63,Concepts!C:Q,15,0)</f>
        <v>Peruntukan lain bagi perbelanjaan yang tidak dibenarkan mengikut subseksyen 39 (1)</v>
      </c>
      <c r="E63" s="161" t="s">
        <v>21083</v>
      </c>
      <c r="F63" s="161" t="s">
        <v>4282</v>
      </c>
      <c r="G63" s="164"/>
      <c r="H63" s="164"/>
      <c r="I63" s="141"/>
      <c r="J63" s="145"/>
      <c r="K63" s="282"/>
      <c r="L63" s="141"/>
    </row>
    <row r="64" spans="1:12" s="60" customFormat="1" x14ac:dyDescent="0.25">
      <c r="A64" s="147" t="s">
        <v>118</v>
      </c>
      <c r="B64" s="159" t="s">
        <v>4281</v>
      </c>
      <c r="C64" s="158" t="str">
        <f>VLOOKUP(B64,Concepts!C:Q,14,0)</f>
        <v>Initial business expenditures non-allowable expenses under subsection 39(1)</v>
      </c>
      <c r="D64" s="93" t="str">
        <f>VLOOKUP(B64,Concepts!C:Q,15,0)</f>
        <v>Perbelanjaan permulaan perniagaan yang tidak dibenarkan mengikut subseksyen 39 (1)</v>
      </c>
      <c r="E64" s="161" t="s">
        <v>4279</v>
      </c>
      <c r="F64" s="161" t="s">
        <v>4278</v>
      </c>
      <c r="G64" s="164"/>
      <c r="H64" s="164"/>
      <c r="I64" s="141"/>
      <c r="J64" s="145"/>
      <c r="K64" s="282"/>
      <c r="L64" s="141"/>
    </row>
    <row r="65" spans="1:12" s="60" customFormat="1" x14ac:dyDescent="0.25">
      <c r="A65" s="147" t="s">
        <v>118</v>
      </c>
      <c r="B65" s="159" t="s">
        <v>4277</v>
      </c>
      <c r="C65" s="158" t="str">
        <f>VLOOKUP(B65,Concepts!C:Q,14,0)</f>
        <v>Termination of business expenditures non-allowable expenses under subsection 39(1)</v>
      </c>
      <c r="D65" s="93" t="str">
        <f>VLOOKUP(B65,Concepts!C:Q,15,0)</f>
        <v>Perbelanjaan penutupan perniagaan yang tidak dibenarkan mengikut subseksyen 39 (1)</v>
      </c>
      <c r="E65" s="161" t="s">
        <v>21090</v>
      </c>
      <c r="F65" s="161" t="s">
        <v>4275</v>
      </c>
      <c r="G65" s="164"/>
      <c r="H65" s="164"/>
      <c r="I65" s="141"/>
      <c r="J65" s="145"/>
      <c r="K65" s="282"/>
      <c r="L65" s="141"/>
    </row>
    <row r="66" spans="1:12" s="60" customFormat="1" x14ac:dyDescent="0.25">
      <c r="A66" s="147" t="s">
        <v>118</v>
      </c>
      <c r="B66" s="159" t="s">
        <v>4274</v>
      </c>
      <c r="C66" s="158" t="str">
        <f>VLOOKUP(B66,Concepts!C:Q,14,0)</f>
        <v>Capital expenditure non-allowable expenses under subsection 39(1)</v>
      </c>
      <c r="D66" s="93" t="str">
        <f>VLOOKUP(B66,Concepts!C:Q,15,0)</f>
        <v>Perbelanjaan modal yang tidak dibenarkan mengikut subseksyen 39 (1)</v>
      </c>
      <c r="E66" s="161" t="s">
        <v>4272</v>
      </c>
      <c r="F66" s="161" t="s">
        <v>4271</v>
      </c>
      <c r="G66" s="164"/>
      <c r="H66" s="164"/>
      <c r="I66" s="141"/>
      <c r="J66" s="145"/>
      <c r="K66" s="282"/>
      <c r="L66" s="141"/>
    </row>
    <row r="67" spans="1:12" s="60" customFormat="1" x14ac:dyDescent="0.25">
      <c r="A67" s="147" t="s">
        <v>118</v>
      </c>
      <c r="B67" s="159" t="s">
        <v>4270</v>
      </c>
      <c r="C67" s="158" t="str">
        <f>VLOOKUP(B67,Concepts!C:Q,14,0)</f>
        <v>Legal fees non-allowable expenses under subsection 39(1)</v>
      </c>
      <c r="D67" s="93" t="str">
        <f>VLOOKUP(B67,Concepts!C:Q,15,0)</f>
        <v>Perbelanjaan yuran guaman yang tidak dibenarkan mengikut subseksyen 39 (1)</v>
      </c>
      <c r="E67" s="161" t="s">
        <v>4268</v>
      </c>
      <c r="F67" s="161" t="s">
        <v>4267</v>
      </c>
      <c r="G67" s="119"/>
      <c r="H67" s="119"/>
      <c r="I67" s="141"/>
      <c r="J67" s="145"/>
      <c r="K67" s="282"/>
      <c r="L67" s="141"/>
    </row>
    <row r="68" spans="1:12" s="60" customFormat="1" x14ac:dyDescent="0.25">
      <c r="A68" s="147" t="s">
        <v>118</v>
      </c>
      <c r="B68" s="159" t="s">
        <v>4266</v>
      </c>
      <c r="C68" s="158" t="str">
        <f>VLOOKUP(B68,Concepts!C:Q,14,0)</f>
        <v>Expenditure on interest non-allowable expenses under subsection 39(1)</v>
      </c>
      <c r="D68" s="93" t="str">
        <f>VLOOKUP(B68,Concepts!C:Q,15,0)</f>
        <v>Perbelanjaan faedah yang tidak dibenarkan mengikut subseksyen 39 (1)</v>
      </c>
      <c r="E68" s="161" t="s">
        <v>4264</v>
      </c>
      <c r="F68" s="161" t="s">
        <v>4263</v>
      </c>
      <c r="G68" s="164"/>
      <c r="H68" s="164"/>
      <c r="I68" s="141"/>
      <c r="J68" s="145"/>
      <c r="K68" s="282"/>
      <c r="L68" s="141"/>
    </row>
    <row r="69" spans="1:12" s="60" customFormat="1" x14ac:dyDescent="0.25">
      <c r="A69" s="147" t="s">
        <v>118</v>
      </c>
      <c r="B69" s="159" t="s">
        <v>13989</v>
      </c>
      <c r="C69" s="158" t="str">
        <f>VLOOKUP(B69,Concepts!C:Q,14,0)</f>
        <v>Restriction on epf non-allowable expenses under subsection 39(1)</v>
      </c>
      <c r="D69" s="93" t="str">
        <f>VLOOKUP(B69,Concepts!C:Q,15,0)</f>
        <v>Perbelanjaan ke atas sekatan KWSP yang tidak dibenarkan mengikut subseksyen 39 (1)</v>
      </c>
      <c r="E69" s="161" t="s">
        <v>4261</v>
      </c>
      <c r="F69" s="161" t="s">
        <v>4260</v>
      </c>
      <c r="G69" s="164"/>
      <c r="H69" s="164"/>
      <c r="I69" s="141"/>
      <c r="J69" s="145"/>
      <c r="K69" s="282"/>
      <c r="L69" s="141"/>
    </row>
    <row r="70" spans="1:12" s="60" customFormat="1" x14ac:dyDescent="0.25">
      <c r="A70" s="147" t="s">
        <v>118</v>
      </c>
      <c r="B70" s="159" t="s">
        <v>4259</v>
      </c>
      <c r="C70" s="158" t="str">
        <f>VLOOKUP(B70,Concepts!C:Q,14,0)</f>
        <v>Assets written off non-allowable expenses under subsection 39(1)</v>
      </c>
      <c r="D70" s="93" t="str">
        <f>VLOOKUP(B70,Concepts!C:Q,15,0)</f>
        <v>Perbelanjaan hapus kira aset yang tidak dibenarkan mengikut subseksyen 39 (1)</v>
      </c>
      <c r="E70" s="161" t="s">
        <v>4257</v>
      </c>
      <c r="F70" s="161" t="s">
        <v>4256</v>
      </c>
      <c r="G70" s="164"/>
      <c r="H70" s="164"/>
      <c r="I70" s="141"/>
      <c r="J70" s="145"/>
      <c r="K70" s="282"/>
      <c r="L70" s="141"/>
    </row>
    <row r="71" spans="1:12" s="60" customFormat="1" x14ac:dyDescent="0.25">
      <c r="A71" s="147" t="s">
        <v>118</v>
      </c>
      <c r="B71" s="159" t="s">
        <v>4255</v>
      </c>
      <c r="C71" s="158" t="str">
        <f>VLOOKUP(B71,Concepts!C:Q,14,0)</f>
        <v>Personal expenditure non-allowable expenses under subsection 39(1)</v>
      </c>
      <c r="D71" s="93" t="str">
        <f>VLOOKUP(B71,Concepts!C:Q,15,0)</f>
        <v>Perbelanjaan persendirian yang tidak dibenarkan mengikut subseksyen 39 (1)</v>
      </c>
      <c r="E71" s="161" t="s">
        <v>4253</v>
      </c>
      <c r="F71" s="161" t="s">
        <v>4252</v>
      </c>
      <c r="G71" s="164"/>
      <c r="H71" s="164"/>
      <c r="I71" s="141"/>
      <c r="J71" s="145"/>
      <c r="K71" s="282"/>
      <c r="L71" s="141"/>
    </row>
    <row r="72" spans="1:12" s="60" customFormat="1" x14ac:dyDescent="0.25">
      <c r="A72" s="147" t="s">
        <v>118</v>
      </c>
      <c r="B72" s="159" t="s">
        <v>4251</v>
      </c>
      <c r="C72" s="158" t="str">
        <f>VLOOKUP(B72,Concepts!C:Q,14,0)</f>
        <v>Other expenditure non-allowable expenses under subsection 39(1)</v>
      </c>
      <c r="D72" s="93" t="str">
        <f>VLOOKUP(B72,Concepts!C:Q,15,0)</f>
        <v>Perbelanjaan lain yang tidak dibenarkan mengikut subseksyen 39 (1)</v>
      </c>
      <c r="E72" s="161" t="s">
        <v>4249</v>
      </c>
      <c r="F72" s="161" t="s">
        <v>4248</v>
      </c>
      <c r="G72" s="164"/>
      <c r="H72" s="164"/>
      <c r="I72" s="141"/>
      <c r="J72" s="145"/>
      <c r="K72" s="282"/>
      <c r="L72" s="141"/>
    </row>
    <row r="73" spans="1:12" s="303" customFormat="1" x14ac:dyDescent="0.25">
      <c r="A73" s="147" t="s">
        <v>118</v>
      </c>
      <c r="B73" s="156" t="s">
        <v>4247</v>
      </c>
      <c r="C73" s="34" t="str">
        <f>VLOOKUP(B73,Concepts!C:Q,14,0)</f>
        <v>Interest expense restricted under subsection 33(2) add Non-allowable expenses under subsection 39(1)</v>
      </c>
      <c r="D73" s="93" t="str">
        <f>VLOOKUP(B73,Concepts!C:Q,15,0)</f>
        <v>Perbelanjaan faedah yang dihadkan mengikut subseksyen 33 (2) tambah perbelanjaan yang tidak dibenarkan mengikut subseksyen 39 (1)</v>
      </c>
      <c r="E73" s="342" t="s">
        <v>21084</v>
      </c>
      <c r="F73" s="342" t="s">
        <v>21085</v>
      </c>
      <c r="G73" s="164"/>
      <c r="H73" s="164"/>
      <c r="I73" s="141"/>
      <c r="J73" s="145"/>
      <c r="K73" s="282"/>
      <c r="L73" s="141"/>
    </row>
    <row r="74" spans="1:12" s="303" customFormat="1" x14ac:dyDescent="0.25">
      <c r="A74" s="147" t="s">
        <v>118</v>
      </c>
      <c r="B74" s="156" t="s">
        <v>4246</v>
      </c>
      <c r="C74" s="34" t="str">
        <f>VLOOKUP(B74,Concepts!C:Q,14,0)</f>
        <v>Mining allowance</v>
      </c>
      <c r="D74" s="93" t="str">
        <f>VLOOKUP(B74,Concepts!C:Q,15,0)</f>
        <v>Elaun perlombongan</v>
      </c>
      <c r="E74" s="63" t="s">
        <v>4243</v>
      </c>
      <c r="F74" s="63" t="s">
        <v>4242</v>
      </c>
      <c r="G74" s="310"/>
      <c r="H74" s="310"/>
      <c r="I74" s="141"/>
      <c r="J74" s="145"/>
      <c r="K74" s="282"/>
      <c r="L74" s="141"/>
    </row>
    <row r="75" spans="1:12" s="303" customFormat="1" x14ac:dyDescent="0.25">
      <c r="A75" s="147" t="s">
        <v>118</v>
      </c>
      <c r="B75" s="156" t="s">
        <v>4241</v>
      </c>
      <c r="C75" s="34" t="str">
        <f>VLOOKUP(B75,Concepts!C:Q,14,0)</f>
        <v>Surplus residual expenditure (mining)</v>
      </c>
      <c r="D75" s="93" t="str">
        <f>VLOOKUP(B75,Concepts!C:Q,15,0)</f>
        <v>Lebihan perolehan (perlombongan)</v>
      </c>
      <c r="E75" s="63" t="s">
        <v>4239</v>
      </c>
      <c r="F75" s="63" t="s">
        <v>4238</v>
      </c>
      <c r="G75" s="310"/>
      <c r="H75" s="310"/>
      <c r="I75" s="141"/>
      <c r="J75" s="145"/>
      <c r="K75" s="282"/>
      <c r="L75" s="141"/>
    </row>
    <row r="76" spans="1:12" s="303" customFormat="1" x14ac:dyDescent="0.25">
      <c r="A76" s="147" t="s">
        <v>118</v>
      </c>
      <c r="B76" s="156" t="s">
        <v>4237</v>
      </c>
      <c r="C76" s="34" t="str">
        <f>VLOOKUP(B76,Concepts!C:Q,14,0)</f>
        <v>Allowable expenses not entered in the profit and loss account (extracted from the balance sheet) [abstract]</v>
      </c>
      <c r="D76" s="93" t="str">
        <f>VLOOKUP(B76,Concepts!C:Q,15,0)</f>
        <v>Perbelanjaan yang dibenarkan tidak dimasukkan ke dalam akaun untung rugi (diekstrak daripada Lembaran Imbangan) [abstrak]</v>
      </c>
      <c r="E76" s="63" t="s">
        <v>4235</v>
      </c>
      <c r="F76" s="63" t="s">
        <v>4234</v>
      </c>
      <c r="G76" s="310"/>
      <c r="H76" s="310"/>
      <c r="I76" s="141"/>
      <c r="J76" s="145"/>
      <c r="K76" s="282"/>
      <c r="L76" s="141"/>
    </row>
    <row r="77" spans="1:12" s="303" customFormat="1" x14ac:dyDescent="0.25">
      <c r="A77" s="147" t="s">
        <v>118</v>
      </c>
      <c r="B77" s="159" t="s">
        <v>4233</v>
      </c>
      <c r="C77" s="158" t="str">
        <f>VLOOKUP(B77,Concepts!C:Q,14,0)</f>
        <v>Directors' fee allowable expenses not entered in the profit and loss account (extracted from the balance sheet)</v>
      </c>
      <c r="D77" s="93" t="str">
        <f>VLOOKUP(B77,Concepts!C:Q,15,0)</f>
        <v>Bayaran perbelanjaan pengarah yang dibenarkan tidak dimasukkan ke dalam akaun untung rugi (diekstrak daripada kunci kira-kira)</v>
      </c>
      <c r="E77" s="63" t="s">
        <v>4231</v>
      </c>
      <c r="F77" s="63" t="s">
        <v>4230</v>
      </c>
      <c r="G77" s="310"/>
      <c r="H77" s="310"/>
      <c r="I77" s="141"/>
      <c r="J77" s="145"/>
      <c r="K77" s="282"/>
      <c r="L77" s="141"/>
    </row>
    <row r="78" spans="1:12" s="303" customFormat="1" x14ac:dyDescent="0.25">
      <c r="A78" s="147" t="s">
        <v>118</v>
      </c>
      <c r="B78" s="159" t="s">
        <v>4229</v>
      </c>
      <c r="C78" s="158" t="str">
        <f>VLOOKUP(B78,Concepts!C:Q,14,0)</f>
        <v>Others allowable expenses not entered in the profit and loss account (extracted from the balance sheet)</v>
      </c>
      <c r="D78" s="93" t="str">
        <f>VLOOKUP(B78,Concepts!C:Q,15,0)</f>
        <v>Lain-lain perbelanjaan yang dibenarkan tidak dimasukkan ke dalam akaun untung rugi (diekstrak daripada Lembaran Imbangan)</v>
      </c>
      <c r="E78" s="63" t="s">
        <v>4227</v>
      </c>
      <c r="F78" s="63" t="s">
        <v>4226</v>
      </c>
      <c r="G78" s="310"/>
      <c r="H78" s="310"/>
      <c r="I78" s="141"/>
      <c r="J78" s="145"/>
      <c r="K78" s="282"/>
      <c r="L78" s="141"/>
    </row>
    <row r="79" spans="1:12" s="305" customFormat="1" x14ac:dyDescent="0.25">
      <c r="A79" s="93" t="s">
        <v>118</v>
      </c>
      <c r="B79" s="150" t="s">
        <v>21002</v>
      </c>
      <c r="C79" s="150" t="str">
        <f>VLOOKUP(B79,Concepts!C:Q,14,0)</f>
        <v>Other expenses / incentive claim code [abstract]</v>
      </c>
      <c r="D79" s="93" t="str">
        <f>VLOOKUP(B79,Concepts!C:Q,15,0)</f>
        <v>Kod perbelanjaan / tuntutan insentif lain [abstrak]</v>
      </c>
      <c r="E79" s="336" t="s">
        <v>21091</v>
      </c>
      <c r="F79" s="336" t="s">
        <v>21092</v>
      </c>
      <c r="G79" s="248"/>
      <c r="H79" s="248"/>
      <c r="I79" s="157"/>
      <c r="J79" s="121"/>
      <c r="K79" s="593"/>
      <c r="L79" s="157"/>
    </row>
    <row r="80" spans="1:12" s="305" customFormat="1" x14ac:dyDescent="0.25">
      <c r="A80" s="93" t="s">
        <v>118</v>
      </c>
      <c r="B80" s="151" t="s">
        <v>21010</v>
      </c>
      <c r="C80" s="151" t="str">
        <f>VLOOKUP(B80,Concepts!C:Q,14,0)</f>
        <v>Other expenses / incentive claim code [table]</v>
      </c>
      <c r="D80" s="93" t="str">
        <f>VLOOKUP(B80,Concepts!C:Q,15,0)</f>
        <v>Kod perbelanjaan / tuntutan insentif lain [jadual]</v>
      </c>
      <c r="E80" s="336" t="s">
        <v>21795</v>
      </c>
      <c r="F80" s="336" t="s">
        <v>21796</v>
      </c>
      <c r="G80" s="248"/>
      <c r="H80" s="248"/>
      <c r="I80" s="157"/>
      <c r="J80" s="121"/>
      <c r="K80" s="593"/>
      <c r="L80" s="157"/>
    </row>
    <row r="81" spans="1:12" s="303" customFormat="1" x14ac:dyDescent="0.25">
      <c r="A81" s="147" t="s">
        <v>118</v>
      </c>
      <c r="B81" s="26" t="s">
        <v>270</v>
      </c>
      <c r="C81" s="26" t="str">
        <f>VLOOKUP(B81,Concepts!C:Q,14,0)</f>
        <v>Business identification [axis]</v>
      </c>
      <c r="D81" s="93" t="str">
        <f>VLOOKUP(B81,Concepts!C:Q,15,0)</f>
        <v>Pengenalan perniagaan [paksi]</v>
      </c>
      <c r="E81" s="24" t="s">
        <v>15</v>
      </c>
      <c r="F81" s="24" t="s">
        <v>16</v>
      </c>
      <c r="G81" s="310"/>
      <c r="H81" s="310"/>
      <c r="I81" s="141"/>
      <c r="J81" s="145"/>
      <c r="K81" s="282"/>
      <c r="L81" s="141"/>
    </row>
    <row r="82" spans="1:12" s="303" customFormat="1" x14ac:dyDescent="0.25">
      <c r="A82" s="147" t="s">
        <v>118</v>
      </c>
      <c r="B82" s="26" t="s">
        <v>14040</v>
      </c>
      <c r="C82" s="26" t="str">
        <f>VLOOKUP(B82,Concepts!C:Q,14,0)</f>
        <v>Appendix d claim identification [axis]</v>
      </c>
      <c r="D82" s="93" t="str">
        <f>VLOOKUP(B82,Concepts!C:Q,15,0)</f>
        <v>Lampiran pengenalan tuntutan d [paksi]</v>
      </c>
      <c r="E82" s="63"/>
      <c r="F82" s="63"/>
      <c r="G82" s="310"/>
      <c r="H82" s="310"/>
      <c r="I82" s="141"/>
      <c r="J82" s="145"/>
      <c r="K82" s="282"/>
      <c r="L82" s="141"/>
    </row>
    <row r="83" spans="1:12" s="303" customFormat="1" x14ac:dyDescent="0.25">
      <c r="A83" s="147" t="s">
        <v>118</v>
      </c>
      <c r="B83" s="26" t="s">
        <v>2141</v>
      </c>
      <c r="C83" s="26" t="str">
        <f>VLOOKUP(B83,Concepts!C:Q,14,0)</f>
        <v>Type of business [axis]</v>
      </c>
      <c r="D83" s="93" t="str">
        <f>VLOOKUP(B83,Concepts!C:Q,15,0)</f>
        <v>Jenis perniagaan [paksi]</v>
      </c>
      <c r="E83" s="63"/>
      <c r="F83" s="63"/>
      <c r="G83" s="310"/>
      <c r="H83" s="310"/>
      <c r="I83" s="141"/>
      <c r="J83" s="145"/>
      <c r="K83" s="282"/>
      <c r="L83" s="141"/>
    </row>
    <row r="84" spans="1:12" s="303" customFormat="1" x14ac:dyDescent="0.25">
      <c r="A84" s="147" t="s">
        <v>118</v>
      </c>
      <c r="B84" s="34" t="s">
        <v>2142</v>
      </c>
      <c r="C84" s="34" t="str">
        <f>VLOOKUP(B84,Concepts!C:Q,14,0)</f>
        <v>Business [member]</v>
      </c>
      <c r="D84" s="93" t="str">
        <f>VLOOKUP(B84,Concepts!C:Q,15,0)</f>
        <v>Perniagaan [ahli]</v>
      </c>
      <c r="E84" s="63"/>
      <c r="F84" s="63"/>
      <c r="G84" s="310"/>
      <c r="H84" s="310"/>
      <c r="I84" s="141"/>
      <c r="J84" s="145"/>
      <c r="K84" s="282"/>
      <c r="L84" s="141"/>
    </row>
    <row r="85" spans="1:12" s="305" customFormat="1" x14ac:dyDescent="0.25">
      <c r="A85" s="93" t="s">
        <v>118</v>
      </c>
      <c r="B85" s="151" t="s">
        <v>21011</v>
      </c>
      <c r="C85" s="151" t="str">
        <f>VLOOKUP(B85,Concepts!C:Q,14,0)</f>
        <v>Other expenses / incentive claim code [line items]</v>
      </c>
      <c r="D85" s="93" t="str">
        <f>VLOOKUP(B85,Concepts!C:Q,15,0)</f>
        <v>Kod perbelanjaan / tuntutan insentif lain [butiran]</v>
      </c>
      <c r="E85" s="336" t="s">
        <v>21795</v>
      </c>
      <c r="F85" s="336" t="s">
        <v>21796</v>
      </c>
      <c r="G85" s="248"/>
      <c r="H85" s="248"/>
      <c r="I85" s="157"/>
      <c r="J85" s="121"/>
      <c r="K85" s="593"/>
      <c r="L85" s="157"/>
    </row>
    <row r="86" spans="1:12" s="305" customFormat="1" x14ac:dyDescent="0.25">
      <c r="A86" s="93" t="s">
        <v>164</v>
      </c>
      <c r="B86" s="26" t="s">
        <v>4223</v>
      </c>
      <c r="C86" s="26" t="str">
        <f>VLOOKUP(B86,Concepts!C:Q,14,0)</f>
        <v>Appendix D claim</v>
      </c>
      <c r="D86" s="93" t="str">
        <f>VLOOKUP(B86,Concepts!C:Q,15,0)</f>
        <v>Tuntutan Lampiran D</v>
      </c>
      <c r="E86" s="680" t="s">
        <v>21949</v>
      </c>
      <c r="F86" s="680" t="s">
        <v>21947</v>
      </c>
      <c r="G86" s="248"/>
      <c r="H86" s="248"/>
      <c r="I86" s="157"/>
      <c r="J86" s="121"/>
      <c r="K86" s="593"/>
      <c r="L86" s="157"/>
    </row>
    <row r="87" spans="1:12" s="303" customFormat="1" x14ac:dyDescent="0.25">
      <c r="A87" s="147" t="s">
        <v>118</v>
      </c>
      <c r="B87" s="26" t="s">
        <v>4222</v>
      </c>
      <c r="C87" s="26" t="str">
        <f>VLOOKUP(B87,Concepts!C:Q,14,0)</f>
        <v>Value of Appendix D claim</v>
      </c>
      <c r="D87" s="93" t="str">
        <f>VLOOKUP(B87,Concepts!C:Q,15,0)</f>
        <v>Nilai Tuntutan Lampiran D</v>
      </c>
      <c r="E87" s="342" t="s">
        <v>21262</v>
      </c>
      <c r="F87" s="680" t="s">
        <v>21948</v>
      </c>
      <c r="G87" s="310"/>
      <c r="H87" s="310"/>
      <c r="I87" s="141"/>
      <c r="J87" s="145"/>
      <c r="K87" s="282"/>
      <c r="L87" s="141"/>
    </row>
    <row r="88" spans="1:12" s="303" customFormat="1" x14ac:dyDescent="0.25">
      <c r="A88" s="147" t="s">
        <v>118</v>
      </c>
      <c r="B88" s="150" t="s">
        <v>4221</v>
      </c>
      <c r="C88" s="150" t="str">
        <f>VLOOKUP(B88,Concepts!C:Q,14,0)</f>
        <v>Summary of adjustment of business expenditure [abstract]</v>
      </c>
      <c r="D88" s="93" t="str">
        <f>VLOOKUP(B88,Concepts!C:Q,15,0)</f>
        <v>Rumusan pelarasan perbelanjaan perniagaan [abstrak]</v>
      </c>
      <c r="E88" s="63"/>
      <c r="F88" s="63"/>
      <c r="G88" s="310"/>
      <c r="H88" s="310"/>
      <c r="I88" s="141"/>
      <c r="J88" s="145"/>
      <c r="K88" s="282"/>
      <c r="L88" s="141"/>
    </row>
    <row r="89" spans="1:12" s="303" customFormat="1" x14ac:dyDescent="0.25">
      <c r="A89" s="147" t="s">
        <v>118</v>
      </c>
      <c r="B89" s="151" t="s">
        <v>4219</v>
      </c>
      <c r="C89" s="151" t="str">
        <f>VLOOKUP(B89,Concepts!C:Q,14,0)</f>
        <v>Summary of adjustment of business expenditure [table]</v>
      </c>
      <c r="D89" s="93" t="str">
        <f>VLOOKUP(B89,Concepts!C:Q,15,0)</f>
        <v>Rumusan pelarasan perbelanjaan perniagaan [jadual]</v>
      </c>
      <c r="E89" s="63"/>
      <c r="F89" s="63"/>
      <c r="G89" s="310"/>
      <c r="H89" s="310"/>
      <c r="I89" s="141"/>
      <c r="J89" s="145"/>
      <c r="K89" s="282"/>
      <c r="L89" s="141"/>
    </row>
    <row r="90" spans="1:12" s="303" customFormat="1" x14ac:dyDescent="0.25">
      <c r="A90" s="147" t="s">
        <v>118</v>
      </c>
      <c r="B90" s="26" t="s">
        <v>270</v>
      </c>
      <c r="C90" s="26" t="str">
        <f>VLOOKUP(B90,Concepts!C:Q,14,0)</f>
        <v>Business identification [axis]</v>
      </c>
      <c r="D90" s="80" t="str">
        <f>VLOOKUP(B90,Concepts!C:Q,15,0)</f>
        <v>Pengenalan perniagaan [paksi]</v>
      </c>
      <c r="E90" s="24" t="s">
        <v>15</v>
      </c>
      <c r="F90" s="24" t="s">
        <v>16</v>
      </c>
      <c r="G90" s="310"/>
      <c r="H90" s="310"/>
      <c r="I90" s="141"/>
      <c r="J90" s="145"/>
      <c r="K90" s="282"/>
      <c r="L90" s="141"/>
    </row>
    <row r="91" spans="1:12" s="303" customFormat="1" x14ac:dyDescent="0.25">
      <c r="A91" s="147" t="s">
        <v>118</v>
      </c>
      <c r="B91" s="26" t="s">
        <v>2141</v>
      </c>
      <c r="C91" s="26" t="str">
        <f>VLOOKUP(B91,Concepts!C:Q,14,0)</f>
        <v>Type of business [axis]</v>
      </c>
      <c r="D91" s="80" t="str">
        <f>VLOOKUP(B91,Concepts!C:Q,15,0)</f>
        <v>Jenis perniagaan [paksi]</v>
      </c>
      <c r="E91" s="63"/>
      <c r="F91" s="24"/>
      <c r="G91" s="310"/>
      <c r="H91" s="310"/>
      <c r="I91" s="141"/>
      <c r="J91" s="145"/>
      <c r="K91" s="282"/>
      <c r="L91" s="141"/>
    </row>
    <row r="92" spans="1:12" s="303" customFormat="1" x14ac:dyDescent="0.25">
      <c r="A92" s="147" t="s">
        <v>118</v>
      </c>
      <c r="B92" s="34" t="s">
        <v>2142</v>
      </c>
      <c r="C92" s="34" t="str">
        <f>VLOOKUP(B92,Concepts!C:Q,14,0)</f>
        <v>Business [member]</v>
      </c>
      <c r="D92" s="80" t="str">
        <f>VLOOKUP(B92,Concepts!C:Q,15,0)</f>
        <v>Perniagaan [ahli]</v>
      </c>
      <c r="E92" s="63"/>
      <c r="F92" s="24"/>
      <c r="G92" s="310"/>
      <c r="H92" s="310"/>
      <c r="I92" s="141"/>
      <c r="J92" s="145"/>
      <c r="K92" s="282"/>
      <c r="L92" s="141"/>
    </row>
    <row r="93" spans="1:12" s="303" customFormat="1" x14ac:dyDescent="0.25">
      <c r="A93" s="147" t="s">
        <v>118</v>
      </c>
      <c r="B93" s="151" t="s">
        <v>4217</v>
      </c>
      <c r="C93" s="151" t="str">
        <f>VLOOKUP(B93,Concepts!C:Q,14,0)</f>
        <v>Summary of adjustment of business expenditure [line items]</v>
      </c>
      <c r="D93" s="93" t="str">
        <f>VLOOKUP(B93,Concepts!C:Q,15,0)</f>
        <v>Rumusan pelarasan perbelanjaan perniagaan [butiran]</v>
      </c>
      <c r="E93" s="164"/>
      <c r="F93" s="164"/>
      <c r="G93" s="164"/>
      <c r="H93" s="310"/>
      <c r="I93" s="141"/>
      <c r="J93" s="145"/>
      <c r="K93" s="282"/>
      <c r="L93" s="141"/>
    </row>
    <row r="94" spans="1:12" s="303" customFormat="1" x14ac:dyDescent="0.25">
      <c r="A94" s="147" t="s">
        <v>118</v>
      </c>
      <c r="B94" s="26" t="s">
        <v>4215</v>
      </c>
      <c r="C94" s="26" t="str">
        <f>VLOOKUP(B94,Concepts!C:Q,14,0)</f>
        <v>Adjustment of business expenditure</v>
      </c>
      <c r="D94" s="93" t="str">
        <f>VLOOKUP(B94,Concepts!C:Q,15,0)</f>
        <v>Pelarasan perbelanjaan perniagaan</v>
      </c>
      <c r="E94" s="164" t="s">
        <v>4212</v>
      </c>
      <c r="F94" s="164" t="s">
        <v>4211</v>
      </c>
      <c r="G94" s="310"/>
      <c r="H94" s="310"/>
      <c r="I94" s="141"/>
      <c r="J94" s="145"/>
      <c r="K94" s="282"/>
      <c r="L94" s="141"/>
    </row>
    <row r="95" spans="1:12" s="303" customFormat="1" x14ac:dyDescent="0.25">
      <c r="A95" s="147" t="s">
        <v>118</v>
      </c>
      <c r="B95" s="150" t="s">
        <v>4210</v>
      </c>
      <c r="C95" s="150" t="str">
        <f>VLOOKUP(B95,Concepts!C:Q,14,0)</f>
        <v>Computation of adjusted income and expenditure [abstract]</v>
      </c>
      <c r="D95" s="93" t="str">
        <f>VLOOKUP(B95,Concepts!C:Q,15,0)</f>
        <v>Pengiraan pendapatan larasan dan perbelanjaan [abstrak]</v>
      </c>
      <c r="E95" t="s">
        <v>21939</v>
      </c>
      <c r="F95" t="s">
        <v>21938</v>
      </c>
      <c r="G95" s="310"/>
      <c r="H95" s="310"/>
      <c r="I95" s="141"/>
      <c r="J95" s="145"/>
      <c r="K95" s="282"/>
      <c r="L95" s="141"/>
    </row>
    <row r="96" spans="1:12" s="303" customFormat="1" x14ac:dyDescent="0.25">
      <c r="A96" s="147" t="s">
        <v>118</v>
      </c>
      <c r="B96" s="151" t="s">
        <v>4207</v>
      </c>
      <c r="C96" s="151" t="str">
        <f>VLOOKUP(B96,Concepts!C:Q,14,0)</f>
        <v>Computation of adjusted income and expenditure [table]</v>
      </c>
      <c r="D96" s="93" t="str">
        <f>VLOOKUP(B96,Concepts!C:Q,15,0)</f>
        <v>Pengiraan pendapatan larasan dan perbelanjaan [jadual]</v>
      </c>
      <c r="E96" s="63"/>
      <c r="F96" s="63"/>
      <c r="G96" s="310"/>
      <c r="H96" s="310"/>
      <c r="I96" s="141"/>
      <c r="J96" s="145"/>
      <c r="K96" s="282"/>
      <c r="L96" s="141"/>
    </row>
    <row r="97" spans="1:12" s="303" customFormat="1" x14ac:dyDescent="0.25">
      <c r="A97" s="147" t="s">
        <v>118</v>
      </c>
      <c r="B97" s="26" t="s">
        <v>270</v>
      </c>
      <c r="C97" s="26" t="str">
        <f>VLOOKUP(B97,Concepts!C:Q,14,0)</f>
        <v>Business identification [axis]</v>
      </c>
      <c r="D97" s="93" t="str">
        <f>VLOOKUP(B97,Concepts!C:Q,15,0)</f>
        <v>Pengenalan perniagaan [paksi]</v>
      </c>
      <c r="E97" s="24" t="s">
        <v>15</v>
      </c>
      <c r="F97" s="24" t="s">
        <v>16</v>
      </c>
      <c r="G97" s="310"/>
      <c r="H97" s="310"/>
      <c r="I97" s="141"/>
      <c r="J97" s="145"/>
      <c r="K97" s="282"/>
      <c r="L97" s="141"/>
    </row>
    <row r="98" spans="1:12" s="303" customFormat="1" x14ac:dyDescent="0.25">
      <c r="A98" s="147" t="s">
        <v>118</v>
      </c>
      <c r="B98" s="26" t="s">
        <v>2141</v>
      </c>
      <c r="C98" s="26" t="str">
        <f>VLOOKUP(B98,Concepts!C:Q,14,0)</f>
        <v>Type of business [axis]</v>
      </c>
      <c r="D98" s="93" t="str">
        <f>VLOOKUP(B98,Concepts!C:Q,15,0)</f>
        <v>Jenis perniagaan [paksi]</v>
      </c>
      <c r="E98" s="63"/>
      <c r="F98" s="63"/>
      <c r="G98" s="310"/>
      <c r="H98" s="310"/>
      <c r="I98" s="141"/>
      <c r="J98" s="145"/>
      <c r="K98" s="282"/>
      <c r="L98" s="141"/>
    </row>
    <row r="99" spans="1:12" s="303" customFormat="1" x14ac:dyDescent="0.25">
      <c r="A99" s="147" t="s">
        <v>118</v>
      </c>
      <c r="B99" s="34" t="s">
        <v>2142</v>
      </c>
      <c r="C99" s="34" t="str">
        <f>VLOOKUP(B99,Concepts!C:Q,14,0)</f>
        <v>Business [member]</v>
      </c>
      <c r="D99" s="93" t="str">
        <f>VLOOKUP(B99,Concepts!C:Q,15,0)</f>
        <v>Perniagaan [ahli]</v>
      </c>
      <c r="E99" s="63"/>
      <c r="F99" s="63"/>
      <c r="G99" s="310"/>
      <c r="H99" s="310"/>
      <c r="I99" s="141"/>
      <c r="J99" s="145"/>
      <c r="K99" s="282"/>
      <c r="L99" s="141"/>
    </row>
    <row r="100" spans="1:12" s="303" customFormat="1" x14ac:dyDescent="0.25">
      <c r="A100" s="147" t="s">
        <v>118</v>
      </c>
      <c r="B100" s="154" t="s">
        <v>4205</v>
      </c>
      <c r="C100" s="151" t="str">
        <f>VLOOKUP(B100,Concepts!C:Q,14,0)</f>
        <v>Computation of adjusted income and expenditure [line items]</v>
      </c>
      <c r="D100" s="93" t="s">
        <v>14617</v>
      </c>
      <c r="E100" s="63"/>
      <c r="F100" s="63"/>
      <c r="G100" s="310"/>
      <c r="H100" s="310"/>
      <c r="I100" s="141"/>
      <c r="J100" s="145"/>
      <c r="K100" s="282"/>
      <c r="L100" s="141"/>
    </row>
    <row r="101" spans="1:12" s="303" customFormat="1" x14ac:dyDescent="0.25">
      <c r="A101" s="147" t="s">
        <v>118</v>
      </c>
      <c r="B101" s="155" t="s">
        <v>4203</v>
      </c>
      <c r="C101" s="26" t="str">
        <f>VLOOKUP(B101,Concepts!C:Q,14,0)</f>
        <v>Adjusted income / loss</v>
      </c>
      <c r="D101" s="93" t="str">
        <f>VLOOKUP(B101,Concepts!C:Q,15,0)</f>
        <v>Pendapatan / kerugian larasan</v>
      </c>
      <c r="E101" s="63" t="s">
        <v>4202</v>
      </c>
      <c r="F101" s="342" t="s">
        <v>4201</v>
      </c>
      <c r="G101" s="216" t="s">
        <v>21261</v>
      </c>
      <c r="H101" s="343" t="s">
        <v>21033</v>
      </c>
      <c r="I101" s="141"/>
      <c r="J101" s="145"/>
      <c r="K101" s="282"/>
      <c r="L101" s="141"/>
    </row>
    <row r="102" spans="1:12" x14ac:dyDescent="0.25">
      <c r="E102" s="157"/>
      <c r="F102" s="157"/>
      <c r="J102" s="145"/>
      <c r="K102" s="145"/>
    </row>
    <row r="107" spans="1:12" x14ac:dyDescent="0.25">
      <c r="F107" s="337"/>
    </row>
    <row r="108" spans="1:12" x14ac:dyDescent="0.25">
      <c r="F108" s="33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tabColor rgb="FF92D050"/>
  </sheetPr>
  <dimension ref="A1:H27"/>
  <sheetViews>
    <sheetView zoomScaleNormal="100" workbookViewId="0">
      <selection activeCell="B1" sqref="B1"/>
    </sheetView>
  </sheetViews>
  <sheetFormatPr defaultColWidth="9.140625" defaultRowHeight="15" x14ac:dyDescent="0.25"/>
  <cols>
    <col min="1" max="1" width="14" style="141" customWidth="1"/>
    <col min="2" max="2" width="90.42578125" style="141" customWidth="1"/>
    <col min="3" max="4" width="43.5703125" style="141" customWidth="1"/>
    <col min="5" max="6" width="43.5703125" style="145" customWidth="1"/>
    <col min="7" max="8" width="43.5703125" style="141" customWidth="1"/>
    <col min="9" max="16384" width="9.140625" style="141"/>
  </cols>
  <sheetData>
    <row r="1" spans="1:8" x14ac:dyDescent="0.25">
      <c r="A1" s="140" t="s">
        <v>1366</v>
      </c>
    </row>
    <row r="2" spans="1:8" x14ac:dyDescent="0.25">
      <c r="A2" s="142" t="s">
        <v>111</v>
      </c>
      <c r="B2" s="143" t="s">
        <v>8064</v>
      </c>
    </row>
    <row r="3" spans="1:8" x14ac:dyDescent="0.25">
      <c r="A3" s="142" t="s">
        <v>122</v>
      </c>
      <c r="B3" s="143" t="str">
        <f>CONCATENATE("http://www.hasil.gov.my/role/",B2)</f>
        <v>http://www.hasil.gov.my/role/appendix-a2</v>
      </c>
      <c r="C3" s="144"/>
    </row>
    <row r="4" spans="1:8" x14ac:dyDescent="0.25">
      <c r="A4" s="142" t="s">
        <v>123</v>
      </c>
      <c r="B4" s="143" t="s">
        <v>4506</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4505</v>
      </c>
      <c r="C6" s="24" t="str">
        <f>VLOOKUP(B6,Concepts!C:Q,14,0)</f>
        <v>Appendix A2 [abstract]</v>
      </c>
      <c r="D6" s="24" t="str">
        <f>VLOOKUP(B6,Concepts!C:Q,15,0)</f>
        <v>Lampiran A2 [abstrak]</v>
      </c>
      <c r="E6" s="152"/>
      <c r="F6" s="152"/>
      <c r="G6" s="162" t="s">
        <v>4500</v>
      </c>
      <c r="H6" s="162" t="s">
        <v>4499</v>
      </c>
    </row>
    <row r="7" spans="1:8" x14ac:dyDescent="0.25">
      <c r="A7" s="173" t="s">
        <v>118</v>
      </c>
      <c r="B7" s="181" t="s">
        <v>4504</v>
      </c>
      <c r="C7" s="237" t="str">
        <f>VLOOKUP(B7,Concepts!C:Q,14,0)</f>
        <v>Computation of adjusted income for life insurance business [abstract]</v>
      </c>
      <c r="D7" s="24" t="str">
        <f>VLOOKUP(B7,Concepts!C:Q,15,0)</f>
        <v>Pengiraan pendapatan larasan bagi perniagaan insurans hayat [abstrak]</v>
      </c>
      <c r="E7" s="148" t="s">
        <v>4502</v>
      </c>
      <c r="F7" s="102" t="s">
        <v>4501</v>
      </c>
      <c r="G7" s="162"/>
      <c r="H7" s="162"/>
    </row>
    <row r="8" spans="1:8" x14ac:dyDescent="0.25">
      <c r="A8" s="93" t="s">
        <v>118</v>
      </c>
      <c r="B8" s="182" t="s">
        <v>7867</v>
      </c>
      <c r="C8" s="238" t="str">
        <f>VLOOKUP(B8,Concepts!C:Q,14,0)</f>
        <v>Computation of adjusted income for life insurance business [table]</v>
      </c>
      <c r="D8" s="24" t="str">
        <f>VLOOKUP(B8,Concepts!C:Q,15,0)</f>
        <v>Pengiraan pendapatan larasan bagi perniagaan insurans hayat [jadual]</v>
      </c>
      <c r="E8" s="148"/>
      <c r="F8" s="102"/>
      <c r="G8" s="119"/>
      <c r="H8" s="164"/>
    </row>
    <row r="9" spans="1:8" x14ac:dyDescent="0.25">
      <c r="A9" s="93" t="s">
        <v>118</v>
      </c>
      <c r="B9" s="154" t="s">
        <v>2141</v>
      </c>
      <c r="C9" s="151" t="str">
        <f>VLOOKUP(B9,Concepts!C:Q,14,0)</f>
        <v>Type of business [axis]</v>
      </c>
      <c r="D9" s="80" t="str">
        <f>VLOOKUP(B9,Concepts!C:Q,15,0)</f>
        <v>Jenis perniagaan [paksi]</v>
      </c>
      <c r="E9" s="148"/>
      <c r="F9" s="102"/>
      <c r="G9" s="119"/>
      <c r="H9" s="164"/>
    </row>
    <row r="10" spans="1:8" x14ac:dyDescent="0.25">
      <c r="A10" s="93" t="s">
        <v>118</v>
      </c>
      <c r="B10" s="155" t="s">
        <v>2300</v>
      </c>
      <c r="C10" s="26" t="str">
        <f>VLOOKUP(B10,Concepts!C:Q,14,0)</f>
        <v>Insurance business [member]</v>
      </c>
      <c r="D10" s="80" t="str">
        <f>VLOOKUP(B10,Concepts!C:Q,15,0)</f>
        <v>Perniagaan insurans [ahli]</v>
      </c>
      <c r="E10" s="148"/>
      <c r="F10" s="102"/>
      <c r="G10" s="119"/>
      <c r="H10" s="164"/>
    </row>
    <row r="11" spans="1:8" x14ac:dyDescent="0.25">
      <c r="A11" s="93" t="s">
        <v>118</v>
      </c>
      <c r="B11" s="116" t="s">
        <v>2303</v>
      </c>
      <c r="C11" s="116" t="str">
        <f>VLOOKUP(B11,Concepts!C:Q,14,0)</f>
        <v>Type of fund [axis]</v>
      </c>
      <c r="D11" s="80" t="str">
        <f>VLOOKUP(B11,Concepts!C:Q,15,0)</f>
        <v>Jenis dana [paksi]</v>
      </c>
      <c r="E11" s="148"/>
      <c r="F11" s="102"/>
      <c r="G11" s="119"/>
      <c r="H11" s="164"/>
    </row>
    <row r="12" spans="1:8" x14ac:dyDescent="0.25">
      <c r="A12" s="93" t="s">
        <v>118</v>
      </c>
      <c r="B12" s="117" t="s">
        <v>2306</v>
      </c>
      <c r="C12" s="117" t="str">
        <f>VLOOKUP(B12,Concepts!C:Q,14,0)</f>
        <v>Life fund [member]</v>
      </c>
      <c r="D12" s="24" t="str">
        <f>VLOOKUP(B12,Concepts!C:Q,15,0)</f>
        <v>Dana hayat [ahli]</v>
      </c>
      <c r="E12" s="148" t="s">
        <v>4497</v>
      </c>
      <c r="F12" s="102" t="s">
        <v>4496</v>
      </c>
      <c r="G12" s="119"/>
      <c r="H12" s="164"/>
    </row>
    <row r="13" spans="1:8" x14ac:dyDescent="0.25">
      <c r="A13" s="93" t="s">
        <v>118</v>
      </c>
      <c r="B13" s="117" t="s">
        <v>2311</v>
      </c>
      <c r="C13" s="117" t="str">
        <f>VLOOKUP(B13,Concepts!C:Q,14,0)</f>
        <v>Shareholders' fund [member]</v>
      </c>
      <c r="D13" s="24" t="str">
        <f>VLOOKUP(B13,Concepts!C:Q,15,0)</f>
        <v>Dana pemegang saham [ahli]</v>
      </c>
      <c r="E13" s="148" t="s">
        <v>4495</v>
      </c>
      <c r="F13" s="102" t="s">
        <v>4494</v>
      </c>
      <c r="G13" s="119"/>
      <c r="H13" s="164"/>
    </row>
    <row r="14" spans="1:8" x14ac:dyDescent="0.25">
      <c r="A14" s="93" t="s">
        <v>118</v>
      </c>
      <c r="B14" s="182" t="s">
        <v>7870</v>
      </c>
      <c r="C14" s="238" t="str">
        <f>VLOOKUP(B14,Concepts!C:Q,14,0)</f>
        <v>Computation of adjusted income for life insurance business [line items]</v>
      </c>
      <c r="D14" s="24" t="str">
        <f>VLOOKUP(B14,Concepts!C:Q,15,0)</f>
        <v>Pengiraan pendapatan larasan bagi perniagaan insurans hayat [butiran]</v>
      </c>
      <c r="E14" s="148"/>
      <c r="F14" s="102"/>
      <c r="G14" s="119"/>
      <c r="H14" s="164"/>
    </row>
    <row r="15" spans="1:8" x14ac:dyDescent="0.25">
      <c r="A15" s="93" t="s">
        <v>118</v>
      </c>
      <c r="B15" s="174" t="s">
        <v>4493</v>
      </c>
      <c r="C15" s="183" t="str">
        <f>VLOOKUP(B15,Concepts!C:Q,14,0)</f>
        <v>Gross investment income [abstract]</v>
      </c>
      <c r="D15" s="24" t="str">
        <f>VLOOKUP(B15,Concepts!C:Q,15,0)</f>
        <v>Pendapatan kasar dari pelaburan [abstrak]</v>
      </c>
      <c r="E15" s="148" t="s">
        <v>4491</v>
      </c>
      <c r="F15" s="102" t="s">
        <v>4490</v>
      </c>
      <c r="G15" s="164"/>
      <c r="H15" s="164"/>
    </row>
    <row r="16" spans="1:8" x14ac:dyDescent="0.25">
      <c r="A16" s="93" t="s">
        <v>118</v>
      </c>
      <c r="B16" s="242" t="s">
        <v>4424</v>
      </c>
      <c r="C16" s="209" t="str">
        <f>VLOOKUP(B16,Concepts!C:Q,14,0)</f>
        <v>Dividend income</v>
      </c>
      <c r="D16" s="24" t="str">
        <f>VLOOKUP(B16,Concepts!C:Q,15,0)</f>
        <v>Pendapatan dividen</v>
      </c>
      <c r="E16" s="148" t="s">
        <v>4489</v>
      </c>
      <c r="F16" s="102" t="s">
        <v>4488</v>
      </c>
      <c r="G16" s="164"/>
      <c r="H16" s="164"/>
    </row>
    <row r="17" spans="1:8" x14ac:dyDescent="0.25">
      <c r="A17" s="93" t="s">
        <v>118</v>
      </c>
      <c r="B17" s="242" t="s">
        <v>4409</v>
      </c>
      <c r="C17" s="209" t="str">
        <f>VLOOKUP(B17,Concepts!C:Q,14,0)</f>
        <v>Interest income</v>
      </c>
      <c r="D17" s="24" t="str">
        <f>VLOOKUP(B17,Concepts!C:Q,15,0)</f>
        <v>Pendapatan faedah</v>
      </c>
      <c r="E17" s="148" t="s">
        <v>4487</v>
      </c>
      <c r="F17" s="102" t="s">
        <v>4486</v>
      </c>
      <c r="G17" s="164"/>
      <c r="H17" s="119"/>
    </row>
    <row r="18" spans="1:8" x14ac:dyDescent="0.25">
      <c r="A18" s="93" t="s">
        <v>118</v>
      </c>
      <c r="B18" s="242" t="s">
        <v>4419</v>
      </c>
      <c r="C18" s="209" t="str">
        <f>VLOOKUP(B18,Concepts!C:Q,14,0)</f>
        <v>Rental income</v>
      </c>
      <c r="D18" s="24" t="str">
        <f>VLOOKUP(B18,Concepts!C:Q,15,0)</f>
        <v>Pendapatan sewa</v>
      </c>
      <c r="E18" s="148" t="s">
        <v>4485</v>
      </c>
      <c r="F18" s="102" t="s">
        <v>4484</v>
      </c>
      <c r="G18" s="164"/>
      <c r="H18" s="164"/>
    </row>
    <row r="19" spans="1:8" x14ac:dyDescent="0.25">
      <c r="A19" s="93" t="s">
        <v>118</v>
      </c>
      <c r="B19" s="242" t="s">
        <v>1609</v>
      </c>
      <c r="C19" s="209" t="str">
        <f>VLOOKUP(B19,Concepts!C:Q,14,0)</f>
        <v>Other income</v>
      </c>
      <c r="D19" s="24" t="str">
        <f>VLOOKUP(B19,Concepts!C:Q,15,0)</f>
        <v>Pendapatan lain</v>
      </c>
      <c r="E19" s="148" t="s">
        <v>4483</v>
      </c>
      <c r="F19" s="102" t="s">
        <v>4482</v>
      </c>
      <c r="G19" s="119"/>
      <c r="H19" s="164"/>
    </row>
    <row r="20" spans="1:8" x14ac:dyDescent="0.25">
      <c r="A20" s="93" t="s">
        <v>118</v>
      </c>
      <c r="B20" s="174" t="s">
        <v>4481</v>
      </c>
      <c r="C20" s="183" t="str">
        <f>VLOOKUP(B20,Concepts!C:Q,14,0)</f>
        <v>Gross proceeds from the realization of investments or rights</v>
      </c>
      <c r="D20" s="24" t="str">
        <f>VLOOKUP(B20,Concepts!C:Q,15,0)</f>
        <v>Pendapatan kasar dari pelupusan pelaburan atau hak</v>
      </c>
      <c r="E20" s="148" t="s">
        <v>4479</v>
      </c>
      <c r="F20" s="102" t="s">
        <v>4478</v>
      </c>
      <c r="G20" s="164"/>
      <c r="H20" s="164"/>
    </row>
    <row r="21" spans="1:8" x14ac:dyDescent="0.25">
      <c r="A21" s="93" t="s">
        <v>118</v>
      </c>
      <c r="B21" s="174" t="s">
        <v>4477</v>
      </c>
      <c r="C21" s="183" t="str">
        <f>VLOOKUP(B21,Concepts!C:Q,14,0)</f>
        <v>Gross investment income add Gross proceeds from the realization of investments or rights</v>
      </c>
      <c r="D21" s="24" t="str">
        <f>VLOOKUP(B21,Concepts!C:Q,15,0)</f>
        <v>Pendapatan kasar dari pelaburan tambah pendapatan kasar dari pelupusan pelaburan atau hak</v>
      </c>
      <c r="E21" s="148" t="s">
        <v>4475</v>
      </c>
      <c r="F21" s="102" t="s">
        <v>4474</v>
      </c>
      <c r="G21" s="164"/>
      <c r="H21" s="248"/>
    </row>
    <row r="22" spans="1:8" x14ac:dyDescent="0.25">
      <c r="A22" s="93" t="s">
        <v>118</v>
      </c>
      <c r="B22" s="174" t="s">
        <v>4473</v>
      </c>
      <c r="C22" s="183" t="str">
        <f>VLOOKUP(B22,Concepts!C:Q,14,0)</f>
        <v>Actuarial surplus transferred to shareholders’ fund</v>
      </c>
      <c r="D22" s="24" t="str">
        <f>VLOOKUP(B22,Concepts!C:Q,15,0)</f>
        <v>Surplus aktuari dipindah ke dana pemegang saham</v>
      </c>
      <c r="E22" s="148" t="s">
        <v>4471</v>
      </c>
      <c r="F22" s="102" t="s">
        <v>4470</v>
      </c>
      <c r="G22" s="164"/>
      <c r="H22" s="164"/>
    </row>
    <row r="23" spans="1:8" x14ac:dyDescent="0.25">
      <c r="A23" s="93" t="s">
        <v>118</v>
      </c>
      <c r="B23" s="174" t="s">
        <v>4469</v>
      </c>
      <c r="C23" s="183" t="str">
        <f>VLOOKUP(B23,Concepts!C:Q,14,0)</f>
        <v>Gross income</v>
      </c>
      <c r="D23" s="24" t="str">
        <f>VLOOKUP(B23,Concepts!C:Q,15,0)</f>
        <v>Pendapatan kasar</v>
      </c>
      <c r="E23" s="148" t="s">
        <v>4467</v>
      </c>
      <c r="F23" s="102" t="s">
        <v>4466</v>
      </c>
      <c r="G23" s="164"/>
      <c r="H23" s="310"/>
    </row>
    <row r="24" spans="1:8" x14ac:dyDescent="0.25">
      <c r="A24" s="93" t="s">
        <v>118</v>
      </c>
      <c r="B24" s="174" t="s">
        <v>4464</v>
      </c>
      <c r="C24" s="183" t="str">
        <f>VLOOKUP(B24,Concepts!C:Q,14,0)</f>
        <v>Cost of acquiring and realizing those investments or rights in connection with item B</v>
      </c>
      <c r="D24" s="24" t="str">
        <f>VLOOKUP(B24,Concepts!C:Q,15,0)</f>
        <v>Kos memperolehi dan perbelanjaan melupuskan pelaburan atau hak berkaitan item B</v>
      </c>
      <c r="E24" s="148" t="s">
        <v>4463</v>
      </c>
      <c r="F24" s="102" t="s">
        <v>4462</v>
      </c>
      <c r="G24" s="63" t="s">
        <v>4461</v>
      </c>
      <c r="H24" s="63" t="s">
        <v>4460</v>
      </c>
    </row>
    <row r="25" spans="1:8" x14ac:dyDescent="0.25">
      <c r="A25" s="93" t="s">
        <v>118</v>
      </c>
      <c r="B25" s="174" t="s">
        <v>4459</v>
      </c>
      <c r="C25" s="183" t="str">
        <f>VLOOKUP(B25,Concepts!C:Q,14,0)</f>
        <v>Cost of acquiring and realizing those investments or rights in connection with item B add Gross income</v>
      </c>
      <c r="D25" s="24" t="str">
        <f>VLOOKUP(B25,Concepts!C:Q,15,0)</f>
        <v>Kos memperolehi dan perbelanjaan melupuskan pelaburan atau hak berkaitan ruang b tambah pendapatan kasar</v>
      </c>
      <c r="E25" s="148" t="s">
        <v>4458</v>
      </c>
      <c r="F25" s="102" t="s">
        <v>4457</v>
      </c>
      <c r="G25" s="119"/>
      <c r="H25" s="248"/>
    </row>
    <row r="26" spans="1:8" x14ac:dyDescent="0.25">
      <c r="A26" s="93" t="s">
        <v>118</v>
      </c>
      <c r="B26" s="174" t="s">
        <v>4456</v>
      </c>
      <c r="C26" s="183" t="str">
        <f>VLOOKUP(B26,Concepts!C:Q,14,0)</f>
        <v>Actuarial deficit transferred to life fund (if relevant)</v>
      </c>
      <c r="D26" s="24" t="str">
        <f>VLOOKUP(B26,Concepts!C:Q,15,0)</f>
        <v>Defisit aktuari dipindahkan ke dana hayat (jika berkenaan)</v>
      </c>
      <c r="E26" s="148" t="s">
        <v>4454</v>
      </c>
      <c r="F26" s="102" t="s">
        <v>4453</v>
      </c>
      <c r="G26" s="119"/>
      <c r="H26" s="248"/>
    </row>
    <row r="27" spans="1:8" x14ac:dyDescent="0.25">
      <c r="A27" s="93" t="s">
        <v>118</v>
      </c>
      <c r="B27" s="174" t="s">
        <v>4451</v>
      </c>
      <c r="C27" s="183" t="str">
        <f>VLOOKUP(B27,Concepts!C:Q,14,0)</f>
        <v>Adjusted income / (adjusted loss)</v>
      </c>
      <c r="D27" s="24" t="str">
        <f>VLOOKUP(B27,Concepts!C:Q,15,0)</f>
        <v>Pendapatan larasan / (kerugian larasan)</v>
      </c>
      <c r="E27" s="148" t="s">
        <v>4450</v>
      </c>
      <c r="F27" s="102" t="s">
        <v>4449</v>
      </c>
      <c r="G27" s="161" t="s">
        <v>15839</v>
      </c>
      <c r="H27" s="95" t="s">
        <v>15841</v>
      </c>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tabColor rgb="FF92D050"/>
  </sheetPr>
  <dimension ref="A1:H55"/>
  <sheetViews>
    <sheetView zoomScaleNormal="100" workbookViewId="0">
      <selection activeCell="B1" sqref="B1"/>
    </sheetView>
  </sheetViews>
  <sheetFormatPr defaultColWidth="9.140625" defaultRowHeight="15" x14ac:dyDescent="0.25"/>
  <cols>
    <col min="1" max="1" width="14" style="141" customWidth="1"/>
    <col min="2" max="2" width="90.5703125" style="141" customWidth="1"/>
    <col min="3" max="4" width="48.85546875" style="141" customWidth="1"/>
    <col min="5" max="6" width="48.85546875" style="145" customWidth="1"/>
    <col min="7" max="8" width="48.85546875" style="141" customWidth="1"/>
    <col min="9" max="16384" width="9.140625" style="141"/>
  </cols>
  <sheetData>
    <row r="1" spans="1:8" x14ac:dyDescent="0.25">
      <c r="A1" s="140" t="s">
        <v>1366</v>
      </c>
    </row>
    <row r="2" spans="1:8" x14ac:dyDescent="0.25">
      <c r="A2" s="142" t="s">
        <v>111</v>
      </c>
      <c r="B2" s="143" t="s">
        <v>8065</v>
      </c>
    </row>
    <row r="3" spans="1:8" x14ac:dyDescent="0.25">
      <c r="A3" s="142" t="s">
        <v>122</v>
      </c>
      <c r="B3" s="143" t="str">
        <f>CONCATENATE("http://www.hasil.gov.my/role/",B2)</f>
        <v>http://www.hasil.gov.my/role/appendix-a2a</v>
      </c>
      <c r="D3" s="144"/>
    </row>
    <row r="4" spans="1:8" x14ac:dyDescent="0.25">
      <c r="A4" s="142" t="s">
        <v>123</v>
      </c>
      <c r="B4" s="143" t="s">
        <v>4596</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4595</v>
      </c>
      <c r="C6" s="24" t="str">
        <f>VLOOKUP(B6,Concepts!C:Q,14,0)</f>
        <v>Appendix A2A [abstract]</v>
      </c>
      <c r="D6" s="24" t="str">
        <f>VLOOKUP(B6,Concepts!C:Q,15,0)</f>
        <v>Lampiran A2A [abstrak]</v>
      </c>
      <c r="E6" s="152"/>
      <c r="F6" s="152"/>
      <c r="G6" s="340" t="s">
        <v>21172</v>
      </c>
      <c r="H6" s="340" t="s">
        <v>21171</v>
      </c>
    </row>
    <row r="7" spans="1:8" x14ac:dyDescent="0.25">
      <c r="A7" s="173" t="s">
        <v>118</v>
      </c>
      <c r="B7" s="181" t="s">
        <v>4594</v>
      </c>
      <c r="C7" s="237" t="str">
        <f>VLOOKUP(B7,Concepts!C:Q,14,0)</f>
        <v>Computation of adjusted income for family takaful business [abstract]</v>
      </c>
      <c r="D7" s="24" t="str">
        <f>VLOOKUP(B7,Concepts!C:Q,15,0)</f>
        <v>Pengiraan pendapatan larasan bagi perniagaan takaful keluarga [abstrak]</v>
      </c>
      <c r="E7" s="104" t="s">
        <v>4591</v>
      </c>
      <c r="F7" s="366" t="s">
        <v>14555</v>
      </c>
      <c r="G7" s="340"/>
      <c r="H7" s="340"/>
    </row>
    <row r="8" spans="1:8" x14ac:dyDescent="0.25">
      <c r="A8" s="173" t="s">
        <v>118</v>
      </c>
      <c r="B8" s="182" t="s">
        <v>4590</v>
      </c>
      <c r="C8" s="238" t="str">
        <f>VLOOKUP(B8,Concepts!C:Q,14,0)</f>
        <v>Computation of adjusted income for takaful business in relation to family takaful fund [abstract]</v>
      </c>
      <c r="D8" s="24" t="str">
        <f>VLOOKUP(B8,Concepts!C:Q,15,0)</f>
        <v>Pengiraan pendapatan larasan bagi perniagaan takaful berkaitan dana takaful keluarga [abstrak]</v>
      </c>
      <c r="E8" s="63" t="s">
        <v>4600</v>
      </c>
      <c r="F8" s="63" t="s">
        <v>4599</v>
      </c>
      <c r="G8" s="164"/>
      <c r="H8" s="164"/>
    </row>
    <row r="9" spans="1:8" x14ac:dyDescent="0.25">
      <c r="A9" s="173" t="s">
        <v>118</v>
      </c>
      <c r="B9" s="183" t="s">
        <v>4588</v>
      </c>
      <c r="C9" s="183" t="str">
        <f>VLOOKUP(B9,Concepts!C:Q,14,0)</f>
        <v>Computation of adjusted income for takaful business in relation to family takaful fund [table]</v>
      </c>
      <c r="D9" s="24" t="str">
        <f>VLOOKUP(B9,Concepts!C:Q,15,0)</f>
        <v>Pengiraan pendapatan larasan bagi perniagaan takaful berkaitan dana takaful keluarga [jadual]</v>
      </c>
      <c r="E9" s="63"/>
      <c r="F9" s="63"/>
      <c r="G9" s="164"/>
      <c r="H9" s="164"/>
    </row>
    <row r="10" spans="1:8" x14ac:dyDescent="0.25">
      <c r="A10" s="173" t="s">
        <v>118</v>
      </c>
      <c r="B10" s="33" t="s">
        <v>2141</v>
      </c>
      <c r="C10" s="33" t="str">
        <f>VLOOKUP(B10,Concepts!C:Q,14,0)</f>
        <v>Type of business [axis]</v>
      </c>
      <c r="D10" s="80" t="str">
        <f>VLOOKUP(B10,Concepts!C:Q,15,0)</f>
        <v>Jenis perniagaan [paksi]</v>
      </c>
      <c r="E10" s="63"/>
      <c r="F10" s="63"/>
      <c r="G10" s="164"/>
      <c r="H10" s="164"/>
    </row>
    <row r="11" spans="1:8" x14ac:dyDescent="0.25">
      <c r="A11" s="173" t="s">
        <v>118</v>
      </c>
      <c r="B11" s="243" t="s">
        <v>2453</v>
      </c>
      <c r="C11" s="243" t="str">
        <f>VLOOKUP(B11,Concepts!C:Q,14,0)</f>
        <v>Takaful business [member]</v>
      </c>
      <c r="D11" s="80" t="str">
        <f>VLOOKUP(B11,Concepts!C:Q,15,0)</f>
        <v>Perniagaan takaful [ahli]</v>
      </c>
      <c r="E11" s="63"/>
      <c r="F11" s="63"/>
      <c r="G11" s="164"/>
      <c r="H11" s="164"/>
    </row>
    <row r="12" spans="1:8" x14ac:dyDescent="0.25">
      <c r="A12" s="173" t="s">
        <v>118</v>
      </c>
      <c r="B12" s="117" t="s">
        <v>2303</v>
      </c>
      <c r="C12" s="117" t="str">
        <f>VLOOKUP(B12,Concepts!C:Q,14,0)</f>
        <v>Type of fund [axis]</v>
      </c>
      <c r="D12" s="24" t="str">
        <f>VLOOKUP(B12,Concepts!C:Q,15,0)</f>
        <v>Jenis dana [paksi]</v>
      </c>
      <c r="E12" s="63"/>
      <c r="F12" s="63"/>
      <c r="G12" s="164"/>
      <c r="H12" s="164"/>
    </row>
    <row r="13" spans="1:8" x14ac:dyDescent="0.25">
      <c r="A13" s="173" t="s">
        <v>118</v>
      </c>
      <c r="B13" s="106" t="s">
        <v>2450</v>
      </c>
      <c r="C13" s="106" t="str">
        <f>VLOOKUP(B13,Concepts!C:Q,14,0)</f>
        <v>Family takaful fund [member]</v>
      </c>
      <c r="D13" s="24" t="str">
        <f>VLOOKUP(B13,Concepts!C:Q,15,0)</f>
        <v>Dana takaful keluarga [ahli]</v>
      </c>
      <c r="E13" s="63"/>
      <c r="F13" s="63"/>
      <c r="G13" s="164"/>
      <c r="H13" s="164"/>
    </row>
    <row r="14" spans="1:8" x14ac:dyDescent="0.25">
      <c r="A14" s="173" t="s">
        <v>118</v>
      </c>
      <c r="B14" s="183" t="s">
        <v>4586</v>
      </c>
      <c r="C14" s="183" t="str">
        <f>VLOOKUP(B14,Concepts!C:Q,14,0)</f>
        <v>Computation of adjusted income for takaful business in relation to family takaful fund [line items]</v>
      </c>
      <c r="D14" s="24" t="str">
        <f>VLOOKUP(B14,Concepts!C:Q,15,0)</f>
        <v>Pengiraan pendapatan larasan bagi perniagaan takaful berkaitan dana takaful keluarga [butiran]</v>
      </c>
      <c r="E14" s="63"/>
      <c r="F14" s="63"/>
      <c r="G14" s="164"/>
      <c r="H14" s="164"/>
    </row>
    <row r="15" spans="1:8" x14ac:dyDescent="0.25">
      <c r="A15" s="173" t="s">
        <v>118</v>
      </c>
      <c r="B15" s="209" t="s">
        <v>4493</v>
      </c>
      <c r="C15" s="209" t="str">
        <f>VLOOKUP(B15,Concepts!C:Q,14,0)</f>
        <v>Gross investment income [abstract]</v>
      </c>
      <c r="D15" s="24" t="str">
        <f>VLOOKUP(B15,Concepts!C:Q,15,0)</f>
        <v>Pendapatan kasar dari pelaburan [abstrak]</v>
      </c>
      <c r="E15" s="63" t="s">
        <v>4491</v>
      </c>
      <c r="F15" s="63" t="s">
        <v>4490</v>
      </c>
      <c r="G15" s="164"/>
      <c r="H15" s="164"/>
    </row>
    <row r="16" spans="1:8" x14ac:dyDescent="0.25">
      <c r="A16" s="173" t="s">
        <v>118</v>
      </c>
      <c r="B16" s="243" t="s">
        <v>4424</v>
      </c>
      <c r="C16" s="243" t="str">
        <f>VLOOKUP(B16,Concepts!C:Q,14,0)</f>
        <v>Dividend income</v>
      </c>
      <c r="D16" s="24" t="str">
        <f>VLOOKUP(B16,Concepts!C:Q,15,0)</f>
        <v>Pendapatan dividen</v>
      </c>
      <c r="E16" s="63" t="s">
        <v>4489</v>
      </c>
      <c r="F16" s="63" t="s">
        <v>4488</v>
      </c>
      <c r="G16" s="164"/>
      <c r="H16" s="164"/>
    </row>
    <row r="17" spans="1:8" x14ac:dyDescent="0.25">
      <c r="A17" s="173" t="s">
        <v>118</v>
      </c>
      <c r="B17" s="243" t="s">
        <v>4409</v>
      </c>
      <c r="C17" s="243" t="str">
        <f>VLOOKUP(B17,Concepts!C:Q,14,0)</f>
        <v>Interest income</v>
      </c>
      <c r="D17" s="24" t="str">
        <f>VLOOKUP(B17,Concepts!C:Q,15,0)</f>
        <v>Pendapatan faedah</v>
      </c>
      <c r="E17" s="63" t="s">
        <v>4487</v>
      </c>
      <c r="F17" s="63" t="s">
        <v>4486</v>
      </c>
      <c r="G17" s="164"/>
      <c r="H17" s="164"/>
    </row>
    <row r="18" spans="1:8" x14ac:dyDescent="0.25">
      <c r="A18" s="173" t="s">
        <v>118</v>
      </c>
      <c r="B18" s="243" t="s">
        <v>4419</v>
      </c>
      <c r="C18" s="243" t="str">
        <f>VLOOKUP(B18,Concepts!C:Q,14,0)</f>
        <v>Rental income</v>
      </c>
      <c r="D18" s="24" t="str">
        <f>VLOOKUP(B18,Concepts!C:Q,15,0)</f>
        <v>Pendapatan sewa</v>
      </c>
      <c r="E18" s="63" t="s">
        <v>4485</v>
      </c>
      <c r="F18" s="63" t="s">
        <v>4484</v>
      </c>
      <c r="G18" s="164"/>
      <c r="H18" s="164"/>
    </row>
    <row r="19" spans="1:8" x14ac:dyDescent="0.25">
      <c r="A19" s="173" t="s">
        <v>118</v>
      </c>
      <c r="B19" s="243" t="s">
        <v>1609</v>
      </c>
      <c r="C19" s="243" t="str">
        <f>VLOOKUP(B19,Concepts!C:Q,14,0)</f>
        <v>Other income</v>
      </c>
      <c r="D19" s="24" t="str">
        <f>VLOOKUP(B19,Concepts!C:Q,15,0)</f>
        <v>Pendapatan lain</v>
      </c>
      <c r="E19" s="63" t="s">
        <v>4483</v>
      </c>
      <c r="F19" s="63" t="s">
        <v>4482</v>
      </c>
      <c r="G19" s="164"/>
      <c r="H19" s="164"/>
    </row>
    <row r="20" spans="1:8" x14ac:dyDescent="0.25">
      <c r="A20" s="173" t="s">
        <v>118</v>
      </c>
      <c r="B20" s="209" t="s">
        <v>4481</v>
      </c>
      <c r="C20" s="209" t="str">
        <f>VLOOKUP(B20,Concepts!C:Q,14,0)</f>
        <v>Gross proceeds from the realization of investments or rights</v>
      </c>
      <c r="D20" s="24" t="str">
        <f>VLOOKUP(B20,Concepts!C:Q,15,0)</f>
        <v>Pendapatan kasar dari pelupusan pelaburan atau hak</v>
      </c>
      <c r="E20" s="63" t="s">
        <v>4479</v>
      </c>
      <c r="F20" s="63" t="s">
        <v>4478</v>
      </c>
      <c r="G20" s="164"/>
      <c r="H20" s="164"/>
    </row>
    <row r="21" spans="1:8" x14ac:dyDescent="0.25">
      <c r="A21" s="173" t="s">
        <v>118</v>
      </c>
      <c r="B21" s="209" t="s">
        <v>4469</v>
      </c>
      <c r="C21" s="209" t="str">
        <f>VLOOKUP(B21,Concepts!C:Q,14,0)</f>
        <v>Gross income</v>
      </c>
      <c r="D21" s="24" t="str">
        <f>VLOOKUP(B21,Concepts!C:Q,15,0)</f>
        <v>Pendapatan kasar</v>
      </c>
      <c r="E21" s="63" t="s">
        <v>4475</v>
      </c>
      <c r="F21" s="63" t="s">
        <v>4474</v>
      </c>
      <c r="G21" s="164"/>
      <c r="H21" s="164"/>
    </row>
    <row r="22" spans="1:8" x14ac:dyDescent="0.25">
      <c r="A22" s="173" t="s">
        <v>118</v>
      </c>
      <c r="B22" s="209" t="s">
        <v>4584</v>
      </c>
      <c r="C22" s="209" t="str">
        <f>VLOOKUP(B22,Concepts!C:Q,14,0)</f>
        <v>Allowable deductions for family takaful business [abstract]</v>
      </c>
      <c r="D22" s="24" t="str">
        <f>VLOOKUP(B22,Concepts!C:Q,15,0)</f>
        <v>Potongan yang dibenarkan bagi perniagaan takaful keluarga [abstrak]</v>
      </c>
      <c r="E22" s="63" t="s">
        <v>4536</v>
      </c>
      <c r="F22" s="63" t="s">
        <v>4535</v>
      </c>
      <c r="G22" s="164"/>
      <c r="H22" s="164"/>
    </row>
    <row r="23" spans="1:8" x14ac:dyDescent="0.25">
      <c r="A23" s="173" t="s">
        <v>118</v>
      </c>
      <c r="B23" s="243" t="s">
        <v>4464</v>
      </c>
      <c r="C23" s="243" t="str">
        <f>VLOOKUP(B23,Concepts!C:Q,14,0)</f>
        <v>Cost of acquiring and realizing those investments or rights in connection with item B</v>
      </c>
      <c r="D23" s="24" t="str">
        <f>VLOOKUP(B23,Concepts!C:Q,15,0)</f>
        <v>Kos memperolehi dan perbelanjaan melupuskan pelaburan atau hak berkaitan item B</v>
      </c>
      <c r="E23" s="63" t="s">
        <v>4507</v>
      </c>
      <c r="F23" s="63" t="s">
        <v>4582</v>
      </c>
      <c r="G23" s="162" t="s">
        <v>4581</v>
      </c>
      <c r="H23" s="162" t="s">
        <v>4580</v>
      </c>
    </row>
    <row r="24" spans="1:8" x14ac:dyDescent="0.25">
      <c r="A24" s="173" t="s">
        <v>118</v>
      </c>
      <c r="B24" s="243" t="s">
        <v>4579</v>
      </c>
      <c r="C24" s="243" t="str">
        <f>VLOOKUP(B24,Concepts!C:Q,14,0)</f>
        <v>Share of profits distributed / credited to the participant</v>
      </c>
      <c r="D24" s="24" t="str">
        <f>VLOOKUP(B24,Concepts!C:Q,15,0)</f>
        <v>Pembahagian keuntungan yang diagihkan / dikreditkan kepada peserta</v>
      </c>
      <c r="E24" s="63" t="s">
        <v>4576</v>
      </c>
      <c r="F24" s="63" t="s">
        <v>4575</v>
      </c>
      <c r="G24" s="119"/>
      <c r="H24" s="119"/>
    </row>
    <row r="25" spans="1:8" x14ac:dyDescent="0.25">
      <c r="A25" s="173" t="s">
        <v>118</v>
      </c>
      <c r="B25" s="243" t="s">
        <v>4574</v>
      </c>
      <c r="C25" s="243" t="str">
        <f>VLOOKUP(B25,Concepts!C:Q,14,0)</f>
        <v>Share of profits distributed / credited to the takaful operator’s fund</v>
      </c>
      <c r="D25" s="24" t="str">
        <f>VLOOKUP(B25,Concepts!C:Q,15,0)</f>
        <v>Pembahagian keuntungan yang diagihkan / dikreditkan ke dana pengendali takaful</v>
      </c>
      <c r="E25" s="63" t="s">
        <v>4571</v>
      </c>
      <c r="F25" s="63" t="s">
        <v>4570</v>
      </c>
      <c r="G25" s="119"/>
      <c r="H25" s="119"/>
    </row>
    <row r="26" spans="1:8" x14ac:dyDescent="0.25">
      <c r="A26" s="173" t="s">
        <v>118</v>
      </c>
      <c r="B26" s="243" t="s">
        <v>4569</v>
      </c>
      <c r="C26" s="243" t="str">
        <f>VLOOKUP(B26,Concepts!C:Q,14,0)</f>
        <v>Allowable deductions for family takaful business</v>
      </c>
      <c r="D26" s="24" t="str">
        <f>VLOOKUP(B26,Concepts!C:Q,15,0)</f>
        <v>Potongan yang dibenarkan bagi perniagaan takaful keluarga</v>
      </c>
      <c r="E26" s="63" t="s">
        <v>4568</v>
      </c>
      <c r="F26" s="63" t="s">
        <v>4567</v>
      </c>
      <c r="G26" s="119"/>
      <c r="H26" s="119"/>
    </row>
    <row r="27" spans="1:8" x14ac:dyDescent="0.25">
      <c r="A27" s="173" t="s">
        <v>118</v>
      </c>
      <c r="B27" s="209" t="s">
        <v>4451</v>
      </c>
      <c r="C27" s="209" t="str">
        <f>VLOOKUP(B27,Concepts!C:Q,14,0)</f>
        <v>Adjusted income / (adjusted loss)</v>
      </c>
      <c r="D27" s="24" t="str">
        <f>VLOOKUP(B27,Concepts!C:Q,15,0)</f>
        <v>Pendapatan larasan / (kerugian larasan)</v>
      </c>
      <c r="E27" s="63" t="s">
        <v>4566</v>
      </c>
      <c r="F27" s="63" t="s">
        <v>4565</v>
      </c>
      <c r="G27" s="342" t="s">
        <v>21166</v>
      </c>
      <c r="H27" s="109" t="s">
        <v>21165</v>
      </c>
    </row>
    <row r="28" spans="1:8" x14ac:dyDescent="0.25">
      <c r="A28" s="173" t="s">
        <v>118</v>
      </c>
      <c r="B28" s="182" t="s">
        <v>4564</v>
      </c>
      <c r="C28" s="238" t="str">
        <f>VLOOKUP(B28,Concepts!C:Q,14,0)</f>
        <v>Computation of adjusted income for takaful business in relation to takaful operator’s fund [abstract]</v>
      </c>
      <c r="D28" s="24" t="str">
        <f>VLOOKUP(B28,Concepts!C:Q,15,0)</f>
        <v>Pengiraan pendapatan larasan bagi perniagaan takaful berkaitan dana pengendali takaful [abstrak]</v>
      </c>
      <c r="E28" s="63" t="s">
        <v>4598</v>
      </c>
      <c r="F28" s="63" t="s">
        <v>4597</v>
      </c>
      <c r="G28" s="248"/>
      <c r="H28" s="248"/>
    </row>
    <row r="29" spans="1:8" x14ac:dyDescent="0.25">
      <c r="A29" s="173" t="s">
        <v>118</v>
      </c>
      <c r="B29" s="183" t="s">
        <v>4562</v>
      </c>
      <c r="C29" s="183" t="str">
        <f>VLOOKUP(B29,Concepts!C:Q,14,0)</f>
        <v>Computation of adjusted income for takaful business in relation to takaful operator’s fund [table]</v>
      </c>
      <c r="D29" s="24" t="str">
        <f>VLOOKUP(B29,Concepts!C:Q,15,0)</f>
        <v>Pengiraan pendapatan larasan bagi perniagaan takaful berkaitan dana pengendali takaful [jadual]</v>
      </c>
      <c r="E29" s="63"/>
      <c r="F29" s="63"/>
      <c r="G29" s="248"/>
      <c r="H29" s="248"/>
    </row>
    <row r="30" spans="1:8" x14ac:dyDescent="0.25">
      <c r="A30" s="173" t="s">
        <v>118</v>
      </c>
      <c r="B30" s="33" t="s">
        <v>2141</v>
      </c>
      <c r="C30" s="33" t="str">
        <f>VLOOKUP(B30,Concepts!C:Q,14,0)</f>
        <v>Type of business [axis]</v>
      </c>
      <c r="D30" s="80" t="str">
        <f>VLOOKUP(B30,Concepts!C:Q,15,0)</f>
        <v>Jenis perniagaan [paksi]</v>
      </c>
      <c r="E30" s="63"/>
      <c r="F30" s="63"/>
      <c r="G30" s="248"/>
      <c r="H30" s="248"/>
    </row>
    <row r="31" spans="1:8" x14ac:dyDescent="0.25">
      <c r="A31" s="173" t="s">
        <v>118</v>
      </c>
      <c r="B31" s="243" t="s">
        <v>2453</v>
      </c>
      <c r="C31" s="243" t="str">
        <f>VLOOKUP(B31,Concepts!C:Q,14,0)</f>
        <v>Takaful business [member]</v>
      </c>
      <c r="D31" s="80" t="str">
        <f>VLOOKUP(B31,Concepts!C:Q,15,0)</f>
        <v>Perniagaan takaful [ahli]</v>
      </c>
      <c r="E31" s="63"/>
      <c r="F31" s="63"/>
      <c r="G31" s="248"/>
      <c r="H31" s="248"/>
    </row>
    <row r="32" spans="1:8" x14ac:dyDescent="0.25">
      <c r="A32" s="173" t="s">
        <v>118</v>
      </c>
      <c r="B32" s="117" t="s">
        <v>2303</v>
      </c>
      <c r="C32" s="117" t="str">
        <f>VLOOKUP(B32,Concepts!C:Q,14,0)</f>
        <v>Type of fund [axis]</v>
      </c>
      <c r="D32" s="24" t="str">
        <f>VLOOKUP(B32,Concepts!C:Q,15,0)</f>
        <v>Jenis dana [paksi]</v>
      </c>
      <c r="E32" s="63"/>
      <c r="F32" s="63"/>
      <c r="G32" s="248"/>
      <c r="H32" s="248"/>
    </row>
    <row r="33" spans="1:8" x14ac:dyDescent="0.25">
      <c r="A33" s="173" t="s">
        <v>118</v>
      </c>
      <c r="B33" s="106" t="s">
        <v>2445</v>
      </c>
      <c r="C33" s="106" t="str">
        <f>VLOOKUP(B33,Concepts!C:Q,14,0)</f>
        <v>Takaful operator’s fund [member]</v>
      </c>
      <c r="D33" s="24" t="str">
        <f>VLOOKUP(B33,Concepts!C:Q,15,0)</f>
        <v>Dana pengendali takaful [ahli]</v>
      </c>
      <c r="E33" s="63"/>
      <c r="F33" s="63"/>
      <c r="G33" s="248"/>
      <c r="H33" s="248"/>
    </row>
    <row r="34" spans="1:8" x14ac:dyDescent="0.25">
      <c r="A34" s="173" t="s">
        <v>118</v>
      </c>
      <c r="B34" s="183" t="s">
        <v>4560</v>
      </c>
      <c r="C34" s="183" t="str">
        <f>VLOOKUP(B34,Concepts!C:Q,14,0)</f>
        <v>Computation of adjusted income for takaful business in relation to takaful operator’s fund [line items]</v>
      </c>
      <c r="D34" s="24" t="str">
        <f>VLOOKUP(B34,Concepts!C:Q,15,0)</f>
        <v>Pengiraan pendapatan larasan bagi perniagaan takaful berkaitan dana pengendali takaful [butiran]</v>
      </c>
      <c r="E34" s="63"/>
      <c r="F34" s="63"/>
      <c r="G34" s="248"/>
      <c r="H34" s="248"/>
    </row>
    <row r="35" spans="1:8" x14ac:dyDescent="0.25">
      <c r="A35" s="173" t="s">
        <v>118</v>
      </c>
      <c r="B35" s="209" t="s">
        <v>4493</v>
      </c>
      <c r="C35" s="209" t="str">
        <f>VLOOKUP(B35,Concepts!C:Q,14,0)</f>
        <v>Gross investment income [abstract]</v>
      </c>
      <c r="D35" s="24" t="str">
        <f>VLOOKUP(B35,Concepts!C:Q,15,0)</f>
        <v>Pendapatan kasar dari pelaburan [abstrak]</v>
      </c>
      <c r="E35" s="63" t="s">
        <v>4491</v>
      </c>
      <c r="F35" s="63" t="s">
        <v>4490</v>
      </c>
      <c r="G35" s="310"/>
      <c r="H35" s="310"/>
    </row>
    <row r="36" spans="1:8" x14ac:dyDescent="0.25">
      <c r="A36" s="173" t="s">
        <v>118</v>
      </c>
      <c r="B36" s="243" t="s">
        <v>4424</v>
      </c>
      <c r="C36" s="243" t="str">
        <f>VLOOKUP(B36,Concepts!C:Q,14,0)</f>
        <v>Dividend income</v>
      </c>
      <c r="D36" s="24" t="str">
        <f>VLOOKUP(B36,Concepts!C:Q,15,0)</f>
        <v>Pendapatan dividen</v>
      </c>
      <c r="E36" s="63" t="s">
        <v>4489</v>
      </c>
      <c r="F36" s="63" t="s">
        <v>4488</v>
      </c>
      <c r="G36" s="310"/>
      <c r="H36" s="310"/>
    </row>
    <row r="37" spans="1:8" x14ac:dyDescent="0.25">
      <c r="A37" s="173" t="s">
        <v>118</v>
      </c>
      <c r="B37" s="273" t="s">
        <v>4409</v>
      </c>
      <c r="C37" s="243" t="str">
        <f>VLOOKUP(B37,Concepts!C:Q,14,0)</f>
        <v>Interest income</v>
      </c>
      <c r="D37" s="24" t="str">
        <f>VLOOKUP(B37,Concepts!C:Q,15,0)</f>
        <v>Pendapatan faedah</v>
      </c>
      <c r="E37" s="63" t="s">
        <v>4487</v>
      </c>
      <c r="F37" s="63" t="s">
        <v>4486</v>
      </c>
      <c r="G37" s="248"/>
      <c r="H37" s="248"/>
    </row>
    <row r="38" spans="1:8" x14ac:dyDescent="0.25">
      <c r="A38" s="173" t="s">
        <v>118</v>
      </c>
      <c r="B38" s="273" t="s">
        <v>4419</v>
      </c>
      <c r="C38" s="243" t="str">
        <f>VLOOKUP(B38,Concepts!C:Q,14,0)</f>
        <v>Rental income</v>
      </c>
      <c r="D38" s="24" t="str">
        <f>VLOOKUP(B38,Concepts!C:Q,15,0)</f>
        <v>Pendapatan sewa</v>
      </c>
      <c r="E38" s="63" t="s">
        <v>4485</v>
      </c>
      <c r="F38" s="63" t="s">
        <v>4484</v>
      </c>
      <c r="G38" s="248"/>
      <c r="H38" s="248"/>
    </row>
    <row r="39" spans="1:8" x14ac:dyDescent="0.25">
      <c r="A39" s="173" t="s">
        <v>118</v>
      </c>
      <c r="B39" s="273" t="s">
        <v>1609</v>
      </c>
      <c r="C39" s="243" t="str">
        <f>VLOOKUP(B39,Concepts!C:Q,14,0)</f>
        <v>Other income</v>
      </c>
      <c r="D39" s="24" t="str">
        <f>VLOOKUP(B39,Concepts!C:Q,15,0)</f>
        <v>Pendapatan lain</v>
      </c>
      <c r="E39" s="63" t="s">
        <v>4483</v>
      </c>
      <c r="F39" s="63" t="s">
        <v>4482</v>
      </c>
      <c r="G39" s="248"/>
      <c r="H39" s="248"/>
    </row>
    <row r="40" spans="1:8" x14ac:dyDescent="0.25">
      <c r="A40" s="173" t="s">
        <v>118</v>
      </c>
      <c r="B40" s="242" t="s">
        <v>4481</v>
      </c>
      <c r="C40" s="209" t="str">
        <f>VLOOKUP(B40,Concepts!C:Q,14,0)</f>
        <v>Gross proceeds from the realization of investments or rights</v>
      </c>
      <c r="D40" s="24" t="str">
        <f>VLOOKUP(B40,Concepts!C:Q,15,0)</f>
        <v>Pendapatan kasar dari pelupusan pelaburan atau hak</v>
      </c>
      <c r="E40" s="63" t="s">
        <v>4479</v>
      </c>
      <c r="F40" s="63" t="s">
        <v>4478</v>
      </c>
      <c r="G40" s="248"/>
      <c r="H40" s="248"/>
    </row>
    <row r="41" spans="1:8" x14ac:dyDescent="0.25">
      <c r="A41" s="173" t="s">
        <v>118</v>
      </c>
      <c r="B41" s="242" t="s">
        <v>4558</v>
      </c>
      <c r="C41" s="209" t="str">
        <f>VLOOKUP(B41,Concepts!C:Q,14,0)</f>
        <v>Wakalah fee or other fees receivable from the family, general, inward, re-takaful, offshore or family re-takaful fund</v>
      </c>
      <c r="D41" s="24" t="str">
        <f>VLOOKUP(B41,Concepts!C:Q,15,0)</f>
        <v>Fi wakalah atau lain-lain fi yang boleh diterima dari dana keluarga, am, takaful semula alir masuk, luar pesisir atau takaful semula keluarga</v>
      </c>
      <c r="E41" s="63" t="s">
        <v>4556</v>
      </c>
      <c r="F41" s="63" t="s">
        <v>4555</v>
      </c>
      <c r="G41" s="248"/>
      <c r="H41" s="248"/>
    </row>
    <row r="42" spans="1:8" x14ac:dyDescent="0.25">
      <c r="A42" s="173" t="s">
        <v>118</v>
      </c>
      <c r="B42" s="242" t="s">
        <v>4554</v>
      </c>
      <c r="C42" s="209" t="str">
        <f>VLOOKUP(B42,Concepts!C:Q,14,0)</f>
        <v>Qard recovered from family fund</v>
      </c>
      <c r="D42" s="24" t="str">
        <f>VLOOKUP(B42,Concepts!C:Q,15,0)</f>
        <v>Qard dipulih semula dari dana keluarga</v>
      </c>
      <c r="E42" s="63" t="s">
        <v>4552</v>
      </c>
      <c r="F42" s="63" t="s">
        <v>4551</v>
      </c>
      <c r="G42" s="248"/>
      <c r="H42" s="248"/>
    </row>
    <row r="43" spans="1:8" x14ac:dyDescent="0.25">
      <c r="A43" s="173" t="s">
        <v>118</v>
      </c>
      <c r="B43" s="242" t="s">
        <v>4550</v>
      </c>
      <c r="C43" s="209" t="str">
        <f>VLOOKUP(B43,Concepts!C:Q,14,0)</f>
        <v>Profits from investments distributed or credited from family fund</v>
      </c>
      <c r="D43" s="24" t="str">
        <f>VLOOKUP(B43,Concepts!C:Q,15,0)</f>
        <v>Keuntungan pelaburan dibahagikan atau dikreditkan dari dana keluarga</v>
      </c>
      <c r="E43" s="63" t="s">
        <v>4547</v>
      </c>
      <c r="F43" s="63" t="s">
        <v>4546</v>
      </c>
      <c r="G43" s="248"/>
      <c r="H43" s="248"/>
    </row>
    <row r="44" spans="1:8" x14ac:dyDescent="0.25">
      <c r="A44" s="173" t="s">
        <v>118</v>
      </c>
      <c r="B44" s="242" t="s">
        <v>4545</v>
      </c>
      <c r="C44" s="209" t="str">
        <f>VLOOKUP(B44,Concepts!C:Q,14,0)</f>
        <v>Profits distributed or credited from general fund or family re-takaful fund (with effect from 30 december 2014)</v>
      </c>
      <c r="D44" s="24" t="str">
        <f>VLOOKUP(B44,Concepts!C:Q,15,0)</f>
        <v>Keuntungan dibahagikan atau dikreditkan dari dana am atau dana takaful semula keluarga (mulai 30 disember 2014)</v>
      </c>
      <c r="E44" s="342" t="s">
        <v>21168</v>
      </c>
      <c r="F44" s="342" t="s">
        <v>21167</v>
      </c>
      <c r="G44" s="248"/>
      <c r="H44" s="248"/>
    </row>
    <row r="45" spans="1:8" x14ac:dyDescent="0.25">
      <c r="A45" s="173" t="s">
        <v>118</v>
      </c>
      <c r="B45" s="242" t="s">
        <v>4543</v>
      </c>
      <c r="C45" s="209" t="str">
        <f>VLOOKUP(B45,Concepts!C:Q,14,0)</f>
        <v>Amount of actuarial surplus from the family takaful fund transferred to the takaful operator’s fund</v>
      </c>
      <c r="D45" s="24" t="str">
        <f>VLOOKUP(B45,Concepts!C:Q,15,0)</f>
        <v>Jumlah lebihan aktuari daripada dana takaful keluarga dipindah ke dana pengendali takaful</v>
      </c>
      <c r="E45" s="109" t="s">
        <v>21170</v>
      </c>
      <c r="F45" s="109" t="s">
        <v>21169</v>
      </c>
      <c r="G45" s="248"/>
      <c r="H45" s="248"/>
    </row>
    <row r="46" spans="1:8" x14ac:dyDescent="0.25">
      <c r="A46" s="173" t="s">
        <v>118</v>
      </c>
      <c r="B46" s="242" t="s">
        <v>4469</v>
      </c>
      <c r="C46" s="209" t="str">
        <f>VLOOKUP(B46,Concepts!C:Q,14,0)</f>
        <v>Gross income</v>
      </c>
      <c r="D46" s="24" t="str">
        <f>VLOOKUP(B46,Concepts!C:Q,15,0)</f>
        <v>Pendapatan kasar</v>
      </c>
      <c r="E46" s="109" t="s">
        <v>4541</v>
      </c>
      <c r="F46" s="109" t="s">
        <v>4540</v>
      </c>
      <c r="G46" s="248"/>
      <c r="H46" s="248"/>
    </row>
    <row r="47" spans="1:8" x14ac:dyDescent="0.25">
      <c r="A47" s="173" t="s">
        <v>118</v>
      </c>
      <c r="B47" s="242" t="s">
        <v>4539</v>
      </c>
      <c r="C47" s="209" t="str">
        <f>VLOOKUP(B47,Concepts!C:Q,14,0)</f>
        <v>Allowable deductions [abstract]</v>
      </c>
      <c r="D47" s="24" t="str">
        <f>VLOOKUP(B47,Concepts!C:Q,15,0)</f>
        <v>Potongan yang dibenarkan [abstrak]</v>
      </c>
      <c r="E47" s="24" t="s">
        <v>4536</v>
      </c>
      <c r="F47" s="109" t="s">
        <v>4535</v>
      </c>
      <c r="G47" s="248"/>
      <c r="H47" s="248"/>
    </row>
    <row r="48" spans="1:8" x14ac:dyDescent="0.25">
      <c r="A48" s="173" t="s">
        <v>118</v>
      </c>
      <c r="B48" s="273" t="s">
        <v>4534</v>
      </c>
      <c r="C48" s="243" t="str">
        <f>VLOOKUP(B48,Concepts!C:Q,14,0)</f>
        <v>Cost of acquiring and realizing those investments or rights in connection item b</v>
      </c>
      <c r="D48" s="24" t="str">
        <f>VLOOKUP(B48,Concepts!C:Q,15,0)</f>
        <v>Kos memperolehi dan perbelanjaan melupuskan pelaburan atau hak berkaitan ruang b</v>
      </c>
      <c r="E48" s="63" t="s">
        <v>4532</v>
      </c>
      <c r="F48" s="63" t="s">
        <v>4531</v>
      </c>
      <c r="G48" s="109" t="s">
        <v>4530</v>
      </c>
      <c r="H48" s="109" t="s">
        <v>4529</v>
      </c>
    </row>
    <row r="49" spans="1:8" x14ac:dyDescent="0.25">
      <c r="A49" s="173" t="s">
        <v>118</v>
      </c>
      <c r="B49" s="273" t="s">
        <v>4528</v>
      </c>
      <c r="C49" s="243" t="str">
        <f>VLOOKUP(B49,Concepts!C:Q,14,0)</f>
        <v>Qard incurred in connection with family fund</v>
      </c>
      <c r="D49" s="24" t="str">
        <f>VLOOKUP(B49,Concepts!C:Q,15,0)</f>
        <v>Bayaran Qard berkaitan dana keluarga</v>
      </c>
      <c r="E49" s="63" t="s">
        <v>4526</v>
      </c>
      <c r="F49" s="63" t="s">
        <v>4525</v>
      </c>
      <c r="G49" s="119"/>
      <c r="H49" s="119"/>
    </row>
    <row r="50" spans="1:8" x14ac:dyDescent="0.25">
      <c r="A50" s="173" t="s">
        <v>118</v>
      </c>
      <c r="B50" s="273" t="s">
        <v>4524</v>
      </c>
      <c r="C50" s="243" t="str">
        <f>VLOOKUP(B50,Concepts!C:Q,14,0)</f>
        <v>Management expenses incurred in connection with general takaful business carried out in accordance with the principle of wakalah (with effect from 30 december 2014))</v>
      </c>
      <c r="D50" s="24" t="str">
        <f>VLOOKUP(B50,Concepts!C:Q,15,0)</f>
        <v>Perbelanjaan pengurusan yang berkaitan dengan perniagaan takaful am yang dijalankan mengikut prinsip wakalah (mulai 30 disember 2014)</v>
      </c>
      <c r="E50" s="109" t="s">
        <v>14559</v>
      </c>
      <c r="F50" s="109" t="s">
        <v>4522</v>
      </c>
      <c r="G50" s="164"/>
      <c r="H50" s="164"/>
    </row>
    <row r="51" spans="1:8" x14ac:dyDescent="0.25">
      <c r="A51" s="173" t="s">
        <v>118</v>
      </c>
      <c r="B51" s="273" t="s">
        <v>4521</v>
      </c>
      <c r="C51" s="243" t="str">
        <f>VLOOKUP(B51,Concepts!C:Q,14,0)</f>
        <v>Commission payable and discount allowed in connection with takaful general business carried out in accordance with the principle of wakalah</v>
      </c>
      <c r="D51" s="24" t="str">
        <f>VLOOKUP(B51,Concepts!C:Q,15,0)</f>
        <v>Bayaran komisen dan diskaun yang dibenarkan berkaitan dengan perniagaan takaful am yang dijalankan mengikut prinsip wakalah</v>
      </c>
      <c r="E51" s="109" t="s">
        <v>4519</v>
      </c>
      <c r="F51" s="109" t="s">
        <v>4518</v>
      </c>
      <c r="G51" s="164"/>
      <c r="H51" s="164"/>
    </row>
    <row r="52" spans="1:8" x14ac:dyDescent="0.25">
      <c r="A52" s="173" t="s">
        <v>118</v>
      </c>
      <c r="B52" s="273" t="s">
        <v>4517</v>
      </c>
      <c r="C52" s="243" t="str">
        <f>VLOOKUP(B52,Concepts!C:Q,14,0)</f>
        <v>Allowable deductions</v>
      </c>
      <c r="D52" s="24" t="str">
        <f>VLOOKUP(B52,Concepts!C:Q,15,0)</f>
        <v>Potongan yang dibenarkan</v>
      </c>
      <c r="E52" s="63" t="s">
        <v>4514</v>
      </c>
      <c r="F52" s="63" t="s">
        <v>4513</v>
      </c>
      <c r="G52" s="164"/>
      <c r="H52" s="164"/>
    </row>
    <row r="53" spans="1:8" x14ac:dyDescent="0.25">
      <c r="A53" s="173" t="s">
        <v>118</v>
      </c>
      <c r="B53" s="242" t="s">
        <v>4512</v>
      </c>
      <c r="C53" s="209" t="str">
        <f>VLOOKUP(B53,Concepts!C:Q,14,0)</f>
        <v>Takaful operator’s fund</v>
      </c>
      <c r="D53" s="24" t="str">
        <f>VLOOKUP(B53,Concepts!C:Q,15,0)</f>
        <v>Dana pengendali takaful</v>
      </c>
      <c r="E53" s="63" t="s">
        <v>4509</v>
      </c>
      <c r="F53" s="63" t="s">
        <v>4508</v>
      </c>
      <c r="G53" s="164"/>
      <c r="H53" s="164"/>
    </row>
    <row r="54" spans="1:8" x14ac:dyDescent="0.25">
      <c r="D54" s="157"/>
    </row>
    <row r="55" spans="1:8" x14ac:dyDescent="0.25">
      <c r="D55" s="157"/>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tabColor rgb="FF92D050"/>
  </sheetPr>
  <dimension ref="A1:AH74"/>
  <sheetViews>
    <sheetView zoomScaleNormal="100" workbookViewId="0">
      <selection activeCell="B1" sqref="B1"/>
    </sheetView>
  </sheetViews>
  <sheetFormatPr defaultColWidth="9.140625" defaultRowHeight="15" x14ac:dyDescent="0.25"/>
  <cols>
    <col min="1" max="1" width="9.140625" style="141"/>
    <col min="2" max="2" width="95.28515625" style="141" customWidth="1"/>
    <col min="3" max="8" width="49.5703125" style="141" customWidth="1"/>
    <col min="9" max="10" width="30.85546875" style="141" customWidth="1"/>
    <col min="11" max="16384" width="9.140625" style="141"/>
  </cols>
  <sheetData>
    <row r="1" spans="1:15" s="169" customFormat="1" x14ac:dyDescent="0.25">
      <c r="A1" s="140" t="s">
        <v>1366</v>
      </c>
    </row>
    <row r="2" spans="1:15" s="169" customFormat="1" x14ac:dyDescent="0.25">
      <c r="A2" s="128" t="s">
        <v>111</v>
      </c>
      <c r="B2" s="129" t="s">
        <v>8066</v>
      </c>
      <c r="D2" s="188"/>
      <c r="J2" s="141"/>
    </row>
    <row r="3" spans="1:15" s="169" customFormat="1" x14ac:dyDescent="0.25">
      <c r="A3" s="128" t="s">
        <v>122</v>
      </c>
      <c r="B3" s="129" t="str">
        <f>CONCATENATE("http://www.hasil.gov.my/role/",B2)</f>
        <v>http://www.hasil.gov.my/role/appendix-a3</v>
      </c>
      <c r="C3" s="65"/>
      <c r="D3" s="65"/>
      <c r="J3" s="141"/>
    </row>
    <row r="4" spans="1:15" s="169" customFormat="1" x14ac:dyDescent="0.25">
      <c r="A4" s="128" t="s">
        <v>123</v>
      </c>
      <c r="B4" s="129" t="s">
        <v>4687</v>
      </c>
      <c r="C4" s="65"/>
      <c r="D4" s="65"/>
      <c r="J4" s="141"/>
      <c r="K4" s="141"/>
      <c r="L4" s="141"/>
    </row>
    <row r="5" spans="1:15" s="169" customFormat="1" x14ac:dyDescent="0.25">
      <c r="A5" s="25" t="s">
        <v>109</v>
      </c>
      <c r="B5" s="25" t="s">
        <v>110</v>
      </c>
      <c r="C5" s="66" t="s">
        <v>121</v>
      </c>
      <c r="D5" s="66" t="s">
        <v>14528</v>
      </c>
      <c r="E5" s="66" t="s">
        <v>1050</v>
      </c>
      <c r="F5" s="66" t="s">
        <v>14529</v>
      </c>
      <c r="G5" s="66" t="s">
        <v>1065</v>
      </c>
      <c r="H5" s="66" t="s">
        <v>14530</v>
      </c>
      <c r="I5" s="141"/>
      <c r="J5" s="141"/>
      <c r="K5" s="141"/>
      <c r="L5" s="141"/>
    </row>
    <row r="6" spans="1:15" x14ac:dyDescent="0.25">
      <c r="A6" s="69" t="s">
        <v>118</v>
      </c>
      <c r="B6" s="69" t="s">
        <v>8072</v>
      </c>
      <c r="C6" s="69" t="str">
        <f>VLOOKUP(B6,Concepts!C:Q,14,0)</f>
        <v>Appendix A3 [abstract]</v>
      </c>
      <c r="D6" s="69" t="str">
        <f>VLOOKUP(B6,Concepts!C:Q,15,0)</f>
        <v>Lampiran A3 [abstrak]</v>
      </c>
      <c r="E6" s="80"/>
      <c r="F6" s="80"/>
      <c r="G6" s="162" t="s">
        <v>7709</v>
      </c>
      <c r="H6" s="162" t="s">
        <v>7710</v>
      </c>
      <c r="I6" s="299"/>
    </row>
    <row r="7" spans="1:15" x14ac:dyDescent="0.25">
      <c r="A7" s="69" t="s">
        <v>118</v>
      </c>
      <c r="B7" s="67" t="s">
        <v>4686</v>
      </c>
      <c r="C7" s="23" t="str">
        <f>VLOOKUP(B7,Concepts!C:Q,14,0)</f>
        <v>Computation of adjusted income for general insurance business [abstract]</v>
      </c>
      <c r="D7" s="69" t="str">
        <f>VLOOKUP(B7,Concepts!C:Q,15,0)</f>
        <v>Pengiraan pendapatan larasan bagi perniagaan insurans am [abstrak]</v>
      </c>
      <c r="E7" s="300" t="s">
        <v>4683</v>
      </c>
      <c r="F7" s="162" t="s">
        <v>4682</v>
      </c>
      <c r="G7" s="162"/>
      <c r="H7" s="162"/>
      <c r="I7" s="299"/>
    </row>
    <row r="8" spans="1:15" x14ac:dyDescent="0.25">
      <c r="A8" s="69" t="s">
        <v>118</v>
      </c>
      <c r="B8" s="115" t="s">
        <v>4681</v>
      </c>
      <c r="C8" s="115" t="str">
        <f>VLOOKUP(B8,Concepts!C:Q,14,0)</f>
        <v>Computation of adjusted income for general insurance business [table]</v>
      </c>
      <c r="D8" s="69" t="str">
        <f>VLOOKUP(B8,Concepts!C:Q,15,0)</f>
        <v>Pengiraan pendapatan larasan bagi perniagaan insurans am [jadual]</v>
      </c>
      <c r="E8" s="127"/>
      <c r="F8" s="127"/>
      <c r="G8" s="127"/>
      <c r="H8" s="162"/>
      <c r="I8" s="299"/>
    </row>
    <row r="9" spans="1:15" s="169" customFormat="1" x14ac:dyDescent="0.25">
      <c r="A9" s="69" t="s">
        <v>118</v>
      </c>
      <c r="B9" s="71" t="s">
        <v>2141</v>
      </c>
      <c r="C9" s="75" t="str">
        <f>VLOOKUP(B9,Concepts!C:Q,14,0)</f>
        <v>Type of business [axis]</v>
      </c>
      <c r="D9" s="80" t="str">
        <f>VLOOKUP(B9,Concepts!C:Q,15,0)</f>
        <v>Jenis perniagaan [paksi]</v>
      </c>
      <c r="E9" s="195"/>
      <c r="F9" s="195"/>
      <c r="G9" s="80"/>
      <c r="H9" s="80"/>
      <c r="I9" s="60"/>
      <c r="J9" s="60"/>
      <c r="K9" s="141"/>
      <c r="L9" s="60"/>
      <c r="M9" s="60"/>
      <c r="N9" s="60"/>
      <c r="O9" s="60"/>
    </row>
    <row r="10" spans="1:15" s="169" customFormat="1" x14ac:dyDescent="0.25">
      <c r="A10" s="69" t="s">
        <v>118</v>
      </c>
      <c r="B10" s="72" t="s">
        <v>2300</v>
      </c>
      <c r="C10" s="76" t="str">
        <f>VLOOKUP(B10,Concepts!C:Q,14,0)</f>
        <v>Insurance business [member]</v>
      </c>
      <c r="D10" s="80" t="str">
        <f>VLOOKUP(B10,Concepts!C:Q,15,0)</f>
        <v>Perniagaan insurans [ahli]</v>
      </c>
      <c r="E10" s="195"/>
      <c r="F10" s="195"/>
      <c r="G10" s="80"/>
      <c r="H10" s="80"/>
      <c r="I10" s="60"/>
      <c r="J10" s="60"/>
      <c r="K10" s="141"/>
      <c r="L10" s="60"/>
      <c r="M10" s="60"/>
      <c r="N10" s="60"/>
      <c r="O10" s="60"/>
    </row>
    <row r="11" spans="1:15" x14ac:dyDescent="0.25">
      <c r="A11" s="69" t="s">
        <v>118</v>
      </c>
      <c r="B11" s="116" t="s">
        <v>2303</v>
      </c>
      <c r="C11" s="116" t="str">
        <f>VLOOKUP(B11,Concepts!C:Q,14,0)</f>
        <v>Type of fund [axis]</v>
      </c>
      <c r="D11" s="69" t="str">
        <f>VLOOKUP(B11,Concepts!C:Q,15,0)</f>
        <v>Jenis dana [paksi]</v>
      </c>
      <c r="E11" s="127"/>
      <c r="F11" s="127"/>
      <c r="G11" s="127"/>
      <c r="H11" s="162"/>
      <c r="I11" s="299"/>
    </row>
    <row r="12" spans="1:15" x14ac:dyDescent="0.25">
      <c r="A12" s="69" t="s">
        <v>118</v>
      </c>
      <c r="B12" s="117" t="s">
        <v>3000</v>
      </c>
      <c r="C12" s="117" t="str">
        <f>VLOOKUP(B12,Concepts!C:Q,14,0)</f>
        <v>Life re-insurance fund [member]</v>
      </c>
      <c r="D12" s="93" t="str">
        <f>VLOOKUP(B12,Concepts!C:Q,15,0)</f>
        <v>Dana insurans semula hayat [ahli]</v>
      </c>
      <c r="E12" s="300" t="s">
        <v>4678</v>
      </c>
      <c r="F12" s="300" t="s">
        <v>4677</v>
      </c>
      <c r="G12" s="162"/>
      <c r="H12" s="162"/>
      <c r="I12" s="299"/>
    </row>
    <row r="13" spans="1:15" x14ac:dyDescent="0.25">
      <c r="A13" s="69" t="s">
        <v>118</v>
      </c>
      <c r="B13" s="117" t="s">
        <v>2320</v>
      </c>
      <c r="C13" s="117" t="str">
        <f>VLOOKUP(B13,Concepts!C:Q,14,0)</f>
        <v>General insurance fund [member]</v>
      </c>
      <c r="D13" s="93" t="str">
        <f>VLOOKUP(B13,Concepts!C:Q,15,0)</f>
        <v>Dana insurans am [ahli]</v>
      </c>
      <c r="E13" s="300" t="s">
        <v>4676</v>
      </c>
      <c r="F13" s="300" t="s">
        <v>4675</v>
      </c>
      <c r="G13" s="162"/>
      <c r="H13" s="162"/>
      <c r="I13" s="299"/>
    </row>
    <row r="14" spans="1:15" x14ac:dyDescent="0.25">
      <c r="A14" s="69" t="s">
        <v>118</v>
      </c>
      <c r="B14" s="117" t="s">
        <v>3002</v>
      </c>
      <c r="C14" s="117" t="str">
        <f>VLOOKUP(B14,Concepts!C:Q,14,0)</f>
        <v>Inward re-insurance fund [member]</v>
      </c>
      <c r="D14" s="93" t="str">
        <f>VLOOKUP(B14,Concepts!C:Q,15,0)</f>
        <v>Dana insurans semula alir masuk [ahli]</v>
      </c>
      <c r="E14" s="300" t="s">
        <v>4674</v>
      </c>
      <c r="F14" s="300" t="s">
        <v>4673</v>
      </c>
      <c r="G14" s="307"/>
      <c r="H14" s="307"/>
      <c r="I14" s="308"/>
    </row>
    <row r="15" spans="1:15" x14ac:dyDescent="0.25">
      <c r="A15" s="69" t="s">
        <v>118</v>
      </c>
      <c r="B15" s="117" t="s">
        <v>3001</v>
      </c>
      <c r="C15" s="117" t="str">
        <f>VLOOKUP(B15,Concepts!C:Q,14,0)</f>
        <v>Inward life re-insurance fund [member]</v>
      </c>
      <c r="D15" s="93" t="str">
        <f>VLOOKUP(B15,Concepts!C:Q,15,0)</f>
        <v>Dana insurans semula hayat alir masuk [ahli]</v>
      </c>
      <c r="E15" s="300" t="s">
        <v>4672</v>
      </c>
      <c r="F15" s="300" t="s">
        <v>4671</v>
      </c>
      <c r="G15" s="162"/>
      <c r="H15" s="162"/>
      <c r="I15" s="299"/>
    </row>
    <row r="16" spans="1:15" x14ac:dyDescent="0.25">
      <c r="A16" s="69" t="s">
        <v>118</v>
      </c>
      <c r="B16" s="117" t="s">
        <v>2333</v>
      </c>
      <c r="C16" s="117" t="str">
        <f>VLOOKUP(B16,Concepts!C:Q,14,0)</f>
        <v>Offshore insurance fund [member]</v>
      </c>
      <c r="D16" s="93" t="str">
        <f>VLOOKUP(B16,Concepts!C:Q,15,0)</f>
        <v>Dana insurans luar pesisir [ahli]</v>
      </c>
      <c r="E16" s="300" t="s">
        <v>4670</v>
      </c>
      <c r="F16" s="300" t="s">
        <v>4669</v>
      </c>
      <c r="G16" s="162"/>
      <c r="H16" s="162"/>
      <c r="I16" s="299"/>
    </row>
    <row r="17" spans="1:34" x14ac:dyDescent="0.25">
      <c r="A17" s="69" t="s">
        <v>118</v>
      </c>
      <c r="B17" s="115" t="s">
        <v>4668</v>
      </c>
      <c r="C17" s="115" t="str">
        <f>VLOOKUP(B17,Concepts!C:Q,14,0)</f>
        <v>Computation of adjusted income for general insurance business [line items]</v>
      </c>
      <c r="D17" s="69" t="str">
        <f>VLOOKUP(B17,Concepts!C:Q,15,0)</f>
        <v>Pengiraan pendapatan larasan bagi perniagaan insurans am [butiran]</v>
      </c>
      <c r="E17" s="300"/>
      <c r="F17" s="300"/>
      <c r="G17" s="162"/>
      <c r="H17" s="162"/>
    </row>
    <row r="18" spans="1:34" x14ac:dyDescent="0.25">
      <c r="A18" s="69" t="s">
        <v>118</v>
      </c>
      <c r="B18" s="116" t="s">
        <v>4665</v>
      </c>
      <c r="C18" s="116" t="str">
        <f>VLOOKUP(B18,Concepts!C:Q,14,0)</f>
        <v>Gross premiums receivable less Premiums returned</v>
      </c>
      <c r="D18" s="69" t="str">
        <f>VLOOKUP(B18,Concepts!C:Q,15,0)</f>
        <v>Premium kasar boleh diterima tolak premium dibayar balik</v>
      </c>
      <c r="E18" s="300" t="s">
        <v>4663</v>
      </c>
      <c r="F18" s="300" t="s">
        <v>4662</v>
      </c>
      <c r="G18" s="162"/>
      <c r="H18" s="162"/>
      <c r="I18" s="299"/>
    </row>
    <row r="19" spans="1:34" x14ac:dyDescent="0.25">
      <c r="A19" s="69" t="s">
        <v>118</v>
      </c>
      <c r="B19" s="116" t="s">
        <v>4661</v>
      </c>
      <c r="C19" s="116" t="str">
        <f>VLOOKUP(B19,Concepts!C:Q,14,0)</f>
        <v>Any other gross income</v>
      </c>
      <c r="D19" s="69" t="str">
        <f>VLOOKUP(B19,Concepts!C:Q,15,0)</f>
        <v>Pendapatan kasar lain</v>
      </c>
      <c r="E19" s="300" t="s">
        <v>4659</v>
      </c>
      <c r="F19" s="300" t="s">
        <v>4658</v>
      </c>
      <c r="G19" s="162"/>
      <c r="H19" s="162"/>
      <c r="I19" s="299"/>
    </row>
    <row r="20" spans="1:34" x14ac:dyDescent="0.25">
      <c r="A20" s="69" t="s">
        <v>118</v>
      </c>
      <c r="B20" s="116" t="s">
        <v>4657</v>
      </c>
      <c r="C20" s="116" t="str">
        <f>VLOOKUP(B20,Concepts!C:Q,14,0)</f>
        <v>Gross investment income</v>
      </c>
      <c r="D20" s="69" t="s">
        <v>14618</v>
      </c>
      <c r="E20" s="300" t="s">
        <v>4655</v>
      </c>
      <c r="F20" s="300" t="s">
        <v>4654</v>
      </c>
      <c r="G20" s="162"/>
      <c r="H20" s="162"/>
      <c r="I20" s="299"/>
    </row>
    <row r="21" spans="1:34" x14ac:dyDescent="0.25">
      <c r="A21" s="69" t="s">
        <v>118</v>
      </c>
      <c r="B21" s="116" t="s">
        <v>4481</v>
      </c>
      <c r="C21" s="116" t="str">
        <f>VLOOKUP(B21,Concepts!C:Q,14,0)</f>
        <v>Gross proceeds from the realization of investments or rights</v>
      </c>
      <c r="D21" s="69" t="str">
        <f>VLOOKUP(B21,Concepts!C:Q,15,0)</f>
        <v>Pendapatan kasar dari pelupusan pelaburan atau hak</v>
      </c>
      <c r="E21" s="300" t="s">
        <v>4653</v>
      </c>
      <c r="F21" s="300" t="s">
        <v>4652</v>
      </c>
      <c r="G21" s="162"/>
      <c r="H21" s="162"/>
      <c r="I21" s="299"/>
    </row>
    <row r="22" spans="1:34" s="303" customFormat="1" x14ac:dyDescent="0.25">
      <c r="A22" s="69" t="s">
        <v>118</v>
      </c>
      <c r="B22" s="116" t="s">
        <v>4651</v>
      </c>
      <c r="C22" s="116" t="str">
        <f>VLOOKUP(B22,Concepts!C:Q,14,0)</f>
        <v>Amounts recoverable under re-insurance contracts</v>
      </c>
      <c r="D22" s="69" t="str">
        <f>VLOOKUP(B22,Concepts!C:Q,15,0)</f>
        <v>Amaun pulih semula di bawah kontrak insurans semula</v>
      </c>
      <c r="E22" s="300" t="s">
        <v>4649</v>
      </c>
      <c r="F22" s="300" t="s">
        <v>4648</v>
      </c>
      <c r="G22" s="162"/>
      <c r="H22" s="162"/>
      <c r="I22" s="299"/>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row>
    <row r="23" spans="1:34" s="303" customFormat="1" x14ac:dyDescent="0.25">
      <c r="A23" s="69" t="s">
        <v>118</v>
      </c>
      <c r="B23" s="116" t="s">
        <v>4647</v>
      </c>
      <c r="C23" s="116" t="str">
        <f>VLOOKUP(B23,Concepts!C:Q,14,0)</f>
        <v>Balance of reserve fund for unexpired risks brought forward</v>
      </c>
      <c r="D23" s="69" t="str">
        <f>VLOOKUP(B23,Concepts!C:Q,15,0)</f>
        <v>Baki rizab bagi risiko belum tamat tempoh bawa hadapan</v>
      </c>
      <c r="E23" s="300" t="s">
        <v>4645</v>
      </c>
      <c r="F23" s="300" t="s">
        <v>4644</v>
      </c>
      <c r="G23" s="162"/>
      <c r="H23" s="162"/>
      <c r="I23" s="299"/>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row>
    <row r="24" spans="1:34" s="303" customFormat="1" x14ac:dyDescent="0.25">
      <c r="A24" s="69" t="s">
        <v>118</v>
      </c>
      <c r="B24" s="116" t="s">
        <v>4469</v>
      </c>
      <c r="C24" s="116" t="str">
        <f>VLOOKUP(B24,Concepts!C:Q,14,0)</f>
        <v>Gross income</v>
      </c>
      <c r="D24" s="69" t="str">
        <f>VLOOKUP(B24,Concepts!C:Q,15,0)</f>
        <v>Pendapatan kasar</v>
      </c>
      <c r="E24" s="300" t="s">
        <v>4643</v>
      </c>
      <c r="F24" s="300" t="s">
        <v>4642</v>
      </c>
      <c r="G24" s="162"/>
      <c r="H24" s="162"/>
      <c r="I24" s="299"/>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row>
    <row r="25" spans="1:34" s="303" customFormat="1" x14ac:dyDescent="0.25">
      <c r="A25" s="69" t="s">
        <v>118</v>
      </c>
      <c r="B25" s="116" t="s">
        <v>4641</v>
      </c>
      <c r="C25" s="116" t="str">
        <f>VLOOKUP(B25,Concepts!C:Q,14,0)</f>
        <v>Claims incurred</v>
      </c>
      <c r="D25" s="69" t="str">
        <f>VLOOKUP(B25,Concepts!C:Q,15,0)</f>
        <v>Tuntutan yang dilakukan</v>
      </c>
      <c r="E25" s="300" t="s">
        <v>4638</v>
      </c>
      <c r="F25" s="300" t="s">
        <v>4637</v>
      </c>
      <c r="G25" s="162"/>
      <c r="H25" s="162"/>
      <c r="I25" s="299"/>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row>
    <row r="26" spans="1:34" s="303" customFormat="1" x14ac:dyDescent="0.25">
      <c r="A26" s="69" t="s">
        <v>118</v>
      </c>
      <c r="B26" s="116" t="s">
        <v>4636</v>
      </c>
      <c r="C26" s="116" t="str">
        <f>VLOOKUP(B26,Concepts!C:Q,14,0)</f>
        <v>Re-insurance premiums payable</v>
      </c>
      <c r="D26" s="69" t="str">
        <f>VLOOKUP(B26,Concepts!C:Q,15,0)</f>
        <v>Premium insurans semula boleh dibayar</v>
      </c>
      <c r="E26" s="300" t="s">
        <v>4633</v>
      </c>
      <c r="F26" s="300" t="s">
        <v>4632</v>
      </c>
      <c r="G26" s="162" t="s">
        <v>4631</v>
      </c>
      <c r="H26" s="162" t="s">
        <v>4630</v>
      </c>
      <c r="I26" s="299"/>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row>
    <row r="27" spans="1:34" s="304" customFormat="1" x14ac:dyDescent="0.25">
      <c r="A27" s="69" t="s">
        <v>118</v>
      </c>
      <c r="B27" s="116" t="s">
        <v>4629</v>
      </c>
      <c r="C27" s="116" t="str">
        <f>VLOOKUP(B27,Concepts!C:Q,14,0)</f>
        <v>Commissions payable</v>
      </c>
      <c r="D27" s="69" t="str">
        <f>VLOOKUP(B27,Concepts!C:Q,15,0)</f>
        <v>Komisen dibayar</v>
      </c>
      <c r="E27" s="300" t="s">
        <v>4626</v>
      </c>
      <c r="F27" s="300" t="s">
        <v>4625</v>
      </c>
      <c r="G27" s="162"/>
      <c r="H27" s="162"/>
      <c r="I27" s="299"/>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row>
    <row r="28" spans="1:34" s="303" customFormat="1" x14ac:dyDescent="0.25">
      <c r="A28" s="69" t="s">
        <v>118</v>
      </c>
      <c r="B28" s="116" t="s">
        <v>4624</v>
      </c>
      <c r="C28" s="116" t="str">
        <f>VLOOKUP(B28,Concepts!C:Q,14,0)</f>
        <v>Discounts allowed</v>
      </c>
      <c r="D28" s="69" t="str">
        <f>VLOOKUP(B28,Concepts!C:Q,15,0)</f>
        <v>Diskaun dibenarkan</v>
      </c>
      <c r="E28" s="300" t="s">
        <v>4621</v>
      </c>
      <c r="F28" s="300" t="s">
        <v>4620</v>
      </c>
      <c r="G28" s="162"/>
      <c r="H28" s="162"/>
      <c r="I28" s="299"/>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row>
    <row r="29" spans="1:34" s="303" customFormat="1" x14ac:dyDescent="0.25">
      <c r="A29" s="69" t="s">
        <v>118</v>
      </c>
      <c r="B29" s="116" t="s">
        <v>4619</v>
      </c>
      <c r="C29" s="116" t="str">
        <f>VLOOKUP(B29,Concepts!C:Q,14,0)</f>
        <v>Management expenses</v>
      </c>
      <c r="D29" s="69" t="str">
        <f>VLOOKUP(B29,Concepts!C:Q,15,0)</f>
        <v>Perbelanjaan pengurusan</v>
      </c>
      <c r="E29" s="300" t="s">
        <v>4616</v>
      </c>
      <c r="F29" s="300" t="s">
        <v>4615</v>
      </c>
      <c r="G29" s="162"/>
      <c r="H29" s="162"/>
      <c r="I29" s="299"/>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row>
    <row r="30" spans="1:34" s="303" customFormat="1" x14ac:dyDescent="0.25">
      <c r="A30" s="69" t="s">
        <v>118</v>
      </c>
      <c r="B30" s="116" t="s">
        <v>4614</v>
      </c>
      <c r="C30" s="116" t="str">
        <f>VLOOKUP(B30,Concepts!C:Q,14,0)</f>
        <v>Cost of acquiring and realizing those investments or rights in connection with item D</v>
      </c>
      <c r="D30" s="69" t="str">
        <f>VLOOKUP(B30,Concepts!C:Q,15,0)</f>
        <v>Kos memperolehi dan melupuskan pelaburan atau hak berkaitan item D</v>
      </c>
      <c r="E30" s="300" t="s">
        <v>4613</v>
      </c>
      <c r="F30" s="300" t="s">
        <v>4612</v>
      </c>
      <c r="G30" s="162" t="s">
        <v>4611</v>
      </c>
      <c r="H30" s="162" t="s">
        <v>4610</v>
      </c>
      <c r="I30" s="299"/>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row>
    <row r="31" spans="1:34" s="303" customFormat="1" x14ac:dyDescent="0.25">
      <c r="A31" s="69" t="s">
        <v>118</v>
      </c>
      <c r="B31" s="116" t="s">
        <v>4609</v>
      </c>
      <c r="C31" s="116" t="str">
        <f>VLOOKUP(B31,Concepts!C:Q,14,0)</f>
        <v>Balance of reserve fund for unexpired risks carried forward</v>
      </c>
      <c r="D31" s="69" t="str">
        <f>VLOOKUP(B31,Concepts!C:Q,15,0)</f>
        <v>Baki rizab bagi risiko belum tamat tempoh hantar hadapan</v>
      </c>
      <c r="E31" s="300" t="s">
        <v>4606</v>
      </c>
      <c r="F31" s="300" t="s">
        <v>4605</v>
      </c>
      <c r="G31" s="162"/>
      <c r="H31" s="162"/>
      <c r="I31" s="299"/>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row>
    <row r="32" spans="1:34" s="303" customFormat="1" x14ac:dyDescent="0.25">
      <c r="A32" s="69" t="s">
        <v>118</v>
      </c>
      <c r="B32" s="116" t="s">
        <v>4517</v>
      </c>
      <c r="C32" s="116" t="str">
        <f>VLOOKUP(B32,Concepts!C:Q,14,0)</f>
        <v>Allowable deductions</v>
      </c>
      <c r="D32" s="69" t="str">
        <f>VLOOKUP(B32,Concepts!C:Q,15,0)</f>
        <v>Potongan yang dibenarkan</v>
      </c>
      <c r="E32" s="300" t="s">
        <v>4604</v>
      </c>
      <c r="F32" s="300" t="s">
        <v>4603</v>
      </c>
      <c r="G32" s="162"/>
      <c r="H32" s="162"/>
      <c r="I32" s="299"/>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row>
    <row r="33" spans="1:34" s="303" customFormat="1" x14ac:dyDescent="0.25">
      <c r="A33" s="69" t="s">
        <v>118</v>
      </c>
      <c r="B33" s="116" t="s">
        <v>4451</v>
      </c>
      <c r="C33" s="116" t="str">
        <f>VLOOKUP(B33,Concepts!C:Q,14,0)</f>
        <v>Adjusted income / (adjusted loss)</v>
      </c>
      <c r="D33" s="69" t="str">
        <f>VLOOKUP(B33,Concepts!C:Q,15,0)</f>
        <v>Pendapatan larasan / (kerugian larasan)</v>
      </c>
      <c r="E33" s="300" t="s">
        <v>4602</v>
      </c>
      <c r="F33" s="300" t="s">
        <v>4601</v>
      </c>
      <c r="G33" s="342" t="s">
        <v>15839</v>
      </c>
      <c r="H33" s="350" t="s">
        <v>15841</v>
      </c>
      <c r="I33" s="299"/>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row>
    <row r="34" spans="1:34" x14ac:dyDescent="0.25">
      <c r="D34" s="157"/>
    </row>
    <row r="35" spans="1:34" x14ac:dyDescent="0.25">
      <c r="D35" s="157"/>
    </row>
    <row r="37" spans="1:34" x14ac:dyDescent="0.25">
      <c r="J37" s="309"/>
    </row>
    <row r="38" spans="1:34" x14ac:dyDescent="0.25">
      <c r="J38" s="309"/>
    </row>
    <row r="39" spans="1:34" x14ac:dyDescent="0.25">
      <c r="J39" s="309"/>
    </row>
    <row r="40" spans="1:34" x14ac:dyDescent="0.25">
      <c r="J40" s="309"/>
    </row>
    <row r="41" spans="1:34" x14ac:dyDescent="0.25">
      <c r="J41" s="309"/>
    </row>
    <row r="42" spans="1:34" x14ac:dyDescent="0.25">
      <c r="J42" s="309"/>
    </row>
    <row r="43" spans="1:34" x14ac:dyDescent="0.25">
      <c r="J43" s="309"/>
    </row>
    <row r="44" spans="1:34" x14ac:dyDescent="0.25">
      <c r="J44" s="309"/>
    </row>
    <row r="45" spans="1:34" x14ac:dyDescent="0.25">
      <c r="J45" s="309"/>
    </row>
    <row r="46" spans="1:34" x14ac:dyDescent="0.25">
      <c r="J46" s="309"/>
    </row>
    <row r="47" spans="1:34" x14ac:dyDescent="0.25">
      <c r="J47" s="309"/>
    </row>
    <row r="48" spans="1:34" x14ac:dyDescent="0.25">
      <c r="J48" s="309"/>
    </row>
    <row r="49" spans="10:10" x14ac:dyDescent="0.25">
      <c r="J49" s="309"/>
    </row>
    <row r="50" spans="10:10" x14ac:dyDescent="0.25">
      <c r="J50" s="309"/>
    </row>
    <row r="51" spans="10:10" x14ac:dyDescent="0.25">
      <c r="J51" s="309"/>
    </row>
    <row r="52" spans="10:10" x14ac:dyDescent="0.25">
      <c r="J52" s="309"/>
    </row>
    <row r="53" spans="10:10" x14ac:dyDescent="0.25">
      <c r="J53" s="309"/>
    </row>
    <row r="54" spans="10:10" x14ac:dyDescent="0.25">
      <c r="J54" s="309"/>
    </row>
    <row r="55" spans="10:10" x14ac:dyDescent="0.25">
      <c r="J55" s="309"/>
    </row>
    <row r="56" spans="10:10" x14ac:dyDescent="0.25">
      <c r="J56" s="309"/>
    </row>
    <row r="57" spans="10:10" x14ac:dyDescent="0.25">
      <c r="J57" s="309"/>
    </row>
    <row r="58" spans="10:10" x14ac:dyDescent="0.25">
      <c r="J58" s="309"/>
    </row>
    <row r="59" spans="10:10" x14ac:dyDescent="0.25">
      <c r="J59" s="309"/>
    </row>
    <row r="60" spans="10:10" x14ac:dyDescent="0.25">
      <c r="J60" s="309"/>
    </row>
    <row r="61" spans="10:10" x14ac:dyDescent="0.25">
      <c r="J61" s="309"/>
    </row>
    <row r="62" spans="10:10" x14ac:dyDescent="0.25">
      <c r="J62" s="309"/>
    </row>
    <row r="63" spans="10:10" x14ac:dyDescent="0.25">
      <c r="J63" s="309"/>
    </row>
    <row r="64" spans="10:10" x14ac:dyDescent="0.25">
      <c r="J64" s="309"/>
    </row>
    <row r="65" spans="10:10" x14ac:dyDescent="0.25">
      <c r="J65" s="309"/>
    </row>
    <row r="66" spans="10:10" x14ac:dyDescent="0.25">
      <c r="J66" s="309"/>
    </row>
    <row r="67" spans="10:10" x14ac:dyDescent="0.25">
      <c r="J67" s="309"/>
    </row>
    <row r="68" spans="10:10" x14ac:dyDescent="0.25">
      <c r="J68" s="309"/>
    </row>
    <row r="69" spans="10:10" x14ac:dyDescent="0.25">
      <c r="J69" s="309"/>
    </row>
    <row r="70" spans="10:10" x14ac:dyDescent="0.25">
      <c r="J70" s="309"/>
    </row>
    <row r="71" spans="10:10" x14ac:dyDescent="0.25">
      <c r="J71" s="309"/>
    </row>
    <row r="72" spans="10:10" x14ac:dyDescent="0.25">
      <c r="J72" s="309"/>
    </row>
    <row r="73" spans="10:10" x14ac:dyDescent="0.25">
      <c r="J73" s="309"/>
    </row>
    <row r="74" spans="10:10" x14ac:dyDescent="0.25">
      <c r="J74" s="30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tabColor rgb="FF92D050"/>
  </sheetPr>
  <dimension ref="A1:AH73"/>
  <sheetViews>
    <sheetView zoomScaleNormal="100" workbookViewId="0">
      <selection activeCell="B1" sqref="B1"/>
    </sheetView>
  </sheetViews>
  <sheetFormatPr defaultColWidth="9.140625" defaultRowHeight="15" x14ac:dyDescent="0.25"/>
  <cols>
    <col min="1" max="1" width="9.140625" style="141"/>
    <col min="2" max="2" width="94.5703125" style="141" customWidth="1"/>
    <col min="3" max="8" width="52.42578125" style="141" customWidth="1"/>
    <col min="9" max="10" width="30.85546875" style="141" customWidth="1"/>
    <col min="11" max="16384" width="9.140625" style="141"/>
  </cols>
  <sheetData>
    <row r="1" spans="1:15" s="169" customFormat="1" x14ac:dyDescent="0.25">
      <c r="A1" s="140" t="s">
        <v>1366</v>
      </c>
    </row>
    <row r="2" spans="1:15" s="169" customFormat="1" x14ac:dyDescent="0.25">
      <c r="A2" s="128" t="s">
        <v>111</v>
      </c>
      <c r="B2" s="129" t="s">
        <v>8067</v>
      </c>
      <c r="D2" s="188"/>
      <c r="J2" s="141"/>
    </row>
    <row r="3" spans="1:15" s="169" customFormat="1" x14ac:dyDescent="0.25">
      <c r="A3" s="128" t="s">
        <v>122</v>
      </c>
      <c r="B3" s="129" t="str">
        <f>CONCATENATE("http://www.hasil.gov.my/role/",B2)</f>
        <v>http://www.hasil.gov.my/role/appendix-a3a</v>
      </c>
      <c r="C3" s="65"/>
      <c r="D3" s="65"/>
      <c r="J3" s="141"/>
    </row>
    <row r="4" spans="1:15" s="169" customFormat="1" x14ac:dyDescent="0.25">
      <c r="A4" s="128" t="s">
        <v>123</v>
      </c>
      <c r="B4" s="129" t="s">
        <v>4737</v>
      </c>
      <c r="C4" s="65"/>
      <c r="D4" s="65"/>
      <c r="J4" s="141"/>
      <c r="K4" s="141"/>
      <c r="L4" s="141"/>
    </row>
    <row r="5" spans="1:15" s="169" customFormat="1" x14ac:dyDescent="0.25">
      <c r="A5" s="25" t="s">
        <v>109</v>
      </c>
      <c r="B5" s="25" t="s">
        <v>110</v>
      </c>
      <c r="C5" s="66" t="s">
        <v>121</v>
      </c>
      <c r="D5" s="66" t="s">
        <v>14528</v>
      </c>
      <c r="E5" s="66" t="s">
        <v>1050</v>
      </c>
      <c r="F5" s="66" t="s">
        <v>14529</v>
      </c>
      <c r="G5" s="66" t="s">
        <v>1065</v>
      </c>
      <c r="H5" s="66" t="s">
        <v>14530</v>
      </c>
      <c r="I5" s="141"/>
      <c r="J5" s="141"/>
      <c r="K5" s="141"/>
      <c r="L5" s="141"/>
    </row>
    <row r="6" spans="1:15" x14ac:dyDescent="0.25">
      <c r="A6" s="69" t="s">
        <v>118</v>
      </c>
      <c r="B6" s="69" t="s">
        <v>8073</v>
      </c>
      <c r="C6" s="69" t="str">
        <f>VLOOKUP(B6,Concepts!C:Q,14,0)</f>
        <v>Appendix A3A [abstract]</v>
      </c>
      <c r="D6" s="69" t="str">
        <f>VLOOKUP(B6,Concepts!C:Q,15,0)</f>
        <v>Lampiran A3A [abstrak]</v>
      </c>
      <c r="E6" s="80"/>
      <c r="F6" s="80"/>
      <c r="G6" s="63" t="s">
        <v>14226</v>
      </c>
      <c r="H6" s="63" t="s">
        <v>7727</v>
      </c>
      <c r="I6" s="299"/>
    </row>
    <row r="7" spans="1:15" x14ac:dyDescent="0.25">
      <c r="A7" s="69" t="s">
        <v>118</v>
      </c>
      <c r="B7" s="67" t="s">
        <v>4736</v>
      </c>
      <c r="C7" s="23" t="str">
        <f>VLOOKUP(B7,Concepts!C:Q,14,0)</f>
        <v>Computation of adjusted income for general takaful business [abstract]</v>
      </c>
      <c r="D7" s="69" t="str">
        <f>VLOOKUP(B7,Concepts!C:Q,15,0)</f>
        <v>Pengiraan pendapatan larasan bagi perniagaan takaful am [abstrak]</v>
      </c>
      <c r="E7" s="69" t="s">
        <v>14224</v>
      </c>
      <c r="F7" s="69" t="s">
        <v>14225</v>
      </c>
      <c r="G7" s="63"/>
      <c r="H7" s="63"/>
      <c r="I7" s="299"/>
    </row>
    <row r="8" spans="1:15" x14ac:dyDescent="0.25">
      <c r="A8" s="69" t="s">
        <v>118</v>
      </c>
      <c r="B8" s="115" t="s">
        <v>4733</v>
      </c>
      <c r="C8" s="115" t="str">
        <f>VLOOKUP(B8,Concepts!C:Q,14,0)</f>
        <v>Computation of adjusted income for general takaful business [table]</v>
      </c>
      <c r="D8" s="69" t="str">
        <f>VLOOKUP(B8,Concepts!C:Q,15,0)</f>
        <v>Pengiraan pendapatan larasan bagi perniagaan takaful am [jadual]</v>
      </c>
      <c r="E8" s="300"/>
      <c r="F8" s="300"/>
      <c r="G8" s="300"/>
      <c r="H8" s="162"/>
      <c r="I8" s="299"/>
    </row>
    <row r="9" spans="1:15" s="169" customFormat="1" x14ac:dyDescent="0.25">
      <c r="A9" s="69" t="s">
        <v>118</v>
      </c>
      <c r="B9" s="18" t="s">
        <v>2141</v>
      </c>
      <c r="C9" s="18" t="str">
        <f>VLOOKUP(B9,Concepts!C:Q,14,0)</f>
        <v>Type of business [axis]</v>
      </c>
      <c r="D9" s="80" t="str">
        <f>VLOOKUP(B9,Concepts!C:Q,15,0)</f>
        <v>Jenis perniagaan [paksi]</v>
      </c>
      <c r="E9" s="195"/>
      <c r="F9" s="195"/>
      <c r="G9" s="80"/>
      <c r="H9" s="80"/>
      <c r="I9" s="60"/>
      <c r="J9" s="60"/>
      <c r="K9" s="141"/>
      <c r="L9" s="60"/>
      <c r="M9" s="60"/>
      <c r="N9" s="60"/>
      <c r="O9" s="60"/>
    </row>
    <row r="10" spans="1:15" s="169" customFormat="1" x14ac:dyDescent="0.25">
      <c r="A10" s="69" t="s">
        <v>118</v>
      </c>
      <c r="B10" s="7" t="s">
        <v>2453</v>
      </c>
      <c r="C10" s="7" t="str">
        <f>VLOOKUP(B10,Concepts!C:Q,14,0)</f>
        <v>Takaful business [member]</v>
      </c>
      <c r="D10" s="80" t="str">
        <f>VLOOKUP(B10,Concepts!C:Q,15,0)</f>
        <v>Perniagaan takaful [ahli]</v>
      </c>
      <c r="E10" s="195"/>
      <c r="F10" s="195"/>
      <c r="G10" s="80"/>
      <c r="H10" s="80"/>
      <c r="I10" s="60"/>
      <c r="J10" s="60"/>
      <c r="K10" s="141"/>
      <c r="L10" s="60"/>
      <c r="M10" s="60"/>
      <c r="N10" s="60"/>
      <c r="O10" s="60"/>
    </row>
    <row r="11" spans="1:15" s="169" customFormat="1" x14ac:dyDescent="0.25">
      <c r="A11" s="69" t="s">
        <v>118</v>
      </c>
      <c r="B11" s="116" t="s">
        <v>2303</v>
      </c>
      <c r="C11" s="116" t="str">
        <f>VLOOKUP(B11,Concepts!C:Q,14,0)</f>
        <v>Type of fund [axis]</v>
      </c>
      <c r="D11" s="80" t="str">
        <f>VLOOKUP(B11,Concepts!C:Q,15,0)</f>
        <v>Jenis dana [paksi]</v>
      </c>
      <c r="E11" s="195"/>
      <c r="F11" s="195"/>
      <c r="G11" s="80"/>
      <c r="H11" s="80"/>
      <c r="I11" s="60"/>
      <c r="J11" s="60"/>
      <c r="K11" s="141"/>
      <c r="L11" s="60"/>
      <c r="M11" s="60"/>
      <c r="N11" s="60"/>
      <c r="O11" s="60"/>
    </row>
    <row r="12" spans="1:15" s="157" customFormat="1" x14ac:dyDescent="0.25">
      <c r="A12" s="69" t="s">
        <v>118</v>
      </c>
      <c r="B12" s="117" t="s">
        <v>2440</v>
      </c>
      <c r="C12" s="117" t="str">
        <f>VLOOKUP(B12,Concepts!C:Q,14,0)</f>
        <v>Family re-takaful fund [member]</v>
      </c>
      <c r="D12" s="69" t="str">
        <f>VLOOKUP(B12,Concepts!C:Q,15,0)</f>
        <v>Dana takaful semula keluarga [ahli]</v>
      </c>
      <c r="E12" s="119" t="s">
        <v>4730</v>
      </c>
      <c r="F12" s="119" t="s">
        <v>4729</v>
      </c>
      <c r="G12" s="80"/>
      <c r="H12" s="63"/>
      <c r="I12" s="301"/>
      <c r="K12" s="141"/>
    </row>
    <row r="13" spans="1:15" s="157" customFormat="1" x14ac:dyDescent="0.25">
      <c r="A13" s="69" t="s">
        <v>118</v>
      </c>
      <c r="B13" s="117" t="s">
        <v>2436</v>
      </c>
      <c r="C13" s="117" t="str">
        <f>VLOOKUP(B13,Concepts!C:Q,14,0)</f>
        <v>General takaful fund [member]</v>
      </c>
      <c r="D13" s="69" t="str">
        <f>VLOOKUP(B13,Concepts!C:Q,15,0)</f>
        <v>Dana takaful am [ahli]</v>
      </c>
      <c r="E13" s="119" t="s">
        <v>4728</v>
      </c>
      <c r="F13" s="119" t="s">
        <v>4727</v>
      </c>
      <c r="G13" s="80"/>
      <c r="H13" s="249"/>
      <c r="I13" s="302"/>
      <c r="K13" s="141"/>
    </row>
    <row r="14" spans="1:15" s="157" customFormat="1" x14ac:dyDescent="0.25">
      <c r="A14" s="69" t="s">
        <v>118</v>
      </c>
      <c r="B14" s="117" t="s">
        <v>2431</v>
      </c>
      <c r="C14" s="117" t="str">
        <f>VLOOKUP(B14,Concepts!C:Q,14,0)</f>
        <v>Inward re-takaful fund [member]</v>
      </c>
      <c r="D14" s="69" t="str">
        <f>VLOOKUP(B14,Concepts!C:Q,15,0)</f>
        <v>Dana takaful semula alir masuk [ahli]</v>
      </c>
      <c r="E14" s="119" t="s">
        <v>4726</v>
      </c>
      <c r="F14" s="119" t="s">
        <v>4725</v>
      </c>
      <c r="G14" s="80"/>
      <c r="H14" s="63"/>
      <c r="I14" s="301"/>
      <c r="K14" s="141"/>
    </row>
    <row r="15" spans="1:15" s="157" customFormat="1" x14ac:dyDescent="0.25">
      <c r="A15" s="69" t="s">
        <v>118</v>
      </c>
      <c r="B15" s="117" t="s">
        <v>2427</v>
      </c>
      <c r="C15" s="117" t="str">
        <f>VLOOKUP(B15,Concepts!C:Q,14,0)</f>
        <v>Inward family re-takaful fund [member]</v>
      </c>
      <c r="D15" s="69" t="str">
        <f>VLOOKUP(B15,Concepts!C:Q,15,0)</f>
        <v>Dana takaful semula keluarga alir masuk [ahli]</v>
      </c>
      <c r="E15" s="63" t="s">
        <v>4724</v>
      </c>
      <c r="F15" s="63" t="s">
        <v>4723</v>
      </c>
      <c r="G15" s="80"/>
      <c r="H15" s="63"/>
      <c r="I15" s="301"/>
      <c r="K15" s="141"/>
    </row>
    <row r="16" spans="1:15" s="157" customFormat="1" x14ac:dyDescent="0.25">
      <c r="A16" s="69" t="s">
        <v>118</v>
      </c>
      <c r="B16" s="117" t="s">
        <v>2423</v>
      </c>
      <c r="C16" s="117" t="str">
        <f>VLOOKUP(B16,Concepts!C:Q,14,0)</f>
        <v>Offshore takaful fund [member]</v>
      </c>
      <c r="D16" s="69" t="str">
        <f>VLOOKUP(B16,Concepts!C:Q,15,0)</f>
        <v>Dana takaful luar pesisir [ahli]</v>
      </c>
      <c r="E16" s="344" t="s">
        <v>14556</v>
      </c>
      <c r="F16" s="119" t="s">
        <v>4722</v>
      </c>
      <c r="G16" s="80"/>
      <c r="H16" s="63"/>
      <c r="I16" s="301"/>
      <c r="K16" s="141"/>
    </row>
    <row r="17" spans="1:34" x14ac:dyDescent="0.25">
      <c r="A17" s="69" t="s">
        <v>118</v>
      </c>
      <c r="B17" s="115" t="s">
        <v>4721</v>
      </c>
      <c r="C17" s="115" t="str">
        <f>VLOOKUP(B17,Concepts!C:Q,14,0)</f>
        <v>Computation of adjusted income for general takaful business [line items]</v>
      </c>
      <c r="D17" s="69" t="str">
        <f>VLOOKUP(B17,Concepts!C:Q,15,0)</f>
        <v>Pengiraan pendapatan larasan bagi perniagaan takaful am [butiran]</v>
      </c>
      <c r="E17" s="279"/>
      <c r="F17" s="279"/>
      <c r="G17" s="80"/>
      <c r="H17" s="162"/>
    </row>
    <row r="18" spans="1:34" x14ac:dyDescent="0.25">
      <c r="A18" s="69" t="s">
        <v>118</v>
      </c>
      <c r="B18" s="367" t="s">
        <v>14609</v>
      </c>
      <c r="C18" s="116" t="str">
        <f>VLOOKUP(B18,Concepts!C:Q,14,0)</f>
        <v>Gross premiums receivable less: premiums returned wakalah fee which is attributable to takaful operator's fund</v>
      </c>
      <c r="D18" s="69" t="str">
        <f>VLOOKUP(B18,Concepts!C:Q,15,0)</f>
        <v>Premium kasar boleh diterima tolak: premium dibayar balik fi wakalah yang dipindahkan ke dana pengendali takaful</v>
      </c>
      <c r="E18" s="368" t="s">
        <v>4718</v>
      </c>
      <c r="F18" s="368" t="s">
        <v>4717</v>
      </c>
      <c r="G18" s="300"/>
      <c r="H18" s="162"/>
      <c r="I18" s="299"/>
    </row>
    <row r="19" spans="1:34" x14ac:dyDescent="0.25">
      <c r="A19" s="69" t="s">
        <v>118</v>
      </c>
      <c r="B19" s="116" t="s">
        <v>4661</v>
      </c>
      <c r="C19" s="116" t="str">
        <f>VLOOKUP(B19,Concepts!C:Q,14,0)</f>
        <v>Any other gross income</v>
      </c>
      <c r="D19" s="69" t="str">
        <f>VLOOKUP(B19,Concepts!C:Q,15,0)</f>
        <v>Pendapatan kasar lain</v>
      </c>
      <c r="E19" s="300" t="s">
        <v>4716</v>
      </c>
      <c r="F19" s="300" t="s">
        <v>4715</v>
      </c>
      <c r="G19" s="300"/>
      <c r="H19" s="162"/>
      <c r="I19" s="299"/>
    </row>
    <row r="20" spans="1:34" x14ac:dyDescent="0.25">
      <c r="A20" s="69" t="s">
        <v>118</v>
      </c>
      <c r="B20" s="116" t="s">
        <v>4657</v>
      </c>
      <c r="C20" s="116" t="str">
        <f>VLOOKUP(B20,Concepts!C:Q,14,0)</f>
        <v>Gross investment income</v>
      </c>
      <c r="D20" s="69" t="s">
        <v>14618</v>
      </c>
      <c r="E20" s="300" t="s">
        <v>4655</v>
      </c>
      <c r="F20" s="300" t="s">
        <v>4654</v>
      </c>
      <c r="G20" s="300"/>
      <c r="H20" s="162"/>
      <c r="I20" s="299"/>
    </row>
    <row r="21" spans="1:34" x14ac:dyDescent="0.25">
      <c r="A21" s="69" t="s">
        <v>118</v>
      </c>
      <c r="B21" s="116" t="s">
        <v>4481</v>
      </c>
      <c r="C21" s="116" t="str">
        <f>VLOOKUP(B21,Concepts!C:Q,14,0)</f>
        <v>Gross proceeds from the realization of investments or rights</v>
      </c>
      <c r="D21" s="69" t="str">
        <f>VLOOKUP(B21,Concepts!C:Q,15,0)</f>
        <v>Pendapatan kasar dari pelupusan pelaburan atau hak</v>
      </c>
      <c r="E21" s="300" t="s">
        <v>4653</v>
      </c>
      <c r="F21" s="300" t="s">
        <v>4652</v>
      </c>
      <c r="G21" s="300"/>
      <c r="H21" s="162"/>
      <c r="I21" s="299"/>
    </row>
    <row r="22" spans="1:34" s="303" customFormat="1" x14ac:dyDescent="0.25">
      <c r="A22" s="69" t="s">
        <v>118</v>
      </c>
      <c r="B22" s="116" t="s">
        <v>4714</v>
      </c>
      <c r="C22" s="116" t="str">
        <f>VLOOKUP(B22,Concepts!C:Q,14,0)</f>
        <v>Amounts recoverable under re-takaful contracts</v>
      </c>
      <c r="D22" s="69" t="str">
        <f>VLOOKUP(B22,Concepts!C:Q,15,0)</f>
        <v>Amaun pulih semula di bawah kontrak takaful semula</v>
      </c>
      <c r="E22" s="300" t="s">
        <v>4712</v>
      </c>
      <c r="F22" s="300" t="s">
        <v>4711</v>
      </c>
      <c r="G22" s="300"/>
      <c r="H22" s="162"/>
      <c r="I22" s="299"/>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row>
    <row r="23" spans="1:34" s="303" customFormat="1" x14ac:dyDescent="0.25">
      <c r="A23" s="69" t="s">
        <v>118</v>
      </c>
      <c r="B23" s="116" t="s">
        <v>4647</v>
      </c>
      <c r="C23" s="116" t="str">
        <f>VLOOKUP(B23,Concepts!C:Q,14,0)</f>
        <v>Balance of reserve fund for unexpired risks brought forward</v>
      </c>
      <c r="D23" s="69" t="str">
        <f>VLOOKUP(B23,Concepts!C:Q,15,0)</f>
        <v>Baki rizab bagi risiko belum tamat tempoh bawa hadapan</v>
      </c>
      <c r="E23" s="300" t="s">
        <v>4645</v>
      </c>
      <c r="F23" s="300" t="s">
        <v>4644</v>
      </c>
      <c r="G23" s="300"/>
      <c r="H23" s="162"/>
      <c r="I23" s="299"/>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row>
    <row r="24" spans="1:34" s="303" customFormat="1" x14ac:dyDescent="0.25">
      <c r="A24" s="69" t="s">
        <v>118</v>
      </c>
      <c r="B24" s="116" t="s">
        <v>4469</v>
      </c>
      <c r="C24" s="116" t="str">
        <f>VLOOKUP(B24,Concepts!C:Q,14,0)</f>
        <v>Gross income</v>
      </c>
      <c r="D24" s="69" t="str">
        <f>VLOOKUP(B24,Concepts!C:Q,15,0)</f>
        <v>Pendapatan kasar</v>
      </c>
      <c r="E24" s="300" t="s">
        <v>4643</v>
      </c>
      <c r="F24" s="300" t="s">
        <v>4642</v>
      </c>
      <c r="G24" s="300"/>
      <c r="H24" s="162"/>
      <c r="I24" s="299"/>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row>
    <row r="25" spans="1:34" s="303" customFormat="1" x14ac:dyDescent="0.25">
      <c r="A25" s="69" t="s">
        <v>118</v>
      </c>
      <c r="B25" s="116" t="s">
        <v>4641</v>
      </c>
      <c r="C25" s="116" t="str">
        <f>VLOOKUP(B25,Concepts!C:Q,14,0)</f>
        <v>Claims incurred</v>
      </c>
      <c r="D25" s="69" t="str">
        <f>VLOOKUP(B25,Concepts!C:Q,15,0)</f>
        <v>Tuntutan yang dilakukan</v>
      </c>
      <c r="E25" s="300" t="s">
        <v>4638</v>
      </c>
      <c r="F25" s="300" t="s">
        <v>4637</v>
      </c>
      <c r="G25" s="300"/>
      <c r="H25" s="162"/>
      <c r="I25" s="299"/>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row>
    <row r="26" spans="1:34" s="304" customFormat="1" x14ac:dyDescent="0.25">
      <c r="A26" s="69" t="s">
        <v>118</v>
      </c>
      <c r="B26" s="116" t="s">
        <v>4710</v>
      </c>
      <c r="C26" s="116" t="str">
        <f>VLOOKUP(B26,Concepts!C:Q,14,0)</f>
        <v>Re-takaful premiums payable</v>
      </c>
      <c r="D26" s="69" t="str">
        <f>VLOOKUP(B26,Concepts!C:Q,15,0)</f>
        <v>Premium takaful semula boleh dibayar</v>
      </c>
      <c r="E26" s="300" t="s">
        <v>4751</v>
      </c>
      <c r="F26" s="300" t="s">
        <v>4752</v>
      </c>
      <c r="G26" s="300" t="s">
        <v>4631</v>
      </c>
      <c r="H26" s="162" t="s">
        <v>4630</v>
      </c>
      <c r="I26" s="299"/>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row>
    <row r="27" spans="1:34" s="303" customFormat="1" x14ac:dyDescent="0.25">
      <c r="A27" s="69" t="s">
        <v>118</v>
      </c>
      <c r="B27" s="116" t="s">
        <v>4629</v>
      </c>
      <c r="C27" s="116" t="str">
        <f>VLOOKUP(B27,Concepts!C:Q,14,0)</f>
        <v>Commissions payable</v>
      </c>
      <c r="D27" s="69" t="str">
        <f>VLOOKUP(B27,Concepts!C:Q,15,0)</f>
        <v>Komisen dibayar</v>
      </c>
      <c r="E27" s="300" t="s">
        <v>4708</v>
      </c>
      <c r="F27" s="300" t="s">
        <v>4707</v>
      </c>
      <c r="G27" s="300"/>
      <c r="H27" s="162"/>
      <c r="I27" s="299"/>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row>
    <row r="28" spans="1:34" s="303" customFormat="1" x14ac:dyDescent="0.25">
      <c r="A28" s="69" t="s">
        <v>118</v>
      </c>
      <c r="B28" s="116" t="s">
        <v>4624</v>
      </c>
      <c r="C28" s="116" t="str">
        <f>VLOOKUP(B28,Concepts!C:Q,14,0)</f>
        <v>Discounts allowed</v>
      </c>
      <c r="D28" s="69" t="str">
        <f>VLOOKUP(B28,Concepts!C:Q,15,0)</f>
        <v>Diskaun dibenarkan</v>
      </c>
      <c r="E28" s="300" t="s">
        <v>4706</v>
      </c>
      <c r="F28" s="300" t="s">
        <v>4705</v>
      </c>
      <c r="G28" s="300"/>
      <c r="H28" s="162"/>
      <c r="I28" s="299"/>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row>
    <row r="29" spans="1:34" s="303" customFormat="1" x14ac:dyDescent="0.25">
      <c r="A29" s="69" t="s">
        <v>118</v>
      </c>
      <c r="B29" s="116" t="s">
        <v>4614</v>
      </c>
      <c r="C29" s="116" t="str">
        <f>VLOOKUP(B29,Concepts!C:Q,14,0)</f>
        <v>Cost of acquiring and realizing those investments or rights in connection with item D</v>
      </c>
      <c r="D29" s="69" t="str">
        <f>VLOOKUP(B29,Concepts!C:Q,15,0)</f>
        <v>Kos memperolehi dan melupuskan pelaburan atau hak berkaitan item D</v>
      </c>
      <c r="E29" s="368" t="s">
        <v>14803</v>
      </c>
      <c r="F29" s="300" t="s">
        <v>4704</v>
      </c>
      <c r="G29" s="300" t="s">
        <v>4703</v>
      </c>
      <c r="H29" s="162" t="s">
        <v>4702</v>
      </c>
      <c r="I29" s="299"/>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row>
    <row r="30" spans="1:34" s="303" customFormat="1" x14ac:dyDescent="0.25">
      <c r="A30" s="69" t="s">
        <v>118</v>
      </c>
      <c r="B30" s="116" t="s">
        <v>4609</v>
      </c>
      <c r="C30" s="116" t="str">
        <f>VLOOKUP(B30,Concepts!C:Q,14,0)</f>
        <v>Balance of reserve fund for unexpired risks carried forward</v>
      </c>
      <c r="D30" s="69" t="str">
        <f>VLOOKUP(B30,Concepts!C:Q,15,0)</f>
        <v>Baki rizab bagi risiko belum tamat tempoh hantar hadapan</v>
      </c>
      <c r="E30" s="300" t="s">
        <v>4701</v>
      </c>
      <c r="F30" s="300" t="s">
        <v>4700</v>
      </c>
      <c r="G30" s="300"/>
      <c r="H30" s="162"/>
      <c r="I30" s="299"/>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row>
    <row r="31" spans="1:34" s="303" customFormat="1" x14ac:dyDescent="0.25">
      <c r="A31" s="69" t="s">
        <v>118</v>
      </c>
      <c r="B31" s="367" t="s">
        <v>14610</v>
      </c>
      <c r="C31" s="116" t="str">
        <f>VLOOKUP(B31,Concepts!C:Q,14,0)</f>
        <v>Fee other than wakalah fee attributable to the takaful operator's fund</v>
      </c>
      <c r="D31" s="69" t="str">
        <f>VLOOKUP(B31,Concepts!C:Q,15,0)</f>
        <v>Fi selain fi wakalah yang berkaitan dengan dana pengendali takaful</v>
      </c>
      <c r="E31" s="368" t="s">
        <v>4699</v>
      </c>
      <c r="F31" s="368" t="s">
        <v>4698</v>
      </c>
      <c r="G31" s="300"/>
      <c r="H31" s="162"/>
      <c r="I31" s="299"/>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row>
    <row r="32" spans="1:34" s="303" customFormat="1" x14ac:dyDescent="0.25">
      <c r="A32" s="69" t="s">
        <v>118</v>
      </c>
      <c r="B32" s="116" t="s">
        <v>4579</v>
      </c>
      <c r="C32" s="116" t="str">
        <f>VLOOKUP(B32,Concepts!C:Q,14,0)</f>
        <v>Share of profits distributed / credited to the participant</v>
      </c>
      <c r="D32" s="69" t="str">
        <f>VLOOKUP(B32,Concepts!C:Q,15,0)</f>
        <v>Pembahagian keuntungan yang diagihkan / dikreditkan kepada peserta</v>
      </c>
      <c r="E32" s="300" t="s">
        <v>4697</v>
      </c>
      <c r="F32" s="300" t="s">
        <v>4696</v>
      </c>
      <c r="G32" s="300"/>
      <c r="H32" s="162"/>
      <c r="I32" s="299"/>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row>
    <row r="33" spans="1:22" x14ac:dyDescent="0.25">
      <c r="A33" s="69" t="s">
        <v>118</v>
      </c>
      <c r="B33" s="367" t="s">
        <v>4574</v>
      </c>
      <c r="C33" s="116" t="str">
        <f>VLOOKUP(B33,Concepts!C:Q,14,0)</f>
        <v>Share of profits distributed / credited to the takaful operator’s fund</v>
      </c>
      <c r="D33" s="69" t="str">
        <f>VLOOKUP(B33,Concepts!C:Q,15,0)</f>
        <v>Pembahagian keuntungan yang diagihkan / dikreditkan ke dana pengendali takaful</v>
      </c>
      <c r="E33" s="300" t="s">
        <v>7711</v>
      </c>
      <c r="F33" s="300" t="s">
        <v>4695</v>
      </c>
      <c r="G33" s="300"/>
      <c r="H33" s="162"/>
      <c r="I33" s="145"/>
    </row>
    <row r="34" spans="1:22" x14ac:dyDescent="0.25">
      <c r="A34" s="69" t="s">
        <v>118</v>
      </c>
      <c r="B34" s="116" t="s">
        <v>4694</v>
      </c>
      <c r="C34" s="116" t="str">
        <f>VLOOKUP(B34,Concepts!C:Q,14,0)</f>
        <v>Management fees</v>
      </c>
      <c r="D34" s="69" t="s">
        <v>4617</v>
      </c>
      <c r="E34" s="368" t="s">
        <v>21112</v>
      </c>
      <c r="F34" s="300" t="s">
        <v>4692</v>
      </c>
      <c r="G34" s="300"/>
      <c r="H34" s="162"/>
    </row>
    <row r="35" spans="1:22" x14ac:dyDescent="0.25">
      <c r="A35" s="69" t="s">
        <v>118</v>
      </c>
      <c r="B35" s="116" t="s">
        <v>4517</v>
      </c>
      <c r="C35" s="116" t="str">
        <f>VLOOKUP(B35,Concepts!C:Q,14,0)</f>
        <v>Allowable deductions</v>
      </c>
      <c r="D35" s="69" t="str">
        <f>VLOOKUP(B35,Concepts!C:Q,15,0)</f>
        <v>Potongan yang dibenarkan</v>
      </c>
      <c r="E35" s="300" t="s">
        <v>4691</v>
      </c>
      <c r="F35" s="300" t="s">
        <v>4690</v>
      </c>
      <c r="G35" s="300"/>
      <c r="H35" s="162"/>
    </row>
    <row r="36" spans="1:22" x14ac:dyDescent="0.25">
      <c r="A36" s="69" t="s">
        <v>118</v>
      </c>
      <c r="B36" s="116" t="s">
        <v>4451</v>
      </c>
      <c r="C36" s="116" t="str">
        <f>VLOOKUP(B36,Concepts!C:Q,14,0)</f>
        <v>Adjusted income / (adjusted loss)</v>
      </c>
      <c r="D36" s="69" t="str">
        <f>VLOOKUP(B36,Concepts!C:Q,15,0)</f>
        <v>Pendapatan larasan / (kerugian larasan)</v>
      </c>
      <c r="E36" s="300" t="s">
        <v>4689</v>
      </c>
      <c r="F36" s="300" t="s">
        <v>4688</v>
      </c>
      <c r="G36" s="279" t="s">
        <v>15839</v>
      </c>
      <c r="H36" s="350" t="s">
        <v>15841</v>
      </c>
    </row>
    <row r="37" spans="1:22" x14ac:dyDescent="0.25">
      <c r="A37" s="305"/>
      <c r="B37" s="305"/>
      <c r="C37" s="305"/>
      <c r="D37" s="305"/>
    </row>
    <row r="38" spans="1:22" s="305" customFormat="1" x14ac:dyDescent="0.25">
      <c r="G38" s="141"/>
      <c r="H38" s="141"/>
      <c r="I38" s="141"/>
      <c r="J38" s="141"/>
      <c r="K38" s="141"/>
      <c r="L38" s="141"/>
      <c r="M38" s="141"/>
      <c r="N38" s="141"/>
      <c r="O38" s="141"/>
      <c r="P38" s="141"/>
      <c r="Q38" s="141"/>
      <c r="R38" s="141"/>
      <c r="S38" s="141"/>
      <c r="T38" s="141"/>
      <c r="U38" s="141"/>
      <c r="V38" s="141"/>
    </row>
    <row r="39" spans="1:22" s="305" customFormat="1" x14ac:dyDescent="0.25">
      <c r="G39" s="141"/>
      <c r="H39" s="141"/>
      <c r="I39" s="141"/>
      <c r="J39" s="141"/>
      <c r="K39" s="141"/>
      <c r="L39" s="141"/>
      <c r="M39" s="141"/>
      <c r="N39" s="141"/>
      <c r="O39" s="141"/>
      <c r="P39" s="141"/>
      <c r="Q39" s="141"/>
      <c r="R39" s="141"/>
      <c r="S39" s="141"/>
      <c r="T39" s="141"/>
      <c r="U39" s="141"/>
      <c r="V39" s="141"/>
    </row>
    <row r="40" spans="1:22" s="305" customFormat="1" x14ac:dyDescent="0.25">
      <c r="G40" s="141"/>
      <c r="H40" s="141"/>
      <c r="I40" s="141"/>
      <c r="J40" s="141"/>
      <c r="K40" s="141"/>
      <c r="L40" s="141"/>
      <c r="M40" s="141"/>
      <c r="N40" s="141"/>
      <c r="O40" s="141"/>
      <c r="P40" s="141"/>
      <c r="Q40" s="141"/>
      <c r="R40" s="141"/>
      <c r="S40" s="141"/>
      <c r="T40" s="141"/>
      <c r="U40" s="141"/>
      <c r="V40" s="141"/>
    </row>
    <row r="41" spans="1:22" s="306" customFormat="1" x14ac:dyDescent="0.25">
      <c r="A41" s="305"/>
      <c r="B41" s="305"/>
      <c r="C41" s="305"/>
      <c r="D41" s="305"/>
      <c r="G41" s="141"/>
      <c r="H41" s="141"/>
      <c r="I41" s="141"/>
      <c r="J41" s="141"/>
      <c r="K41" s="141"/>
      <c r="L41" s="141"/>
      <c r="M41" s="141"/>
      <c r="N41" s="141"/>
      <c r="O41" s="141"/>
      <c r="P41" s="141"/>
      <c r="Q41" s="141"/>
      <c r="R41" s="141"/>
      <c r="S41" s="141"/>
      <c r="T41" s="141"/>
      <c r="U41" s="141"/>
      <c r="V41" s="141"/>
    </row>
    <row r="42" spans="1:22" s="306" customFormat="1" x14ac:dyDescent="0.25">
      <c r="A42" s="305"/>
      <c r="B42" s="305"/>
      <c r="C42" s="305"/>
      <c r="D42" s="305"/>
      <c r="G42" s="141"/>
      <c r="H42" s="141"/>
      <c r="I42" s="141"/>
      <c r="J42" s="141"/>
      <c r="K42" s="141"/>
      <c r="L42" s="141"/>
      <c r="M42" s="141"/>
      <c r="N42" s="141"/>
      <c r="O42" s="141"/>
      <c r="P42" s="141"/>
      <c r="Q42" s="141"/>
      <c r="R42" s="141"/>
      <c r="S42" s="141"/>
      <c r="T42" s="141"/>
      <c r="U42" s="141"/>
      <c r="V42" s="141"/>
    </row>
    <row r="43" spans="1:22" s="306" customFormat="1" x14ac:dyDescent="0.25">
      <c r="A43" s="305"/>
      <c r="B43" s="305"/>
      <c r="C43" s="305"/>
      <c r="D43" s="305"/>
      <c r="G43" s="141"/>
      <c r="H43" s="141"/>
      <c r="I43" s="141"/>
      <c r="J43" s="141"/>
      <c r="K43" s="141"/>
      <c r="L43" s="141"/>
      <c r="M43" s="141"/>
      <c r="N43" s="141"/>
      <c r="O43" s="141"/>
      <c r="P43" s="141"/>
      <c r="Q43" s="141"/>
      <c r="R43" s="141"/>
      <c r="S43" s="141"/>
      <c r="T43" s="141"/>
      <c r="U43" s="141"/>
      <c r="V43" s="141"/>
    </row>
    <row r="44" spans="1:22" s="306" customFormat="1" x14ac:dyDescent="0.25">
      <c r="A44" s="305"/>
      <c r="B44" s="305"/>
      <c r="C44" s="305"/>
      <c r="D44" s="305"/>
      <c r="G44" s="141"/>
      <c r="H44" s="141"/>
      <c r="I44" s="141"/>
      <c r="J44" s="141"/>
      <c r="K44" s="141"/>
      <c r="L44" s="141"/>
      <c r="M44" s="141"/>
      <c r="N44" s="141"/>
      <c r="O44" s="141"/>
      <c r="P44" s="141"/>
      <c r="Q44" s="141"/>
      <c r="R44" s="141"/>
      <c r="S44" s="141"/>
      <c r="T44" s="141"/>
      <c r="U44" s="141"/>
      <c r="V44" s="141"/>
    </row>
    <row r="45" spans="1:22" s="306" customFormat="1" x14ac:dyDescent="0.25">
      <c r="A45" s="305"/>
      <c r="B45" s="305"/>
      <c r="C45" s="305"/>
      <c r="D45" s="305"/>
      <c r="G45" s="141"/>
      <c r="H45" s="141"/>
      <c r="I45" s="141"/>
      <c r="J45" s="141"/>
      <c r="K45" s="141"/>
      <c r="L45" s="141"/>
      <c r="M45" s="141"/>
      <c r="N45" s="141"/>
      <c r="O45" s="141"/>
      <c r="P45" s="141"/>
      <c r="Q45" s="141"/>
      <c r="R45" s="141"/>
      <c r="S45" s="141"/>
      <c r="T45" s="141"/>
      <c r="U45" s="141"/>
      <c r="V45" s="141"/>
    </row>
    <row r="46" spans="1:22" s="306" customFormat="1" x14ac:dyDescent="0.25">
      <c r="A46" s="305"/>
      <c r="B46" s="305"/>
      <c r="C46" s="305"/>
      <c r="D46" s="305"/>
      <c r="G46" s="141"/>
      <c r="H46" s="141"/>
      <c r="I46" s="141"/>
      <c r="J46" s="141"/>
      <c r="K46" s="141"/>
      <c r="L46" s="141"/>
      <c r="M46" s="141"/>
      <c r="N46" s="141"/>
      <c r="O46" s="141"/>
      <c r="P46" s="141"/>
      <c r="Q46" s="141"/>
      <c r="R46" s="141"/>
      <c r="S46" s="141"/>
      <c r="T46" s="141"/>
      <c r="U46" s="141"/>
      <c r="V46" s="141"/>
    </row>
    <row r="47" spans="1:22" s="306" customFormat="1" x14ac:dyDescent="0.25">
      <c r="A47" s="305"/>
      <c r="B47" s="305"/>
      <c r="C47" s="305"/>
      <c r="D47" s="305"/>
      <c r="G47" s="141"/>
      <c r="H47" s="141"/>
      <c r="I47" s="141"/>
      <c r="J47" s="141"/>
      <c r="K47" s="141"/>
      <c r="L47" s="141"/>
      <c r="M47" s="141"/>
      <c r="N47" s="141"/>
      <c r="O47" s="141"/>
      <c r="P47" s="141"/>
      <c r="Q47" s="141"/>
      <c r="R47" s="141"/>
      <c r="S47" s="141"/>
      <c r="T47" s="141"/>
      <c r="U47" s="141"/>
      <c r="V47" s="141"/>
    </row>
    <row r="48" spans="1:22" s="306" customFormat="1" x14ac:dyDescent="0.25">
      <c r="A48" s="305"/>
      <c r="B48" s="305"/>
      <c r="C48" s="305"/>
      <c r="D48" s="305"/>
      <c r="G48" s="141"/>
      <c r="H48" s="141"/>
      <c r="I48" s="141"/>
      <c r="J48" s="141"/>
      <c r="K48" s="141"/>
      <c r="L48" s="141"/>
      <c r="M48" s="141"/>
      <c r="N48" s="141"/>
      <c r="O48" s="141"/>
      <c r="P48" s="141"/>
      <c r="Q48" s="141"/>
      <c r="R48" s="141"/>
      <c r="S48" s="141"/>
      <c r="T48" s="141"/>
      <c r="U48" s="141"/>
      <c r="V48" s="141"/>
    </row>
    <row r="49" spans="1:22" s="306" customFormat="1" x14ac:dyDescent="0.25">
      <c r="A49" s="305"/>
      <c r="B49" s="305"/>
      <c r="C49" s="305"/>
      <c r="D49" s="305"/>
      <c r="G49" s="141"/>
      <c r="H49" s="141"/>
      <c r="I49" s="141"/>
      <c r="J49" s="141"/>
      <c r="K49" s="141"/>
      <c r="L49" s="141"/>
      <c r="M49" s="141"/>
      <c r="N49" s="141"/>
      <c r="O49" s="141"/>
      <c r="P49" s="141"/>
      <c r="Q49" s="141"/>
      <c r="R49" s="141"/>
      <c r="S49" s="141"/>
      <c r="T49" s="141"/>
      <c r="U49" s="141"/>
      <c r="V49" s="141"/>
    </row>
    <row r="50" spans="1:22" s="306" customFormat="1" x14ac:dyDescent="0.25">
      <c r="A50" s="305"/>
      <c r="B50" s="305"/>
      <c r="C50" s="305"/>
      <c r="D50" s="305"/>
      <c r="G50" s="141"/>
      <c r="H50" s="141"/>
      <c r="I50" s="141"/>
      <c r="J50" s="141"/>
      <c r="K50" s="141"/>
      <c r="L50" s="141"/>
      <c r="M50" s="141"/>
      <c r="N50" s="141"/>
      <c r="O50" s="141"/>
      <c r="P50" s="141"/>
      <c r="Q50" s="141"/>
      <c r="R50" s="141"/>
      <c r="S50" s="141"/>
      <c r="T50" s="141"/>
      <c r="U50" s="141"/>
      <c r="V50" s="141"/>
    </row>
    <row r="51" spans="1:22" s="306" customFormat="1" x14ac:dyDescent="0.25">
      <c r="A51" s="305"/>
      <c r="B51" s="305"/>
      <c r="C51" s="305"/>
      <c r="D51" s="305"/>
      <c r="G51" s="141"/>
      <c r="H51" s="141"/>
      <c r="I51" s="141"/>
      <c r="J51" s="141"/>
      <c r="K51" s="141"/>
      <c r="L51" s="141"/>
      <c r="M51" s="141"/>
      <c r="N51" s="141"/>
      <c r="O51" s="141"/>
      <c r="P51" s="141"/>
      <c r="Q51" s="141"/>
      <c r="R51" s="141"/>
      <c r="S51" s="141"/>
      <c r="T51" s="141"/>
      <c r="U51" s="141"/>
      <c r="V51" s="141"/>
    </row>
    <row r="52" spans="1:22" s="306" customFormat="1" x14ac:dyDescent="0.25">
      <c r="A52" s="305"/>
      <c r="B52" s="305"/>
      <c r="C52" s="305"/>
      <c r="D52" s="305"/>
      <c r="G52" s="141"/>
      <c r="H52" s="141"/>
      <c r="I52" s="141"/>
      <c r="J52" s="141"/>
      <c r="K52" s="141"/>
      <c r="L52" s="141"/>
      <c r="M52" s="141"/>
      <c r="N52" s="141"/>
      <c r="O52" s="141"/>
      <c r="P52" s="141"/>
      <c r="Q52" s="141"/>
      <c r="R52" s="141"/>
      <c r="S52" s="141"/>
      <c r="T52" s="141"/>
      <c r="U52" s="141"/>
      <c r="V52" s="141"/>
    </row>
    <row r="53" spans="1:22" s="306" customFormat="1" x14ac:dyDescent="0.25">
      <c r="A53" s="305"/>
      <c r="B53" s="305"/>
      <c r="C53" s="305"/>
      <c r="D53" s="305"/>
      <c r="G53" s="141"/>
      <c r="H53" s="141"/>
      <c r="I53" s="141"/>
      <c r="J53" s="141"/>
      <c r="K53" s="141"/>
      <c r="L53" s="141"/>
      <c r="M53" s="141"/>
      <c r="N53" s="141"/>
      <c r="O53" s="141"/>
      <c r="P53" s="141"/>
      <c r="Q53" s="141"/>
      <c r="R53" s="141"/>
      <c r="S53" s="141"/>
      <c r="T53" s="141"/>
      <c r="U53" s="141"/>
      <c r="V53" s="141"/>
    </row>
    <row r="54" spans="1:22" s="306" customFormat="1" x14ac:dyDescent="0.25">
      <c r="A54" s="305"/>
      <c r="B54" s="305"/>
      <c r="C54" s="305"/>
      <c r="D54" s="305"/>
      <c r="G54" s="141"/>
      <c r="H54" s="141"/>
      <c r="I54" s="141"/>
      <c r="J54" s="141"/>
      <c r="K54" s="141"/>
      <c r="L54" s="141"/>
      <c r="M54" s="141"/>
      <c r="N54" s="141"/>
      <c r="O54" s="141"/>
      <c r="P54" s="141"/>
      <c r="Q54" s="141"/>
      <c r="R54" s="141"/>
      <c r="S54" s="141"/>
      <c r="T54" s="141"/>
      <c r="U54" s="141"/>
      <c r="V54" s="141"/>
    </row>
    <row r="55" spans="1:22" s="306" customFormat="1" x14ac:dyDescent="0.25">
      <c r="A55" s="305"/>
      <c r="B55" s="305"/>
      <c r="C55" s="305"/>
      <c r="D55" s="305"/>
      <c r="G55" s="141"/>
      <c r="H55" s="141"/>
      <c r="I55" s="141"/>
      <c r="J55" s="141"/>
      <c r="K55" s="141"/>
      <c r="L55" s="141"/>
      <c r="M55" s="141"/>
      <c r="N55" s="141"/>
      <c r="O55" s="141"/>
      <c r="P55" s="141"/>
      <c r="Q55" s="141"/>
      <c r="R55" s="141"/>
      <c r="S55" s="141"/>
      <c r="T55" s="141"/>
      <c r="U55" s="141"/>
      <c r="V55" s="141"/>
    </row>
    <row r="56" spans="1:22" s="306" customFormat="1" x14ac:dyDescent="0.25">
      <c r="A56" s="305"/>
      <c r="B56" s="305"/>
      <c r="C56" s="305"/>
      <c r="D56" s="305"/>
      <c r="G56" s="141"/>
      <c r="H56" s="141"/>
      <c r="I56" s="141"/>
      <c r="J56" s="141"/>
      <c r="K56" s="141"/>
      <c r="L56" s="141"/>
      <c r="M56" s="141"/>
      <c r="N56" s="141"/>
      <c r="O56" s="141"/>
      <c r="P56" s="141"/>
      <c r="Q56" s="141"/>
      <c r="R56" s="141"/>
      <c r="S56" s="141"/>
      <c r="T56" s="141"/>
      <c r="U56" s="141"/>
      <c r="V56" s="141"/>
    </row>
    <row r="57" spans="1:22" s="306" customFormat="1" x14ac:dyDescent="0.25">
      <c r="A57" s="305"/>
      <c r="B57" s="305"/>
      <c r="C57" s="305"/>
      <c r="D57" s="305"/>
      <c r="G57" s="141"/>
      <c r="H57" s="141"/>
      <c r="I57" s="141"/>
      <c r="J57" s="141"/>
      <c r="K57" s="141"/>
      <c r="L57" s="141"/>
      <c r="M57" s="141"/>
      <c r="N57" s="141"/>
      <c r="O57" s="141"/>
      <c r="P57" s="141"/>
      <c r="Q57" s="141"/>
      <c r="R57" s="141"/>
      <c r="S57" s="141"/>
      <c r="T57" s="141"/>
      <c r="U57" s="141"/>
      <c r="V57" s="141"/>
    </row>
    <row r="58" spans="1:22" s="306" customFormat="1" x14ac:dyDescent="0.25">
      <c r="A58" s="305"/>
      <c r="B58" s="305"/>
      <c r="C58" s="305"/>
      <c r="D58" s="305"/>
      <c r="G58" s="141"/>
      <c r="H58" s="141"/>
      <c r="I58" s="141"/>
      <c r="J58" s="141"/>
      <c r="K58" s="141"/>
      <c r="L58" s="141"/>
      <c r="M58" s="141"/>
      <c r="N58" s="141"/>
      <c r="O58" s="141"/>
      <c r="P58" s="141"/>
      <c r="Q58" s="141"/>
      <c r="R58" s="141"/>
      <c r="S58" s="141"/>
      <c r="T58" s="141"/>
      <c r="U58" s="141"/>
      <c r="V58" s="141"/>
    </row>
    <row r="59" spans="1:22" s="303" customFormat="1" x14ac:dyDescent="0.25">
      <c r="A59" s="305"/>
      <c r="B59" s="305"/>
      <c r="C59" s="305"/>
      <c r="D59" s="305"/>
      <c r="G59" s="141"/>
      <c r="H59" s="141"/>
      <c r="I59" s="141"/>
      <c r="J59" s="141"/>
      <c r="K59" s="141"/>
      <c r="L59" s="141"/>
      <c r="M59" s="141"/>
      <c r="N59" s="141"/>
      <c r="O59" s="141"/>
      <c r="P59" s="141"/>
      <c r="Q59" s="141"/>
      <c r="R59" s="141"/>
      <c r="S59" s="141"/>
      <c r="T59" s="141"/>
      <c r="U59" s="141"/>
      <c r="V59" s="141"/>
    </row>
    <row r="60" spans="1:22" s="303" customFormat="1" x14ac:dyDescent="0.25">
      <c r="A60" s="305"/>
      <c r="B60" s="305"/>
      <c r="C60" s="305"/>
      <c r="D60" s="305"/>
      <c r="G60" s="141"/>
      <c r="H60" s="141"/>
      <c r="I60" s="141"/>
      <c r="J60" s="141"/>
      <c r="K60" s="141"/>
      <c r="L60" s="141"/>
      <c r="M60" s="141"/>
      <c r="N60" s="141"/>
      <c r="O60" s="141"/>
      <c r="P60" s="141"/>
      <c r="Q60" s="141"/>
      <c r="R60" s="141"/>
      <c r="S60" s="141"/>
      <c r="T60" s="141"/>
      <c r="U60" s="141"/>
      <c r="V60" s="141"/>
    </row>
    <row r="61" spans="1:22" s="303" customFormat="1" x14ac:dyDescent="0.25">
      <c r="A61" s="305"/>
      <c r="B61" s="305"/>
      <c r="C61" s="305"/>
      <c r="D61" s="305"/>
      <c r="G61" s="141"/>
      <c r="H61" s="141"/>
      <c r="I61" s="141"/>
      <c r="J61" s="141"/>
      <c r="K61" s="141"/>
      <c r="L61" s="141"/>
      <c r="M61" s="141"/>
      <c r="N61" s="141"/>
      <c r="O61" s="141"/>
      <c r="P61" s="141"/>
      <c r="Q61" s="141"/>
      <c r="R61" s="141"/>
      <c r="S61" s="141"/>
      <c r="T61" s="141"/>
      <c r="U61" s="141"/>
      <c r="V61" s="141"/>
    </row>
    <row r="62" spans="1:22" s="303" customFormat="1" x14ac:dyDescent="0.25">
      <c r="A62" s="305"/>
      <c r="B62" s="305"/>
      <c r="C62" s="305"/>
      <c r="D62" s="305"/>
      <c r="G62" s="141"/>
      <c r="H62" s="141"/>
      <c r="I62" s="141"/>
      <c r="J62" s="141"/>
      <c r="K62" s="141"/>
      <c r="L62" s="141"/>
      <c r="M62" s="141"/>
      <c r="N62" s="141"/>
      <c r="O62" s="141"/>
      <c r="P62" s="141"/>
      <c r="Q62" s="141"/>
      <c r="R62" s="141"/>
      <c r="S62" s="141"/>
      <c r="T62" s="141"/>
      <c r="U62" s="141"/>
      <c r="V62" s="141"/>
    </row>
    <row r="63" spans="1:22" s="303" customFormat="1" x14ac:dyDescent="0.25">
      <c r="A63" s="305"/>
      <c r="B63" s="305"/>
      <c r="C63" s="305"/>
      <c r="D63" s="305"/>
      <c r="G63" s="141"/>
      <c r="H63" s="141"/>
      <c r="I63" s="141"/>
      <c r="J63" s="141"/>
      <c r="K63" s="141"/>
      <c r="L63" s="141"/>
      <c r="M63" s="141"/>
      <c r="N63" s="141"/>
      <c r="O63" s="141"/>
      <c r="P63" s="141"/>
      <c r="Q63" s="141"/>
      <c r="R63" s="141"/>
      <c r="S63" s="141"/>
      <c r="T63" s="141"/>
      <c r="U63" s="141"/>
      <c r="V63" s="141"/>
    </row>
    <row r="64" spans="1:22" s="303" customFormat="1" x14ac:dyDescent="0.25">
      <c r="A64" s="305"/>
      <c r="B64" s="305"/>
      <c r="C64" s="305"/>
      <c r="D64" s="305"/>
      <c r="G64" s="141"/>
      <c r="H64" s="141"/>
      <c r="I64" s="141"/>
      <c r="J64" s="141"/>
      <c r="K64" s="141"/>
      <c r="L64" s="141"/>
      <c r="M64" s="141"/>
      <c r="N64" s="141"/>
      <c r="O64" s="141"/>
      <c r="P64" s="141"/>
      <c r="Q64" s="141"/>
      <c r="R64" s="141"/>
      <c r="S64" s="141"/>
      <c r="T64" s="141"/>
      <c r="U64" s="141"/>
      <c r="V64" s="141"/>
    </row>
    <row r="65" spans="1:22" s="303" customFormat="1" x14ac:dyDescent="0.25">
      <c r="A65" s="305"/>
      <c r="B65" s="305"/>
      <c r="C65" s="305"/>
      <c r="D65" s="305"/>
      <c r="G65" s="141"/>
      <c r="H65" s="141"/>
      <c r="I65" s="141"/>
      <c r="J65" s="141"/>
      <c r="K65" s="141"/>
      <c r="L65" s="141"/>
      <c r="M65" s="141"/>
      <c r="N65" s="141"/>
      <c r="O65" s="141"/>
      <c r="P65" s="141"/>
      <c r="Q65" s="141"/>
      <c r="R65" s="141"/>
      <c r="S65" s="141"/>
      <c r="T65" s="141"/>
      <c r="U65" s="141"/>
      <c r="V65" s="141"/>
    </row>
    <row r="66" spans="1:22" s="303" customFormat="1" x14ac:dyDescent="0.25">
      <c r="A66" s="305"/>
      <c r="B66" s="305"/>
      <c r="C66" s="305"/>
      <c r="D66" s="305"/>
      <c r="G66" s="141"/>
      <c r="H66" s="141"/>
      <c r="I66" s="141"/>
      <c r="J66" s="141"/>
      <c r="K66" s="141"/>
      <c r="L66" s="141"/>
      <c r="M66" s="141"/>
      <c r="N66" s="141"/>
      <c r="O66" s="141"/>
      <c r="P66" s="141"/>
      <c r="Q66" s="141"/>
      <c r="R66" s="141"/>
      <c r="S66" s="141"/>
      <c r="T66" s="141"/>
      <c r="U66" s="141"/>
      <c r="V66" s="141"/>
    </row>
    <row r="67" spans="1:22" s="303" customFormat="1" x14ac:dyDescent="0.25">
      <c r="A67" s="305"/>
      <c r="B67" s="305"/>
      <c r="C67" s="305"/>
      <c r="G67" s="141"/>
      <c r="H67" s="141"/>
      <c r="I67" s="141"/>
      <c r="J67" s="141"/>
      <c r="K67" s="141"/>
      <c r="L67" s="141"/>
      <c r="M67" s="141"/>
      <c r="N67" s="141"/>
      <c r="O67" s="141"/>
      <c r="P67" s="141"/>
      <c r="Q67" s="141"/>
      <c r="R67" s="141"/>
      <c r="S67" s="141"/>
      <c r="T67" s="141"/>
      <c r="U67" s="141"/>
      <c r="V67" s="141"/>
    </row>
    <row r="68" spans="1:22" s="303" customFormat="1" x14ac:dyDescent="0.25">
      <c r="A68" s="305"/>
      <c r="B68" s="305"/>
      <c r="C68" s="305"/>
      <c r="G68" s="141"/>
      <c r="H68" s="141"/>
      <c r="I68" s="141"/>
      <c r="J68" s="141"/>
      <c r="K68" s="141"/>
      <c r="L68" s="141"/>
      <c r="M68" s="141"/>
      <c r="N68" s="141"/>
      <c r="O68" s="141"/>
      <c r="P68" s="141"/>
      <c r="Q68" s="141"/>
      <c r="R68" s="141"/>
      <c r="S68" s="141"/>
      <c r="T68" s="141"/>
      <c r="U68" s="141"/>
      <c r="V68" s="141"/>
    </row>
    <row r="69" spans="1:22" s="303" customFormat="1" x14ac:dyDescent="0.25">
      <c r="A69" s="305"/>
      <c r="B69" s="305"/>
      <c r="C69" s="305"/>
      <c r="G69" s="141"/>
      <c r="H69" s="141"/>
      <c r="I69" s="141"/>
      <c r="J69" s="141"/>
      <c r="K69" s="141"/>
      <c r="L69" s="141"/>
      <c r="M69" s="141"/>
      <c r="N69" s="141"/>
      <c r="O69" s="141"/>
      <c r="P69" s="141"/>
      <c r="Q69" s="141"/>
      <c r="R69" s="141"/>
      <c r="S69" s="141"/>
      <c r="T69" s="141"/>
      <c r="U69" s="141"/>
      <c r="V69" s="141"/>
    </row>
    <row r="70" spans="1:22" s="303" customFormat="1" x14ac:dyDescent="0.25">
      <c r="A70" s="305"/>
      <c r="B70" s="305"/>
      <c r="C70" s="305"/>
      <c r="G70" s="141"/>
      <c r="H70" s="141"/>
      <c r="I70" s="141"/>
      <c r="J70" s="141"/>
      <c r="K70" s="141"/>
      <c r="L70" s="141"/>
      <c r="M70" s="141"/>
      <c r="N70" s="141"/>
      <c r="O70" s="141"/>
      <c r="P70" s="141"/>
      <c r="Q70" s="141"/>
      <c r="R70" s="141"/>
      <c r="S70" s="141"/>
      <c r="T70" s="141"/>
      <c r="U70" s="141"/>
      <c r="V70" s="141"/>
    </row>
    <row r="71" spans="1:22" x14ac:dyDescent="0.25">
      <c r="A71" s="305"/>
      <c r="B71" s="305"/>
      <c r="C71" s="305"/>
    </row>
    <row r="72" spans="1:22" x14ac:dyDescent="0.25">
      <c r="A72" s="305"/>
      <c r="B72" s="305"/>
      <c r="C72" s="305"/>
    </row>
    <row r="73" spans="1:22" x14ac:dyDescent="0.25">
      <c r="A73" s="305"/>
      <c r="B73" s="305"/>
      <c r="C73" s="305"/>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tabColor rgb="FF92D050"/>
  </sheetPr>
  <dimension ref="A1:H43"/>
  <sheetViews>
    <sheetView zoomScaleNormal="100" workbookViewId="0">
      <selection activeCell="B1" sqref="B1"/>
    </sheetView>
  </sheetViews>
  <sheetFormatPr defaultColWidth="9.140625" defaultRowHeight="15" x14ac:dyDescent="0.25"/>
  <cols>
    <col min="1" max="1" width="12.5703125" style="141" bestFit="1" customWidth="1"/>
    <col min="2" max="4" width="58.42578125" style="141" customWidth="1"/>
    <col min="5" max="8" width="45.140625" style="141" customWidth="1"/>
    <col min="9" max="9" width="32.28515625" style="141" customWidth="1"/>
    <col min="10" max="10" width="6.5703125" style="141" bestFit="1" customWidth="1"/>
    <col min="11" max="11" width="9" style="141" bestFit="1" customWidth="1"/>
    <col min="12" max="12" width="8.28515625" style="141" bestFit="1" customWidth="1"/>
    <col min="13" max="13" width="8.7109375" style="141" bestFit="1" customWidth="1"/>
    <col min="14" max="14" width="4.7109375" style="141" bestFit="1" customWidth="1"/>
    <col min="15" max="15" width="2.28515625" style="141" bestFit="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8" x14ac:dyDescent="0.25">
      <c r="A1" s="140" t="s">
        <v>1366</v>
      </c>
    </row>
    <row r="2" spans="1:8" x14ac:dyDescent="0.25">
      <c r="A2" s="142" t="s">
        <v>111</v>
      </c>
      <c r="B2" s="143" t="s">
        <v>8068</v>
      </c>
    </row>
    <row r="3" spans="1:8" x14ac:dyDescent="0.25">
      <c r="A3" s="142" t="s">
        <v>122</v>
      </c>
      <c r="B3" s="143" t="str">
        <f>CONCATENATE("http://www.hasil.gov.my/role/",B2)</f>
        <v>http://www.hasil.gov.my/role/appendix-b2</v>
      </c>
      <c r="C3" s="144"/>
      <c r="D3" s="144"/>
    </row>
    <row r="4" spans="1:8" x14ac:dyDescent="0.25">
      <c r="A4" s="142" t="s">
        <v>123</v>
      </c>
      <c r="B4" s="143" t="s">
        <v>8314</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14360</v>
      </c>
      <c r="C6" s="93" t="str">
        <f>VLOOKUP(B6,Concepts!C:Q,14,0)</f>
        <v>Appendix B2 [abstract]</v>
      </c>
      <c r="D6" s="93" t="str">
        <f>VLOOKUP(B6,Concepts!C:Q,15,0)</f>
        <v>Lampiran B2 [abstrak]</v>
      </c>
      <c r="E6" s="147"/>
      <c r="F6" s="147"/>
      <c r="G6" s="152"/>
      <c r="H6" s="152"/>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147"/>
      <c r="F8" s="147"/>
      <c r="G8" s="152"/>
      <c r="H8" s="152"/>
    </row>
    <row r="9" spans="1:8" x14ac:dyDescent="0.25">
      <c r="A9" s="147" t="s">
        <v>118</v>
      </c>
      <c r="B9" s="154" t="s">
        <v>270</v>
      </c>
      <c r="C9" s="151" t="str">
        <f>VLOOKUP(B9,Concepts!C:Q,14,0)</f>
        <v>Business identification [axis]</v>
      </c>
      <c r="D9" s="80"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93"/>
      <c r="F10" s="93"/>
      <c r="G10" s="152"/>
      <c r="H10" s="152"/>
    </row>
    <row r="11" spans="1:8" x14ac:dyDescent="0.25">
      <c r="A11" s="147" t="s">
        <v>118</v>
      </c>
      <c r="B11" s="154" t="s">
        <v>267</v>
      </c>
      <c r="C11" s="151" t="str">
        <f>VLOOKUP(B11,Concepts!C:Q,14,0)</f>
        <v>Business activity</v>
      </c>
      <c r="D11" s="93" t="str">
        <f>VLOOKUP(B11,Concepts!C:Q,15,0)</f>
        <v>Aktiviti perniagaan</v>
      </c>
      <c r="E11" s="93"/>
      <c r="F11" s="93"/>
      <c r="G11" s="148"/>
      <c r="H11" s="152"/>
    </row>
    <row r="12" spans="1:8" x14ac:dyDescent="0.25">
      <c r="A12" s="147" t="s">
        <v>164</v>
      </c>
      <c r="B12" s="154" t="s">
        <v>14045</v>
      </c>
      <c r="C12" s="151" t="str">
        <f>VLOOKUP(B12,Concepts!C:Q,14,0)</f>
        <v>Business code</v>
      </c>
      <c r="D12" s="93" t="str">
        <f>VLOOKUP(B12,Concepts!C:Q,15,0)</f>
        <v>Kod perniagaan</v>
      </c>
      <c r="E12" s="93"/>
      <c r="F12" s="93"/>
      <c r="G12" s="148"/>
      <c r="H12" s="152"/>
    </row>
    <row r="13" spans="1:8" x14ac:dyDescent="0.25">
      <c r="A13" s="147" t="s">
        <v>164</v>
      </c>
      <c r="B13" s="154" t="s">
        <v>266</v>
      </c>
      <c r="C13" s="151" t="str">
        <f>VLOOKUP(B13,Concepts!C:Q,14,0)</f>
        <v>Type of business</v>
      </c>
      <c r="D13" s="93" t="str">
        <f>VLOOKUP(B13,Concepts!C:Q,15,0)</f>
        <v>Jenis perniagaan</v>
      </c>
      <c r="E13" s="93"/>
      <c r="F13" s="93"/>
      <c r="G13" s="148"/>
      <c r="H13" s="152"/>
    </row>
    <row r="14" spans="1:8" x14ac:dyDescent="0.25">
      <c r="A14" s="147" t="s">
        <v>118</v>
      </c>
      <c r="B14" s="210" t="s">
        <v>4888</v>
      </c>
      <c r="C14" s="239" t="str">
        <f>VLOOKUP(B14,Concepts!C:Q,14,0)</f>
        <v>Section 110 tax deduction (others) [abstract]</v>
      </c>
      <c r="D14" s="93" t="str">
        <f>VLOOKUP(B14,Concepts!C:Q,15,0)</f>
        <v>Tolakan cukai di bawah seksyen 110 (lain-lain) [abstrak]</v>
      </c>
      <c r="E14" s="93"/>
      <c r="F14" s="93"/>
      <c r="G14" s="178"/>
      <c r="H14" s="178"/>
    </row>
    <row r="15" spans="1:8" x14ac:dyDescent="0.25">
      <c r="A15" s="147" t="s">
        <v>118</v>
      </c>
      <c r="B15" s="208" t="s">
        <v>4890</v>
      </c>
      <c r="C15" s="240" t="str">
        <f>VLOOKUP(B15,Concepts!C:Q,14,0)</f>
        <v>List out: interest / royalty income pursuant to the provision [abstract]</v>
      </c>
      <c r="D15" s="93" t="str">
        <f>VLOOKUP(B15,Concepts!C:Q,15,0)</f>
        <v>Senaraikan: pendapatan faedah / royalti yang tertakluk kepada peruntukan [abstrak]</v>
      </c>
      <c r="E15" s="93"/>
      <c r="F15" s="93"/>
      <c r="G15" s="148" t="s">
        <v>4891</v>
      </c>
      <c r="H15" s="104" t="s">
        <v>21095</v>
      </c>
    </row>
    <row r="16" spans="1:8" x14ac:dyDescent="0.25">
      <c r="A16" s="147" t="s">
        <v>118</v>
      </c>
      <c r="B16" s="203" t="s">
        <v>4892</v>
      </c>
      <c r="C16" s="241" t="str">
        <f>VLOOKUP(B16,Concepts!C:Q,14,0)</f>
        <v>List out: interest / royalty income pursuant to the provision [table]</v>
      </c>
      <c r="D16" s="93" t="str">
        <f>VLOOKUP(B16,Concepts!C:Q,15,0)</f>
        <v>Senaraikan: pendapatan faedah / royalti yang tertakluk kepada peruntukan [jadual]</v>
      </c>
      <c r="E16" s="93"/>
      <c r="F16" s="93"/>
      <c r="G16" s="148"/>
      <c r="H16" s="152"/>
    </row>
    <row r="17" spans="1:8" x14ac:dyDescent="0.25">
      <c r="A17" s="147" t="s">
        <v>118</v>
      </c>
      <c r="B17" s="209" t="s">
        <v>2144</v>
      </c>
      <c r="C17" s="209" t="str">
        <f>VLOOKUP(B17,Concepts!C:Q,14,0)</f>
        <v>Incentive granted [axis]</v>
      </c>
      <c r="D17" s="93" t="str">
        <f>VLOOKUP(B17,Concepts!C:Q,15,0)</f>
        <v>Insentif yang diberi [paksi]</v>
      </c>
      <c r="E17" s="93"/>
      <c r="F17" s="93"/>
      <c r="G17" s="148"/>
      <c r="H17" s="152"/>
    </row>
    <row r="18" spans="1:8" x14ac:dyDescent="0.25">
      <c r="A18" s="147" t="s">
        <v>118</v>
      </c>
      <c r="B18" s="32" t="s">
        <v>4893</v>
      </c>
      <c r="C18" s="32" t="str">
        <f>VLOOKUP(B18,Concepts!C:Q,14,0)</f>
        <v>Section 110 tax deduction [member]</v>
      </c>
      <c r="D18" s="93" t="str">
        <f>VLOOKUP(B18,Concepts!C:Q,15,0)</f>
        <v>Tolakan cukai seksyen 110 [ahli]</v>
      </c>
      <c r="E18" s="93"/>
      <c r="F18" s="93"/>
      <c r="G18" s="148"/>
      <c r="H18" s="152"/>
    </row>
    <row r="19" spans="1:8" x14ac:dyDescent="0.25">
      <c r="A19" s="147" t="s">
        <v>118</v>
      </c>
      <c r="B19" s="155" t="s">
        <v>270</v>
      </c>
      <c r="C19" s="26" t="str">
        <f>VLOOKUP(B19,Concepts!C:Q,14,0)</f>
        <v>Business identification [axis]</v>
      </c>
      <c r="D19" s="80" t="str">
        <f>VLOOKUP(B19,Concepts!C:Q,15,0)</f>
        <v>Pengenalan perniagaan [paksi]</v>
      </c>
      <c r="E19" s="93" t="s">
        <v>15</v>
      </c>
      <c r="F19" s="93" t="s">
        <v>16</v>
      </c>
      <c r="G19" s="148"/>
      <c r="H19" s="152"/>
    </row>
    <row r="20" spans="1:8" x14ac:dyDescent="0.25">
      <c r="A20" s="147" t="s">
        <v>118</v>
      </c>
      <c r="B20" s="201" t="s">
        <v>4896</v>
      </c>
      <c r="C20" s="205" t="str">
        <f>VLOOKUP(B20,Concepts!C:Q,14,0)</f>
        <v>Section 110 tax deduction identification [axis]</v>
      </c>
      <c r="D20" s="93" t="str">
        <f>VLOOKUP(B20,Concepts!C:Q,15,0)</f>
        <v>Pengenalan tolakan cukai di bawah Seksyen 110 [paksi]</v>
      </c>
      <c r="E20" s="147" t="s">
        <v>4852</v>
      </c>
      <c r="F20" s="147" t="s">
        <v>4788</v>
      </c>
      <c r="G20" s="148"/>
      <c r="H20" s="152"/>
    </row>
    <row r="21" spans="1:8" x14ac:dyDescent="0.25">
      <c r="A21" s="147" t="s">
        <v>118</v>
      </c>
      <c r="B21" s="203" t="s">
        <v>4898</v>
      </c>
      <c r="C21" s="241" t="str">
        <f>VLOOKUP(B21,Concepts!C:Q,14,0)</f>
        <v>List out: interest / royalty income pursuant to the provision [line items]</v>
      </c>
      <c r="D21" s="93" t="str">
        <f>VLOOKUP(B21,Concepts!C:Q,15,0)</f>
        <v>Senaraikan: pendapatan faedah / royalti yang tertakluk kepada peruntukan [butiran]</v>
      </c>
      <c r="E21" s="147"/>
      <c r="F21" s="147"/>
      <c r="G21" s="148"/>
      <c r="H21" s="152"/>
    </row>
    <row r="22" spans="1:8" x14ac:dyDescent="0.25">
      <c r="A22" s="147" t="s">
        <v>164</v>
      </c>
      <c r="B22" s="201" t="s">
        <v>6012</v>
      </c>
      <c r="C22" s="205" t="str">
        <f>VLOOKUP(B22,Concepts!C:Q,14,0)</f>
        <v>Code of type of income</v>
      </c>
      <c r="D22" s="93" t="str">
        <f>VLOOKUP(B22,Concepts!C:Q,15,0)</f>
        <v>Kod jenis pendapatan</v>
      </c>
      <c r="E22" s="147" t="s">
        <v>7839</v>
      </c>
      <c r="F22" s="147" t="s">
        <v>4789</v>
      </c>
      <c r="G22" s="148" t="s">
        <v>4790</v>
      </c>
      <c r="H22" s="148" t="s">
        <v>21096</v>
      </c>
    </row>
    <row r="23" spans="1:8" x14ac:dyDescent="0.25">
      <c r="A23" s="147" t="s">
        <v>118</v>
      </c>
      <c r="B23" s="155" t="s">
        <v>4899</v>
      </c>
      <c r="C23" s="26" t="str">
        <f>VLOOKUP(B23,Concepts!C:Q,14,0)</f>
        <v>Name of taxpayer trust</v>
      </c>
      <c r="D23" s="93" t="str">
        <f>VLOOKUP(B23,Concepts!C:Q,15,0)</f>
        <v>Nama pembayar cukai / amanah</v>
      </c>
      <c r="E23" s="147" t="s">
        <v>4791</v>
      </c>
      <c r="F23" s="147" t="s">
        <v>4792</v>
      </c>
      <c r="G23" s="148"/>
      <c r="H23" s="152"/>
    </row>
    <row r="24" spans="1:8" x14ac:dyDescent="0.25">
      <c r="A24" s="147" t="s">
        <v>118</v>
      </c>
      <c r="B24" s="155" t="s">
        <v>4901</v>
      </c>
      <c r="C24" s="26" t="str">
        <f>VLOOKUP(B24,Concepts!C:Q,14,0)</f>
        <v>Gross income of taxpayer</v>
      </c>
      <c r="D24" s="93" t="str">
        <f>VLOOKUP(B24,Concepts!C:Q,15,0)</f>
        <v>Pendapatan kasar pembayar cukai</v>
      </c>
      <c r="E24" s="147" t="s">
        <v>4793</v>
      </c>
      <c r="F24" s="147" t="s">
        <v>4794</v>
      </c>
      <c r="G24" s="148"/>
      <c r="H24" s="152"/>
    </row>
    <row r="25" spans="1:8" x14ac:dyDescent="0.25">
      <c r="A25" s="147" t="s">
        <v>118</v>
      </c>
      <c r="B25" s="155" t="s">
        <v>4904</v>
      </c>
      <c r="C25" s="26" t="str">
        <f>VLOOKUP(B25,Concepts!C:Q,14,0)</f>
        <v>Tax deducted of taxpayer</v>
      </c>
      <c r="D25" s="93" t="str">
        <f>VLOOKUP(B25,Concepts!C:Q,15,0)</f>
        <v>Cukai dipotong pembayar cukai</v>
      </c>
      <c r="E25" s="147" t="s">
        <v>4795</v>
      </c>
      <c r="F25" s="147" t="s">
        <v>4796</v>
      </c>
      <c r="G25" s="148"/>
      <c r="H25" s="152"/>
    </row>
    <row r="26" spans="1:8" x14ac:dyDescent="0.25">
      <c r="A26" s="147" t="s">
        <v>118</v>
      </c>
      <c r="B26" s="155" t="s">
        <v>4907</v>
      </c>
      <c r="C26" s="26" t="str">
        <f>VLOOKUP(B26,Concepts!C:Q,14,0)</f>
        <v>Date of payment of taxpayer</v>
      </c>
      <c r="D26" s="93" t="str">
        <f>VLOOKUP(B26,Concepts!C:Q,15,0)</f>
        <v>Tarikh bayaran pembayar cukai</v>
      </c>
      <c r="E26" s="147" t="s">
        <v>4797</v>
      </c>
      <c r="F26" s="147" t="s">
        <v>4798</v>
      </c>
      <c r="G26" s="148"/>
      <c r="H26" s="152"/>
    </row>
    <row r="27" spans="1:8" x14ac:dyDescent="0.25">
      <c r="A27" s="147" t="s">
        <v>118</v>
      </c>
      <c r="B27" s="155" t="s">
        <v>4909</v>
      </c>
      <c r="C27" s="26" t="str">
        <f>VLOOKUP(B27,Concepts!C:Q,14,0)</f>
        <v>Receipt number of taxpayer</v>
      </c>
      <c r="D27" s="93" t="str">
        <f>VLOOKUP(B27,Concepts!C:Q,15,0)</f>
        <v>Nombor resit pembayar cukai</v>
      </c>
      <c r="E27" s="147" t="s">
        <v>4799</v>
      </c>
      <c r="F27" s="147" t="s">
        <v>4800</v>
      </c>
      <c r="G27" s="148"/>
      <c r="H27" s="152"/>
    </row>
    <row r="28" spans="1:8" x14ac:dyDescent="0.25">
      <c r="A28" s="147" t="s">
        <v>118</v>
      </c>
      <c r="B28" s="208" t="s">
        <v>4801</v>
      </c>
      <c r="C28" s="240" t="str">
        <f>VLOOKUP(B28,Concepts!C:Q,14,0)</f>
        <v>Interest royalty income [abstract]</v>
      </c>
      <c r="D28" s="93" t="str">
        <f>VLOOKUP(B28,Concepts!C:Q,15,0)</f>
        <v>Pendapatan faedah / royalti [abstrak]</v>
      </c>
      <c r="E28" s="147"/>
      <c r="F28" s="147"/>
      <c r="G28" s="148"/>
      <c r="H28" s="152"/>
    </row>
    <row r="29" spans="1:8" x14ac:dyDescent="0.25">
      <c r="A29" s="147" t="s">
        <v>118</v>
      </c>
      <c r="B29" s="203" t="s">
        <v>4803</v>
      </c>
      <c r="C29" s="241" t="str">
        <f>VLOOKUP(B29,Concepts!C:Q,14,0)</f>
        <v>Interest royalty income [table]</v>
      </c>
      <c r="D29" s="93" t="str">
        <f>VLOOKUP(B29,Concepts!C:Q,15,0)</f>
        <v>Pendapatan faedah / royalti [jadual]</v>
      </c>
      <c r="E29" s="147"/>
      <c r="F29" s="147"/>
      <c r="G29" s="148"/>
      <c r="H29" s="152"/>
    </row>
    <row r="30" spans="1:8" x14ac:dyDescent="0.25">
      <c r="A30" s="147" t="s">
        <v>118</v>
      </c>
      <c r="B30" s="209" t="s">
        <v>2144</v>
      </c>
      <c r="C30" s="209" t="str">
        <f>VLOOKUP(B30,Concepts!C:Q,14,0)</f>
        <v>Incentive granted [axis]</v>
      </c>
      <c r="D30" s="93" t="str">
        <f>VLOOKUP(B30,Concepts!C:Q,15,0)</f>
        <v>Insentif yang diberi [paksi]</v>
      </c>
      <c r="E30" s="147"/>
      <c r="F30" s="147"/>
      <c r="G30" s="148"/>
      <c r="H30" s="152"/>
    </row>
    <row r="31" spans="1:8" x14ac:dyDescent="0.25">
      <c r="A31" s="147" t="s">
        <v>118</v>
      </c>
      <c r="B31" s="32" t="s">
        <v>4893</v>
      </c>
      <c r="C31" s="32" t="str">
        <f>VLOOKUP(B31,Concepts!C:Q,14,0)</f>
        <v>Section 110 tax deduction [member]</v>
      </c>
      <c r="D31" s="93" t="str">
        <f>VLOOKUP(B31,Concepts!C:Q,15,0)</f>
        <v>Tolakan cukai seksyen 110 [ahli]</v>
      </c>
      <c r="E31" s="147"/>
      <c r="F31" s="147"/>
      <c r="G31" s="148"/>
      <c r="H31" s="152"/>
    </row>
    <row r="32" spans="1:8" x14ac:dyDescent="0.25">
      <c r="A32" s="147" t="s">
        <v>118</v>
      </c>
      <c r="B32" s="155" t="s">
        <v>270</v>
      </c>
      <c r="C32" s="26" t="str">
        <f>VLOOKUP(B32,Concepts!C:Q,14,0)</f>
        <v>Business identification [axis]</v>
      </c>
      <c r="D32" s="80" t="str">
        <f>VLOOKUP(B32,Concepts!C:Q,15,0)</f>
        <v>Pengenalan perniagaan [paksi]</v>
      </c>
      <c r="E32" s="147" t="s">
        <v>15</v>
      </c>
      <c r="F32" s="147" t="s">
        <v>16</v>
      </c>
      <c r="G32" s="148"/>
      <c r="H32" s="152"/>
    </row>
    <row r="33" spans="1:8" x14ac:dyDescent="0.25">
      <c r="A33" s="147" t="s">
        <v>118</v>
      </c>
      <c r="B33" s="203" t="s">
        <v>4805</v>
      </c>
      <c r="C33" s="241" t="str">
        <f>VLOOKUP(B33,Concepts!C:Q,14,0)</f>
        <v>Interest royalty income [line items]</v>
      </c>
      <c r="D33" s="93" t="str">
        <f>VLOOKUP(B33,Concepts!C:Q,15,0)</f>
        <v>Pendapatan faedah / royalti [butiran]</v>
      </c>
      <c r="E33" s="147"/>
      <c r="F33" s="147"/>
      <c r="G33" s="148"/>
      <c r="H33" s="152"/>
    </row>
    <row r="34" spans="1:8" x14ac:dyDescent="0.25">
      <c r="A34" s="147" t="s">
        <v>118</v>
      </c>
      <c r="B34" s="155" t="s">
        <v>4901</v>
      </c>
      <c r="C34" s="26" t="str">
        <f>VLOOKUP(B34,Concepts!C:Q,14,0)</f>
        <v>Gross income of taxpayer</v>
      </c>
      <c r="D34" s="93" t="str">
        <f>VLOOKUP(B34,Concepts!C:Q,15,0)</f>
        <v>Pendapatan kasar pembayar cukai</v>
      </c>
      <c r="E34" s="147" t="s">
        <v>4807</v>
      </c>
      <c r="F34" s="147" t="s">
        <v>4808</v>
      </c>
      <c r="G34" s="148"/>
      <c r="H34" s="152"/>
    </row>
    <row r="35" spans="1:8" x14ac:dyDescent="0.25">
      <c r="A35" s="147" t="s">
        <v>118</v>
      </c>
      <c r="B35" s="155" t="s">
        <v>4904</v>
      </c>
      <c r="C35" s="26" t="str">
        <f>VLOOKUP(B35,Concepts!C:Q,14,0)</f>
        <v>Tax deducted of taxpayer</v>
      </c>
      <c r="D35" s="93" t="str">
        <f>VLOOKUP(B35,Concepts!C:Q,15,0)</f>
        <v>Cukai dipotong pembayar cukai</v>
      </c>
      <c r="E35" s="147" t="s">
        <v>4809</v>
      </c>
      <c r="F35" s="147" t="s">
        <v>4810</v>
      </c>
      <c r="G35" s="148"/>
      <c r="H35" s="152"/>
    </row>
    <row r="36" spans="1:8" x14ac:dyDescent="0.25">
      <c r="A36" s="147" t="s">
        <v>118</v>
      </c>
      <c r="B36" s="155" t="s">
        <v>4912</v>
      </c>
      <c r="C36" s="26" t="str">
        <f>VLOOKUP(B36,Concepts!C:Q,14,0)</f>
        <v>Tax deducted set off claimed under section 110</v>
      </c>
      <c r="D36" s="93" t="str">
        <f>VLOOKUP(B36,Concepts!C:Q,15,0)</f>
        <v>Cukai dipotong / kredit dituntut di bawah seksyen 110</v>
      </c>
      <c r="E36" s="147" t="s">
        <v>7840</v>
      </c>
      <c r="F36" s="147" t="s">
        <v>4811</v>
      </c>
      <c r="G36" s="148"/>
      <c r="H36" s="24"/>
    </row>
    <row r="37" spans="1:8" x14ac:dyDescent="0.25">
      <c r="A37" s="147" t="s">
        <v>118</v>
      </c>
      <c r="B37" s="155" t="s">
        <v>3074</v>
      </c>
      <c r="C37" s="26" t="str">
        <f>VLOOKUP(B37,Concepts!C:Q,14,0)</f>
        <v>Gross income from interest</v>
      </c>
      <c r="D37" s="93" t="str">
        <f>VLOOKUP(B37,Concepts!C:Q,15,0)</f>
        <v>Pendapatan kasar daripada faedah</v>
      </c>
      <c r="E37" s="147" t="s">
        <v>4812</v>
      </c>
      <c r="F37" s="147" t="s">
        <v>4813</v>
      </c>
      <c r="G37" s="148" t="s">
        <v>4814</v>
      </c>
      <c r="H37" s="89" t="s">
        <v>14227</v>
      </c>
    </row>
    <row r="38" spans="1:8" x14ac:dyDescent="0.25">
      <c r="A38" s="147" t="s">
        <v>118</v>
      </c>
      <c r="B38" s="155" t="s">
        <v>3061</v>
      </c>
      <c r="C38" s="26" t="str">
        <f>VLOOKUP(B38,Concepts!C:Q,14,0)</f>
        <v>Gross income from royalties</v>
      </c>
      <c r="D38" s="93" t="str">
        <f>VLOOKUP(B38,Concepts!C:Q,15,0)</f>
        <v>Pendapatan kasar daripada royalti</v>
      </c>
      <c r="E38" s="147" t="s">
        <v>4815</v>
      </c>
      <c r="F38" s="147" t="s">
        <v>4816</v>
      </c>
      <c r="G38" s="148" t="s">
        <v>4817</v>
      </c>
      <c r="H38" s="89" t="s">
        <v>14228</v>
      </c>
    </row>
    <row r="39" spans="1:8" x14ac:dyDescent="0.25">
      <c r="A39" s="147" t="s">
        <v>118</v>
      </c>
      <c r="B39" s="155" t="s">
        <v>13971</v>
      </c>
      <c r="C39" s="26" t="str">
        <f>VLOOKUP(B39,Concepts!C:Q,14,0)</f>
        <v>Gross income under section 4A</v>
      </c>
      <c r="D39" s="93" t="str">
        <f>VLOOKUP(B39,Concepts!C:Q,15,0)</f>
        <v>Pendapatan kasar seksyen 4A</v>
      </c>
      <c r="E39" s="147" t="s">
        <v>4818</v>
      </c>
      <c r="F39" s="147" t="s">
        <v>4819</v>
      </c>
      <c r="G39" s="148"/>
      <c r="H39" s="152"/>
    </row>
    <row r="40" spans="1:8" x14ac:dyDescent="0.25">
      <c r="A40" s="147" t="s">
        <v>118</v>
      </c>
      <c r="B40" s="155" t="s">
        <v>4914</v>
      </c>
      <c r="C40" s="26" t="str">
        <f>VLOOKUP(B40,Concepts!C:Q,14,0)</f>
        <v>Gross income from trust</v>
      </c>
      <c r="D40" s="93" t="str">
        <f>VLOOKUP(B40,Concepts!C:Q,15,0)</f>
        <v>Pendapatan kasar daripada amanah</v>
      </c>
      <c r="E40" s="147" t="s">
        <v>4820</v>
      </c>
      <c r="F40" s="147" t="s">
        <v>4821</v>
      </c>
      <c r="G40" s="148"/>
      <c r="H40" s="152"/>
    </row>
    <row r="41" spans="1:8" x14ac:dyDescent="0.25">
      <c r="A41" s="147" t="s">
        <v>118</v>
      </c>
      <c r="B41" s="155" t="s">
        <v>4917</v>
      </c>
      <c r="C41" s="26" t="str">
        <f>VLOOKUP(B41,Concepts!C:Q,14,0)</f>
        <v>Gross other relevant income</v>
      </c>
      <c r="D41" s="93" t="str">
        <f>VLOOKUP(B41,Concepts!C:Q,15,0)</f>
        <v>Pendapatan kasar lain yang berkaitan</v>
      </c>
      <c r="E41" s="147" t="s">
        <v>4822</v>
      </c>
      <c r="F41" s="147" t="s">
        <v>4823</v>
      </c>
      <c r="G41" s="152"/>
      <c r="H41" s="152"/>
    </row>
    <row r="42" spans="1:8" x14ac:dyDescent="0.25">
      <c r="B42" s="298"/>
      <c r="D42" s="157"/>
    </row>
    <row r="43" spans="1:8" x14ac:dyDescent="0.25">
      <c r="B43" s="298"/>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3" tint="0.79998168889431442"/>
  </sheetPr>
  <dimension ref="A1:G107"/>
  <sheetViews>
    <sheetView zoomScaleNormal="100" workbookViewId="0"/>
  </sheetViews>
  <sheetFormatPr defaultColWidth="9.140625" defaultRowHeight="15" x14ac:dyDescent="0.25"/>
  <cols>
    <col min="1" max="1" width="12.85546875" style="169" bestFit="1" customWidth="1"/>
    <col min="2" max="6" width="46.140625" style="169" customWidth="1"/>
    <col min="7" max="16384" width="9.140625" style="169"/>
  </cols>
  <sheetData>
    <row r="1" spans="1:7" x14ac:dyDescent="0.25">
      <c r="A1" s="128" t="s">
        <v>111</v>
      </c>
      <c r="B1" s="129" t="s">
        <v>242</v>
      </c>
    </row>
    <row r="2" spans="1:7" x14ac:dyDescent="0.25">
      <c r="A2" s="128" t="s">
        <v>122</v>
      </c>
      <c r="B2" s="129" t="str">
        <f>CONCATENATE("http://www.hasil.gov.my/role/",B1)</f>
        <v>http://www.hasil.gov.my/role/c-fi</v>
      </c>
      <c r="C2" s="65"/>
      <c r="D2" s="65"/>
      <c r="G2" s="385" t="s">
        <v>15827</v>
      </c>
    </row>
    <row r="3" spans="1:7" x14ac:dyDescent="0.25">
      <c r="A3" s="128" t="s">
        <v>123</v>
      </c>
      <c r="B3" s="129" t="s">
        <v>15828</v>
      </c>
      <c r="G3" s="385" t="s">
        <v>15827</v>
      </c>
    </row>
    <row r="4" spans="1:7" x14ac:dyDescent="0.25">
      <c r="A4" s="66" t="s">
        <v>109</v>
      </c>
      <c r="B4" s="66" t="s">
        <v>110</v>
      </c>
      <c r="C4" s="66" t="s">
        <v>121</v>
      </c>
      <c r="D4" s="66" t="s">
        <v>14528</v>
      </c>
      <c r="E4" s="66" t="s">
        <v>1050</v>
      </c>
      <c r="F4" s="66" t="s">
        <v>14529</v>
      </c>
      <c r="G4" s="385" t="s">
        <v>15827</v>
      </c>
    </row>
    <row r="5" spans="1:7" x14ac:dyDescent="0.25">
      <c r="A5" s="127" t="s">
        <v>118</v>
      </c>
      <c r="B5" s="127" t="s">
        <v>125</v>
      </c>
      <c r="C5" s="69" t="s">
        <v>126</v>
      </c>
      <c r="D5" s="69" t="s">
        <v>127</v>
      </c>
      <c r="E5" s="189"/>
      <c r="F5" s="189"/>
      <c r="G5" s="385" t="s">
        <v>15827</v>
      </c>
    </row>
    <row r="6" spans="1:7" x14ac:dyDescent="0.25">
      <c r="A6" s="69" t="s">
        <v>118</v>
      </c>
      <c r="B6" s="23" t="s">
        <v>20965</v>
      </c>
      <c r="C6" s="69" t="s">
        <v>20967</v>
      </c>
      <c r="D6" s="69" t="s">
        <v>20969</v>
      </c>
      <c r="E6" s="189"/>
      <c r="F6" s="189"/>
      <c r="G6" s="385"/>
    </row>
    <row r="7" spans="1:7" x14ac:dyDescent="0.25">
      <c r="A7" s="69" t="s">
        <v>118</v>
      </c>
      <c r="B7" s="23" t="s">
        <v>20966</v>
      </c>
      <c r="C7" s="69" t="s">
        <v>20968</v>
      </c>
      <c r="D7" s="69" t="s">
        <v>20970</v>
      </c>
      <c r="E7" s="189"/>
      <c r="F7" s="189"/>
      <c r="G7" s="385"/>
    </row>
    <row r="8" spans="1:7" x14ac:dyDescent="0.25">
      <c r="A8" s="127" t="s">
        <v>118</v>
      </c>
      <c r="B8" s="70" t="s">
        <v>128</v>
      </c>
      <c r="C8" s="189" t="s">
        <v>129</v>
      </c>
      <c r="D8" s="189" t="s">
        <v>8171</v>
      </c>
      <c r="E8" s="189" t="s">
        <v>4</v>
      </c>
      <c r="F8" s="189" t="s">
        <v>5</v>
      </c>
      <c r="G8" s="385" t="s">
        <v>15827</v>
      </c>
    </row>
    <row r="9" spans="1:7" x14ac:dyDescent="0.25">
      <c r="A9" s="127" t="s">
        <v>164</v>
      </c>
      <c r="B9" s="70" t="s">
        <v>130</v>
      </c>
      <c r="C9" s="69" t="s">
        <v>131</v>
      </c>
      <c r="D9" s="69" t="s">
        <v>132</v>
      </c>
      <c r="E9" s="189"/>
      <c r="F9" s="189"/>
      <c r="G9" s="385" t="s">
        <v>15827</v>
      </c>
    </row>
    <row r="10" spans="1:7" x14ac:dyDescent="0.25">
      <c r="A10" s="127" t="s">
        <v>118</v>
      </c>
      <c r="B10" s="70" t="s">
        <v>133</v>
      </c>
      <c r="C10" s="195" t="s">
        <v>134</v>
      </c>
      <c r="D10" s="195" t="s">
        <v>8172</v>
      </c>
      <c r="E10" s="189" t="s">
        <v>955</v>
      </c>
      <c r="F10" s="189" t="s">
        <v>956</v>
      </c>
      <c r="G10" s="385" t="s">
        <v>15827</v>
      </c>
    </row>
    <row r="11" spans="1:7" x14ac:dyDescent="0.25">
      <c r="A11" s="127" t="s">
        <v>118</v>
      </c>
      <c r="B11" s="70" t="s">
        <v>143</v>
      </c>
      <c r="C11" s="195" t="s">
        <v>144</v>
      </c>
      <c r="D11" s="195" t="s">
        <v>8173</v>
      </c>
      <c r="E11" s="189" t="s">
        <v>7754</v>
      </c>
      <c r="F11" s="189" t="s">
        <v>957</v>
      </c>
      <c r="G11" s="385" t="s">
        <v>15827</v>
      </c>
    </row>
    <row r="12" spans="1:7" x14ac:dyDescent="0.25">
      <c r="A12" s="127" t="s">
        <v>164</v>
      </c>
      <c r="B12" s="70" t="s">
        <v>135</v>
      </c>
      <c r="C12" s="69" t="s">
        <v>6</v>
      </c>
      <c r="D12" s="69" t="s">
        <v>136</v>
      </c>
      <c r="E12" s="189"/>
      <c r="F12" s="189"/>
      <c r="G12" s="385" t="s">
        <v>15827</v>
      </c>
    </row>
    <row r="13" spans="1:7" x14ac:dyDescent="0.25">
      <c r="A13" s="127" t="s">
        <v>164</v>
      </c>
      <c r="B13" s="70" t="s">
        <v>145</v>
      </c>
      <c r="C13" s="195" t="s">
        <v>8174</v>
      </c>
      <c r="D13" s="195" t="s">
        <v>147</v>
      </c>
      <c r="E13" s="189" t="s">
        <v>17</v>
      </c>
      <c r="F13" s="189" t="s">
        <v>18</v>
      </c>
      <c r="G13" s="385" t="s">
        <v>15827</v>
      </c>
    </row>
    <row r="14" spans="1:7" x14ac:dyDescent="0.25">
      <c r="A14" s="127" t="s">
        <v>118</v>
      </c>
      <c r="B14" s="70" t="s">
        <v>137</v>
      </c>
      <c r="C14" s="69" t="s">
        <v>7734</v>
      </c>
      <c r="D14" s="69" t="s">
        <v>138</v>
      </c>
      <c r="E14" s="189"/>
      <c r="F14" s="189"/>
      <c r="G14" s="385" t="s">
        <v>15827</v>
      </c>
    </row>
    <row r="15" spans="1:7" x14ac:dyDescent="0.25">
      <c r="A15" s="127" t="s">
        <v>118</v>
      </c>
      <c r="B15" s="70" t="s">
        <v>139</v>
      </c>
      <c r="C15" s="69" t="s">
        <v>7</v>
      </c>
      <c r="D15" s="69" t="s">
        <v>8</v>
      </c>
      <c r="E15" s="189"/>
      <c r="F15" s="189"/>
      <c r="G15" s="385" t="s">
        <v>15827</v>
      </c>
    </row>
    <row r="16" spans="1:7" x14ac:dyDescent="0.25">
      <c r="A16" s="127" t="s">
        <v>118</v>
      </c>
      <c r="B16" s="70" t="s">
        <v>140</v>
      </c>
      <c r="C16" s="69" t="s">
        <v>9</v>
      </c>
      <c r="D16" s="69" t="s">
        <v>10</v>
      </c>
      <c r="E16" s="189"/>
      <c r="F16" s="189"/>
      <c r="G16" s="385" t="s">
        <v>15827</v>
      </c>
    </row>
    <row r="17" spans="1:7" x14ac:dyDescent="0.25">
      <c r="A17" s="127" t="s">
        <v>118</v>
      </c>
      <c r="B17" s="70" t="s">
        <v>141</v>
      </c>
      <c r="C17" s="69" t="s">
        <v>11</v>
      </c>
      <c r="D17" s="69" t="s">
        <v>12</v>
      </c>
      <c r="E17" s="189"/>
      <c r="F17" s="189"/>
      <c r="G17" s="385" t="s">
        <v>15827</v>
      </c>
    </row>
    <row r="18" spans="1:7" x14ac:dyDescent="0.25">
      <c r="A18" s="127" t="s">
        <v>118</v>
      </c>
      <c r="B18" s="70" t="s">
        <v>142</v>
      </c>
      <c r="C18" s="69" t="s">
        <v>13</v>
      </c>
      <c r="D18" s="69" t="s">
        <v>14</v>
      </c>
      <c r="E18" s="189"/>
      <c r="F18" s="189"/>
      <c r="G18" s="385" t="s">
        <v>15827</v>
      </c>
    </row>
    <row r="19" spans="1:7" x14ac:dyDescent="0.25">
      <c r="G19" s="385" t="s">
        <v>15827</v>
      </c>
    </row>
    <row r="20" spans="1:7" x14ac:dyDescent="0.25">
      <c r="A20" s="128" t="s">
        <v>111</v>
      </c>
      <c r="B20" s="129" t="s">
        <v>14345</v>
      </c>
      <c r="G20" s="385" t="s">
        <v>15827</v>
      </c>
    </row>
    <row r="21" spans="1:7" x14ac:dyDescent="0.25">
      <c r="A21" s="128" t="s">
        <v>122</v>
      </c>
      <c r="B21" s="129" t="str">
        <f>CONCATENATE("http://www.hasil.gov.my/role/",B20)</f>
        <v>http://www.hasil.gov.my/role/c1-fi</v>
      </c>
      <c r="C21" s="65"/>
      <c r="D21" s="65"/>
      <c r="G21" s="385" t="s">
        <v>15827</v>
      </c>
    </row>
    <row r="22" spans="1:7" x14ac:dyDescent="0.25">
      <c r="A22" s="128" t="s">
        <v>123</v>
      </c>
      <c r="B22" s="129" t="s">
        <v>1643</v>
      </c>
      <c r="G22" s="385" t="s">
        <v>15827</v>
      </c>
    </row>
    <row r="23" spans="1:7" x14ac:dyDescent="0.25">
      <c r="A23" s="66" t="s">
        <v>109</v>
      </c>
      <c r="B23" s="66" t="s">
        <v>110</v>
      </c>
      <c r="C23" s="66" t="s">
        <v>121</v>
      </c>
      <c r="D23" s="66" t="s">
        <v>14528</v>
      </c>
      <c r="E23" s="66" t="s">
        <v>1050</v>
      </c>
      <c r="F23" s="66" t="s">
        <v>14529</v>
      </c>
      <c r="G23" s="385" t="s">
        <v>15827</v>
      </c>
    </row>
    <row r="24" spans="1:7" x14ac:dyDescent="0.25">
      <c r="A24" s="127" t="s">
        <v>118</v>
      </c>
      <c r="B24" s="127" t="s">
        <v>125</v>
      </c>
      <c r="C24" s="69" t="s">
        <v>126</v>
      </c>
      <c r="D24" s="69" t="s">
        <v>127</v>
      </c>
      <c r="E24" s="189"/>
      <c r="F24" s="189"/>
      <c r="G24" s="385" t="s">
        <v>15827</v>
      </c>
    </row>
    <row r="25" spans="1:7" x14ac:dyDescent="0.25">
      <c r="A25" s="69" t="s">
        <v>118</v>
      </c>
      <c r="B25" s="23" t="s">
        <v>20965</v>
      </c>
      <c r="C25" s="69" t="s">
        <v>20967</v>
      </c>
      <c r="D25" s="69" t="s">
        <v>20969</v>
      </c>
      <c r="E25" s="189"/>
      <c r="F25" s="189"/>
      <c r="G25" s="385"/>
    </row>
    <row r="26" spans="1:7" x14ac:dyDescent="0.25">
      <c r="A26" s="69" t="s">
        <v>118</v>
      </c>
      <c r="B26" s="23" t="s">
        <v>20966</v>
      </c>
      <c r="C26" s="69" t="s">
        <v>20968</v>
      </c>
      <c r="D26" s="69" t="s">
        <v>20970</v>
      </c>
      <c r="E26" s="189"/>
      <c r="F26" s="189"/>
      <c r="G26" s="385"/>
    </row>
    <row r="27" spans="1:7" x14ac:dyDescent="0.25">
      <c r="A27" s="127" t="s">
        <v>118</v>
      </c>
      <c r="B27" s="79" t="s">
        <v>128</v>
      </c>
      <c r="C27" s="189" t="s">
        <v>129</v>
      </c>
      <c r="D27" s="189" t="s">
        <v>8171</v>
      </c>
      <c r="E27" s="189" t="s">
        <v>4</v>
      </c>
      <c r="F27" s="189" t="s">
        <v>5</v>
      </c>
      <c r="G27" s="385" t="s">
        <v>15827</v>
      </c>
    </row>
    <row r="28" spans="1:7" x14ac:dyDescent="0.25">
      <c r="A28" s="127" t="s">
        <v>164</v>
      </c>
      <c r="B28" s="79" t="s">
        <v>130</v>
      </c>
      <c r="C28" s="69" t="s">
        <v>131</v>
      </c>
      <c r="D28" s="69" t="s">
        <v>132</v>
      </c>
      <c r="E28" s="189"/>
      <c r="F28" s="189"/>
      <c r="G28" s="385" t="s">
        <v>15827</v>
      </c>
    </row>
    <row r="29" spans="1:7" x14ac:dyDescent="0.25">
      <c r="A29" s="127" t="s">
        <v>118</v>
      </c>
      <c r="B29" s="79" t="s">
        <v>133</v>
      </c>
      <c r="C29" s="195" t="s">
        <v>134</v>
      </c>
      <c r="D29" s="195" t="s">
        <v>8172</v>
      </c>
      <c r="E29" s="189" t="s">
        <v>955</v>
      </c>
      <c r="F29" s="189" t="s">
        <v>956</v>
      </c>
      <c r="G29" s="385" t="s">
        <v>15827</v>
      </c>
    </row>
    <row r="30" spans="1:7" x14ac:dyDescent="0.25">
      <c r="A30" s="127" t="s">
        <v>118</v>
      </c>
      <c r="B30" s="79" t="s">
        <v>143</v>
      </c>
      <c r="C30" s="195" t="s">
        <v>144</v>
      </c>
      <c r="D30" s="195" t="s">
        <v>8173</v>
      </c>
      <c r="E30" s="189" t="s">
        <v>7754</v>
      </c>
      <c r="F30" s="189" t="s">
        <v>957</v>
      </c>
      <c r="G30" s="385" t="s">
        <v>15827</v>
      </c>
    </row>
    <row r="31" spans="1:7" x14ac:dyDescent="0.25">
      <c r="A31" s="127" t="s">
        <v>118</v>
      </c>
      <c r="B31" s="79" t="s">
        <v>137</v>
      </c>
      <c r="C31" s="69" t="s">
        <v>7734</v>
      </c>
      <c r="D31" s="69" t="s">
        <v>138</v>
      </c>
      <c r="E31" s="189"/>
      <c r="F31" s="189"/>
      <c r="G31" s="385" t="s">
        <v>15827</v>
      </c>
    </row>
    <row r="32" spans="1:7" x14ac:dyDescent="0.25">
      <c r="A32" s="127" t="s">
        <v>118</v>
      </c>
      <c r="B32" s="79" t="s">
        <v>139</v>
      </c>
      <c r="C32" s="69" t="s">
        <v>7</v>
      </c>
      <c r="D32" s="69" t="s">
        <v>8</v>
      </c>
      <c r="E32" s="189"/>
      <c r="F32" s="189"/>
      <c r="G32" s="385" t="s">
        <v>15827</v>
      </c>
    </row>
    <row r="33" spans="1:7" x14ac:dyDescent="0.25">
      <c r="A33" s="127" t="s">
        <v>118</v>
      </c>
      <c r="B33" s="79" t="s">
        <v>140</v>
      </c>
      <c r="C33" s="69" t="s">
        <v>9</v>
      </c>
      <c r="D33" s="69" t="s">
        <v>10</v>
      </c>
      <c r="E33" s="189"/>
      <c r="F33" s="189"/>
      <c r="G33" s="385" t="s">
        <v>15827</v>
      </c>
    </row>
    <row r="34" spans="1:7" x14ac:dyDescent="0.25">
      <c r="A34" s="127" t="s">
        <v>118</v>
      </c>
      <c r="B34" s="79" t="s">
        <v>141</v>
      </c>
      <c r="C34" s="69" t="s">
        <v>11</v>
      </c>
      <c r="D34" s="69" t="s">
        <v>12</v>
      </c>
      <c r="E34" s="189"/>
      <c r="F34" s="189"/>
      <c r="G34" s="385" t="s">
        <v>15827</v>
      </c>
    </row>
    <row r="35" spans="1:7" x14ac:dyDescent="0.25">
      <c r="A35" s="127" t="s">
        <v>118</v>
      </c>
      <c r="B35" s="79" t="s">
        <v>142</v>
      </c>
      <c r="C35" s="69" t="s">
        <v>13</v>
      </c>
      <c r="D35" s="69" t="s">
        <v>14</v>
      </c>
      <c r="E35" s="189"/>
      <c r="F35" s="189"/>
      <c r="G35" s="385" t="s">
        <v>15827</v>
      </c>
    </row>
    <row r="36" spans="1:7" x14ac:dyDescent="0.25">
      <c r="G36" s="385" t="s">
        <v>15827</v>
      </c>
    </row>
    <row r="37" spans="1:7" x14ac:dyDescent="0.25">
      <c r="A37" s="128" t="s">
        <v>111</v>
      </c>
      <c r="B37" s="129" t="s">
        <v>14346</v>
      </c>
      <c r="G37" s="385" t="s">
        <v>15827</v>
      </c>
    </row>
    <row r="38" spans="1:7" x14ac:dyDescent="0.25">
      <c r="A38" s="128" t="s">
        <v>122</v>
      </c>
      <c r="B38" s="129" t="str">
        <f>CONCATENATE("http://www.hasil.gov.my/role/",B37)</f>
        <v>http://www.hasil.gov.my/role/b-bt-fi</v>
      </c>
      <c r="D38" s="65"/>
      <c r="G38" s="385" t="s">
        <v>15827</v>
      </c>
    </row>
    <row r="39" spans="1:7" x14ac:dyDescent="0.25">
      <c r="A39" s="128" t="s">
        <v>123</v>
      </c>
      <c r="B39" s="129" t="s">
        <v>15829</v>
      </c>
      <c r="G39" s="385" t="s">
        <v>15827</v>
      </c>
    </row>
    <row r="40" spans="1:7" x14ac:dyDescent="0.25">
      <c r="A40" s="66" t="s">
        <v>109</v>
      </c>
      <c r="B40" s="66" t="s">
        <v>110</v>
      </c>
      <c r="C40" s="66" t="s">
        <v>121</v>
      </c>
      <c r="D40" s="66" t="s">
        <v>14528</v>
      </c>
      <c r="E40" s="66" t="s">
        <v>1050</v>
      </c>
      <c r="F40" s="66" t="s">
        <v>14529</v>
      </c>
      <c r="G40" s="385" t="s">
        <v>15827</v>
      </c>
    </row>
    <row r="41" spans="1:7" x14ac:dyDescent="0.25">
      <c r="A41" s="127" t="s">
        <v>118</v>
      </c>
      <c r="B41" s="127" t="s">
        <v>125</v>
      </c>
      <c r="C41" s="69" t="s">
        <v>126</v>
      </c>
      <c r="D41" s="69" t="s">
        <v>127</v>
      </c>
      <c r="E41" s="189"/>
      <c r="F41" s="189"/>
      <c r="G41" s="385" t="s">
        <v>15827</v>
      </c>
    </row>
    <row r="42" spans="1:7" x14ac:dyDescent="0.25">
      <c r="A42" s="69" t="s">
        <v>118</v>
      </c>
      <c r="B42" s="23" t="s">
        <v>20965</v>
      </c>
      <c r="C42" s="69" t="s">
        <v>20967</v>
      </c>
      <c r="D42" s="69" t="s">
        <v>20969</v>
      </c>
      <c r="E42" s="189"/>
      <c r="F42" s="189"/>
      <c r="G42" s="385"/>
    </row>
    <row r="43" spans="1:7" x14ac:dyDescent="0.25">
      <c r="A43" s="69" t="s">
        <v>118</v>
      </c>
      <c r="B43" s="23" t="s">
        <v>20966</v>
      </c>
      <c r="C43" s="69" t="s">
        <v>20968</v>
      </c>
      <c r="D43" s="69" t="s">
        <v>20970</v>
      </c>
      <c r="E43" s="189"/>
      <c r="F43" s="189"/>
      <c r="G43" s="385"/>
    </row>
    <row r="44" spans="1:7" x14ac:dyDescent="0.25">
      <c r="A44" s="127" t="s">
        <v>118</v>
      </c>
      <c r="B44" s="79" t="s">
        <v>128</v>
      </c>
      <c r="C44" s="189" t="s">
        <v>129</v>
      </c>
      <c r="D44" s="189" t="s">
        <v>8171</v>
      </c>
      <c r="E44" s="189" t="s">
        <v>4</v>
      </c>
      <c r="F44" s="189" t="s">
        <v>5</v>
      </c>
      <c r="G44" s="385" t="s">
        <v>15827</v>
      </c>
    </row>
    <row r="45" spans="1:7" x14ac:dyDescent="0.25">
      <c r="A45" s="127" t="s">
        <v>164</v>
      </c>
      <c r="B45" s="79" t="s">
        <v>130</v>
      </c>
      <c r="C45" s="69" t="s">
        <v>131</v>
      </c>
      <c r="D45" s="69" t="s">
        <v>132</v>
      </c>
      <c r="E45" s="189"/>
      <c r="F45" s="189"/>
      <c r="G45" s="385" t="s">
        <v>15827</v>
      </c>
    </row>
    <row r="46" spans="1:7" x14ac:dyDescent="0.25">
      <c r="A46" s="127" t="s">
        <v>118</v>
      </c>
      <c r="B46" s="79" t="s">
        <v>133</v>
      </c>
      <c r="C46" s="195" t="s">
        <v>134</v>
      </c>
      <c r="D46" s="195" t="s">
        <v>8172</v>
      </c>
      <c r="E46" s="189" t="s">
        <v>955</v>
      </c>
      <c r="F46" s="189" t="s">
        <v>956</v>
      </c>
      <c r="G46" s="385" t="s">
        <v>15827</v>
      </c>
    </row>
    <row r="47" spans="1:7" x14ac:dyDescent="0.25">
      <c r="A47" s="127" t="s">
        <v>118</v>
      </c>
      <c r="B47" s="79" t="s">
        <v>935</v>
      </c>
      <c r="C47" s="69" t="s">
        <v>939</v>
      </c>
      <c r="D47" s="69" t="s">
        <v>942</v>
      </c>
      <c r="E47" s="189"/>
      <c r="F47" s="189"/>
      <c r="G47" s="385" t="s">
        <v>15827</v>
      </c>
    </row>
    <row r="48" spans="1:7" x14ac:dyDescent="0.25">
      <c r="A48" s="127" t="s">
        <v>118</v>
      </c>
      <c r="B48" s="79" t="s">
        <v>936</v>
      </c>
      <c r="C48" s="69" t="s">
        <v>940</v>
      </c>
      <c r="D48" s="339" t="s">
        <v>943</v>
      </c>
      <c r="E48" s="189" t="s">
        <v>13432</v>
      </c>
      <c r="F48" s="349" t="s">
        <v>13433</v>
      </c>
      <c r="G48" s="385" t="s">
        <v>15827</v>
      </c>
    </row>
    <row r="49" spans="1:7" x14ac:dyDescent="0.25">
      <c r="A49" s="127" t="s">
        <v>118</v>
      </c>
      <c r="B49" s="79" t="s">
        <v>13434</v>
      </c>
      <c r="C49" s="69" t="s">
        <v>13435</v>
      </c>
      <c r="D49" s="69" t="s">
        <v>13436</v>
      </c>
      <c r="E49" s="349" t="s">
        <v>13437</v>
      </c>
      <c r="F49" s="349" t="s">
        <v>13438</v>
      </c>
      <c r="G49" s="385" t="s">
        <v>15827</v>
      </c>
    </row>
    <row r="50" spans="1:7" x14ac:dyDescent="0.25">
      <c r="A50" s="127" t="s">
        <v>118</v>
      </c>
      <c r="B50" s="79" t="s">
        <v>937</v>
      </c>
      <c r="C50" s="69" t="s">
        <v>4174</v>
      </c>
      <c r="D50" s="69" t="s">
        <v>944</v>
      </c>
      <c r="E50" s="189"/>
      <c r="F50" s="189"/>
      <c r="G50" s="385" t="s">
        <v>15827</v>
      </c>
    </row>
    <row r="51" spans="1:7" x14ac:dyDescent="0.25">
      <c r="A51" s="127" t="s">
        <v>164</v>
      </c>
      <c r="B51" s="79" t="s">
        <v>938</v>
      </c>
      <c r="C51" s="195" t="s">
        <v>941</v>
      </c>
      <c r="D51" s="195" t="s">
        <v>945</v>
      </c>
      <c r="E51" s="189"/>
      <c r="F51" s="189"/>
      <c r="G51" s="385" t="s">
        <v>15827</v>
      </c>
    </row>
    <row r="52" spans="1:7" x14ac:dyDescent="0.25">
      <c r="A52" s="127" t="s">
        <v>164</v>
      </c>
      <c r="B52" s="79" t="s">
        <v>135</v>
      </c>
      <c r="C52" s="69" t="s">
        <v>6</v>
      </c>
      <c r="D52" s="69" t="s">
        <v>136</v>
      </c>
      <c r="E52" s="189"/>
      <c r="F52" s="189"/>
      <c r="G52" s="385" t="s">
        <v>15827</v>
      </c>
    </row>
    <row r="53" spans="1:7" x14ac:dyDescent="0.25">
      <c r="A53" s="127" t="s">
        <v>118</v>
      </c>
      <c r="B53" s="79" t="s">
        <v>137</v>
      </c>
      <c r="C53" s="69" t="s">
        <v>7734</v>
      </c>
      <c r="D53" s="69" t="s">
        <v>138</v>
      </c>
      <c r="E53" s="189"/>
      <c r="F53" s="189"/>
      <c r="G53" s="385" t="s">
        <v>15827</v>
      </c>
    </row>
    <row r="54" spans="1:7" x14ac:dyDescent="0.25">
      <c r="A54" s="3"/>
      <c r="B54" s="113"/>
      <c r="C54" s="335"/>
      <c r="D54" s="335"/>
      <c r="E54" s="235"/>
      <c r="F54" s="235"/>
      <c r="G54" s="385" t="s">
        <v>15827</v>
      </c>
    </row>
    <row r="55" spans="1:7" x14ac:dyDescent="0.25">
      <c r="A55" s="128" t="s">
        <v>111</v>
      </c>
      <c r="B55" s="129" t="s">
        <v>15830</v>
      </c>
      <c r="G55" s="385" t="s">
        <v>15827</v>
      </c>
    </row>
    <row r="56" spans="1:7" x14ac:dyDescent="0.25">
      <c r="A56" s="128" t="s">
        <v>122</v>
      </c>
      <c r="B56" s="129" t="str">
        <f>CONCATENATE("http://www.hasil.gov.my/role/",B55)</f>
        <v>http://www.hasil.gov.my/role/m-mt-fi</v>
      </c>
      <c r="C56" s="65"/>
      <c r="D56" s="65"/>
      <c r="G56" s="385" t="s">
        <v>15827</v>
      </c>
    </row>
    <row r="57" spans="1:7" x14ac:dyDescent="0.25">
      <c r="A57" s="128" t="s">
        <v>123</v>
      </c>
      <c r="B57" s="129" t="s">
        <v>15831</v>
      </c>
      <c r="G57" s="385" t="s">
        <v>15827</v>
      </c>
    </row>
    <row r="58" spans="1:7" x14ac:dyDescent="0.25">
      <c r="A58" s="66" t="s">
        <v>109</v>
      </c>
      <c r="B58" s="66" t="s">
        <v>110</v>
      </c>
      <c r="C58" s="66" t="s">
        <v>121</v>
      </c>
      <c r="D58" s="66" t="s">
        <v>14528</v>
      </c>
      <c r="E58" s="66" t="s">
        <v>1050</v>
      </c>
      <c r="F58" s="66" t="s">
        <v>14529</v>
      </c>
      <c r="G58" s="385" t="s">
        <v>15827</v>
      </c>
    </row>
    <row r="59" spans="1:7" x14ac:dyDescent="0.25">
      <c r="A59" s="127" t="s">
        <v>118</v>
      </c>
      <c r="B59" s="127" t="s">
        <v>125</v>
      </c>
      <c r="C59" s="69" t="s">
        <v>126</v>
      </c>
      <c r="D59" s="69" t="s">
        <v>127</v>
      </c>
      <c r="E59" s="189"/>
      <c r="F59" s="189"/>
      <c r="G59" s="385" t="s">
        <v>15827</v>
      </c>
    </row>
    <row r="60" spans="1:7" x14ac:dyDescent="0.25">
      <c r="A60" s="69" t="s">
        <v>118</v>
      </c>
      <c r="B60" s="23" t="s">
        <v>20965</v>
      </c>
      <c r="C60" s="69" t="s">
        <v>20967</v>
      </c>
      <c r="D60" s="69" t="s">
        <v>20969</v>
      </c>
      <c r="E60" s="189"/>
      <c r="F60" s="189"/>
      <c r="G60" s="385"/>
    </row>
    <row r="61" spans="1:7" x14ac:dyDescent="0.25">
      <c r="A61" s="69" t="s">
        <v>118</v>
      </c>
      <c r="B61" s="23" t="s">
        <v>20966</v>
      </c>
      <c r="C61" s="69" t="s">
        <v>20968</v>
      </c>
      <c r="D61" s="69" t="s">
        <v>20970</v>
      </c>
      <c r="E61" s="189"/>
      <c r="F61" s="189"/>
      <c r="G61" s="385"/>
    </row>
    <row r="62" spans="1:7" x14ac:dyDescent="0.25">
      <c r="A62" s="127" t="s">
        <v>118</v>
      </c>
      <c r="B62" s="79" t="s">
        <v>128</v>
      </c>
      <c r="C62" s="189" t="s">
        <v>129</v>
      </c>
      <c r="D62" s="189" t="s">
        <v>8171</v>
      </c>
      <c r="E62" s="189" t="s">
        <v>4</v>
      </c>
      <c r="F62" s="189" t="s">
        <v>5</v>
      </c>
      <c r="G62" s="385" t="s">
        <v>15827</v>
      </c>
    </row>
    <row r="63" spans="1:7" x14ac:dyDescent="0.25">
      <c r="A63" s="127" t="s">
        <v>164</v>
      </c>
      <c r="B63" s="79" t="s">
        <v>130</v>
      </c>
      <c r="C63" s="69" t="s">
        <v>131</v>
      </c>
      <c r="D63" s="69" t="s">
        <v>132</v>
      </c>
      <c r="E63" s="189"/>
      <c r="F63" s="189"/>
      <c r="G63" s="385" t="s">
        <v>15827</v>
      </c>
    </row>
    <row r="64" spans="1:7" x14ac:dyDescent="0.25">
      <c r="A64" s="127" t="s">
        <v>118</v>
      </c>
      <c r="B64" s="79" t="s">
        <v>133</v>
      </c>
      <c r="C64" s="195" t="s">
        <v>134</v>
      </c>
      <c r="D64" s="195" t="s">
        <v>8172</v>
      </c>
      <c r="E64" s="189" t="s">
        <v>955</v>
      </c>
      <c r="F64" s="189" t="s">
        <v>956</v>
      </c>
      <c r="G64" s="385" t="s">
        <v>15827</v>
      </c>
    </row>
    <row r="65" spans="1:7" x14ac:dyDescent="0.25">
      <c r="A65" s="127" t="s">
        <v>118</v>
      </c>
      <c r="B65" s="79" t="s">
        <v>935</v>
      </c>
      <c r="C65" s="69" t="s">
        <v>939</v>
      </c>
      <c r="D65" s="69" t="s">
        <v>942</v>
      </c>
      <c r="E65" s="189"/>
      <c r="F65" s="189"/>
      <c r="G65" s="385" t="s">
        <v>15827</v>
      </c>
    </row>
    <row r="66" spans="1:7" x14ac:dyDescent="0.25">
      <c r="A66" s="127" t="s">
        <v>118</v>
      </c>
      <c r="B66" s="79" t="s">
        <v>936</v>
      </c>
      <c r="C66" s="69" t="s">
        <v>940</v>
      </c>
      <c r="D66" s="339" t="s">
        <v>943</v>
      </c>
      <c r="E66" s="189" t="s">
        <v>13432</v>
      </c>
      <c r="F66" s="189" t="s">
        <v>13433</v>
      </c>
      <c r="G66" s="385" t="s">
        <v>15827</v>
      </c>
    </row>
    <row r="67" spans="1:7" x14ac:dyDescent="0.25">
      <c r="A67" s="127" t="s">
        <v>118</v>
      </c>
      <c r="B67" s="79" t="s">
        <v>13434</v>
      </c>
      <c r="C67" s="69" t="s">
        <v>13435</v>
      </c>
      <c r="D67" s="69" t="s">
        <v>13436</v>
      </c>
      <c r="E67" s="189" t="s">
        <v>13437</v>
      </c>
      <c r="F67" s="189" t="s">
        <v>13438</v>
      </c>
      <c r="G67" s="385" t="s">
        <v>15827</v>
      </c>
    </row>
    <row r="68" spans="1:7" x14ac:dyDescent="0.25">
      <c r="A68" s="127" t="s">
        <v>118</v>
      </c>
      <c r="B68" s="79" t="s">
        <v>937</v>
      </c>
      <c r="C68" s="69" t="s">
        <v>4174</v>
      </c>
      <c r="D68" s="69" t="s">
        <v>944</v>
      </c>
      <c r="E68" s="189"/>
      <c r="F68" s="189"/>
      <c r="G68" s="385" t="s">
        <v>15827</v>
      </c>
    </row>
    <row r="69" spans="1:7" x14ac:dyDescent="0.25">
      <c r="A69" s="127" t="s">
        <v>164</v>
      </c>
      <c r="B69" s="79" t="s">
        <v>938</v>
      </c>
      <c r="C69" s="195" t="s">
        <v>941</v>
      </c>
      <c r="D69" s="195" t="s">
        <v>945</v>
      </c>
      <c r="E69" s="189"/>
      <c r="F69" s="189"/>
      <c r="G69" s="385" t="s">
        <v>15827</v>
      </c>
    </row>
    <row r="70" spans="1:7" x14ac:dyDescent="0.25">
      <c r="A70" s="127" t="s">
        <v>164</v>
      </c>
      <c r="B70" s="79" t="s">
        <v>135</v>
      </c>
      <c r="C70" s="69" t="s">
        <v>6</v>
      </c>
      <c r="D70" s="69" t="s">
        <v>136</v>
      </c>
      <c r="E70" s="189"/>
      <c r="F70" s="189"/>
      <c r="G70" s="385" t="s">
        <v>15827</v>
      </c>
    </row>
    <row r="71" spans="1:7" x14ac:dyDescent="0.25">
      <c r="A71" s="127" t="s">
        <v>118</v>
      </c>
      <c r="B71" s="79" t="s">
        <v>137</v>
      </c>
      <c r="C71" s="69" t="s">
        <v>7734</v>
      </c>
      <c r="D71" s="69" t="s">
        <v>138</v>
      </c>
      <c r="E71" s="189"/>
      <c r="F71" s="189"/>
      <c r="G71" s="385" t="s">
        <v>15827</v>
      </c>
    </row>
    <row r="72" spans="1:7" x14ac:dyDescent="0.25">
      <c r="G72" s="385" t="s">
        <v>15827</v>
      </c>
    </row>
    <row r="73" spans="1:7" x14ac:dyDescent="0.25">
      <c r="A73" s="128" t="s">
        <v>111</v>
      </c>
      <c r="B73" s="129" t="s">
        <v>13473</v>
      </c>
      <c r="G73" s="385" t="s">
        <v>15827</v>
      </c>
    </row>
    <row r="74" spans="1:7" x14ac:dyDescent="0.25">
      <c r="A74" s="128" t="s">
        <v>122</v>
      </c>
      <c r="B74" s="129" t="str">
        <f>CONCATENATE("http://www.hasil.gov.my/role/",B73)</f>
        <v>http://www.hasil.gov.my/role/p-fi</v>
      </c>
      <c r="C74" s="65"/>
      <c r="D74" s="65"/>
      <c r="G74" s="385" t="s">
        <v>15827</v>
      </c>
    </row>
    <row r="75" spans="1:7" x14ac:dyDescent="0.25">
      <c r="A75" s="128" t="s">
        <v>123</v>
      </c>
      <c r="B75" s="129" t="s">
        <v>15832</v>
      </c>
      <c r="G75" s="385" t="s">
        <v>15827</v>
      </c>
    </row>
    <row r="76" spans="1:7" x14ac:dyDescent="0.25">
      <c r="A76" s="66" t="s">
        <v>109</v>
      </c>
      <c r="B76" s="66" t="s">
        <v>110</v>
      </c>
      <c r="C76" s="66" t="s">
        <v>121</v>
      </c>
      <c r="D76" s="66" t="s">
        <v>14528</v>
      </c>
      <c r="E76" s="66" t="s">
        <v>1050</v>
      </c>
      <c r="F76" s="66" t="s">
        <v>14529</v>
      </c>
      <c r="G76" s="385" t="s">
        <v>15827</v>
      </c>
    </row>
    <row r="77" spans="1:7" x14ac:dyDescent="0.25">
      <c r="A77" s="127" t="s">
        <v>118</v>
      </c>
      <c r="B77" s="127" t="s">
        <v>125</v>
      </c>
      <c r="C77" s="69" t="s">
        <v>126</v>
      </c>
      <c r="D77" s="69" t="s">
        <v>127</v>
      </c>
      <c r="E77" s="189"/>
      <c r="F77" s="189"/>
      <c r="G77" s="385" t="s">
        <v>15827</v>
      </c>
    </row>
    <row r="78" spans="1:7" x14ac:dyDescent="0.25">
      <c r="A78" s="69" t="s">
        <v>118</v>
      </c>
      <c r="B78" s="23" t="s">
        <v>20965</v>
      </c>
      <c r="C78" s="69" t="s">
        <v>20967</v>
      </c>
      <c r="D78" s="69" t="s">
        <v>20969</v>
      </c>
      <c r="E78" s="189"/>
      <c r="F78" s="189"/>
      <c r="G78" s="385"/>
    </row>
    <row r="79" spans="1:7" x14ac:dyDescent="0.25">
      <c r="A79" s="69" t="s">
        <v>118</v>
      </c>
      <c r="B79" s="23" t="s">
        <v>20966</v>
      </c>
      <c r="C79" s="69" t="s">
        <v>20968</v>
      </c>
      <c r="D79" s="69" t="s">
        <v>20970</v>
      </c>
      <c r="E79" s="189"/>
      <c r="F79" s="189"/>
      <c r="G79" s="385"/>
    </row>
    <row r="80" spans="1:7" x14ac:dyDescent="0.25">
      <c r="A80" s="127" t="s">
        <v>118</v>
      </c>
      <c r="B80" s="79" t="s">
        <v>128</v>
      </c>
      <c r="C80" s="69" t="s">
        <v>129</v>
      </c>
      <c r="D80" s="69" t="s">
        <v>8171</v>
      </c>
      <c r="E80" s="189" t="s">
        <v>4</v>
      </c>
      <c r="F80" s="189" t="s">
        <v>5</v>
      </c>
      <c r="G80" s="385" t="s">
        <v>15827</v>
      </c>
    </row>
    <row r="81" spans="1:7" x14ac:dyDescent="0.25">
      <c r="A81" s="127" t="s">
        <v>164</v>
      </c>
      <c r="B81" s="79" t="s">
        <v>130</v>
      </c>
      <c r="C81" s="69" t="s">
        <v>131</v>
      </c>
      <c r="D81" s="69" t="s">
        <v>132</v>
      </c>
      <c r="E81" s="189"/>
      <c r="F81" s="189"/>
      <c r="G81" s="385" t="s">
        <v>15827</v>
      </c>
    </row>
    <row r="82" spans="1:7" x14ac:dyDescent="0.25">
      <c r="A82" s="127" t="s">
        <v>118</v>
      </c>
      <c r="B82" s="79" t="s">
        <v>133</v>
      </c>
      <c r="C82" s="195" t="s">
        <v>134</v>
      </c>
      <c r="D82" s="195" t="s">
        <v>8172</v>
      </c>
      <c r="E82" s="189" t="s">
        <v>955</v>
      </c>
      <c r="F82" s="189" t="s">
        <v>956</v>
      </c>
      <c r="G82" s="385" t="s">
        <v>15827</v>
      </c>
    </row>
    <row r="83" spans="1:7" x14ac:dyDescent="0.25">
      <c r="A83" s="127" t="s">
        <v>118</v>
      </c>
      <c r="B83" s="79" t="s">
        <v>13434</v>
      </c>
      <c r="C83" s="69" t="s">
        <v>13435</v>
      </c>
      <c r="D83" s="69" t="s">
        <v>13436</v>
      </c>
      <c r="E83" s="189" t="s">
        <v>13437</v>
      </c>
      <c r="F83" s="189" t="s">
        <v>13438</v>
      </c>
      <c r="G83" s="385" t="s">
        <v>15827</v>
      </c>
    </row>
    <row r="84" spans="1:7" x14ac:dyDescent="0.25">
      <c r="A84" s="127" t="s">
        <v>118</v>
      </c>
      <c r="B84" s="79" t="s">
        <v>137</v>
      </c>
      <c r="C84" s="69" t="s">
        <v>7734</v>
      </c>
      <c r="D84" s="69" t="s">
        <v>138</v>
      </c>
      <c r="E84" s="189"/>
      <c r="F84" s="189"/>
      <c r="G84" s="385" t="s">
        <v>15827</v>
      </c>
    </row>
    <row r="85" spans="1:7" x14ac:dyDescent="0.25">
      <c r="B85" s="197"/>
      <c r="G85" s="385" t="s">
        <v>15827</v>
      </c>
    </row>
    <row r="86" spans="1:7" x14ac:dyDescent="0.25">
      <c r="A86" s="128" t="s">
        <v>111</v>
      </c>
      <c r="B86" s="129" t="s">
        <v>13474</v>
      </c>
      <c r="G86" s="385" t="s">
        <v>15827</v>
      </c>
    </row>
    <row r="87" spans="1:7" x14ac:dyDescent="0.25">
      <c r="A87" s="128" t="s">
        <v>122</v>
      </c>
      <c r="B87" s="129" t="str">
        <f>CONCATENATE("http://www.hasil.gov.my/role/",B86)</f>
        <v>http://www.hasil.gov.my/role/tf-fi</v>
      </c>
      <c r="C87" s="65"/>
      <c r="D87" s="65"/>
      <c r="G87" s="385" t="s">
        <v>15827</v>
      </c>
    </row>
    <row r="88" spans="1:7" x14ac:dyDescent="0.25">
      <c r="A88" s="128" t="s">
        <v>123</v>
      </c>
      <c r="B88" s="129" t="s">
        <v>15833</v>
      </c>
      <c r="G88" s="385" t="s">
        <v>15827</v>
      </c>
    </row>
    <row r="89" spans="1:7" x14ac:dyDescent="0.25">
      <c r="A89" s="66" t="s">
        <v>109</v>
      </c>
      <c r="B89" s="66" t="s">
        <v>110</v>
      </c>
      <c r="C89" s="66" t="s">
        <v>121</v>
      </c>
      <c r="D89" s="66" t="s">
        <v>14528</v>
      </c>
      <c r="E89" s="66" t="s">
        <v>1050</v>
      </c>
      <c r="F89" s="66" t="s">
        <v>14529</v>
      </c>
      <c r="G89" s="385" t="s">
        <v>15827</v>
      </c>
    </row>
    <row r="90" spans="1:7" x14ac:dyDescent="0.25">
      <c r="A90" s="127" t="s">
        <v>118</v>
      </c>
      <c r="B90" s="127" t="s">
        <v>125</v>
      </c>
      <c r="C90" s="69" t="s">
        <v>126</v>
      </c>
      <c r="D90" s="69" t="s">
        <v>127</v>
      </c>
      <c r="E90" s="189"/>
      <c r="F90" s="189"/>
      <c r="G90" s="385" t="s">
        <v>15827</v>
      </c>
    </row>
    <row r="91" spans="1:7" x14ac:dyDescent="0.25">
      <c r="A91" s="69" t="s">
        <v>118</v>
      </c>
      <c r="B91" s="23" t="s">
        <v>20965</v>
      </c>
      <c r="C91" s="69" t="s">
        <v>20967</v>
      </c>
      <c r="D91" s="69" t="s">
        <v>20969</v>
      </c>
      <c r="E91" s="189"/>
      <c r="F91" s="189"/>
      <c r="G91" s="385"/>
    </row>
    <row r="92" spans="1:7" x14ac:dyDescent="0.25">
      <c r="A92" s="69" t="s">
        <v>118</v>
      </c>
      <c r="B92" s="23" t="s">
        <v>20966</v>
      </c>
      <c r="C92" s="69" t="s">
        <v>20968</v>
      </c>
      <c r="D92" s="69" t="s">
        <v>20970</v>
      </c>
      <c r="E92" s="189"/>
      <c r="F92" s="189"/>
      <c r="G92" s="385"/>
    </row>
    <row r="93" spans="1:7" x14ac:dyDescent="0.25">
      <c r="A93" s="127" t="s">
        <v>118</v>
      </c>
      <c r="B93" s="79" t="s">
        <v>128</v>
      </c>
      <c r="C93" s="189" t="s">
        <v>129</v>
      </c>
      <c r="D93" s="189" t="s">
        <v>8171</v>
      </c>
      <c r="E93" s="189" t="s">
        <v>4</v>
      </c>
      <c r="F93" s="189" t="s">
        <v>5</v>
      </c>
      <c r="G93" s="385" t="s">
        <v>15827</v>
      </c>
    </row>
    <row r="94" spans="1:7" x14ac:dyDescent="0.25">
      <c r="A94" s="127" t="s">
        <v>164</v>
      </c>
      <c r="B94" s="79" t="s">
        <v>130</v>
      </c>
      <c r="C94" s="69" t="s">
        <v>131</v>
      </c>
      <c r="D94" s="69" t="s">
        <v>132</v>
      </c>
      <c r="E94" s="189"/>
      <c r="F94" s="189"/>
      <c r="G94" s="385" t="s">
        <v>15827</v>
      </c>
    </row>
    <row r="95" spans="1:7" x14ac:dyDescent="0.25">
      <c r="A95" s="127" t="s">
        <v>118</v>
      </c>
      <c r="B95" s="79" t="s">
        <v>133</v>
      </c>
      <c r="C95" s="195" t="s">
        <v>134</v>
      </c>
      <c r="D95" s="195" t="s">
        <v>8172</v>
      </c>
      <c r="E95" s="189" t="s">
        <v>955</v>
      </c>
      <c r="F95" s="189" t="s">
        <v>956</v>
      </c>
      <c r="G95" s="385" t="s">
        <v>15827</v>
      </c>
    </row>
    <row r="96" spans="1:7" x14ac:dyDescent="0.25">
      <c r="A96" s="127" t="s">
        <v>118</v>
      </c>
      <c r="B96" s="79" t="s">
        <v>13475</v>
      </c>
      <c r="C96" s="195" t="s">
        <v>13476</v>
      </c>
      <c r="D96" s="195" t="s">
        <v>13477</v>
      </c>
      <c r="E96" s="349" t="s">
        <v>13478</v>
      </c>
      <c r="F96" s="349" t="s">
        <v>13479</v>
      </c>
      <c r="G96" s="385" t="s">
        <v>15827</v>
      </c>
    </row>
    <row r="97" spans="1:7" x14ac:dyDescent="0.25">
      <c r="A97" s="127" t="s">
        <v>118</v>
      </c>
      <c r="B97" s="79" t="s">
        <v>137</v>
      </c>
      <c r="C97" s="69" t="s">
        <v>7734</v>
      </c>
      <c r="D97" s="69" t="s">
        <v>138</v>
      </c>
      <c r="E97" s="189"/>
      <c r="F97" s="189"/>
      <c r="G97" s="385" t="s">
        <v>15827</v>
      </c>
    </row>
    <row r="98" spans="1:7" x14ac:dyDescent="0.25">
      <c r="G98" s="385" t="s">
        <v>15827</v>
      </c>
    </row>
    <row r="99" spans="1:7" x14ac:dyDescent="0.25">
      <c r="G99" s="385" t="s">
        <v>15827</v>
      </c>
    </row>
    <row r="100" spans="1:7" x14ac:dyDescent="0.25">
      <c r="G100" s="385" t="s">
        <v>15827</v>
      </c>
    </row>
    <row r="101" spans="1:7" x14ac:dyDescent="0.25">
      <c r="G101" s="385" t="s">
        <v>15827</v>
      </c>
    </row>
    <row r="102" spans="1:7" x14ac:dyDescent="0.25">
      <c r="G102" s="385" t="s">
        <v>15827</v>
      </c>
    </row>
    <row r="103" spans="1:7" x14ac:dyDescent="0.25">
      <c r="G103" s="385" t="s">
        <v>15827</v>
      </c>
    </row>
    <row r="104" spans="1:7" x14ac:dyDescent="0.25">
      <c r="G104" s="385" t="s">
        <v>15827</v>
      </c>
    </row>
    <row r="105" spans="1:7" x14ac:dyDescent="0.25">
      <c r="G105" s="385" t="s">
        <v>15827</v>
      </c>
    </row>
    <row r="106" spans="1:7" x14ac:dyDescent="0.25">
      <c r="G106" s="385" t="s">
        <v>15827</v>
      </c>
    </row>
    <row r="107" spans="1:7" x14ac:dyDescent="0.25">
      <c r="G107" s="385" t="s">
        <v>15827</v>
      </c>
    </row>
  </sheetData>
  <hyperlinks>
    <hyperlink ref="B2" r:id="rId1" display="http://www.hasil.gov.my/role/b/hk-1.2A"/>
    <hyperlink ref="B21" r:id="rId2" display="http://www.hasil.gov.my/role/b/hk-1.2A"/>
    <hyperlink ref="B38" r:id="rId3" display="http://www.hasil.gov.my/role/b/hk-1.2A"/>
    <hyperlink ref="B74" r:id="rId4" display="http://www.hasil.gov.my/role/b/hk-1.2A"/>
    <hyperlink ref="B87" r:id="rId5" display="http://www.hasil.gov.my/role/b/hk-1.2A"/>
    <hyperlink ref="B56" r:id="rId6" display="http://www.hasil.gov.my/role/b/hk-1.2A"/>
  </hyperlinks>
  <pageMargins left="0.7" right="0.7" top="0.75" bottom="0.75" header="0.3" footer="0.3"/>
  <pageSetup paperSize="9" orientation="portrait"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tabColor rgb="FF92D050"/>
  </sheetPr>
  <dimension ref="A1:H45"/>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70.7109375" style="141" customWidth="1"/>
    <col min="4" max="4" width="74.85546875" style="141" customWidth="1"/>
    <col min="5" max="5" width="43.5703125" style="141" customWidth="1"/>
    <col min="6" max="6" width="28.28515625" style="141" bestFit="1" customWidth="1"/>
    <col min="7" max="7" width="32.28515625" style="141" customWidth="1"/>
    <col min="8" max="8" width="29.42578125" style="141" customWidth="1"/>
    <col min="9" max="9" width="29.28515625" style="141" customWidth="1"/>
    <col min="10" max="10" width="14.7109375" style="141" customWidth="1"/>
    <col min="11" max="11" width="19.42578125" style="14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8" x14ac:dyDescent="0.25">
      <c r="A1" s="140" t="s">
        <v>1366</v>
      </c>
    </row>
    <row r="2" spans="1:8" x14ac:dyDescent="0.25">
      <c r="A2" s="142" t="s">
        <v>111</v>
      </c>
      <c r="B2" s="143" t="s">
        <v>8069</v>
      </c>
    </row>
    <row r="3" spans="1:8" x14ac:dyDescent="0.25">
      <c r="A3" s="142" t="s">
        <v>122</v>
      </c>
      <c r="B3" s="143" t="str">
        <f>CONCATENATE("http://www.hasil.gov.my/role/",B2)</f>
        <v>http://www.hasil.gov.my/role/appendix-b3</v>
      </c>
      <c r="C3" s="144"/>
      <c r="D3" s="144"/>
    </row>
    <row r="4" spans="1:8" x14ac:dyDescent="0.25">
      <c r="A4" s="142" t="s">
        <v>123</v>
      </c>
      <c r="B4" s="143" t="s">
        <v>21066</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14362</v>
      </c>
      <c r="C6" s="93" t="str">
        <f>VLOOKUP(B6,Concepts!C:Q,14,0)</f>
        <v>Appendix B3 [abstract]</v>
      </c>
      <c r="D6" s="93" t="str">
        <f>VLOOKUP(B6,Concepts!C:Q,15,0)</f>
        <v>Lampiran B3 [abstrak]</v>
      </c>
      <c r="E6" s="24"/>
      <c r="F6" s="24"/>
      <c r="G6" s="88" t="s">
        <v>14230</v>
      </c>
      <c r="H6" s="88" t="s">
        <v>14231</v>
      </c>
    </row>
    <row r="7" spans="1:8" x14ac:dyDescent="0.25">
      <c r="A7" s="147" t="s">
        <v>118</v>
      </c>
      <c r="B7" s="171" t="s">
        <v>268</v>
      </c>
      <c r="C7" s="149" t="str">
        <f>VLOOKUP(B7,Concepts!C:Q,14,0)</f>
        <v>Business identification [abstract]</v>
      </c>
      <c r="D7" s="93" t="str">
        <f>VLOOKUP(B7,Concepts!C:Q,15,0)</f>
        <v>Pengenalan perniagaan [abstrak]</v>
      </c>
      <c r="E7" s="24"/>
      <c r="F7" s="24"/>
      <c r="G7" s="24"/>
      <c r="H7" s="24"/>
    </row>
    <row r="8" spans="1:8" x14ac:dyDescent="0.25">
      <c r="A8" s="147" t="s">
        <v>118</v>
      </c>
      <c r="B8" s="153" t="s">
        <v>269</v>
      </c>
      <c r="C8" s="150" t="str">
        <f>VLOOKUP(B8,Concepts!C:Q,14,0)</f>
        <v>Business identification [table]</v>
      </c>
      <c r="D8" s="93" t="str">
        <f>VLOOKUP(B8,Concepts!C:Q,15,0)</f>
        <v>Pengenalan perniagaan [jadual]</v>
      </c>
      <c r="E8" s="24"/>
      <c r="F8" s="24"/>
      <c r="G8" s="24"/>
      <c r="H8" s="24"/>
    </row>
    <row r="9" spans="1:8" x14ac:dyDescent="0.25">
      <c r="A9" s="147" t="s">
        <v>118</v>
      </c>
      <c r="B9" s="154" t="s">
        <v>270</v>
      </c>
      <c r="C9" s="151" t="str">
        <f>VLOOKUP(B9,Concepts!C:Q,14,0)</f>
        <v>Business identification [axis]</v>
      </c>
      <c r="D9" s="80" t="str">
        <f>VLOOKUP(B9,Concepts!C:Q,15,0)</f>
        <v>Pengenalan perniagaan [paksi]</v>
      </c>
      <c r="E9" s="24" t="s">
        <v>15</v>
      </c>
      <c r="F9" s="24" t="s">
        <v>16</v>
      </c>
      <c r="G9" s="24"/>
      <c r="H9" s="24"/>
    </row>
    <row r="10" spans="1:8" x14ac:dyDescent="0.25">
      <c r="A10" s="147" t="s">
        <v>118</v>
      </c>
      <c r="B10" s="153" t="s">
        <v>271</v>
      </c>
      <c r="C10" s="150" t="str">
        <f>VLOOKUP(B10,Concepts!C:Q,14,0)</f>
        <v>Business identification [line items]</v>
      </c>
      <c r="D10" s="93" t="str">
        <f>VLOOKUP(B10,Concepts!C:Q,15,0)</f>
        <v>Pengenalan perniagaan [butiran]</v>
      </c>
      <c r="E10" s="24"/>
      <c r="F10" s="24"/>
      <c r="G10" s="24"/>
      <c r="H10" s="24"/>
    </row>
    <row r="11" spans="1:8" x14ac:dyDescent="0.25">
      <c r="A11" s="147" t="s">
        <v>118</v>
      </c>
      <c r="B11" s="154" t="s">
        <v>267</v>
      </c>
      <c r="C11" s="151" t="str">
        <f>VLOOKUP(B11,Concepts!C:Q,14,0)</f>
        <v>Business activity</v>
      </c>
      <c r="D11" s="93" t="str">
        <f>VLOOKUP(B11,Concepts!C:Q,15,0)</f>
        <v>Aktiviti perniagaan</v>
      </c>
      <c r="E11" s="24"/>
      <c r="F11" s="24"/>
      <c r="G11" s="24"/>
      <c r="H11" s="24"/>
    </row>
    <row r="12" spans="1:8" x14ac:dyDescent="0.25">
      <c r="A12" s="147" t="s">
        <v>164</v>
      </c>
      <c r="B12" s="154" t="s">
        <v>14045</v>
      </c>
      <c r="C12" s="151" t="str">
        <f>VLOOKUP(B12,Concepts!C:Q,14,0)</f>
        <v>Business code</v>
      </c>
      <c r="D12" s="93" t="str">
        <f>VLOOKUP(B12,Concepts!C:Q,15,0)</f>
        <v>Kod perniagaan</v>
      </c>
      <c r="E12" s="24"/>
      <c r="F12" s="24"/>
      <c r="G12" s="24"/>
      <c r="H12" s="24"/>
    </row>
    <row r="13" spans="1:8" x14ac:dyDescent="0.25">
      <c r="A13" s="147" t="s">
        <v>164</v>
      </c>
      <c r="B13" s="154" t="s">
        <v>266</v>
      </c>
      <c r="C13" s="151" t="str">
        <f>VLOOKUP(B13,Concepts!C:Q,14,0)</f>
        <v>Type of business</v>
      </c>
      <c r="D13" s="93" t="str">
        <f>VLOOKUP(B13,Concepts!C:Q,15,0)</f>
        <v>Jenis perniagaan</v>
      </c>
      <c r="E13" s="24"/>
      <c r="F13" s="24"/>
      <c r="G13" s="24"/>
      <c r="H13" s="24"/>
    </row>
    <row r="14" spans="1:8" x14ac:dyDescent="0.25">
      <c r="A14" s="147" t="s">
        <v>118</v>
      </c>
      <c r="B14" s="171" t="s">
        <v>4919</v>
      </c>
      <c r="C14" s="149" t="str">
        <f>VLOOKUP(B14,Concepts!C:Q,14,0)</f>
        <v>Claim for section 132 tax relief - Income from countries with double taxation agreement [abstract]</v>
      </c>
      <c r="D14" s="93" t="str">
        <f>VLOOKUP(B14,Concepts!C:Q,15,0)</f>
        <v>Tuntutan kredit seksyen 132 pelepasan cukai - pendapatan daripada negara perjanjian pengelakan pencukaian dua kali [abstrak]</v>
      </c>
      <c r="E14" s="24"/>
      <c r="F14" s="24"/>
      <c r="G14" s="172"/>
      <c r="H14" s="24"/>
    </row>
    <row r="15" spans="1:8" x14ac:dyDescent="0.25">
      <c r="A15" s="147" t="s">
        <v>118</v>
      </c>
      <c r="B15" s="208" t="s">
        <v>4866</v>
      </c>
      <c r="C15" s="240" t="str">
        <f>VLOOKUP(B15,Concepts!C:Q,14,0)</f>
        <v>Details of income claim section 132 tax relief [abstract]</v>
      </c>
      <c r="D15" s="93" t="str">
        <f>VLOOKUP(B15,Concepts!C:Q,15,0)</f>
        <v>Butir-butir pendapatan tuntutan kredit seksyen 132 pelepasan cukai [abstrak]</v>
      </c>
      <c r="E15" s="366" t="s">
        <v>14557</v>
      </c>
      <c r="F15" s="366" t="s">
        <v>14558</v>
      </c>
      <c r="G15" s="366" t="s">
        <v>4860</v>
      </c>
      <c r="H15" s="366" t="s">
        <v>4853</v>
      </c>
    </row>
    <row r="16" spans="1:8" x14ac:dyDescent="0.25">
      <c r="A16" s="147" t="s">
        <v>118</v>
      </c>
      <c r="B16" s="203" t="s">
        <v>4864</v>
      </c>
      <c r="C16" s="241" t="str">
        <f>VLOOKUP(B16,Concepts!C:Q,14,0)</f>
        <v>Details of income claim section 132 tax relief [table]</v>
      </c>
      <c r="D16" s="93" t="str">
        <f>VLOOKUP(B16,Concepts!C:Q,15,0)</f>
        <v>Butir-butir pendapatan tuntutan kredit seksyen 132 pelepasan cukai [jadual]</v>
      </c>
      <c r="E16" s="366" t="s">
        <v>14557</v>
      </c>
      <c r="F16" s="366" t="s">
        <v>14558</v>
      </c>
      <c r="G16" s="366" t="s">
        <v>4860</v>
      </c>
      <c r="H16" s="366" t="s">
        <v>4853</v>
      </c>
    </row>
    <row r="17" spans="1:8" x14ac:dyDescent="0.25">
      <c r="A17" s="147" t="s">
        <v>118</v>
      </c>
      <c r="B17" s="209" t="s">
        <v>2144</v>
      </c>
      <c r="C17" s="209" t="str">
        <f>VLOOKUP(B17,Concepts!C:Q,14,0)</f>
        <v>Incentive granted [axis]</v>
      </c>
      <c r="D17" s="93" t="str">
        <f>VLOOKUP(B17,Concepts!C:Q,15,0)</f>
        <v>Insentif yang diberi [paksi]</v>
      </c>
      <c r="E17" s="24"/>
      <c r="F17" s="24"/>
      <c r="G17" s="24"/>
      <c r="H17" s="24"/>
    </row>
    <row r="18" spans="1:8" x14ac:dyDescent="0.25">
      <c r="A18" s="147" t="s">
        <v>118</v>
      </c>
      <c r="B18" s="32" t="s">
        <v>4920</v>
      </c>
      <c r="C18" s="32" t="str">
        <f>VLOOKUP(B18,Concepts!C:Q,14,0)</f>
        <v>Section 132 tax relief [member]</v>
      </c>
      <c r="D18" s="93" t="str">
        <f>VLOOKUP(B18,Concepts!C:Q,15,0)</f>
        <v>Seksyen 132 pelepasan cukai [ahli]</v>
      </c>
      <c r="E18" s="24"/>
      <c r="F18" s="24"/>
      <c r="G18" s="24"/>
      <c r="H18" s="24"/>
    </row>
    <row r="19" spans="1:8" x14ac:dyDescent="0.25">
      <c r="A19" s="147" t="s">
        <v>118</v>
      </c>
      <c r="B19" s="155" t="s">
        <v>270</v>
      </c>
      <c r="C19" s="26" t="str">
        <f>VLOOKUP(B19,Concepts!C:Q,14,0)</f>
        <v>Business identification [axis]</v>
      </c>
      <c r="D19" s="82" t="str">
        <f>VLOOKUP(B19,Concepts!C:Q,15,0)</f>
        <v>Pengenalan perniagaan [paksi]</v>
      </c>
      <c r="E19" s="93" t="s">
        <v>15</v>
      </c>
      <c r="F19" s="93" t="s">
        <v>16</v>
      </c>
      <c r="G19" s="24"/>
      <c r="H19" s="24"/>
    </row>
    <row r="20" spans="1:8" x14ac:dyDescent="0.25">
      <c r="A20" s="147" t="s">
        <v>118</v>
      </c>
      <c r="B20" s="201" t="s">
        <v>4922</v>
      </c>
      <c r="C20" s="205" t="str">
        <f>VLOOKUP(B20,Concepts!C:Q,14,0)</f>
        <v>Section 132 tax relief identification [axis]</v>
      </c>
      <c r="D20" s="93" t="str">
        <f>VLOOKUP(B20,Concepts!C:Q,15,0)</f>
        <v>Pengenalan seksyen 132 pelepasan cukai [paksi]</v>
      </c>
      <c r="E20" s="24" t="s">
        <v>4852</v>
      </c>
      <c r="F20" s="24" t="s">
        <v>4788</v>
      </c>
      <c r="G20" s="24"/>
      <c r="H20" s="24"/>
    </row>
    <row r="21" spans="1:8" x14ac:dyDescent="0.25">
      <c r="A21" s="147" t="s">
        <v>118</v>
      </c>
      <c r="B21" s="203" t="s">
        <v>4862</v>
      </c>
      <c r="C21" s="241" t="str">
        <f>VLOOKUP(B21,Concepts!C:Q,14,0)</f>
        <v>Details of income claim section 132 tax relief [line items]</v>
      </c>
      <c r="D21" s="93" t="str">
        <f>VLOOKUP(B21,Concepts!C:Q,15,0)</f>
        <v>Butir-butir pendapatan tuntutan kredit seksyen 132 pelepasan cukai [butiran]</v>
      </c>
      <c r="E21" s="136"/>
      <c r="F21" s="136"/>
      <c r="G21" s="24"/>
      <c r="H21" s="24"/>
    </row>
    <row r="22" spans="1:8" x14ac:dyDescent="0.25">
      <c r="A22" s="147" t="s">
        <v>164</v>
      </c>
      <c r="B22" s="155" t="s">
        <v>6012</v>
      </c>
      <c r="C22" s="26" t="str">
        <f>VLOOKUP(B22,Concepts!C:Q,14,0)</f>
        <v>Code of type of income</v>
      </c>
      <c r="D22" s="93" t="str">
        <f>VLOOKUP(B22,Concepts!C:Q,15,0)</f>
        <v>Kod jenis pendapatan</v>
      </c>
      <c r="E22" s="24" t="s">
        <v>4851</v>
      </c>
      <c r="F22" s="24" t="s">
        <v>4850</v>
      </c>
      <c r="G22" s="24" t="s">
        <v>4860</v>
      </c>
      <c r="H22" s="24" t="s">
        <v>4853</v>
      </c>
    </row>
    <row r="23" spans="1:8" x14ac:dyDescent="0.25">
      <c r="A23" s="147" t="s">
        <v>118</v>
      </c>
      <c r="B23" s="155" t="s">
        <v>4924</v>
      </c>
      <c r="C23" s="26" t="str">
        <f>VLOOKUP(B23,Concepts!C:Q,14,0)</f>
        <v>Gross income claim</v>
      </c>
      <c r="D23" s="93" t="str">
        <f>VLOOKUP(B23,Concepts!C:Q,15,0)</f>
        <v>Tuntutan pendapatan kasar</v>
      </c>
      <c r="E23" s="24" t="s">
        <v>4849</v>
      </c>
      <c r="F23" s="24" t="s">
        <v>4848</v>
      </c>
      <c r="G23" s="24"/>
      <c r="H23" s="24"/>
    </row>
    <row r="24" spans="1:8" x14ac:dyDescent="0.25">
      <c r="A24" s="147" t="s">
        <v>118</v>
      </c>
      <c r="B24" s="155" t="s">
        <v>4927</v>
      </c>
      <c r="C24" s="26" t="str">
        <f>VLOOKUP(B24,Concepts!C:Q,14,0)</f>
        <v>Statutory income claim</v>
      </c>
      <c r="D24" s="93" t="str">
        <f>VLOOKUP(B24,Concepts!C:Q,15,0)</f>
        <v>Tuntutan pendapatan berkanun</v>
      </c>
      <c r="E24" s="24" t="s">
        <v>1592</v>
      </c>
      <c r="F24" s="24" t="s">
        <v>4847</v>
      </c>
      <c r="G24" s="24"/>
      <c r="H24" s="24"/>
    </row>
    <row r="25" spans="1:8" x14ac:dyDescent="0.25">
      <c r="A25" s="147" t="s">
        <v>118</v>
      </c>
      <c r="B25" s="155" t="s">
        <v>4930</v>
      </c>
      <c r="C25" s="26" t="str">
        <f>VLOOKUP(B25,Concepts!C:Q,14,0)</f>
        <v>Tax deducted in foreign country claim</v>
      </c>
      <c r="D25" s="93" t="str">
        <f>VLOOKUP(B25,Concepts!C:Q,15,0)</f>
        <v>Tuntutan cukai yang dipotong di negara asing</v>
      </c>
      <c r="E25" s="24" t="s">
        <v>4846</v>
      </c>
      <c r="F25" s="24" t="s">
        <v>4845</v>
      </c>
      <c r="G25" s="24"/>
      <c r="H25" s="24"/>
    </row>
    <row r="26" spans="1:8" x14ac:dyDescent="0.25">
      <c r="A26" s="147" t="s">
        <v>118</v>
      </c>
      <c r="B26" s="208" t="s">
        <v>4932</v>
      </c>
      <c r="C26" s="240" t="str">
        <f>VLOOKUP(B26,Concepts!C:Q,14,0)</f>
        <v>Claim for - income from countries with double taxation agreement [abstract]</v>
      </c>
      <c r="D26" s="93" t="str">
        <f>VLOOKUP(B26,Concepts!C:Q,15,0)</f>
        <v>Tuntutan - pendapatan daripada negara perjanjian pengelakan pencukaian dua kali [abstrak]</v>
      </c>
      <c r="E26" s="24" t="s">
        <v>8353</v>
      </c>
      <c r="F26" s="89" t="s">
        <v>14388</v>
      </c>
      <c r="G26" s="24"/>
      <c r="H26" s="24"/>
    </row>
    <row r="27" spans="1:8" x14ac:dyDescent="0.25">
      <c r="A27" s="147" t="s">
        <v>118</v>
      </c>
      <c r="B27" s="203" t="s">
        <v>4933</v>
      </c>
      <c r="C27" s="241" t="str">
        <f>VLOOKUP(B27,Concepts!C:Q,14,0)</f>
        <v>Claim for - income from countries with double taxation agreement [table]</v>
      </c>
      <c r="D27" s="93" t="str">
        <f>VLOOKUP(B27,Concepts!C:Q,15,0)</f>
        <v>Tuntutan - pendapatan daripada negara perjanjian pengelakan pencukaian dua kali [jadual]</v>
      </c>
      <c r="E27" s="24"/>
      <c r="F27" s="89"/>
      <c r="G27" s="152"/>
      <c r="H27" s="152"/>
    </row>
    <row r="28" spans="1:8" x14ac:dyDescent="0.25">
      <c r="A28" s="147" t="s">
        <v>118</v>
      </c>
      <c r="B28" s="209" t="s">
        <v>2144</v>
      </c>
      <c r="C28" s="209" t="str">
        <f>VLOOKUP(B28,Concepts!C:Q,14,0)</f>
        <v>Incentive granted [axis]</v>
      </c>
      <c r="D28" s="93" t="str">
        <f>VLOOKUP(B28,Concepts!C:Q,15,0)</f>
        <v>Insentif yang diberi [paksi]</v>
      </c>
      <c r="E28" s="24"/>
      <c r="F28" s="24"/>
      <c r="G28" s="152"/>
      <c r="H28" s="152"/>
    </row>
    <row r="29" spans="1:8" x14ac:dyDescent="0.25">
      <c r="A29" s="147" t="s">
        <v>118</v>
      </c>
      <c r="B29" s="32" t="s">
        <v>4920</v>
      </c>
      <c r="C29" s="32" t="str">
        <f>VLOOKUP(B29,Concepts!C:Q,14,0)</f>
        <v>Section 132 tax relief [member]</v>
      </c>
      <c r="D29" s="93" t="str">
        <f>VLOOKUP(B29,Concepts!C:Q,15,0)</f>
        <v>Seksyen 132 pelepasan cukai [ahli]</v>
      </c>
      <c r="E29" s="24"/>
      <c r="F29" s="24"/>
      <c r="G29" s="152"/>
      <c r="H29" s="152"/>
    </row>
    <row r="30" spans="1:8" x14ac:dyDescent="0.25">
      <c r="A30" s="147" t="s">
        <v>118</v>
      </c>
      <c r="B30" s="155" t="s">
        <v>270</v>
      </c>
      <c r="C30" s="26" t="str">
        <f>VLOOKUP(B30,Concepts!C:Q,14,0)</f>
        <v>Business identification [axis]</v>
      </c>
      <c r="D30" s="80" t="str">
        <f>VLOOKUP(B30,Concepts!C:Q,15,0)</f>
        <v>Pengenalan perniagaan [paksi]</v>
      </c>
      <c r="E30" s="93" t="s">
        <v>15</v>
      </c>
      <c r="F30" s="93" t="s">
        <v>16</v>
      </c>
      <c r="G30" s="152"/>
      <c r="H30" s="152"/>
    </row>
    <row r="31" spans="1:8" x14ac:dyDescent="0.25">
      <c r="A31" s="147" t="s">
        <v>118</v>
      </c>
      <c r="B31" s="203" t="s">
        <v>4934</v>
      </c>
      <c r="C31" s="241" t="str">
        <f>VLOOKUP(B31,Concepts!C:Q,14,0)</f>
        <v>Claim for - income from countries with double taxation agreement [line items]</v>
      </c>
      <c r="D31" s="93" t="str">
        <f>VLOOKUP(B31,Concepts!C:Q,15,0)</f>
        <v>Tuntutan - pendapatan daripada negara perjanjian pengelakan pencukaian dua kali [butiran]</v>
      </c>
      <c r="E31" s="24"/>
      <c r="F31" s="89"/>
      <c r="G31" s="152"/>
      <c r="H31" s="152"/>
    </row>
    <row r="32" spans="1:8" x14ac:dyDescent="0.25">
      <c r="A32" s="147" t="s">
        <v>118</v>
      </c>
      <c r="B32" s="155" t="s">
        <v>4924</v>
      </c>
      <c r="C32" s="26" t="str">
        <f>VLOOKUP(B32,Concepts!C:Q,14,0)</f>
        <v>Gross income claim</v>
      </c>
      <c r="D32" s="93" t="str">
        <f>VLOOKUP(B32,Concepts!C:Q,15,0)</f>
        <v>Tuntutan pendapatan kasar</v>
      </c>
      <c r="E32" s="152" t="s">
        <v>4844</v>
      </c>
      <c r="F32" s="152" t="s">
        <v>4843</v>
      </c>
      <c r="G32" s="24"/>
      <c r="H32" s="24"/>
    </row>
    <row r="33" spans="1:8" x14ac:dyDescent="0.25">
      <c r="A33" s="147" t="s">
        <v>118</v>
      </c>
      <c r="B33" s="155" t="s">
        <v>4927</v>
      </c>
      <c r="C33" s="26" t="str">
        <f>VLOOKUP(B33,Concepts!C:Q,14,0)</f>
        <v>Statutory income claim</v>
      </c>
      <c r="D33" s="93" t="str">
        <f>VLOOKUP(B33,Concepts!C:Q,15,0)</f>
        <v>Tuntutan pendapatan berkanun</v>
      </c>
      <c r="E33" s="152" t="s">
        <v>4842</v>
      </c>
      <c r="F33" s="152" t="s">
        <v>4841</v>
      </c>
      <c r="G33" s="24"/>
      <c r="H33" s="24"/>
    </row>
    <row r="34" spans="1:8" x14ac:dyDescent="0.25">
      <c r="A34" s="147" t="s">
        <v>118</v>
      </c>
      <c r="B34" s="155" t="s">
        <v>4930</v>
      </c>
      <c r="C34" s="26" t="str">
        <f>VLOOKUP(B34,Concepts!C:Q,14,0)</f>
        <v>Tax deducted in foreign country claim</v>
      </c>
      <c r="D34" s="93" t="str">
        <f>VLOOKUP(B34,Concepts!C:Q,15,0)</f>
        <v>Tuntutan cukai yang dipotong di negara asing</v>
      </c>
      <c r="E34" s="152" t="s">
        <v>7712</v>
      </c>
      <c r="F34" s="152" t="s">
        <v>4840</v>
      </c>
      <c r="G34" s="24"/>
      <c r="H34" s="24"/>
    </row>
    <row r="35" spans="1:8" x14ac:dyDescent="0.25">
      <c r="A35" s="147" t="s">
        <v>118</v>
      </c>
      <c r="B35" s="155" t="s">
        <v>4935</v>
      </c>
      <c r="C35" s="26" t="str">
        <f>VLOOKUP(B35,Concepts!C:Q,14,0)</f>
        <v>Relief due either amount x or amount y where amount y computed using following formula [abstract]</v>
      </c>
      <c r="D35" s="93" t="str">
        <f>VLOOKUP(B35,Concepts!C:Q,15,0)</f>
        <v>Kredit yang dituntut adalah amaun X atau amaun Y, di mana amaun Y boleh dikira dengan formula berikut [abstrak]</v>
      </c>
      <c r="E35" s="152" t="s">
        <v>4839</v>
      </c>
      <c r="F35" s="152" t="s">
        <v>4838</v>
      </c>
      <c r="G35" s="24"/>
      <c r="H35" s="24"/>
    </row>
    <row r="36" spans="1:8" x14ac:dyDescent="0.25">
      <c r="A36" s="147" t="s">
        <v>118</v>
      </c>
      <c r="B36" s="156" t="s">
        <v>4858</v>
      </c>
      <c r="C36" s="34" t="str">
        <f>VLOOKUP(B36,Concepts!C:Q,14,0)</f>
        <v>Portion of statutory income divided by total income from all sources times tax chargeable before relief</v>
      </c>
      <c r="D36" s="93" t="str">
        <f>VLOOKUP(B36,Concepts!C:Q,15,0)</f>
        <v>Bahagian pendapatan berkanun dibahagi dengan jumlah pendapatan daripada semua punca didarab dengan cukai dikenakan sebelum tolakan kredit</v>
      </c>
      <c r="E36" s="152" t="s">
        <v>7728</v>
      </c>
      <c r="F36" s="148" t="s">
        <v>7729</v>
      </c>
      <c r="G36" s="63" t="s">
        <v>4856</v>
      </c>
      <c r="H36" s="24" t="s">
        <v>4855</v>
      </c>
    </row>
    <row r="37" spans="1:8" x14ac:dyDescent="0.25">
      <c r="A37" s="147" t="s">
        <v>118</v>
      </c>
      <c r="B37" s="155" t="s">
        <v>4937</v>
      </c>
      <c r="C37" s="26" t="str">
        <f>VLOOKUP(B37,Concepts!C:Q,14,0)</f>
        <v>Relief claimed</v>
      </c>
      <c r="D37" s="93" t="str">
        <f>VLOOKUP(B37,Concepts!C:Q,15,0)</f>
        <v>Kredit yang dituntut</v>
      </c>
      <c r="E37" s="152" t="s">
        <v>4837</v>
      </c>
      <c r="F37" s="152" t="s">
        <v>4836</v>
      </c>
      <c r="G37" s="24"/>
      <c r="H37" s="24"/>
    </row>
    <row r="38" spans="1:8" x14ac:dyDescent="0.25">
      <c r="A38" s="147" t="s">
        <v>118</v>
      </c>
      <c r="B38" s="155" t="s">
        <v>4939</v>
      </c>
      <c r="C38" s="26" t="str">
        <f>VLOOKUP(B38,Concepts!C:Q,14,0)</f>
        <v>Gross dividend income</v>
      </c>
      <c r="D38" s="93" t="str">
        <f>VLOOKUP(B38,Concepts!C:Q,15,0)</f>
        <v>Pendapatan kasar dividen</v>
      </c>
      <c r="E38" s="152" t="s">
        <v>4835</v>
      </c>
      <c r="F38" s="152" t="s">
        <v>4834</v>
      </c>
      <c r="G38" s="24" t="s">
        <v>4854</v>
      </c>
      <c r="H38" s="89" t="s">
        <v>14229</v>
      </c>
    </row>
    <row r="39" spans="1:8" x14ac:dyDescent="0.25">
      <c r="A39" s="147" t="s">
        <v>118</v>
      </c>
      <c r="B39" s="155" t="s">
        <v>3074</v>
      </c>
      <c r="C39" s="26" t="str">
        <f>VLOOKUP(B39,Concepts!C:Q,14,0)</f>
        <v>Gross income from interest</v>
      </c>
      <c r="D39" s="93" t="str">
        <f>VLOOKUP(B39,Concepts!C:Q,15,0)</f>
        <v>Pendapatan kasar daripada faedah</v>
      </c>
      <c r="E39" s="152" t="s">
        <v>4833</v>
      </c>
      <c r="F39" s="152" t="s">
        <v>4832</v>
      </c>
      <c r="G39" s="24" t="s">
        <v>4814</v>
      </c>
      <c r="H39" s="89" t="s">
        <v>14227</v>
      </c>
    </row>
    <row r="40" spans="1:8" x14ac:dyDescent="0.25">
      <c r="A40" s="147" t="s">
        <v>118</v>
      </c>
      <c r="B40" s="155" t="s">
        <v>3061</v>
      </c>
      <c r="C40" s="26" t="str">
        <f>VLOOKUP(B40,Concepts!C:Q,14,0)</f>
        <v>Gross income from royalties</v>
      </c>
      <c r="D40" s="93" t="str">
        <f>VLOOKUP(B40,Concepts!C:Q,15,0)</f>
        <v>Pendapatan kasar daripada royalti</v>
      </c>
      <c r="E40" s="152" t="s">
        <v>4831</v>
      </c>
      <c r="F40" s="152" t="s">
        <v>4830</v>
      </c>
      <c r="G40" s="24" t="s">
        <v>4817</v>
      </c>
      <c r="H40" s="89" t="s">
        <v>14228</v>
      </c>
    </row>
    <row r="41" spans="1:8" x14ac:dyDescent="0.25">
      <c r="A41" s="147" t="s">
        <v>118</v>
      </c>
      <c r="B41" s="155" t="s">
        <v>13971</v>
      </c>
      <c r="C41" s="26" t="str">
        <f>VLOOKUP(B41,Concepts!C:Q,14,0)</f>
        <v>Gross income under section 4A</v>
      </c>
      <c r="D41" s="93" t="str">
        <f>VLOOKUP(B41,Concepts!C:Q,15,0)</f>
        <v>Pendapatan kasar seksyen 4A</v>
      </c>
      <c r="E41" s="152" t="s">
        <v>4829</v>
      </c>
      <c r="F41" s="152" t="s">
        <v>4828</v>
      </c>
      <c r="G41" s="24"/>
      <c r="H41" s="24"/>
    </row>
    <row r="42" spans="1:8" x14ac:dyDescent="0.25">
      <c r="A42" s="147" t="s">
        <v>118</v>
      </c>
      <c r="B42" s="155" t="s">
        <v>4914</v>
      </c>
      <c r="C42" s="26" t="str">
        <f>VLOOKUP(B42,Concepts!C:Q,14,0)</f>
        <v>Gross income from trust</v>
      </c>
      <c r="D42" s="93" t="str">
        <f>VLOOKUP(B42,Concepts!C:Q,15,0)</f>
        <v>Pendapatan kasar daripada amanah</v>
      </c>
      <c r="E42" s="152" t="s">
        <v>4827</v>
      </c>
      <c r="F42" s="152" t="s">
        <v>4826</v>
      </c>
      <c r="G42" s="152"/>
      <c r="H42" s="152"/>
    </row>
    <row r="43" spans="1:8" x14ac:dyDescent="0.25">
      <c r="A43" s="147" t="s">
        <v>118</v>
      </c>
      <c r="B43" s="155" t="s">
        <v>4917</v>
      </c>
      <c r="C43" s="26" t="str">
        <f>VLOOKUP(B43,Concepts!C:Q,14,0)</f>
        <v>Gross other relevant income</v>
      </c>
      <c r="D43" s="93" t="str">
        <f>VLOOKUP(B43,Concepts!C:Q,15,0)</f>
        <v>Pendapatan kasar lain yang berkaitan</v>
      </c>
      <c r="E43" s="152" t="s">
        <v>4825</v>
      </c>
      <c r="F43" s="152" t="s">
        <v>4824</v>
      </c>
      <c r="G43" s="152"/>
      <c r="H43" s="152"/>
    </row>
    <row r="44" spans="1:8" x14ac:dyDescent="0.25">
      <c r="B44" s="298"/>
      <c r="D44" s="157"/>
    </row>
    <row r="45" spans="1:8" x14ac:dyDescent="0.25">
      <c r="B45" s="298"/>
      <c r="D45"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tabColor rgb="FF92D050"/>
  </sheetPr>
  <dimension ref="A1:H46"/>
  <sheetViews>
    <sheetView zoomScaleNormal="100" workbookViewId="0">
      <selection activeCell="B1" sqref="B1"/>
    </sheetView>
  </sheetViews>
  <sheetFormatPr defaultColWidth="9.140625" defaultRowHeight="15" x14ac:dyDescent="0.25"/>
  <cols>
    <col min="1" max="1" width="12.5703125" style="141" bestFit="1" customWidth="1"/>
    <col min="2" max="2" width="98" style="141" customWidth="1"/>
    <col min="3" max="3" width="54" style="141" customWidth="1"/>
    <col min="4" max="4" width="41.28515625" style="141" customWidth="1"/>
    <col min="5" max="5" width="90.28515625" style="141" customWidth="1"/>
    <col min="6" max="6" width="28.28515625" style="141" bestFit="1" customWidth="1"/>
    <col min="7" max="7" width="32.28515625" style="141" customWidth="1"/>
    <col min="8" max="8" width="29.42578125" style="141" customWidth="1"/>
    <col min="9" max="9" width="32.28515625" style="141" customWidth="1"/>
    <col min="10" max="10" width="6.5703125" style="141" bestFit="1" customWidth="1"/>
    <col min="11" max="11" width="9" style="141" bestFit="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8" x14ac:dyDescent="0.25">
      <c r="A1" s="140" t="s">
        <v>1366</v>
      </c>
    </row>
    <row r="2" spans="1:8" x14ac:dyDescent="0.25">
      <c r="A2" s="142" t="s">
        <v>111</v>
      </c>
      <c r="B2" s="143" t="s">
        <v>8070</v>
      </c>
    </row>
    <row r="3" spans="1:8" x14ac:dyDescent="0.25">
      <c r="A3" s="142" t="s">
        <v>122</v>
      </c>
      <c r="B3" s="143" t="str">
        <f>CONCATENATE("http://www.hasil.gov.my/role/",B2)</f>
        <v>http://www.hasil.gov.my/role/appendix-b4</v>
      </c>
      <c r="C3" s="144"/>
      <c r="D3" s="144"/>
    </row>
    <row r="4" spans="1:8" x14ac:dyDescent="0.25">
      <c r="A4" s="142" t="s">
        <v>123</v>
      </c>
      <c r="B4" s="143" t="s">
        <v>21067</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14364</v>
      </c>
      <c r="C6" s="93" t="str">
        <f>VLOOKUP(B6,Concepts!C:Q,14,0)</f>
        <v>Appendix B4 [abstract]</v>
      </c>
      <c r="D6" s="93" t="str">
        <f>VLOOKUP(B6,Concepts!C:Q,15,0)</f>
        <v>Lampiran B4 [abstrak]</v>
      </c>
      <c r="E6" s="152"/>
      <c r="F6" s="152"/>
      <c r="G6" s="88" t="s">
        <v>14233</v>
      </c>
      <c r="H6" s="88" t="s">
        <v>14234</v>
      </c>
    </row>
    <row r="7" spans="1:8" x14ac:dyDescent="0.25">
      <c r="A7" s="147" t="s">
        <v>118</v>
      </c>
      <c r="B7" s="171" t="s">
        <v>268</v>
      </c>
      <c r="C7" s="149" t="str">
        <f>VLOOKUP(B7,Concepts!C:Q,14,0)</f>
        <v>Business identification [abstract]</v>
      </c>
      <c r="D7" s="93" t="str">
        <f>VLOOKUP(B7,Concepts!C:Q,15,0)</f>
        <v>Pengenalan perniagaan [abstrak]</v>
      </c>
      <c r="E7" s="152"/>
      <c r="F7" s="152"/>
      <c r="G7" s="152"/>
      <c r="H7" s="152"/>
    </row>
    <row r="8" spans="1:8" x14ac:dyDescent="0.25">
      <c r="A8" s="147" t="s">
        <v>118</v>
      </c>
      <c r="B8" s="153" t="s">
        <v>269</v>
      </c>
      <c r="C8" s="150" t="str">
        <f>VLOOKUP(B8,Concepts!C:Q,14,0)</f>
        <v>Business identification [table]</v>
      </c>
      <c r="D8" s="93" t="str">
        <f>VLOOKUP(B8,Concepts!C:Q,15,0)</f>
        <v>Pengenalan perniagaan [jadual]</v>
      </c>
      <c r="E8" s="152"/>
      <c r="F8" s="152"/>
      <c r="G8" s="152"/>
      <c r="H8" s="152"/>
    </row>
    <row r="9" spans="1:8" x14ac:dyDescent="0.25">
      <c r="A9" s="147" t="s">
        <v>118</v>
      </c>
      <c r="B9" s="154" t="s">
        <v>270</v>
      </c>
      <c r="C9" s="151" t="str">
        <f>VLOOKUP(B9,Concepts!C:Q,14,0)</f>
        <v>Business identification [axis]</v>
      </c>
      <c r="D9" s="80" t="str">
        <f>VLOOKUP(B9,Concepts!C:Q,15,0)</f>
        <v>Pengenalan perniagaan [paksi]</v>
      </c>
      <c r="E9" s="152" t="s">
        <v>15</v>
      </c>
      <c r="F9" s="152"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152"/>
      <c r="F10" s="152"/>
      <c r="G10" s="152"/>
      <c r="H10" s="152"/>
    </row>
    <row r="11" spans="1:8" x14ac:dyDescent="0.25">
      <c r="A11" s="147" t="s">
        <v>118</v>
      </c>
      <c r="B11" s="154" t="s">
        <v>267</v>
      </c>
      <c r="C11" s="151" t="str">
        <f>VLOOKUP(B11,Concepts!C:Q,14,0)</f>
        <v>Business activity</v>
      </c>
      <c r="D11" s="93" t="str">
        <f>VLOOKUP(B11,Concepts!C:Q,15,0)</f>
        <v>Aktiviti perniagaan</v>
      </c>
      <c r="E11" s="152"/>
      <c r="F11" s="152"/>
      <c r="G11" s="152"/>
      <c r="H11" s="152"/>
    </row>
    <row r="12" spans="1:8" x14ac:dyDescent="0.25">
      <c r="A12" s="147" t="s">
        <v>164</v>
      </c>
      <c r="B12" s="154" t="s">
        <v>14045</v>
      </c>
      <c r="C12" s="151" t="str">
        <f>VLOOKUP(B12,Concepts!C:Q,14,0)</f>
        <v>Business code</v>
      </c>
      <c r="D12" s="93" t="str">
        <f>VLOOKUP(B12,Concepts!C:Q,15,0)</f>
        <v>Kod perniagaan</v>
      </c>
      <c r="E12" s="152"/>
      <c r="F12" s="152"/>
      <c r="G12" s="152"/>
      <c r="H12" s="152"/>
    </row>
    <row r="13" spans="1:8" x14ac:dyDescent="0.25">
      <c r="A13" s="147" t="s">
        <v>164</v>
      </c>
      <c r="B13" s="154" t="s">
        <v>266</v>
      </c>
      <c r="C13" s="151" t="str">
        <f>VLOOKUP(B13,Concepts!C:Q,14,0)</f>
        <v>Type of business</v>
      </c>
      <c r="D13" s="93" t="str">
        <f>VLOOKUP(B13,Concepts!C:Q,15,0)</f>
        <v>Jenis perniagaan</v>
      </c>
      <c r="E13" s="24"/>
      <c r="F13" s="152"/>
      <c r="G13" s="152"/>
      <c r="H13" s="152"/>
    </row>
    <row r="14" spans="1:8" x14ac:dyDescent="0.25">
      <c r="A14" s="147" t="s">
        <v>118</v>
      </c>
      <c r="B14" s="171" t="s">
        <v>4941</v>
      </c>
      <c r="C14" s="149" t="str">
        <f>VLOOKUP(B14,Concepts!C:Q,14,0)</f>
        <v>Claim for section 133 tax relief - income from countries without double taxation agreement [abstract]</v>
      </c>
      <c r="D14" s="93" t="str">
        <f>VLOOKUP(B14,Concepts!C:Q,15,0)</f>
        <v>Tuntutan kredit seksyen 133 pelepasan cukai - pendapatan daripada negara bukan perjanjian pengelakan pencukaian dua kali [abstrak]</v>
      </c>
      <c r="E14" s="24"/>
      <c r="F14" s="152"/>
      <c r="G14" s="152"/>
      <c r="H14" s="152"/>
    </row>
    <row r="15" spans="1:8" x14ac:dyDescent="0.25">
      <c r="A15" s="147" t="s">
        <v>118</v>
      </c>
      <c r="B15" s="208" t="s">
        <v>4887</v>
      </c>
      <c r="C15" s="240" t="str">
        <f>VLOOKUP(B15,Concepts!C:Q,14,0)</f>
        <v>Details of income claim section 133 tax relief [abstract]</v>
      </c>
      <c r="D15" s="93" t="str">
        <f>VLOOKUP(B15,Concepts!C:Q,15,0)</f>
        <v>Butir-butir pendapatan tuntutan kredit seksyen 133 pelepasan cukai [abstrak]</v>
      </c>
      <c r="E15" s="93" t="s">
        <v>14557</v>
      </c>
      <c r="F15" s="93" t="s">
        <v>14558</v>
      </c>
      <c r="G15" s="152"/>
      <c r="H15" s="152"/>
    </row>
    <row r="16" spans="1:8" x14ac:dyDescent="0.25">
      <c r="A16" s="147" t="s">
        <v>118</v>
      </c>
      <c r="B16" s="203" t="s">
        <v>4885</v>
      </c>
      <c r="C16" s="241" t="str">
        <f>VLOOKUP(B16,Concepts!C:Q,14,0)</f>
        <v>Details of income claim section 133 tax relief [table]</v>
      </c>
      <c r="D16" s="93" t="str">
        <f>VLOOKUP(B16,Concepts!C:Q,15,0)</f>
        <v>Butir-butir pendapatan tuntutan kredit seksyen 133 pelepasan cukai [jadual]</v>
      </c>
      <c r="E16" s="93" t="s">
        <v>14557</v>
      </c>
      <c r="F16" s="93" t="s">
        <v>14558</v>
      </c>
      <c r="G16" s="336" t="s">
        <v>4860</v>
      </c>
      <c r="H16" s="152" t="s">
        <v>4853</v>
      </c>
    </row>
    <row r="17" spans="1:8" x14ac:dyDescent="0.25">
      <c r="A17" s="147" t="s">
        <v>118</v>
      </c>
      <c r="B17" s="209" t="s">
        <v>2144</v>
      </c>
      <c r="C17" s="209" t="str">
        <f>VLOOKUP(B17,Concepts!C:Q,14,0)</f>
        <v>Incentive granted [axis]</v>
      </c>
      <c r="D17" s="80" t="str">
        <f>VLOOKUP(B17,Concepts!C:Q,15,0)</f>
        <v>Insentif yang diberi [paksi]</v>
      </c>
      <c r="E17" s="93"/>
      <c r="F17" s="93"/>
      <c r="G17" s="152"/>
      <c r="H17" s="152"/>
    </row>
    <row r="18" spans="1:8" x14ac:dyDescent="0.25">
      <c r="A18" s="147" t="s">
        <v>118</v>
      </c>
      <c r="B18" s="32" t="s">
        <v>4943</v>
      </c>
      <c r="C18" s="32" t="str">
        <f>VLOOKUP(B18,Concepts!C:Q,14,0)</f>
        <v>Section 133 tax relief [member]</v>
      </c>
      <c r="D18" s="80" t="str">
        <f>VLOOKUP(B18,Concepts!C:Q,15,0)</f>
        <v>Seksyen 133 pelepasan cukai [ahli]</v>
      </c>
      <c r="E18" s="93"/>
      <c r="F18" s="93"/>
      <c r="G18" s="152"/>
      <c r="H18" s="152"/>
    </row>
    <row r="19" spans="1:8" x14ac:dyDescent="0.25">
      <c r="A19" s="147" t="s">
        <v>118</v>
      </c>
      <c r="B19" s="155" t="s">
        <v>270</v>
      </c>
      <c r="C19" s="26" t="str">
        <f>VLOOKUP(B19,Concepts!C:Q,14,0)</f>
        <v>Business identification [axis]</v>
      </c>
      <c r="D19" s="80" t="str">
        <f>VLOOKUP(B19,Concepts!C:Q,15,0)</f>
        <v>Pengenalan perniagaan [paksi]</v>
      </c>
      <c r="E19" s="93" t="s">
        <v>15</v>
      </c>
      <c r="F19" s="93" t="s">
        <v>16</v>
      </c>
      <c r="G19" s="152"/>
      <c r="H19" s="152"/>
    </row>
    <row r="20" spans="1:8" x14ac:dyDescent="0.25">
      <c r="A20" s="147" t="s">
        <v>118</v>
      </c>
      <c r="B20" s="201" t="s">
        <v>4945</v>
      </c>
      <c r="C20" s="205" t="str">
        <f>VLOOKUP(B20,Concepts!C:Q,14,0)</f>
        <v>Section 133 tax relief identification [axis]</v>
      </c>
      <c r="D20" s="93" t="str">
        <f>VLOOKUP(B20,Concepts!C:Q,15,0)</f>
        <v>Pengenalan seksyen 133 pelepasan cukai [paksi]</v>
      </c>
      <c r="E20" s="93" t="s">
        <v>4852</v>
      </c>
      <c r="F20" s="93" t="s">
        <v>4788</v>
      </c>
      <c r="G20" s="152"/>
      <c r="H20" s="152"/>
    </row>
    <row r="21" spans="1:8" x14ac:dyDescent="0.25">
      <c r="A21" s="147" t="s">
        <v>118</v>
      </c>
      <c r="B21" s="203" t="s">
        <v>4883</v>
      </c>
      <c r="C21" s="241" t="str">
        <f>VLOOKUP(B21,Concepts!C:Q,14,0)</f>
        <v>Details of income claim section 133 tax relief [line items]</v>
      </c>
      <c r="D21" s="93" t="str">
        <f>VLOOKUP(B21,Concepts!C:Q,15,0)</f>
        <v>Butir-butir pendapatan tuntutan kredit pelepasan cukai seksyen 133 [butiran]</v>
      </c>
      <c r="E21" s="93" t="s">
        <v>14557</v>
      </c>
      <c r="F21" s="93" t="s">
        <v>14558</v>
      </c>
      <c r="G21" s="24"/>
      <c r="H21" s="24"/>
    </row>
    <row r="22" spans="1:8" x14ac:dyDescent="0.25">
      <c r="A22" s="147" t="s">
        <v>164</v>
      </c>
      <c r="B22" s="155" t="s">
        <v>6012</v>
      </c>
      <c r="C22" s="26" t="str">
        <f>VLOOKUP(B22,Concepts!C:Q,14,0)</f>
        <v>Code of type of income</v>
      </c>
      <c r="D22" s="93" t="str">
        <f>VLOOKUP(B22,Concepts!C:Q,15,0)</f>
        <v>Kod jenis pendapatan</v>
      </c>
      <c r="E22" s="93" t="s">
        <v>4851</v>
      </c>
      <c r="F22" s="93" t="s">
        <v>4850</v>
      </c>
      <c r="G22" s="136" t="s">
        <v>4860</v>
      </c>
      <c r="H22" s="24" t="s">
        <v>4853</v>
      </c>
    </row>
    <row r="23" spans="1:8" x14ac:dyDescent="0.25">
      <c r="A23" s="147" t="s">
        <v>118</v>
      </c>
      <c r="B23" s="155" t="s">
        <v>4924</v>
      </c>
      <c r="C23" s="26" t="str">
        <f>VLOOKUP(B23,Concepts!C:Q,14,0)</f>
        <v>Gross income claim</v>
      </c>
      <c r="D23" s="93" t="str">
        <f>VLOOKUP(B23,Concepts!C:Q,15,0)</f>
        <v>Tuntutan pendapatan kasar</v>
      </c>
      <c r="E23" s="93" t="s">
        <v>4849</v>
      </c>
      <c r="F23" s="93" t="s">
        <v>4880</v>
      </c>
      <c r="G23" s="24"/>
      <c r="H23" s="24"/>
    </row>
    <row r="24" spans="1:8" x14ac:dyDescent="0.25">
      <c r="A24" s="147" t="s">
        <v>118</v>
      </c>
      <c r="B24" s="155" t="s">
        <v>4930</v>
      </c>
      <c r="C24" s="26" t="str">
        <f>VLOOKUP(B24,Concepts!C:Q,14,0)</f>
        <v>Tax deducted in foreign country claim</v>
      </c>
      <c r="D24" s="93" t="str">
        <f>VLOOKUP(B24,Concepts!C:Q,15,0)</f>
        <v>Tuntutan cukai yang dipotong di negara asing</v>
      </c>
      <c r="E24" s="93" t="s">
        <v>4879</v>
      </c>
      <c r="F24" s="93" t="s">
        <v>4878</v>
      </c>
      <c r="G24" s="24"/>
      <c r="H24" s="24"/>
    </row>
    <row r="25" spans="1:8" x14ac:dyDescent="0.25">
      <c r="A25" s="147" t="s">
        <v>118</v>
      </c>
      <c r="B25" s="208" t="s">
        <v>4947</v>
      </c>
      <c r="C25" s="240" t="str">
        <f>VLOOKUP(B25,Concepts!C:Q,14,0)</f>
        <v>Claim for - income from countries without double taxation agreement [abstract]</v>
      </c>
      <c r="D25" s="93" t="str">
        <f>VLOOKUP(B25,Concepts!C:Q,15,0)</f>
        <v>Tuntutan - pendapatan daripada negara bukan perjanjian pengelakan pencukaian dua kali [abstrak]</v>
      </c>
      <c r="E25" s="93" t="s">
        <v>14560</v>
      </c>
      <c r="F25" s="93" t="s">
        <v>14561</v>
      </c>
      <c r="G25" s="24"/>
      <c r="H25" s="24"/>
    </row>
    <row r="26" spans="1:8" x14ac:dyDescent="0.25">
      <c r="A26" s="147" t="s">
        <v>118</v>
      </c>
      <c r="B26" s="203" t="s">
        <v>4948</v>
      </c>
      <c r="C26" s="241" t="str">
        <f>VLOOKUP(B26,Concepts!C:Q,14,0)</f>
        <v>Claim for - income from countries without double taxation agreement [table]</v>
      </c>
      <c r="D26" s="93" t="str">
        <f>VLOOKUP(B26,Concepts!C:Q,15,0)</f>
        <v>Tuntutan - pendapatan daripada negara bukan perjanjian pengelakan pencukaian dua kali [jadual]</v>
      </c>
      <c r="E26" s="93"/>
      <c r="F26" s="93"/>
      <c r="G26" s="24"/>
      <c r="H26" s="24"/>
    </row>
    <row r="27" spans="1:8" x14ac:dyDescent="0.25">
      <c r="A27" s="147" t="s">
        <v>118</v>
      </c>
      <c r="B27" s="209" t="s">
        <v>2144</v>
      </c>
      <c r="C27" s="209" t="str">
        <f>VLOOKUP(B27,Concepts!C:Q,14,0)</f>
        <v>Incentive granted [axis]</v>
      </c>
      <c r="D27" s="82" t="str">
        <f>VLOOKUP(B27,Concepts!C:Q,15,0)</f>
        <v>Insentif yang diberi [paksi]</v>
      </c>
      <c r="E27" s="93"/>
      <c r="F27" s="93"/>
      <c r="G27" s="24"/>
      <c r="H27" s="24"/>
    </row>
    <row r="28" spans="1:8" x14ac:dyDescent="0.25">
      <c r="A28" s="147" t="s">
        <v>118</v>
      </c>
      <c r="B28" s="32" t="s">
        <v>4943</v>
      </c>
      <c r="C28" s="32" t="str">
        <f>VLOOKUP(B28,Concepts!C:Q,14,0)</f>
        <v>Section 133 tax relief [member]</v>
      </c>
      <c r="D28" s="82" t="str">
        <f>VLOOKUP(B28,Concepts!C:Q,15,0)</f>
        <v>Seksyen 133 pelepasan cukai [ahli]</v>
      </c>
      <c r="E28" s="93"/>
      <c r="F28" s="93"/>
      <c r="G28" s="24"/>
      <c r="H28" s="24"/>
    </row>
    <row r="29" spans="1:8" x14ac:dyDescent="0.25">
      <c r="A29" s="147" t="s">
        <v>118</v>
      </c>
      <c r="B29" s="155" t="s">
        <v>270</v>
      </c>
      <c r="C29" s="26" t="str">
        <f>VLOOKUP(B29,Concepts!C:Q,14,0)</f>
        <v>Business identification [axis]</v>
      </c>
      <c r="D29" s="80" t="str">
        <f>VLOOKUP(B29,Concepts!C:Q,15,0)</f>
        <v>Pengenalan perniagaan [paksi]</v>
      </c>
      <c r="E29" s="93" t="s">
        <v>15</v>
      </c>
      <c r="F29" s="93" t="s">
        <v>16</v>
      </c>
      <c r="G29" s="24"/>
      <c r="H29" s="24"/>
    </row>
    <row r="30" spans="1:8" x14ac:dyDescent="0.25">
      <c r="A30" s="147" t="s">
        <v>118</v>
      </c>
      <c r="B30" s="203" t="s">
        <v>4949</v>
      </c>
      <c r="C30" s="241" t="str">
        <f>VLOOKUP(B30,Concepts!C:Q,14,0)</f>
        <v>Claim for - income from countries without double taxation agreement [line items]</v>
      </c>
      <c r="D30" s="93" t="str">
        <f>VLOOKUP(B30,Concepts!C:Q,15,0)</f>
        <v>Tuntutan - pendapatan daripada negara bukan perjanjian pengelakan pencukaian dua kali [butiran]</v>
      </c>
      <c r="E30" s="93"/>
      <c r="F30" s="93"/>
      <c r="G30" s="24"/>
      <c r="H30" s="24"/>
    </row>
    <row r="31" spans="1:8" x14ac:dyDescent="0.25">
      <c r="A31" s="147" t="s">
        <v>118</v>
      </c>
      <c r="B31" s="155" t="s">
        <v>4924</v>
      </c>
      <c r="C31" s="26" t="str">
        <f>VLOOKUP(B31,Concepts!C:Q,14,0)</f>
        <v>Gross income claim</v>
      </c>
      <c r="D31" s="93" t="str">
        <f>VLOOKUP(B31,Concepts!C:Q,15,0)</f>
        <v>Tuntutan pendapatan kasar</v>
      </c>
      <c r="E31" s="93" t="s">
        <v>4877</v>
      </c>
      <c r="F31" s="93" t="s">
        <v>4876</v>
      </c>
      <c r="G31" s="24"/>
      <c r="H31" s="24"/>
    </row>
    <row r="32" spans="1:8" x14ac:dyDescent="0.25">
      <c r="A32" s="147" t="s">
        <v>118</v>
      </c>
      <c r="B32" s="155" t="s">
        <v>4930</v>
      </c>
      <c r="C32" s="26" t="str">
        <f>VLOOKUP(B32,Concepts!C:Q,14,0)</f>
        <v>Tax deducted in foreign country claim</v>
      </c>
      <c r="D32" s="93" t="str">
        <f>VLOOKUP(B32,Concepts!C:Q,15,0)</f>
        <v>Tuntutan cukai yang dipotong di negara asing</v>
      </c>
      <c r="E32" s="93" t="s">
        <v>4875</v>
      </c>
      <c r="F32" s="93" t="s">
        <v>4874</v>
      </c>
      <c r="G32" s="24"/>
      <c r="H32" s="24"/>
    </row>
    <row r="33" spans="1:8" x14ac:dyDescent="0.25">
      <c r="A33" s="147" t="s">
        <v>118</v>
      </c>
      <c r="B33" s="155" t="s">
        <v>13973</v>
      </c>
      <c r="C33" s="26" t="str">
        <f>VLOOKUP(B33,Concepts!C:Q,14,0)</f>
        <v>Tax deducted in foreign country claim divided by two claim</v>
      </c>
      <c r="D33" s="93" t="str">
        <f>VLOOKUP(B33,Concepts!C:Q,15,0)</f>
        <v>Tuntutan cukai yang dipotong di negara asing dibahagikan dengan 2</v>
      </c>
      <c r="E33" s="93" t="s">
        <v>4873</v>
      </c>
      <c r="F33" s="93" t="s">
        <v>4873</v>
      </c>
      <c r="G33" s="24"/>
      <c r="H33" s="24"/>
    </row>
    <row r="34" spans="1:8" x14ac:dyDescent="0.25">
      <c r="A34" s="147" t="s">
        <v>118</v>
      </c>
      <c r="B34" s="155" t="s">
        <v>4950</v>
      </c>
      <c r="C34" s="26" t="str">
        <f>VLOOKUP(B34,Concepts!C:Q,14,0)</f>
        <v>Relief due either amount Z amount U where amount U computed using following formula [abstract]</v>
      </c>
      <c r="D34" s="93" t="str">
        <f>VLOOKUP(B34,Concepts!C:Q,15,0)</f>
        <v>Kredit yang dituntut adalah amaun Z atau amaun U, di mana amaun U boleh dikira dengan formula berikut [abstrak]</v>
      </c>
      <c r="E34" s="93" t="s">
        <v>4872</v>
      </c>
      <c r="F34" s="93" t="s">
        <v>4871</v>
      </c>
      <c r="G34" s="24"/>
      <c r="H34" s="24"/>
    </row>
    <row r="35" spans="1:8" x14ac:dyDescent="0.25">
      <c r="A35" s="147" t="s">
        <v>118</v>
      </c>
      <c r="B35" s="156" t="s">
        <v>4870</v>
      </c>
      <c r="C35" s="34" t="str">
        <f>VLOOKUP(B35,Concepts!C:Q,14,0)</f>
        <v>Amount X divided by income from all sources times tax chargeable before relief</v>
      </c>
      <c r="D35" s="93" t="str">
        <f>VLOOKUP(B35,Concepts!C:Q,15,0)</f>
        <v>Amaun X dibahagi dengan jumlah pendapatan daripada semua punca didarab dengan cukai dikenakan sebelum tolakan kredit</v>
      </c>
      <c r="E35" s="93" t="s">
        <v>7713</v>
      </c>
      <c r="F35" s="93" t="s">
        <v>7714</v>
      </c>
      <c r="G35" s="342" t="s">
        <v>15843</v>
      </c>
      <c r="H35" s="24" t="s">
        <v>4869</v>
      </c>
    </row>
    <row r="36" spans="1:8" x14ac:dyDescent="0.25">
      <c r="A36" s="147" t="s">
        <v>118</v>
      </c>
      <c r="B36" s="155" t="s">
        <v>4937</v>
      </c>
      <c r="C36" s="26" t="str">
        <f>VLOOKUP(B36,Concepts!C:Q,14,0)</f>
        <v>Relief claimed</v>
      </c>
      <c r="D36" s="93" t="str">
        <f>VLOOKUP(B36,Concepts!C:Q,15,0)</f>
        <v>Kredit yang dituntut</v>
      </c>
      <c r="E36" s="93" t="s">
        <v>4868</v>
      </c>
      <c r="F36" s="93" t="s">
        <v>4867</v>
      </c>
      <c r="G36" s="24"/>
      <c r="H36" s="24"/>
    </row>
    <row r="37" spans="1:8" x14ac:dyDescent="0.25">
      <c r="A37" s="147" t="s">
        <v>118</v>
      </c>
      <c r="B37" s="155" t="s">
        <v>16515</v>
      </c>
      <c r="C37" s="26" t="str">
        <f>VLOOKUP(B37,Concepts!C:Q,14,0)</f>
        <v>Gross dividend income claim code 2</v>
      </c>
      <c r="D37" s="93" t="str">
        <f>VLOOKUP(B37,Concepts!C:Q,15,0)</f>
        <v xml:space="preserve">Pendapatan kasar dividen kod pendapatan 2 </v>
      </c>
      <c r="E37" s="93" t="s">
        <v>4835</v>
      </c>
      <c r="F37" s="93" t="s">
        <v>4834</v>
      </c>
      <c r="G37" s="24" t="s">
        <v>4854</v>
      </c>
      <c r="H37" s="89" t="s">
        <v>14229</v>
      </c>
    </row>
    <row r="38" spans="1:8" x14ac:dyDescent="0.25">
      <c r="A38" s="147" t="s">
        <v>118</v>
      </c>
      <c r="B38" s="155" t="s">
        <v>16516</v>
      </c>
      <c r="C38" s="26" t="str">
        <f>VLOOKUP(B38,Concepts!C:Q,14,0)</f>
        <v xml:space="preserve">Gross interest income section133 tax relief claim code 3 </v>
      </c>
      <c r="D38" s="93" t="str">
        <f>VLOOKUP(B38,Concepts!C:Q,15,0)</f>
        <v xml:space="preserve">Pendapatan kasar faedah kredit pelepasan cukai seksyen 133 kod pendapatan 3 </v>
      </c>
      <c r="E38" s="93" t="s">
        <v>4833</v>
      </c>
      <c r="F38" s="93" t="s">
        <v>4832</v>
      </c>
      <c r="G38" s="24" t="s">
        <v>4814</v>
      </c>
      <c r="H38" s="89" t="s">
        <v>14227</v>
      </c>
    </row>
    <row r="39" spans="1:8" x14ac:dyDescent="0.25">
      <c r="A39" s="147" t="s">
        <v>118</v>
      </c>
      <c r="B39" s="155" t="s">
        <v>16517</v>
      </c>
      <c r="C39" s="26" t="str">
        <f>VLOOKUP(B39,Concepts!C:Q,14,0)</f>
        <v xml:space="preserve">Gross royalty income section133 tax relief claim code 5 </v>
      </c>
      <c r="D39" s="93" t="str">
        <f>VLOOKUP(B39,Concepts!C:Q,15,0)</f>
        <v xml:space="preserve">Pendapatan kasar royalti kredit pelepasan cukai seksyen 133 kod pendapatan 5 </v>
      </c>
      <c r="E39" s="93" t="s">
        <v>4831</v>
      </c>
      <c r="F39" s="93" t="s">
        <v>4830</v>
      </c>
      <c r="G39" s="24" t="s">
        <v>4817</v>
      </c>
      <c r="H39" s="89" t="s">
        <v>14228</v>
      </c>
    </row>
    <row r="40" spans="1:8" x14ac:dyDescent="0.25">
      <c r="A40" s="147" t="s">
        <v>118</v>
      </c>
      <c r="B40" s="155" t="s">
        <v>16518</v>
      </c>
      <c r="C40" s="26" t="str">
        <f>VLOOKUP(B40,Concepts!C:Q,14,0)</f>
        <v>Gross section 4A income claim code 6</v>
      </c>
      <c r="D40" s="93" t="str">
        <f>VLOOKUP(B40,Concepts!C:Q,15,0)</f>
        <v xml:space="preserve">Pendapatan kasar seksyen 4A kod pendapatan 6 </v>
      </c>
      <c r="E40" s="93" t="s">
        <v>4829</v>
      </c>
      <c r="F40" s="93" t="s">
        <v>4828</v>
      </c>
      <c r="G40" s="24"/>
      <c r="H40" s="24"/>
    </row>
    <row r="41" spans="1:8" x14ac:dyDescent="0.25">
      <c r="A41" s="147" t="s">
        <v>118</v>
      </c>
      <c r="B41" s="155" t="s">
        <v>16519</v>
      </c>
      <c r="C41" s="26" t="str">
        <f>VLOOKUP(B41,Concepts!C:Q,14,0)</f>
        <v>Gross income from trust claim code 7</v>
      </c>
      <c r="D41" s="93" t="str">
        <f>VLOOKUP(B41,Concepts!C:Q,15,0)</f>
        <v>Pendapatan kasar daripada amanah kod pendapatan 7</v>
      </c>
      <c r="E41" s="93" t="s">
        <v>4827</v>
      </c>
      <c r="F41" s="93" t="s">
        <v>4826</v>
      </c>
      <c r="G41" s="152"/>
      <c r="H41" s="152"/>
    </row>
    <row r="42" spans="1:8" x14ac:dyDescent="0.25">
      <c r="A42" s="147" t="s">
        <v>118</v>
      </c>
      <c r="B42" s="155" t="s">
        <v>16520</v>
      </c>
      <c r="C42" s="26" t="str">
        <f>VLOOKUP(B42,Concepts!C:Q,14,0)</f>
        <v>Gross of other income claim code 8</v>
      </c>
      <c r="D42" s="93" t="str">
        <f>VLOOKUP(B42,Concepts!C:Q,15,0)</f>
        <v xml:space="preserve">Pendapatan kasar lain kod pendapatan 8 </v>
      </c>
      <c r="E42" s="93" t="s">
        <v>4825</v>
      </c>
      <c r="F42" s="93" t="s">
        <v>4824</v>
      </c>
      <c r="G42" s="152"/>
      <c r="H42" s="152"/>
    </row>
    <row r="43" spans="1:8" x14ac:dyDescent="0.25">
      <c r="B43" s="298"/>
      <c r="D43" s="157"/>
      <c r="E43" s="157"/>
    </row>
    <row r="44" spans="1:8" x14ac:dyDescent="0.25">
      <c r="B44" s="298"/>
      <c r="D44" s="157"/>
    </row>
    <row r="45" spans="1:8" x14ac:dyDescent="0.25">
      <c r="D45" s="157"/>
    </row>
    <row r="46" spans="1:8" x14ac:dyDescent="0.25">
      <c r="D46"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tabColor rgb="FF92D050"/>
  </sheetPr>
  <dimension ref="A1:V53"/>
  <sheetViews>
    <sheetView zoomScaleNormal="100" workbookViewId="0">
      <selection activeCell="B1" sqref="B1"/>
    </sheetView>
  </sheetViews>
  <sheetFormatPr defaultColWidth="9.140625" defaultRowHeight="15" x14ac:dyDescent="0.25"/>
  <cols>
    <col min="1" max="1" width="12.5703125" style="352" bestFit="1" customWidth="1"/>
    <col min="2" max="2" width="61.5703125" style="352" customWidth="1"/>
    <col min="3" max="3" width="62.42578125" style="352" customWidth="1"/>
    <col min="4" max="4" width="47" style="352" customWidth="1"/>
    <col min="5" max="5" width="70.140625" style="352" bestFit="1" customWidth="1"/>
    <col min="6" max="6" width="65.28515625" style="352" bestFit="1" customWidth="1"/>
    <col min="7" max="7" width="41" style="352" customWidth="1"/>
    <col min="8" max="8" width="28.28515625" style="352" bestFit="1" customWidth="1"/>
    <col min="9" max="9" width="28.28515625" style="352" customWidth="1"/>
    <col min="10" max="16384" width="9.140625" style="352"/>
  </cols>
  <sheetData>
    <row r="1" spans="1:15" x14ac:dyDescent="0.25">
      <c r="A1" s="137" t="s">
        <v>1366</v>
      </c>
    </row>
    <row r="2" spans="1:15" x14ac:dyDescent="0.25">
      <c r="A2" s="128" t="s">
        <v>111</v>
      </c>
      <c r="B2" s="129" t="s">
        <v>5014</v>
      </c>
      <c r="D2" s="138"/>
    </row>
    <row r="3" spans="1:15" x14ac:dyDescent="0.25">
      <c r="A3" s="128" t="s">
        <v>122</v>
      </c>
      <c r="B3" s="129" t="str">
        <f>CONCATENATE("http://www.hasil.gov.my/role/",B2)</f>
        <v>http://www.hasil.gov.my/role/hk-1-1</v>
      </c>
      <c r="E3" s="65"/>
      <c r="F3" s="65"/>
    </row>
    <row r="4" spans="1:15" x14ac:dyDescent="0.25">
      <c r="A4" s="128" t="s">
        <v>123</v>
      </c>
      <c r="B4" s="129" t="s">
        <v>5013</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13409</v>
      </c>
      <c r="C6" s="69" t="str">
        <f>VLOOKUP(B6,Concepts!C:Q,14,0)</f>
        <v>HK-1.1 [abstract]</v>
      </c>
      <c r="D6" s="69" t="str">
        <f>VLOOKUP(B6,Concepts!C:Q,15,0)</f>
        <v>HK-1.1 [abstrak]</v>
      </c>
      <c r="E6" s="69"/>
      <c r="F6" s="69"/>
      <c r="G6" s="139" t="s">
        <v>15844</v>
      </c>
      <c r="H6" s="139" t="s">
        <v>15845</v>
      </c>
      <c r="I6" s="353"/>
      <c r="J6" s="353"/>
      <c r="K6" s="353"/>
      <c r="L6" s="353"/>
      <c r="M6" s="353"/>
      <c r="N6" s="353"/>
      <c r="O6" s="353"/>
    </row>
    <row r="7" spans="1:15" x14ac:dyDescent="0.25">
      <c r="A7" s="127" t="s">
        <v>118</v>
      </c>
      <c r="B7" s="67" t="s">
        <v>268</v>
      </c>
      <c r="C7" s="23" t="str">
        <f>VLOOKUP(B7,Concepts!C:Q,14,0)</f>
        <v>Business identification [abstract]</v>
      </c>
      <c r="D7" s="354" t="str">
        <f>VLOOKUP(B7,Concepts!C:Q,15,0)</f>
        <v>Pengenalan perniagaan [abstrak]</v>
      </c>
      <c r="E7" s="354"/>
      <c r="F7" s="354"/>
      <c r="G7" s="354"/>
      <c r="H7" s="354"/>
      <c r="I7" s="165"/>
      <c r="J7" s="165"/>
      <c r="K7" s="165"/>
      <c r="L7" s="353"/>
      <c r="M7" s="165"/>
      <c r="N7" s="165"/>
      <c r="O7" s="165"/>
    </row>
    <row r="8" spans="1:15" x14ac:dyDescent="0.25">
      <c r="A8" s="127" t="s">
        <v>118</v>
      </c>
      <c r="B8" s="70" t="s">
        <v>269</v>
      </c>
      <c r="C8" s="79" t="str">
        <f>VLOOKUP(B8,Concepts!C:Q,14,0)</f>
        <v>Business identification [table]</v>
      </c>
      <c r="D8" s="354" t="str">
        <f>VLOOKUP(B8,Concepts!C:Q,15,0)</f>
        <v>Pengenalan perniagaan [jadual]</v>
      </c>
      <c r="E8" s="354"/>
      <c r="F8" s="354"/>
      <c r="G8" s="354"/>
      <c r="H8" s="354"/>
      <c r="I8" s="165"/>
      <c r="J8" s="165"/>
      <c r="K8" s="165"/>
      <c r="L8" s="353"/>
      <c r="M8" s="165"/>
      <c r="N8" s="165"/>
      <c r="O8" s="165"/>
    </row>
    <row r="9" spans="1:15" x14ac:dyDescent="0.25">
      <c r="A9" s="127" t="s">
        <v>118</v>
      </c>
      <c r="B9" s="71" t="s">
        <v>270</v>
      </c>
      <c r="C9" s="75" t="str">
        <f>VLOOKUP(B9,Concepts!C:Q,14,0)</f>
        <v>Business identification [axis]</v>
      </c>
      <c r="D9" s="354" t="str">
        <f>VLOOKUP(B9,Concepts!C:Q,15,0)</f>
        <v>Pengenalan perniagaan [paksi]</v>
      </c>
      <c r="E9" s="355" t="s">
        <v>15</v>
      </c>
      <c r="F9" s="355" t="s">
        <v>16</v>
      </c>
      <c r="G9" s="354"/>
      <c r="H9" s="354"/>
      <c r="I9" s="165"/>
      <c r="J9" s="165"/>
      <c r="K9" s="165"/>
      <c r="L9" s="353"/>
      <c r="M9" s="165"/>
      <c r="N9" s="165"/>
      <c r="O9" s="165"/>
    </row>
    <row r="10" spans="1:15" x14ac:dyDescent="0.25">
      <c r="A10" s="127" t="s">
        <v>118</v>
      </c>
      <c r="B10" s="70" t="s">
        <v>271</v>
      </c>
      <c r="C10" s="79" t="str">
        <f>VLOOKUP(B10,Concepts!C:Q,14,0)</f>
        <v>Business identification [line items]</v>
      </c>
      <c r="D10" s="354" t="str">
        <f>VLOOKUP(B10,Concepts!C:Q,15,0)</f>
        <v>Pengenalan perniagaan [butiran]</v>
      </c>
      <c r="E10" s="354"/>
      <c r="F10" s="354"/>
      <c r="G10" s="354"/>
      <c r="H10" s="354"/>
      <c r="I10" s="165"/>
      <c r="J10" s="165"/>
      <c r="K10" s="165"/>
      <c r="L10" s="353"/>
      <c r="M10" s="165"/>
      <c r="N10" s="165"/>
      <c r="O10" s="165"/>
    </row>
    <row r="11" spans="1:15" x14ac:dyDescent="0.25">
      <c r="A11" s="127" t="s">
        <v>118</v>
      </c>
      <c r="B11" s="71" t="s">
        <v>267</v>
      </c>
      <c r="C11" s="75" t="str">
        <f>VLOOKUP(B11,Concepts!C:Q,14,0)</f>
        <v>Business activity</v>
      </c>
      <c r="D11" s="354" t="str">
        <f>VLOOKUP(B11,Concepts!C:Q,15,0)</f>
        <v>Aktiviti perniagaan</v>
      </c>
      <c r="E11" s="354"/>
      <c r="F11" s="354"/>
      <c r="G11" s="354"/>
      <c r="H11" s="354"/>
      <c r="I11" s="165"/>
      <c r="J11" s="165"/>
      <c r="K11" s="165"/>
      <c r="L11" s="353"/>
      <c r="M11" s="165"/>
      <c r="N11" s="165"/>
      <c r="O11" s="165"/>
    </row>
    <row r="12" spans="1:15" x14ac:dyDescent="0.25">
      <c r="A12" s="127" t="s">
        <v>164</v>
      </c>
      <c r="B12" s="71" t="s">
        <v>14045</v>
      </c>
      <c r="C12" s="75" t="str">
        <f>VLOOKUP(B12,Concepts!C:Q,14,0)</f>
        <v>Business code</v>
      </c>
      <c r="D12" s="354" t="str">
        <f>VLOOKUP(B12,Concepts!C:Q,15,0)</f>
        <v>Kod perniagaan</v>
      </c>
      <c r="E12" s="354"/>
      <c r="F12" s="354"/>
      <c r="G12" s="354"/>
      <c r="H12" s="354"/>
      <c r="I12" s="165"/>
      <c r="J12" s="165"/>
      <c r="K12" s="165"/>
      <c r="L12" s="353"/>
      <c r="M12" s="165"/>
      <c r="N12" s="165"/>
      <c r="O12" s="165"/>
    </row>
    <row r="13" spans="1:15" x14ac:dyDescent="0.25">
      <c r="A13" s="127" t="s">
        <v>164</v>
      </c>
      <c r="B13" s="71" t="s">
        <v>266</v>
      </c>
      <c r="C13" s="75" t="str">
        <f>VLOOKUP(B13,Concepts!C:Q,14,0)</f>
        <v>Type of business</v>
      </c>
      <c r="D13" s="354" t="str">
        <f>VLOOKUP(B13,Concepts!C:Q,15,0)</f>
        <v>Jenis perniagaan</v>
      </c>
      <c r="E13" s="354"/>
      <c r="F13" s="356"/>
      <c r="G13" s="356"/>
      <c r="H13" s="354"/>
      <c r="I13" s="165"/>
      <c r="J13" s="165"/>
      <c r="K13" s="165"/>
      <c r="L13" s="353"/>
      <c r="M13" s="165"/>
      <c r="N13" s="165"/>
      <c r="O13" s="165"/>
    </row>
    <row r="14" spans="1:15" x14ac:dyDescent="0.25">
      <c r="A14" s="127" t="s">
        <v>118</v>
      </c>
      <c r="B14" s="23" t="s">
        <v>5009</v>
      </c>
      <c r="C14" s="23" t="str">
        <f>VLOOKUP(B14,Concepts!C:Q,14,0)</f>
        <v>Mining allowances [abstract]</v>
      </c>
      <c r="D14" s="69" t="str">
        <f>VLOOKUP(B14,Concepts!C:Q,15,0)</f>
        <v>Elaun perlombongan [abstrak]</v>
      </c>
      <c r="E14" s="69" t="s">
        <v>5003</v>
      </c>
      <c r="F14" s="69" t="s">
        <v>5002</v>
      </c>
      <c r="G14" s="336" t="s">
        <v>16116</v>
      </c>
      <c r="H14" s="336" t="s">
        <v>16117</v>
      </c>
      <c r="I14" s="353"/>
      <c r="J14" s="353"/>
      <c r="K14" s="165"/>
      <c r="L14" s="353"/>
      <c r="M14" s="353"/>
      <c r="N14" s="353"/>
      <c r="O14" s="353"/>
    </row>
    <row r="15" spans="1:15" x14ac:dyDescent="0.25">
      <c r="A15" s="127" t="s">
        <v>118</v>
      </c>
      <c r="B15" s="79" t="s">
        <v>5006</v>
      </c>
      <c r="C15" s="79" t="str">
        <f>VLOOKUP(B15,Concepts!C:Q,14,0)</f>
        <v>Details of mining allowance [abstract]</v>
      </c>
      <c r="D15" s="69" t="str">
        <f>VLOOKUP(B15,Concepts!C:Q,15,0)</f>
        <v>Maklumat elaun perlombongan [abstrak]</v>
      </c>
      <c r="E15" s="69" t="s">
        <v>5003</v>
      </c>
      <c r="F15" s="69" t="s">
        <v>5002</v>
      </c>
      <c r="G15" s="139" t="s">
        <v>15846</v>
      </c>
      <c r="H15" s="139" t="s">
        <v>15847</v>
      </c>
      <c r="I15" s="353"/>
      <c r="J15" s="353"/>
      <c r="K15" s="165"/>
      <c r="L15" s="353"/>
      <c r="M15" s="353"/>
      <c r="N15" s="353"/>
      <c r="O15" s="353"/>
    </row>
    <row r="16" spans="1:15" x14ac:dyDescent="0.25">
      <c r="A16" s="127" t="s">
        <v>118</v>
      </c>
      <c r="B16" s="75" t="s">
        <v>5001</v>
      </c>
      <c r="C16" s="75" t="str">
        <f>VLOOKUP(B16,Concepts!C:Q,14,0)</f>
        <v>Details of mining allowance [table]</v>
      </c>
      <c r="D16" s="69" t="str">
        <f>VLOOKUP(B16,Concepts!C:Q,15,0)</f>
        <v>Maklumat elaun perlombongan [jadual]</v>
      </c>
      <c r="E16" s="354"/>
      <c r="F16" s="354"/>
      <c r="G16" s="166"/>
      <c r="H16" s="166"/>
      <c r="I16" s="353"/>
      <c r="J16" s="353"/>
      <c r="K16" s="165"/>
      <c r="L16" s="353"/>
      <c r="M16" s="353"/>
      <c r="N16" s="353"/>
      <c r="O16" s="353"/>
    </row>
    <row r="17" spans="1:22" x14ac:dyDescent="0.25">
      <c r="A17" s="127" t="s">
        <v>118</v>
      </c>
      <c r="B17" s="72" t="s">
        <v>270</v>
      </c>
      <c r="C17" s="76" t="str">
        <f>VLOOKUP(B17,Concepts!C:Q,14,0)</f>
        <v>Business identification [axis]</v>
      </c>
      <c r="D17" s="354" t="str">
        <f>VLOOKUP(B17,Concepts!C:Q,15,0)</f>
        <v>Pengenalan perniagaan [paksi]</v>
      </c>
      <c r="E17" s="355" t="s">
        <v>15</v>
      </c>
      <c r="F17" s="355" t="s">
        <v>16</v>
      </c>
      <c r="G17" s="166"/>
      <c r="H17" s="166"/>
      <c r="I17" s="353"/>
      <c r="J17" s="353"/>
      <c r="K17" s="165"/>
      <c r="L17" s="353"/>
      <c r="M17" s="353"/>
      <c r="N17" s="353"/>
      <c r="O17" s="353"/>
    </row>
    <row r="18" spans="1:22" x14ac:dyDescent="0.25">
      <c r="A18" s="127" t="s">
        <v>118</v>
      </c>
      <c r="B18" s="76" t="s">
        <v>4998</v>
      </c>
      <c r="C18" s="76" t="str">
        <f>VLOOKUP(B18,Concepts!C:Q,14,0)</f>
        <v>Mining allowance identification [axis]</v>
      </c>
      <c r="D18" s="69" t="str">
        <f>VLOOKUP(B18,Concepts!C:Q,15,0)</f>
        <v>Pengenalan elaun perlombongan [paksi]</v>
      </c>
      <c r="E18" s="354"/>
      <c r="F18" s="354"/>
      <c r="G18" s="166"/>
      <c r="H18" s="166"/>
      <c r="I18" s="353"/>
      <c r="J18" s="353"/>
      <c r="K18" s="165"/>
      <c r="L18" s="353"/>
      <c r="M18" s="353"/>
      <c r="N18" s="353"/>
      <c r="O18" s="353"/>
    </row>
    <row r="19" spans="1:22" x14ac:dyDescent="0.25">
      <c r="A19" s="127" t="s">
        <v>118</v>
      </c>
      <c r="B19" s="75" t="s">
        <v>4995</v>
      </c>
      <c r="C19" s="75" t="str">
        <f>VLOOKUP(B19,Concepts!C:Q,14,0)</f>
        <v>Details of mining allowance [line items]</v>
      </c>
      <c r="D19" s="69" t="str">
        <f>VLOOKUP(B19,Concepts!C:Q,15,0)</f>
        <v>Maklumat elaun perlombongan [butiran]</v>
      </c>
      <c r="E19" s="167" t="s">
        <v>3985</v>
      </c>
      <c r="F19" s="167" t="s">
        <v>4992</v>
      </c>
      <c r="G19" s="166"/>
      <c r="H19" s="166"/>
      <c r="I19" s="353"/>
      <c r="J19" s="353"/>
      <c r="K19" s="165"/>
      <c r="L19" s="353"/>
      <c r="M19" s="353"/>
      <c r="N19" s="353"/>
      <c r="O19" s="353"/>
    </row>
    <row r="20" spans="1:22" x14ac:dyDescent="0.25">
      <c r="A20" s="127" t="s">
        <v>118</v>
      </c>
      <c r="B20" s="76" t="s">
        <v>4991</v>
      </c>
      <c r="C20" s="76" t="str">
        <f>VLOOKUP(B20,Concepts!C:Q,14,0)</f>
        <v>Class</v>
      </c>
      <c r="D20" s="69" t="str">
        <f>VLOOKUP(B20,Concepts!C:Q,15,0)</f>
        <v>Kelas</v>
      </c>
      <c r="E20" s="167" t="s">
        <v>4989</v>
      </c>
      <c r="F20" s="167" t="s">
        <v>4988</v>
      </c>
      <c r="G20" s="166"/>
      <c r="H20" s="166"/>
      <c r="I20" s="353"/>
      <c r="J20" s="353"/>
      <c r="K20" s="165"/>
      <c r="L20" s="353"/>
      <c r="M20" s="353"/>
      <c r="N20" s="353"/>
      <c r="O20" s="353"/>
    </row>
    <row r="21" spans="1:22" x14ac:dyDescent="0.25">
      <c r="A21" s="127" t="s">
        <v>118</v>
      </c>
      <c r="B21" s="76" t="s">
        <v>4987</v>
      </c>
      <c r="C21" s="76" t="str">
        <f>VLOOKUP(B21,Concepts!C:Q,14,0)</f>
        <v>Residual life of the mine</v>
      </c>
      <c r="D21" s="69" t="str">
        <f>VLOOKUP(B21,Concepts!C:Q,15,0)</f>
        <v>Baki Hayat lombong</v>
      </c>
      <c r="E21" s="167" t="s">
        <v>4985</v>
      </c>
      <c r="F21" s="167" t="s">
        <v>4984</v>
      </c>
      <c r="G21" s="166"/>
      <c r="H21" s="166"/>
      <c r="I21" s="353"/>
      <c r="J21" s="353"/>
      <c r="K21" s="165"/>
      <c r="L21" s="353"/>
      <c r="M21" s="353"/>
      <c r="N21" s="353"/>
      <c r="O21" s="353"/>
    </row>
    <row r="22" spans="1:22" x14ac:dyDescent="0.25">
      <c r="A22" s="127" t="s">
        <v>118</v>
      </c>
      <c r="B22" s="76" t="s">
        <v>6005</v>
      </c>
      <c r="C22" s="76" t="str">
        <f>VLOOKUP(B22,Concepts!C:Q,14,0)</f>
        <v>Residual expenditure b/f</v>
      </c>
      <c r="D22" s="69" t="str">
        <f>VLOOKUP(B22,Concepts!C:Q,15,0)</f>
        <v>Belanja baki b/b</v>
      </c>
      <c r="E22" s="167" t="s">
        <v>4983</v>
      </c>
      <c r="F22" s="167" t="s">
        <v>4982</v>
      </c>
      <c r="G22" s="166"/>
      <c r="H22" s="166"/>
      <c r="I22" s="353"/>
      <c r="J22" s="353"/>
      <c r="K22" s="165"/>
      <c r="L22" s="353"/>
      <c r="M22" s="353"/>
      <c r="N22" s="353"/>
      <c r="O22" s="353"/>
    </row>
    <row r="23" spans="1:22" x14ac:dyDescent="0.25">
      <c r="A23" s="127" t="s">
        <v>118</v>
      </c>
      <c r="B23" s="76" t="s">
        <v>4981</v>
      </c>
      <c r="C23" s="76" t="str">
        <f>VLOOKUP(B23,Concepts!C:Q,14,0)</f>
        <v>Development expenditure</v>
      </c>
      <c r="D23" s="69" t="str">
        <f>VLOOKUP(B23,Concepts!C:Q,15,0)</f>
        <v>Belanja pembangunan</v>
      </c>
      <c r="E23" s="167" t="s">
        <v>4979</v>
      </c>
      <c r="F23" s="167" t="s">
        <v>4978</v>
      </c>
      <c r="G23" s="166"/>
      <c r="H23" s="166"/>
      <c r="I23" s="353"/>
      <c r="J23" s="353"/>
      <c r="K23" s="165"/>
      <c r="L23" s="353"/>
      <c r="M23" s="353"/>
      <c r="N23" s="353"/>
      <c r="O23" s="353"/>
    </row>
    <row r="24" spans="1:22" x14ac:dyDescent="0.25">
      <c r="A24" s="127" t="s">
        <v>118</v>
      </c>
      <c r="B24" s="76" t="s">
        <v>13920</v>
      </c>
      <c r="C24" s="76" t="str">
        <f>VLOOKUP(B24,Concepts!C:Q,14,0)</f>
        <v>Development expenditure add Residual expenditure b/f</v>
      </c>
      <c r="D24" s="69" t="str">
        <f>VLOOKUP(B24,Concepts!C:Q,15,0)</f>
        <v>Perbelanjaan pembangunan menambah Belanja baki b/b</v>
      </c>
      <c r="E24" s="167" t="s">
        <v>4977</v>
      </c>
      <c r="F24" s="167" t="s">
        <v>4976</v>
      </c>
      <c r="G24" s="166"/>
      <c r="H24" s="166"/>
      <c r="I24" s="353"/>
      <c r="J24" s="353"/>
      <c r="K24" s="165"/>
      <c r="L24" s="353"/>
      <c r="M24" s="353"/>
      <c r="N24" s="353"/>
      <c r="O24" s="353"/>
    </row>
    <row r="25" spans="1:22" x14ac:dyDescent="0.25">
      <c r="A25" s="127" t="s">
        <v>118</v>
      </c>
      <c r="B25" s="76" t="s">
        <v>4975</v>
      </c>
      <c r="C25" s="76" t="str">
        <f>VLOOKUP(B25,Concepts!C:Q,14,0)</f>
        <v>Recovered expenditure</v>
      </c>
      <c r="D25" s="69" t="str">
        <f>VLOOKUP(B25,Concepts!C:Q,15,0)</f>
        <v>Perolehan</v>
      </c>
      <c r="E25" s="167" t="s">
        <v>4973</v>
      </c>
      <c r="F25" s="167" t="s">
        <v>4972</v>
      </c>
      <c r="G25" s="166"/>
      <c r="H25" s="166"/>
      <c r="I25" s="353"/>
      <c r="J25" s="353"/>
      <c r="K25" s="165"/>
      <c r="L25" s="353"/>
      <c r="M25" s="353"/>
      <c r="N25" s="353"/>
      <c r="O25" s="353"/>
    </row>
    <row r="26" spans="1:22" x14ac:dyDescent="0.25">
      <c r="A26" s="127" t="s">
        <v>118</v>
      </c>
      <c r="B26" s="76" t="s">
        <v>13921</v>
      </c>
      <c r="C26" s="76" t="str">
        <f>VLOOKUP(B26,Concepts!C:Q,14,0)</f>
        <v>Development expenditure add Residual expenditure b/f less Recovered expenditure</v>
      </c>
      <c r="D26" s="69" t="str">
        <f>VLOOKUP(B26,Concepts!C:Q,15,0)</f>
        <v>Perbelanjaan pembangunan menambah Belanja baki b/b perbelanjaan kurang pulih</v>
      </c>
      <c r="E26" s="167" t="s">
        <v>4971</v>
      </c>
      <c r="F26" s="167" t="s">
        <v>4970</v>
      </c>
      <c r="G26" s="166"/>
      <c r="H26" s="166"/>
      <c r="I26" s="353"/>
      <c r="J26" s="353"/>
      <c r="K26" s="165"/>
      <c r="L26" s="353"/>
      <c r="M26" s="353"/>
      <c r="N26" s="353"/>
      <c r="O26" s="353"/>
    </row>
    <row r="27" spans="1:22" x14ac:dyDescent="0.25">
      <c r="A27" s="127" t="s">
        <v>118</v>
      </c>
      <c r="B27" s="76" t="s">
        <v>4246</v>
      </c>
      <c r="C27" s="76" t="str">
        <f>VLOOKUP(B27,Concepts!C:Q,14,0)</f>
        <v>Mining allowance</v>
      </c>
      <c r="D27" s="69" t="str">
        <f>VLOOKUP(B27,Concepts!C:Q,15,0)</f>
        <v>Elaun perlombongan</v>
      </c>
      <c r="E27" s="167" t="s">
        <v>4969</v>
      </c>
      <c r="F27" s="167" t="s">
        <v>4968</v>
      </c>
      <c r="G27" s="167"/>
      <c r="H27" s="167"/>
      <c r="I27" s="353"/>
      <c r="J27" s="353"/>
      <c r="K27" s="165"/>
      <c r="L27" s="353"/>
      <c r="M27" s="353"/>
      <c r="N27" s="353"/>
      <c r="O27" s="353"/>
    </row>
    <row r="28" spans="1:22" x14ac:dyDescent="0.25">
      <c r="A28" s="127" t="s">
        <v>118</v>
      </c>
      <c r="B28" s="76" t="s">
        <v>4371</v>
      </c>
      <c r="C28" s="76" t="str">
        <f>VLOOKUP(B28,Concepts!C:Q,14,0)</f>
        <v>Surplus recovered expenditure (mining)</v>
      </c>
      <c r="D28" s="69" t="str">
        <f>VLOOKUP(B28,Concepts!C:Q,15,0)</f>
        <v>Lebihan perolehan perlombongan</v>
      </c>
      <c r="E28" s="167" t="s">
        <v>4967</v>
      </c>
      <c r="F28" s="167" t="s">
        <v>4966</v>
      </c>
      <c r="G28" s="167"/>
      <c r="H28" s="167"/>
      <c r="I28" s="353"/>
      <c r="J28" s="353"/>
      <c r="K28" s="165"/>
      <c r="L28" s="353"/>
      <c r="M28" s="353"/>
      <c r="N28" s="353"/>
      <c r="O28" s="353"/>
    </row>
    <row r="29" spans="1:22" s="168" customFormat="1" x14ac:dyDescent="0.25">
      <c r="A29" s="127" t="s">
        <v>118</v>
      </c>
      <c r="B29" s="76" t="s">
        <v>4241</v>
      </c>
      <c r="C29" s="76" t="str">
        <f>VLOOKUP(B29,Concepts!C:Q,14,0)</f>
        <v>Surplus residual expenditure (mining)</v>
      </c>
      <c r="D29" s="69" t="str">
        <f>VLOOKUP(B29,Concepts!C:Q,15,0)</f>
        <v>Lebihan perolehan (perlombongan)</v>
      </c>
      <c r="E29" s="167" t="s">
        <v>4965</v>
      </c>
      <c r="F29" s="167" t="s">
        <v>4964</v>
      </c>
      <c r="G29" s="167"/>
      <c r="H29" s="167"/>
      <c r="I29" s="353"/>
      <c r="J29" s="353"/>
      <c r="K29" s="165"/>
      <c r="L29" s="353"/>
      <c r="M29" s="353"/>
      <c r="N29" s="353"/>
      <c r="O29" s="353"/>
      <c r="P29" s="352"/>
      <c r="Q29" s="352"/>
      <c r="R29" s="352"/>
      <c r="S29" s="352"/>
      <c r="T29" s="352"/>
      <c r="U29" s="352"/>
      <c r="V29" s="352"/>
    </row>
    <row r="30" spans="1:22" s="168" customFormat="1" x14ac:dyDescent="0.25">
      <c r="A30" s="127" t="s">
        <v>118</v>
      </c>
      <c r="B30" s="76" t="s">
        <v>6004</v>
      </c>
      <c r="C30" s="76" t="str">
        <f>VLOOKUP(B30,Concepts!C:Q,14,0)</f>
        <v>Residual expenditure c/f</v>
      </c>
      <c r="D30" s="69" t="str">
        <f>VLOOKUP(B30,Concepts!C:Q,15,0)</f>
        <v>Belanja baki h/h</v>
      </c>
      <c r="E30" s="167" t="s">
        <v>4963</v>
      </c>
      <c r="F30" s="167" t="s">
        <v>4962</v>
      </c>
      <c r="G30" s="167"/>
      <c r="H30" s="167"/>
      <c r="I30" s="353"/>
      <c r="J30" s="353"/>
      <c r="K30" s="165"/>
      <c r="L30" s="353"/>
      <c r="M30" s="353"/>
      <c r="N30" s="353"/>
      <c r="O30" s="353"/>
      <c r="P30" s="352"/>
      <c r="Q30" s="352"/>
      <c r="R30" s="352"/>
      <c r="S30" s="352"/>
      <c r="T30" s="352"/>
      <c r="U30" s="352"/>
      <c r="V30" s="352"/>
    </row>
    <row r="31" spans="1:22" s="168" customFormat="1" x14ac:dyDescent="0.25">
      <c r="A31" s="127" t="s">
        <v>118</v>
      </c>
      <c r="B31" s="79" t="s">
        <v>4961</v>
      </c>
      <c r="C31" s="79" t="str">
        <f>VLOOKUP(B31,Concepts!C:Q,14,0)</f>
        <v>Summary of mining allowance [abstract]</v>
      </c>
      <c r="D31" s="69" t="str">
        <f>VLOOKUP(B31,Concepts!C:Q,15,0)</f>
        <v>Rumusan elaun perlombongan [abstrak]</v>
      </c>
      <c r="E31" s="69" t="s">
        <v>4955</v>
      </c>
      <c r="F31" s="69" t="s">
        <v>14619</v>
      </c>
      <c r="G31" s="167"/>
      <c r="H31" s="167"/>
      <c r="I31" s="353"/>
      <c r="J31" s="353"/>
      <c r="K31" s="165"/>
      <c r="L31" s="353"/>
      <c r="M31" s="353"/>
      <c r="N31" s="353"/>
      <c r="O31" s="353"/>
      <c r="P31" s="352"/>
      <c r="Q31" s="352"/>
      <c r="R31" s="352"/>
      <c r="S31" s="352"/>
      <c r="T31" s="352"/>
      <c r="U31" s="352"/>
      <c r="V31" s="352"/>
    </row>
    <row r="32" spans="1:22" s="168" customFormat="1" x14ac:dyDescent="0.25">
      <c r="A32" s="127" t="s">
        <v>118</v>
      </c>
      <c r="B32" s="75" t="s">
        <v>4959</v>
      </c>
      <c r="C32" s="75" t="str">
        <f>VLOOKUP(B32,Concepts!C:Q,14,0)</f>
        <v>Summary of mining allowance [table]</v>
      </c>
      <c r="D32" s="69" t="str">
        <f>VLOOKUP(B32,Concepts!C:Q,15,0)</f>
        <v>Rumusan elaun perlombongan [jadual]</v>
      </c>
      <c r="E32" s="69"/>
      <c r="F32" s="69"/>
      <c r="G32" s="167"/>
      <c r="H32" s="167"/>
      <c r="I32" s="353"/>
      <c r="J32" s="353"/>
      <c r="K32" s="165"/>
      <c r="L32" s="353"/>
      <c r="M32" s="353"/>
      <c r="N32" s="353"/>
      <c r="O32" s="353"/>
      <c r="P32" s="352"/>
      <c r="Q32" s="352"/>
      <c r="R32" s="352"/>
      <c r="S32" s="352"/>
      <c r="T32" s="352"/>
      <c r="U32" s="352"/>
      <c r="V32" s="352"/>
    </row>
    <row r="33" spans="1:22" s="168" customFormat="1" x14ac:dyDescent="0.25">
      <c r="A33" s="127" t="s">
        <v>118</v>
      </c>
      <c r="B33" s="72" t="s">
        <v>270</v>
      </c>
      <c r="C33" s="76" t="str">
        <f>VLOOKUP(B33,Concepts!C:Q,14,0)</f>
        <v>Business identification [axis]</v>
      </c>
      <c r="D33" s="354" t="str">
        <f>VLOOKUP(B33,Concepts!C:Q,15,0)</f>
        <v>Pengenalan perniagaan [paksi]</v>
      </c>
      <c r="E33" s="355" t="s">
        <v>15</v>
      </c>
      <c r="F33" s="355" t="s">
        <v>16</v>
      </c>
      <c r="G33" s="167"/>
      <c r="H33" s="167"/>
      <c r="I33" s="353"/>
      <c r="J33" s="353"/>
      <c r="K33" s="165"/>
      <c r="L33" s="353"/>
      <c r="M33" s="353"/>
      <c r="N33" s="353"/>
      <c r="O33" s="353"/>
      <c r="P33" s="352"/>
      <c r="Q33" s="352"/>
      <c r="R33" s="352"/>
      <c r="S33" s="352"/>
      <c r="T33" s="352"/>
      <c r="U33" s="352"/>
      <c r="V33" s="352"/>
    </row>
    <row r="34" spans="1:22" s="168" customFormat="1" x14ac:dyDescent="0.25">
      <c r="A34" s="127" t="s">
        <v>118</v>
      </c>
      <c r="B34" s="75" t="s">
        <v>4957</v>
      </c>
      <c r="C34" s="75" t="str">
        <f>VLOOKUP(B34,Concepts!C:Q,14,0)</f>
        <v>Summary of mining allowance [line items]</v>
      </c>
      <c r="D34" s="69" t="str">
        <f>VLOOKUP(B34,Concepts!C:Q,15,0)</f>
        <v>Rumusan elaun perlombongan [butiran]</v>
      </c>
      <c r="E34" s="69"/>
      <c r="F34" s="69"/>
      <c r="G34" s="167"/>
      <c r="H34" s="167"/>
      <c r="I34" s="353"/>
      <c r="J34" s="353"/>
      <c r="K34" s="165"/>
      <c r="L34" s="353"/>
      <c r="M34" s="353"/>
      <c r="N34" s="353"/>
      <c r="O34" s="353"/>
      <c r="P34" s="352"/>
      <c r="Q34" s="352"/>
      <c r="R34" s="352"/>
      <c r="S34" s="352"/>
      <c r="T34" s="352"/>
      <c r="U34" s="352"/>
      <c r="V34" s="352"/>
    </row>
    <row r="35" spans="1:22" s="165" customFormat="1" x14ac:dyDescent="0.25">
      <c r="A35" s="127" t="s">
        <v>118</v>
      </c>
      <c r="B35" s="76" t="s">
        <v>4246</v>
      </c>
      <c r="C35" s="76" t="str">
        <f>VLOOKUP(B35,Concepts!C:Q,14,0)</f>
        <v>Mining allowance</v>
      </c>
      <c r="D35" s="69" t="str">
        <f>VLOOKUP(B35,Concepts!C:Q,15,0)</f>
        <v>Elaun perlombongan</v>
      </c>
      <c r="E35" s="69" t="s">
        <v>4954</v>
      </c>
      <c r="F35" s="69" t="s">
        <v>14235</v>
      </c>
      <c r="G35" s="358" t="s">
        <v>15848</v>
      </c>
      <c r="H35" s="358" t="s">
        <v>15849</v>
      </c>
      <c r="I35" s="353"/>
      <c r="J35" s="353"/>
      <c r="L35" s="353"/>
      <c r="M35" s="353"/>
      <c r="N35" s="353"/>
      <c r="O35" s="353"/>
      <c r="P35" s="353"/>
      <c r="Q35" s="353"/>
      <c r="R35" s="353"/>
      <c r="S35" s="353"/>
      <c r="T35" s="353"/>
      <c r="U35" s="353"/>
      <c r="V35" s="353"/>
    </row>
    <row r="36" spans="1:22" s="168" customFormat="1" x14ac:dyDescent="0.25">
      <c r="A36" s="127" t="s">
        <v>118</v>
      </c>
      <c r="B36" s="76" t="s">
        <v>4371</v>
      </c>
      <c r="C36" s="76" t="str">
        <f>VLOOKUP(B36,Concepts!C:Q,14,0)</f>
        <v>Surplus recovered expenditure (mining)</v>
      </c>
      <c r="D36" s="69" t="str">
        <f>VLOOKUP(B36,Concepts!C:Q,15,0)</f>
        <v>Lebihan perolehan perlombongan</v>
      </c>
      <c r="E36" s="167" t="s">
        <v>4953</v>
      </c>
      <c r="F36" s="167" t="s">
        <v>4952</v>
      </c>
      <c r="G36" s="358" t="s">
        <v>15850</v>
      </c>
      <c r="H36" s="358" t="s">
        <v>15851</v>
      </c>
      <c r="I36" s="353"/>
      <c r="J36" s="353"/>
      <c r="K36" s="165"/>
      <c r="L36" s="353"/>
      <c r="M36" s="353"/>
      <c r="N36" s="353"/>
      <c r="O36" s="353"/>
      <c r="P36" s="352"/>
      <c r="Q36" s="352"/>
      <c r="R36" s="352"/>
      <c r="S36" s="352"/>
      <c r="T36" s="352"/>
      <c r="U36" s="352"/>
      <c r="V36" s="352"/>
    </row>
    <row r="37" spans="1:22" s="168" customFormat="1" x14ac:dyDescent="0.25">
      <c r="A37" s="127" t="s">
        <v>118</v>
      </c>
      <c r="B37" s="76" t="s">
        <v>4241</v>
      </c>
      <c r="C37" s="76" t="str">
        <f>VLOOKUP(B37,Concepts!C:Q,14,0)</f>
        <v>Surplus residual expenditure (mining)</v>
      </c>
      <c r="D37" s="69" t="str">
        <f>VLOOKUP(B37,Concepts!C:Q,15,0)</f>
        <v>Lebihan perolehan (perlombongan)</v>
      </c>
      <c r="E37" s="69" t="s">
        <v>4951</v>
      </c>
      <c r="F37" s="167" t="s">
        <v>14620</v>
      </c>
      <c r="G37" s="358" t="s">
        <v>15852</v>
      </c>
      <c r="H37" s="358" t="s">
        <v>15853</v>
      </c>
      <c r="I37" s="353"/>
      <c r="J37" s="353"/>
      <c r="K37" s="165"/>
      <c r="L37" s="353"/>
      <c r="M37" s="353"/>
      <c r="N37" s="353"/>
      <c r="O37" s="353"/>
      <c r="P37" s="352"/>
      <c r="Q37" s="352"/>
      <c r="R37" s="352"/>
      <c r="S37" s="352"/>
      <c r="T37" s="352"/>
      <c r="U37" s="352"/>
      <c r="V37" s="352"/>
    </row>
    <row r="38" spans="1:22" x14ac:dyDescent="0.25">
      <c r="D38" s="357"/>
      <c r="E38" s="357"/>
      <c r="F38" s="357"/>
      <c r="G38" s="357"/>
      <c r="H38" s="357"/>
      <c r="J38" s="353"/>
      <c r="K38" s="353"/>
      <c r="L38" s="353"/>
      <c r="M38" s="353"/>
      <c r="N38" s="353"/>
      <c r="O38" s="353"/>
      <c r="P38" s="353"/>
      <c r="Q38" s="353"/>
      <c r="R38" s="353"/>
      <c r="S38" s="353"/>
      <c r="T38" s="353"/>
      <c r="U38" s="353"/>
      <c r="V38" s="353"/>
    </row>
    <row r="39" spans="1:22" x14ac:dyDescent="0.25">
      <c r="D39" s="357"/>
      <c r="E39" s="357"/>
      <c r="F39" s="357"/>
      <c r="G39" s="357"/>
      <c r="H39" s="357"/>
      <c r="J39" s="353"/>
      <c r="K39" s="353"/>
      <c r="L39" s="353"/>
      <c r="M39" s="353"/>
      <c r="N39" s="353"/>
      <c r="O39" s="353"/>
      <c r="P39" s="353"/>
      <c r="Q39" s="353"/>
      <c r="R39" s="353"/>
      <c r="S39" s="353"/>
      <c r="T39" s="353"/>
      <c r="U39" s="353"/>
      <c r="V39" s="353"/>
    </row>
    <row r="40" spans="1:22" x14ac:dyDescent="0.25">
      <c r="D40" s="357"/>
      <c r="E40" s="357"/>
      <c r="F40" s="357"/>
      <c r="G40" s="357"/>
      <c r="H40" s="357"/>
      <c r="J40" s="353"/>
      <c r="K40" s="353"/>
      <c r="L40" s="353"/>
      <c r="M40" s="353"/>
      <c r="N40" s="353"/>
      <c r="O40" s="353"/>
      <c r="P40" s="353"/>
      <c r="Q40" s="353"/>
      <c r="R40" s="353"/>
      <c r="S40" s="353"/>
      <c r="T40" s="353"/>
      <c r="U40" s="353"/>
      <c r="V40" s="353"/>
    </row>
    <row r="41" spans="1:22" x14ac:dyDescent="0.25">
      <c r="J41" s="353"/>
      <c r="K41" s="353"/>
      <c r="L41" s="353"/>
      <c r="M41" s="353"/>
      <c r="N41" s="353"/>
      <c r="O41" s="353"/>
      <c r="P41" s="353"/>
      <c r="Q41" s="353"/>
      <c r="R41" s="353"/>
      <c r="S41" s="353"/>
      <c r="T41" s="353"/>
      <c r="U41" s="353"/>
      <c r="V41" s="353"/>
    </row>
    <row r="42" spans="1:22" x14ac:dyDescent="0.25">
      <c r="J42" s="353"/>
      <c r="K42" s="353"/>
      <c r="L42" s="353"/>
      <c r="M42" s="353"/>
      <c r="N42" s="353"/>
      <c r="O42" s="353"/>
      <c r="P42" s="353"/>
      <c r="Q42" s="353"/>
      <c r="R42" s="353"/>
      <c r="S42" s="353"/>
      <c r="T42" s="353"/>
      <c r="U42" s="353"/>
      <c r="V42" s="353"/>
    </row>
    <row r="43" spans="1:22" x14ac:dyDescent="0.25">
      <c r="J43" s="353"/>
      <c r="K43" s="353"/>
      <c r="L43" s="353"/>
      <c r="M43" s="353"/>
      <c r="N43" s="353"/>
      <c r="O43" s="353"/>
      <c r="P43" s="353"/>
      <c r="Q43" s="353"/>
      <c r="R43" s="353"/>
      <c r="S43" s="353"/>
      <c r="T43" s="353"/>
      <c r="U43" s="353"/>
      <c r="V43" s="353"/>
    </row>
    <row r="44" spans="1:22" x14ac:dyDescent="0.25">
      <c r="J44" s="353"/>
      <c r="K44" s="353"/>
      <c r="L44" s="353"/>
      <c r="M44" s="353"/>
      <c r="N44" s="353"/>
      <c r="O44" s="353"/>
      <c r="P44" s="353"/>
      <c r="Q44" s="353"/>
      <c r="R44" s="353"/>
      <c r="S44" s="353"/>
      <c r="T44" s="353"/>
      <c r="U44" s="353"/>
    </row>
    <row r="45" spans="1:22" x14ac:dyDescent="0.25">
      <c r="J45" s="353"/>
      <c r="K45" s="353"/>
      <c r="L45" s="353"/>
      <c r="M45" s="353"/>
      <c r="N45" s="353"/>
      <c r="O45" s="353"/>
      <c r="P45" s="353"/>
      <c r="Q45" s="353"/>
      <c r="R45" s="353"/>
      <c r="S45" s="353"/>
      <c r="T45" s="353"/>
      <c r="U45" s="353"/>
    </row>
    <row r="46" spans="1:22" x14ac:dyDescent="0.25">
      <c r="J46" s="353"/>
      <c r="K46" s="353"/>
      <c r="L46" s="353"/>
      <c r="M46" s="353"/>
      <c r="N46" s="353"/>
      <c r="O46" s="353"/>
      <c r="P46" s="353"/>
      <c r="Q46" s="353"/>
      <c r="R46" s="353"/>
      <c r="S46" s="353"/>
      <c r="T46" s="353"/>
      <c r="U46" s="353"/>
    </row>
    <row r="47" spans="1:22" x14ac:dyDescent="0.25">
      <c r="J47" s="353"/>
      <c r="K47" s="353"/>
      <c r="L47" s="353"/>
      <c r="M47" s="353"/>
      <c r="N47" s="353"/>
      <c r="O47" s="353"/>
      <c r="P47" s="353"/>
      <c r="Q47" s="353"/>
      <c r="R47" s="353"/>
      <c r="S47" s="353"/>
      <c r="T47" s="353"/>
      <c r="U47" s="353"/>
    </row>
    <row r="48" spans="1:22" x14ac:dyDescent="0.25">
      <c r="J48" s="353"/>
      <c r="K48" s="353"/>
      <c r="L48" s="353"/>
      <c r="M48" s="353"/>
      <c r="N48" s="353"/>
      <c r="O48" s="353"/>
      <c r="P48" s="353"/>
      <c r="Q48" s="353"/>
      <c r="R48" s="353"/>
      <c r="S48" s="353"/>
      <c r="T48" s="353"/>
      <c r="U48" s="353"/>
    </row>
    <row r="49" spans="10:21" x14ac:dyDescent="0.25">
      <c r="J49" s="353"/>
      <c r="K49" s="353"/>
      <c r="L49" s="353"/>
      <c r="M49" s="353"/>
      <c r="N49" s="353"/>
      <c r="O49" s="353"/>
      <c r="P49" s="353"/>
      <c r="Q49" s="353"/>
      <c r="R49" s="353"/>
      <c r="S49" s="353"/>
      <c r="T49" s="353"/>
      <c r="U49" s="353"/>
    </row>
    <row r="50" spans="10:21" x14ac:dyDescent="0.25">
      <c r="J50" s="353"/>
      <c r="K50" s="353"/>
      <c r="L50" s="353"/>
      <c r="M50" s="353"/>
      <c r="N50" s="353"/>
      <c r="O50" s="353"/>
      <c r="P50" s="353"/>
      <c r="Q50" s="353"/>
      <c r="R50" s="353"/>
      <c r="S50" s="353"/>
      <c r="T50" s="353"/>
      <c r="U50" s="353"/>
    </row>
    <row r="51" spans="10:21" x14ac:dyDescent="0.25">
      <c r="J51" s="353"/>
      <c r="K51" s="353"/>
      <c r="L51" s="353"/>
      <c r="M51" s="353"/>
      <c r="N51" s="353"/>
      <c r="O51" s="353"/>
      <c r="P51" s="353"/>
      <c r="Q51" s="353"/>
      <c r="R51" s="353"/>
      <c r="S51" s="353"/>
      <c r="T51" s="353"/>
      <c r="U51" s="353"/>
    </row>
    <row r="52" spans="10:21" x14ac:dyDescent="0.25">
      <c r="J52" s="353"/>
      <c r="K52" s="353"/>
      <c r="L52" s="353"/>
      <c r="M52" s="353"/>
      <c r="N52" s="353"/>
      <c r="O52" s="353"/>
      <c r="P52" s="353"/>
      <c r="Q52" s="353"/>
      <c r="R52" s="353"/>
      <c r="S52" s="353"/>
      <c r="T52" s="353"/>
      <c r="U52" s="353"/>
    </row>
    <row r="53" spans="10:21" x14ac:dyDescent="0.25">
      <c r="J53" s="353"/>
      <c r="K53" s="353"/>
      <c r="L53" s="353"/>
      <c r="M53" s="353"/>
      <c r="N53" s="353"/>
      <c r="O53" s="353"/>
      <c r="P53" s="353"/>
      <c r="Q53" s="353"/>
      <c r="R53" s="353"/>
      <c r="S53" s="353"/>
      <c r="T53" s="353"/>
      <c r="U53" s="35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tabColor rgb="FF92D050"/>
  </sheetPr>
  <dimension ref="A1:H35"/>
  <sheetViews>
    <sheetView zoomScaleNormal="100" workbookViewId="0">
      <selection activeCell="B1" sqref="B1"/>
    </sheetView>
  </sheetViews>
  <sheetFormatPr defaultColWidth="9.140625" defaultRowHeight="15" x14ac:dyDescent="0.25"/>
  <cols>
    <col min="1" max="1" width="12.5703125" style="141" bestFit="1" customWidth="1"/>
    <col min="2" max="2" width="74.42578125" style="141" bestFit="1" customWidth="1"/>
    <col min="3" max="4" width="45.7109375" style="141" customWidth="1"/>
    <col min="5" max="5" width="33.85546875" style="141" customWidth="1"/>
    <col min="6" max="6" width="28.28515625" style="141" bestFit="1" customWidth="1"/>
    <col min="7" max="8" width="31.7109375" style="141" customWidth="1"/>
    <col min="9" max="16384" width="9.140625" style="141"/>
  </cols>
  <sheetData>
    <row r="1" spans="1:8" x14ac:dyDescent="0.25">
      <c r="A1" s="140" t="s">
        <v>1366</v>
      </c>
    </row>
    <row r="2" spans="1:8" x14ac:dyDescent="0.25">
      <c r="A2" s="142" t="s">
        <v>111</v>
      </c>
      <c r="B2" s="143" t="s">
        <v>5062</v>
      </c>
    </row>
    <row r="3" spans="1:8" x14ac:dyDescent="0.25">
      <c r="A3" s="142" t="s">
        <v>122</v>
      </c>
      <c r="B3" s="143" t="str">
        <f>CONCATENATE("http://www.hasil.gov.my/role/",B2)</f>
        <v>http://www.hasil.gov.my/role/hk-1-2</v>
      </c>
      <c r="C3" s="144"/>
      <c r="D3" s="144"/>
    </row>
    <row r="4" spans="1:8" x14ac:dyDescent="0.25">
      <c r="A4" s="142" t="s">
        <v>123</v>
      </c>
      <c r="B4" s="143" t="s">
        <v>5061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13424</v>
      </c>
      <c r="C6" s="93" t="str">
        <f>VLOOKUP(B6,Concepts!C:Q,14,0)</f>
        <v>HK-1.2 [abstract]</v>
      </c>
      <c r="D6" s="93" t="str">
        <f>VLOOKUP(B6,Concepts!C:Q,15,0)</f>
        <v>HK-1.2 [abstrak]</v>
      </c>
      <c r="E6" s="152"/>
      <c r="F6" s="152"/>
      <c r="G6" s="152"/>
      <c r="H6" s="152"/>
    </row>
    <row r="7" spans="1:8" x14ac:dyDescent="0.25">
      <c r="A7" s="147" t="s">
        <v>118</v>
      </c>
      <c r="B7" s="171" t="s">
        <v>268</v>
      </c>
      <c r="C7" s="149" t="str">
        <f>VLOOKUP(B7,Concepts!C:Q,14,0)</f>
        <v>Business identification [abstract]</v>
      </c>
      <c r="D7" s="93" t="str">
        <f>VLOOKUP(B7,Concepts!C:Q,15,0)</f>
        <v>Pengenalan perniagaan [abstrak]</v>
      </c>
      <c r="E7" s="24"/>
      <c r="F7" s="24"/>
      <c r="G7" s="152"/>
      <c r="H7" s="152"/>
    </row>
    <row r="8" spans="1:8" x14ac:dyDescent="0.25">
      <c r="A8" s="147" t="s">
        <v>118</v>
      </c>
      <c r="B8" s="153" t="s">
        <v>269</v>
      </c>
      <c r="C8" s="150" t="str">
        <f>VLOOKUP(B8,Concepts!C:Q,14,0)</f>
        <v>Business identification [table]</v>
      </c>
      <c r="D8" s="93" t="str">
        <f>VLOOKUP(B8,Concepts!C:Q,15,0)</f>
        <v>Pengenalan perniagaan [jadual]</v>
      </c>
      <c r="E8" s="24"/>
      <c r="F8" s="24"/>
      <c r="G8" s="152"/>
      <c r="H8" s="152"/>
    </row>
    <row r="9" spans="1:8" x14ac:dyDescent="0.25">
      <c r="A9" s="147" t="s">
        <v>118</v>
      </c>
      <c r="B9" s="154" t="s">
        <v>270</v>
      </c>
      <c r="C9" s="151" t="str">
        <f>VLOOKUP(B9,Concepts!C:Q,14,0)</f>
        <v>Business identification [axis]</v>
      </c>
      <c r="D9" s="80"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24"/>
      <c r="F10" s="24"/>
      <c r="G10" s="152"/>
      <c r="H10" s="152"/>
    </row>
    <row r="11" spans="1:8" x14ac:dyDescent="0.25">
      <c r="A11" s="147" t="s">
        <v>118</v>
      </c>
      <c r="B11" s="154" t="s">
        <v>267</v>
      </c>
      <c r="C11" s="151" t="str">
        <f>VLOOKUP(B11,Concepts!C:Q,14,0)</f>
        <v>Business activity</v>
      </c>
      <c r="D11" s="93" t="str">
        <f>VLOOKUP(B11,Concepts!C:Q,15,0)</f>
        <v>Aktiviti perniagaan</v>
      </c>
      <c r="E11" s="24"/>
      <c r="F11" s="24"/>
      <c r="G11" s="152"/>
      <c r="H11" s="152"/>
    </row>
    <row r="12" spans="1:8" x14ac:dyDescent="0.25">
      <c r="A12" s="147" t="s">
        <v>164</v>
      </c>
      <c r="B12" s="154" t="s">
        <v>14045</v>
      </c>
      <c r="C12" s="151" t="str">
        <f>VLOOKUP(B12,Concepts!C:Q,14,0)</f>
        <v>Business code</v>
      </c>
      <c r="D12" s="93" t="str">
        <f>VLOOKUP(B12,Concepts!C:Q,15,0)</f>
        <v>Kod perniagaan</v>
      </c>
      <c r="E12" s="24"/>
      <c r="F12" s="24"/>
      <c r="G12" s="152"/>
      <c r="H12" s="152"/>
    </row>
    <row r="13" spans="1:8" x14ac:dyDescent="0.25">
      <c r="A13" s="147" t="s">
        <v>164</v>
      </c>
      <c r="B13" s="154" t="s">
        <v>266</v>
      </c>
      <c r="C13" s="151" t="str">
        <f>VLOOKUP(B13,Concepts!C:Q,14,0)</f>
        <v>Type of business</v>
      </c>
      <c r="D13" s="93" t="str">
        <f>VLOOKUP(B13,Concepts!C:Q,15,0)</f>
        <v>Jenis perniagaan</v>
      </c>
      <c r="E13" s="24"/>
      <c r="F13" s="24"/>
      <c r="G13" s="152"/>
      <c r="H13" s="152"/>
    </row>
    <row r="14" spans="1:8" x14ac:dyDescent="0.25">
      <c r="A14" s="147" t="s">
        <v>118</v>
      </c>
      <c r="B14" s="210" t="s">
        <v>5058</v>
      </c>
      <c r="C14" s="239" t="str">
        <f>VLOOKUP(B14,Concepts!C:Q,14,0)</f>
        <v>Summary of capital allowances [abstract]</v>
      </c>
      <c r="D14" s="24" t="str">
        <f>VLOOKUP(B14,Concepts!C:Q,15,0)</f>
        <v>Rumusan elaun modal [abstrak]</v>
      </c>
      <c r="E14" s="93" t="s">
        <v>5052</v>
      </c>
      <c r="F14" s="93" t="s">
        <v>5051</v>
      </c>
      <c r="G14" s="152"/>
      <c r="H14" s="152"/>
    </row>
    <row r="15" spans="1:8" x14ac:dyDescent="0.25">
      <c r="A15" s="147" t="s">
        <v>118</v>
      </c>
      <c r="B15" s="153" t="s">
        <v>5056</v>
      </c>
      <c r="C15" s="150" t="str">
        <f>VLOOKUP(B15,Concepts!C:Q,14,0)</f>
        <v>Summary of capital allowances [table]</v>
      </c>
      <c r="D15" s="93" t="str">
        <f>VLOOKUP(B15,Concepts!C:Q,15,0)</f>
        <v>Rumusan elaun modal [jadual]</v>
      </c>
      <c r="E15" s="24"/>
      <c r="F15" s="24"/>
      <c r="G15" s="152"/>
      <c r="H15" s="152"/>
    </row>
    <row r="16" spans="1:8" x14ac:dyDescent="0.25">
      <c r="A16" s="147" t="s">
        <v>118</v>
      </c>
      <c r="B16" s="154" t="s">
        <v>270</v>
      </c>
      <c r="C16" s="151" t="str">
        <f>VLOOKUP(B16,Concepts!C:Q,14,0)</f>
        <v>Business identification [axis]</v>
      </c>
      <c r="D16" s="80" t="str">
        <f>VLOOKUP(B16,Concepts!C:Q,15,0)</f>
        <v>Pengenalan perniagaan [paksi]</v>
      </c>
      <c r="E16" s="93" t="s">
        <v>15</v>
      </c>
      <c r="F16" s="93" t="s">
        <v>16</v>
      </c>
      <c r="G16" s="152"/>
      <c r="H16" s="152"/>
    </row>
    <row r="17" spans="1:8" x14ac:dyDescent="0.25">
      <c r="A17" s="147" t="s">
        <v>118</v>
      </c>
      <c r="B17" s="208" t="s">
        <v>5054</v>
      </c>
      <c r="C17" s="240" t="str">
        <f>VLOOKUP(B17,Concepts!C:Q,14,0)</f>
        <v>Summary of capital allowances [line items]</v>
      </c>
      <c r="D17" s="24" t="str">
        <f>VLOOKUP(B17,Concepts!C:Q,15,0)</f>
        <v>Rumusan elaun modal [butiran]</v>
      </c>
      <c r="E17" s="93"/>
      <c r="F17" s="93"/>
      <c r="G17" s="152"/>
      <c r="H17" s="152"/>
    </row>
    <row r="18" spans="1:8" x14ac:dyDescent="0.25">
      <c r="A18" s="147" t="s">
        <v>118</v>
      </c>
      <c r="B18" s="203" t="s">
        <v>5050</v>
      </c>
      <c r="C18" s="241" t="str">
        <f>VLOOKUP(B18,Concepts!C:Q,14,0)</f>
        <v>Balancing charge [abstract]</v>
      </c>
      <c r="D18" s="24" t="str">
        <f>VLOOKUP(B18,Concepts!C:Q,15,0)</f>
        <v>Kenaan imbangan [abstrak]</v>
      </c>
      <c r="E18" s="93" t="s">
        <v>5092</v>
      </c>
      <c r="F18" s="93" t="s">
        <v>5091</v>
      </c>
      <c r="G18" s="152"/>
      <c r="H18" s="152"/>
    </row>
    <row r="19" spans="1:8" x14ac:dyDescent="0.25">
      <c r="A19" s="147" t="s">
        <v>118</v>
      </c>
      <c r="B19" s="26" t="s">
        <v>13924</v>
      </c>
      <c r="C19" s="26" t="str">
        <f>VLOOKUP(B19,Concepts!C:Q,14,0)</f>
        <v>Agriculture charge add Grant or subsidy</v>
      </c>
      <c r="D19" s="24" t="str">
        <f>VLOOKUP(B19,Concepts!C:Q,15,0)</f>
        <v>Caj pertanian menambah Pemberian atau subsidi</v>
      </c>
      <c r="E19" s="93" t="s">
        <v>5090</v>
      </c>
      <c r="F19" s="93" t="s">
        <v>5089</v>
      </c>
      <c r="G19" s="24" t="s">
        <v>15854</v>
      </c>
      <c r="H19" s="89" t="s">
        <v>15855</v>
      </c>
    </row>
    <row r="20" spans="1:8" x14ac:dyDescent="0.25">
      <c r="A20" s="147" t="s">
        <v>118</v>
      </c>
      <c r="B20" s="155" t="s">
        <v>5047</v>
      </c>
      <c r="C20" s="26" t="str">
        <f>VLOOKUP(B20,Concepts!C:Q,14,0)</f>
        <v>Forest charge</v>
      </c>
      <c r="D20" s="24" t="str">
        <f>VLOOKUP(B20,Concepts!C:Q,15,0)</f>
        <v>Kenaan perhutanan</v>
      </c>
      <c r="E20" s="93" t="s">
        <v>5088</v>
      </c>
      <c r="F20" s="93" t="s">
        <v>5087</v>
      </c>
      <c r="G20" s="24" t="s">
        <v>15856</v>
      </c>
      <c r="H20" s="89" t="s">
        <v>15857</v>
      </c>
    </row>
    <row r="21" spans="1:8" x14ac:dyDescent="0.25">
      <c r="A21" s="147" t="s">
        <v>118</v>
      </c>
      <c r="B21" s="155" t="s">
        <v>5044</v>
      </c>
      <c r="C21" s="26" t="str">
        <f>VLOOKUP(B21,Concepts!C:Q,14,0)</f>
        <v>Balancing charge of industrial building</v>
      </c>
      <c r="D21" s="24" t="str">
        <f>VLOOKUP(B21,Concepts!C:Q,15,0)</f>
        <v>Kenaan imbangan bangunan industri</v>
      </c>
      <c r="E21" s="93" t="s">
        <v>5086</v>
      </c>
      <c r="F21" s="93" t="s">
        <v>5085</v>
      </c>
      <c r="G21" s="24" t="s">
        <v>15858</v>
      </c>
      <c r="H21" s="89" t="s">
        <v>15859</v>
      </c>
    </row>
    <row r="22" spans="1:8" x14ac:dyDescent="0.25">
      <c r="A22" s="147" t="s">
        <v>118</v>
      </c>
      <c r="B22" s="155" t="s">
        <v>5042</v>
      </c>
      <c r="C22" s="26" t="str">
        <f>VLOOKUP(B22,Concepts!C:Q,14,0)</f>
        <v>Balancing charge of plant and machinery</v>
      </c>
      <c r="D22" s="24" t="str">
        <f>VLOOKUP(B22,Concepts!C:Q,15,0)</f>
        <v>Kenaan imbangan loji dan jentera</v>
      </c>
      <c r="E22" s="93" t="s">
        <v>5084</v>
      </c>
      <c r="F22" s="93" t="s">
        <v>5083</v>
      </c>
      <c r="G22" s="24" t="s">
        <v>15860</v>
      </c>
      <c r="H22" s="89" t="s">
        <v>15861</v>
      </c>
    </row>
    <row r="23" spans="1:8" x14ac:dyDescent="0.25">
      <c r="A23" s="147" t="s">
        <v>118</v>
      </c>
      <c r="B23" s="155" t="s">
        <v>5039</v>
      </c>
      <c r="C23" s="26" t="str">
        <f>VLOOKUP(B23,Concepts!C:Q,14,0)</f>
        <v>Balancing charge under capital allowances</v>
      </c>
      <c r="D23" s="24" t="str">
        <f>VLOOKUP(B23,Concepts!C:Q,15,0)</f>
        <v>Kenaan imbangan elaun modal</v>
      </c>
      <c r="E23" s="93" t="s">
        <v>5082</v>
      </c>
      <c r="F23" s="93" t="s">
        <v>5081</v>
      </c>
      <c r="G23" s="88" t="s">
        <v>15862</v>
      </c>
      <c r="H23" s="88" t="s">
        <v>15863</v>
      </c>
    </row>
    <row r="24" spans="1:8" x14ac:dyDescent="0.25">
      <c r="A24" s="147" t="s">
        <v>118</v>
      </c>
      <c r="B24" s="203" t="s">
        <v>5037</v>
      </c>
      <c r="C24" s="241" t="str">
        <f>VLOOKUP(B24,Concepts!C:Q,14,0)</f>
        <v>Balancing allowance [abstract]</v>
      </c>
      <c r="D24" s="24" t="str">
        <f>VLOOKUP(B24,Concepts!C:Q,15,0)</f>
        <v>Elaun imbangan [abstrak]</v>
      </c>
      <c r="E24" s="93" t="s">
        <v>5080</v>
      </c>
      <c r="F24" s="93" t="s">
        <v>5079</v>
      </c>
      <c r="G24" s="24"/>
      <c r="H24" s="24"/>
    </row>
    <row r="25" spans="1:8" x14ac:dyDescent="0.25">
      <c r="A25" s="147" t="s">
        <v>118</v>
      </c>
      <c r="B25" s="155" t="s">
        <v>5035</v>
      </c>
      <c r="C25" s="26" t="str">
        <f>VLOOKUP(B25,Concepts!C:Q,14,0)</f>
        <v>Balancing allowance of industrial building</v>
      </c>
      <c r="D25" s="24" t="str">
        <f>VLOOKUP(B25,Concepts!C:Q,15,0)</f>
        <v>Elaun imbangan bangunan industri</v>
      </c>
      <c r="E25" s="93" t="s">
        <v>5033</v>
      </c>
      <c r="F25" s="93" t="s">
        <v>5078</v>
      </c>
      <c r="G25" s="24" t="s">
        <v>15864</v>
      </c>
      <c r="H25" s="89" t="s">
        <v>15865</v>
      </c>
    </row>
    <row r="26" spans="1:8" x14ac:dyDescent="0.25">
      <c r="A26" s="147" t="s">
        <v>118</v>
      </c>
      <c r="B26" s="155" t="s">
        <v>5032</v>
      </c>
      <c r="C26" s="26" t="str">
        <f>VLOOKUP(B26,Concepts!C:Q,14,0)</f>
        <v>Balancing allowance of plant and machinery</v>
      </c>
      <c r="D26" s="24" t="str">
        <f>VLOOKUP(B26,Concepts!C:Q,15,0)</f>
        <v>Elaun imbangan loji dan jentera</v>
      </c>
      <c r="E26" s="93" t="s">
        <v>5077</v>
      </c>
      <c r="F26" s="93" t="s">
        <v>5076</v>
      </c>
      <c r="G26" s="24" t="s">
        <v>15866</v>
      </c>
      <c r="H26" s="89" t="s">
        <v>15867</v>
      </c>
    </row>
    <row r="27" spans="1:8" x14ac:dyDescent="0.25">
      <c r="A27" s="147" t="s">
        <v>118</v>
      </c>
      <c r="B27" s="155" t="s">
        <v>5029</v>
      </c>
      <c r="C27" s="26" t="str">
        <f>VLOOKUP(B27,Concepts!C:Q,14,0)</f>
        <v>Balancing allowance under capital allowances</v>
      </c>
      <c r="D27" s="24" t="str">
        <f>VLOOKUP(B27,Concepts!C:Q,15,0)</f>
        <v>Elaun imbangan elaun modal</v>
      </c>
      <c r="E27" s="93" t="s">
        <v>5075</v>
      </c>
      <c r="F27" s="93" t="s">
        <v>5074</v>
      </c>
      <c r="G27" s="88" t="s">
        <v>15868</v>
      </c>
      <c r="H27" s="88" t="s">
        <v>15869</v>
      </c>
    </row>
    <row r="28" spans="1:8" x14ac:dyDescent="0.25">
      <c r="A28" s="147" t="s">
        <v>118</v>
      </c>
      <c r="B28" s="203" t="s">
        <v>5027</v>
      </c>
      <c r="C28" s="241" t="str">
        <f>VLOOKUP(B28,Concepts!C:Q,14,0)</f>
        <v>Current year capital allowance [abstract]</v>
      </c>
      <c r="D28" s="24" t="str">
        <f>VLOOKUP(B28,Concepts!C:Q,15,0)</f>
        <v>Elaun modal tahun semasa [abstrak]</v>
      </c>
      <c r="E28" s="93" t="s">
        <v>5073</v>
      </c>
      <c r="F28" s="93" t="s">
        <v>5072</v>
      </c>
      <c r="G28" s="24"/>
      <c r="H28" s="24"/>
    </row>
    <row r="29" spans="1:8" x14ac:dyDescent="0.25">
      <c r="A29" s="147" t="s">
        <v>118</v>
      </c>
      <c r="B29" s="155" t="s">
        <v>5024</v>
      </c>
      <c r="C29" s="26" t="str">
        <f>VLOOKUP(B29,Concepts!C:Q,14,0)</f>
        <v>Agriculture allowance</v>
      </c>
      <c r="D29" s="24" t="str">
        <f>VLOOKUP(B29,Concepts!C:Q,15,0)</f>
        <v>Elaun pertanian</v>
      </c>
      <c r="E29" s="93" t="s">
        <v>5071</v>
      </c>
      <c r="F29" s="93" t="s">
        <v>5070</v>
      </c>
      <c r="G29" s="24" t="s">
        <v>15870</v>
      </c>
      <c r="H29" s="89" t="s">
        <v>15871</v>
      </c>
    </row>
    <row r="30" spans="1:8" x14ac:dyDescent="0.25">
      <c r="A30" s="147" t="s">
        <v>118</v>
      </c>
      <c r="B30" s="155" t="s">
        <v>5021</v>
      </c>
      <c r="C30" s="26" t="str">
        <f>VLOOKUP(B30,Concepts!C:Q,14,0)</f>
        <v>Forest allowance</v>
      </c>
      <c r="D30" s="24" t="str">
        <f>VLOOKUP(B30,Concepts!C:Q,15,0)</f>
        <v>Elaun perhutanan</v>
      </c>
      <c r="E30" s="93" t="s">
        <v>5069</v>
      </c>
      <c r="F30" s="93" t="s">
        <v>5018</v>
      </c>
      <c r="G30" s="24" t="s">
        <v>15872</v>
      </c>
      <c r="H30" s="89" t="s">
        <v>15873</v>
      </c>
    </row>
    <row r="31" spans="1:8" x14ac:dyDescent="0.25">
      <c r="A31" s="147" t="s">
        <v>118</v>
      </c>
      <c r="B31" s="155" t="s">
        <v>13926</v>
      </c>
      <c r="C31" s="26" t="str">
        <f>VLOOKUP(B31,Concepts!C:Q,14,0)</f>
        <v>Annual allowance of industrial building add Initial allowance of industrial building</v>
      </c>
      <c r="D31" s="24" t="str">
        <f>VLOOKUP(B31,Concepts!C:Q,15,0)</f>
        <v>Elaun tahunan bangunan industri menambah Elaun permulaan sebanyak buildin industri</v>
      </c>
      <c r="E31" s="93" t="s">
        <v>5068</v>
      </c>
      <c r="F31" s="93" t="s">
        <v>5067</v>
      </c>
      <c r="G31" s="24" t="s">
        <v>15874</v>
      </c>
      <c r="H31" s="89" t="s">
        <v>15875</v>
      </c>
    </row>
    <row r="32" spans="1:8" x14ac:dyDescent="0.25">
      <c r="A32" s="147" t="s">
        <v>118</v>
      </c>
      <c r="B32" s="155" t="s">
        <v>13925</v>
      </c>
      <c r="C32" s="26" t="str">
        <f>VLOOKUP(B32,Concepts!C:Q,14,0)</f>
        <v>Annual allowance / allowance claimed on small value assets of plant and machinery add Initial allowance of plant and machinery</v>
      </c>
      <c r="D32" s="24" t="str">
        <f>VLOOKUP(B32,Concepts!C:Q,15,0)</f>
        <v>Elaun tahunan / elaun tuntutan ke atas aset bernilai kecil loji dan jentera menambah Elaun permulaan loji dan jentera</v>
      </c>
      <c r="E32" s="93" t="s">
        <v>5066</v>
      </c>
      <c r="F32" s="93" t="s">
        <v>5065</v>
      </c>
      <c r="G32" s="24" t="s">
        <v>15876</v>
      </c>
      <c r="H32" s="89" t="s">
        <v>15877</v>
      </c>
    </row>
    <row r="33" spans="1:8" x14ac:dyDescent="0.25">
      <c r="A33" s="147" t="s">
        <v>118</v>
      </c>
      <c r="B33" s="155" t="s">
        <v>5017</v>
      </c>
      <c r="C33" s="26" t="str">
        <f>VLOOKUP(B33,Concepts!C:Q,14,0)</f>
        <v>Current year capital allowance</v>
      </c>
      <c r="D33" s="24" t="str">
        <f>VLOOKUP(B33,Concepts!C:Q,15,0)</f>
        <v>Elaun modal tahun semasa</v>
      </c>
      <c r="E33" s="93" t="s">
        <v>5064</v>
      </c>
      <c r="F33" s="93" t="s">
        <v>5063</v>
      </c>
      <c r="G33" s="88" t="s">
        <v>15878</v>
      </c>
      <c r="H33" s="88" t="s">
        <v>15879</v>
      </c>
    </row>
    <row r="34" spans="1:8" x14ac:dyDescent="0.25">
      <c r="D34" s="157"/>
      <c r="G34" s="157"/>
      <c r="H34" s="157"/>
    </row>
    <row r="35" spans="1:8" x14ac:dyDescent="0.25">
      <c r="D35" s="157"/>
      <c r="G35" s="157"/>
      <c r="H35"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tabColor rgb="FF92D050"/>
  </sheetPr>
  <dimension ref="A1:H55"/>
  <sheetViews>
    <sheetView zoomScaleNormal="100" workbookViewId="0">
      <selection activeCell="B1" sqref="B1"/>
    </sheetView>
  </sheetViews>
  <sheetFormatPr defaultColWidth="9.140625" defaultRowHeight="15" x14ac:dyDescent="0.25"/>
  <cols>
    <col min="1" max="1" width="12.5703125" style="141" bestFit="1" customWidth="1"/>
    <col min="2" max="2" width="64.28515625" style="141" customWidth="1"/>
    <col min="3" max="4" width="56.42578125" style="141" customWidth="1"/>
    <col min="5" max="6" width="42.42578125" style="141" customWidth="1"/>
    <col min="7" max="8" width="18.140625" style="141" customWidth="1"/>
    <col min="9" max="16384" width="9.140625" style="141"/>
  </cols>
  <sheetData>
    <row r="1" spans="1:8" x14ac:dyDescent="0.25">
      <c r="A1" s="140" t="s">
        <v>1366</v>
      </c>
    </row>
    <row r="2" spans="1:8" x14ac:dyDescent="0.25">
      <c r="A2" s="142" t="s">
        <v>111</v>
      </c>
      <c r="B2" s="143" t="s">
        <v>5187</v>
      </c>
    </row>
    <row r="3" spans="1:8" x14ac:dyDescent="0.25">
      <c r="A3" s="142" t="s">
        <v>122</v>
      </c>
      <c r="B3" s="143" t="str">
        <f>CONCATENATE("http://www.hasil.gov.my/role/",B2)</f>
        <v>http://www.hasil.gov.my/role/hk-1-2-1</v>
      </c>
      <c r="C3" s="144"/>
      <c r="D3" s="144"/>
    </row>
    <row r="4" spans="1:8" x14ac:dyDescent="0.25">
      <c r="A4" s="142" t="s">
        <v>123</v>
      </c>
      <c r="B4" s="143" t="s">
        <v>5186</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13426</v>
      </c>
      <c r="C6" s="93" t="str">
        <f>VLOOKUP(B6,Concepts!C:Q,14,0)</f>
        <v>HK-1.2.1 [abstract]</v>
      </c>
      <c r="D6" s="93" t="str">
        <f>VLOOKUP(B6,Concepts!C:Q,15,0)</f>
        <v>HK-1.2.1 [abstrak]</v>
      </c>
      <c r="E6" s="24"/>
      <c r="F6" s="24"/>
      <c r="G6" s="152"/>
      <c r="H6" s="152"/>
    </row>
    <row r="7" spans="1:8" x14ac:dyDescent="0.25">
      <c r="A7" s="147" t="s">
        <v>118</v>
      </c>
      <c r="B7" s="171" t="s">
        <v>268</v>
      </c>
      <c r="C7" s="149" t="str">
        <f>VLOOKUP(B7,Concepts!C:Q,14,0)</f>
        <v>Business identification [abstract]</v>
      </c>
      <c r="D7" s="93" t="str">
        <f>VLOOKUP(B7,Concepts!C:Q,15,0)</f>
        <v>Pengenalan perniagaan [abstrak]</v>
      </c>
      <c r="E7" s="24"/>
      <c r="F7" s="24"/>
      <c r="G7" s="152"/>
      <c r="H7" s="152"/>
    </row>
    <row r="8" spans="1:8" x14ac:dyDescent="0.25">
      <c r="A8" s="147" t="s">
        <v>118</v>
      </c>
      <c r="B8" s="153" t="s">
        <v>269</v>
      </c>
      <c r="C8" s="150" t="str">
        <f>VLOOKUP(B8,Concepts!C:Q,14,0)</f>
        <v>Business identification [table]</v>
      </c>
      <c r="D8" s="93" t="str">
        <f>VLOOKUP(B8,Concepts!C:Q,15,0)</f>
        <v>Pengenalan perniagaan [jadual]</v>
      </c>
      <c r="E8" s="24"/>
      <c r="F8" s="24"/>
      <c r="G8" s="152"/>
      <c r="H8" s="152"/>
    </row>
    <row r="9" spans="1:8" x14ac:dyDescent="0.25">
      <c r="A9" s="147" t="s">
        <v>118</v>
      </c>
      <c r="B9" s="154" t="s">
        <v>270</v>
      </c>
      <c r="C9" s="151" t="str">
        <f>VLOOKUP(B9,Concepts!C:Q,14,0)</f>
        <v>Business identification [axis]</v>
      </c>
      <c r="D9" s="80"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24"/>
      <c r="F10" s="24"/>
      <c r="G10" s="152"/>
      <c r="H10" s="152"/>
    </row>
    <row r="11" spans="1:8" x14ac:dyDescent="0.25">
      <c r="A11" s="147" t="s">
        <v>118</v>
      </c>
      <c r="B11" s="154" t="s">
        <v>267</v>
      </c>
      <c r="C11" s="151" t="str">
        <f>VLOOKUP(B11,Concepts!C:Q,14,0)</f>
        <v>Business activity</v>
      </c>
      <c r="D11" s="93" t="str">
        <f>VLOOKUP(B11,Concepts!C:Q,15,0)</f>
        <v>Aktiviti perniagaan</v>
      </c>
      <c r="E11" s="24"/>
      <c r="F11" s="24"/>
      <c r="G11" s="152"/>
      <c r="H11" s="152"/>
    </row>
    <row r="12" spans="1:8" x14ac:dyDescent="0.25">
      <c r="A12" s="147" t="s">
        <v>164</v>
      </c>
      <c r="B12" s="154" t="s">
        <v>14045</v>
      </c>
      <c r="C12" s="151" t="str">
        <f>VLOOKUP(B12,Concepts!C:Q,14,0)</f>
        <v>Business code</v>
      </c>
      <c r="D12" s="93" t="str">
        <f>VLOOKUP(B12,Concepts!C:Q,15,0)</f>
        <v>Kod perniagaan</v>
      </c>
      <c r="E12" s="24"/>
      <c r="F12" s="24"/>
      <c r="G12" s="152"/>
      <c r="H12" s="152"/>
    </row>
    <row r="13" spans="1:8" x14ac:dyDescent="0.25">
      <c r="A13" s="147" t="s">
        <v>164</v>
      </c>
      <c r="B13" s="154" t="s">
        <v>266</v>
      </c>
      <c r="C13" s="151" t="str">
        <f>VLOOKUP(B13,Concepts!C:Q,14,0)</f>
        <v>Type of business</v>
      </c>
      <c r="D13" s="93" t="str">
        <f>VLOOKUP(B13,Concepts!C:Q,15,0)</f>
        <v>Jenis perniagaan</v>
      </c>
      <c r="E13" s="24"/>
      <c r="F13" s="24"/>
      <c r="G13" s="152"/>
      <c r="H13" s="152"/>
    </row>
    <row r="14" spans="1:8" x14ac:dyDescent="0.25">
      <c r="A14" s="147" t="s">
        <v>118</v>
      </c>
      <c r="B14" s="171" t="s">
        <v>5183</v>
      </c>
      <c r="C14" s="149" t="str">
        <f>VLOOKUP(B14,Concepts!C:Q,14,0)</f>
        <v>Agriculture allowances [abstract]</v>
      </c>
      <c r="D14" s="24" t="str">
        <f>VLOOKUP(B14,Concepts!C:Q,15,0)</f>
        <v>Elaun pertanian [abstrak]</v>
      </c>
      <c r="E14" s="93" t="s">
        <v>7841</v>
      </c>
      <c r="F14" s="93" t="s">
        <v>7842</v>
      </c>
      <c r="G14" s="336" t="s">
        <v>16116</v>
      </c>
      <c r="H14" s="336" t="s">
        <v>16117</v>
      </c>
    </row>
    <row r="15" spans="1:8" x14ac:dyDescent="0.25">
      <c r="A15" s="147" t="s">
        <v>118</v>
      </c>
      <c r="B15" s="208" t="s">
        <v>5180</v>
      </c>
      <c r="C15" s="240" t="str">
        <f>VLOOKUP(B15,Concepts!C:Q,14,0)</f>
        <v>Details of agriculture allowances [abstract]</v>
      </c>
      <c r="D15" s="24" t="str">
        <f>VLOOKUP(B15,Concepts!C:Q,15,0)</f>
        <v>Maklumat elaun pertanian [abstrak]</v>
      </c>
      <c r="E15" s="93" t="s">
        <v>7841</v>
      </c>
      <c r="F15" s="93" t="s">
        <v>7842</v>
      </c>
      <c r="G15" s="152"/>
      <c r="H15" s="152"/>
    </row>
    <row r="16" spans="1:8" x14ac:dyDescent="0.25">
      <c r="A16" s="147" t="s">
        <v>118</v>
      </c>
      <c r="B16" s="154" t="s">
        <v>5177</v>
      </c>
      <c r="C16" s="151" t="str">
        <f>VLOOKUP(B16,Concepts!C:Q,14,0)</f>
        <v>Details of agriculture allowances [table]</v>
      </c>
      <c r="D16" s="93" t="str">
        <f>VLOOKUP(B16,Concepts!C:Q,15,0)</f>
        <v>Maklumat elaun pertanian [jadual]</v>
      </c>
      <c r="E16" s="24"/>
      <c r="F16" s="24"/>
      <c r="G16" s="152"/>
      <c r="H16" s="152"/>
    </row>
    <row r="17" spans="1:8" x14ac:dyDescent="0.25">
      <c r="A17" s="147" t="s">
        <v>118</v>
      </c>
      <c r="B17" s="155" t="s">
        <v>270</v>
      </c>
      <c r="C17" s="26" t="str">
        <f>VLOOKUP(B17,Concepts!C:Q,14,0)</f>
        <v>Business identification [axis]</v>
      </c>
      <c r="D17" s="80" t="str">
        <f>VLOOKUP(B17,Concepts!C:Q,15,0)</f>
        <v>Pengenalan perniagaan [paksi]</v>
      </c>
      <c r="E17" s="93" t="s">
        <v>15</v>
      </c>
      <c r="F17" s="93" t="s">
        <v>16</v>
      </c>
      <c r="G17" s="152"/>
      <c r="H17" s="152"/>
    </row>
    <row r="18" spans="1:8" x14ac:dyDescent="0.25">
      <c r="A18" s="147" t="s">
        <v>118</v>
      </c>
      <c r="B18" s="155" t="s">
        <v>5127</v>
      </c>
      <c r="C18" s="26" t="str">
        <f>VLOOKUP(B18,Concepts!C:Q,14,0)</f>
        <v>Type of allowance [axis]</v>
      </c>
      <c r="D18" s="80" t="str">
        <f>VLOOKUP(B18,Concepts!C:Q,15,0)</f>
        <v>Jenis elaun [paksi]</v>
      </c>
      <c r="E18" s="93"/>
      <c r="F18" s="93"/>
      <c r="G18" s="152"/>
      <c r="H18" s="152"/>
    </row>
    <row r="19" spans="1:8" x14ac:dyDescent="0.25">
      <c r="A19" s="147" t="s">
        <v>118</v>
      </c>
      <c r="B19" s="156" t="s">
        <v>5124</v>
      </c>
      <c r="C19" s="34" t="str">
        <f>VLOOKUP(B19,Concepts!C:Q,14,0)</f>
        <v>Agriculture allowance [member]</v>
      </c>
      <c r="D19" s="80" t="str">
        <f>VLOOKUP(B19,Concepts!C:Q,15,0)</f>
        <v>Kenaan pertanian [ahli]</v>
      </c>
      <c r="E19" s="93"/>
      <c r="F19" s="93"/>
      <c r="G19" s="152"/>
      <c r="H19" s="152"/>
    </row>
    <row r="20" spans="1:8" x14ac:dyDescent="0.25">
      <c r="A20" s="147" t="s">
        <v>118</v>
      </c>
      <c r="B20" s="155" t="s">
        <v>5174</v>
      </c>
      <c r="C20" s="26" t="str">
        <f>VLOOKUP(B20,Concepts!C:Q,14,0)</f>
        <v>Agriculture allowance identification [axis]</v>
      </c>
      <c r="D20" s="24" t="str">
        <f>VLOOKUP(B20,Concepts!C:Q,15,0)</f>
        <v>Pengenalan elaun pertanian [paksi]</v>
      </c>
      <c r="E20" s="93" t="s">
        <v>3985</v>
      </c>
      <c r="F20" s="93" t="s">
        <v>4992</v>
      </c>
      <c r="G20" s="152"/>
      <c r="H20" s="152"/>
    </row>
    <row r="21" spans="1:8" x14ac:dyDescent="0.25">
      <c r="A21" s="147" t="s">
        <v>118</v>
      </c>
      <c r="B21" s="154" t="s">
        <v>5171</v>
      </c>
      <c r="C21" s="151" t="str">
        <f>VLOOKUP(B21,Concepts!C:Q,14,0)</f>
        <v>Details of agriculture allowances [line items]</v>
      </c>
      <c r="D21" s="24" t="str">
        <f>VLOOKUP(B21,Concepts!C:Q,15,0)</f>
        <v>Maklumat elaun pertanian [butiran]</v>
      </c>
      <c r="E21" s="93"/>
      <c r="F21" s="93"/>
      <c r="G21" s="152"/>
      <c r="H21" s="152"/>
    </row>
    <row r="22" spans="1:8" x14ac:dyDescent="0.25">
      <c r="A22" s="147" t="s">
        <v>118</v>
      </c>
      <c r="B22" s="155" t="s">
        <v>4991</v>
      </c>
      <c r="C22" s="26" t="str">
        <f>VLOOKUP(B22,Concepts!C:Q,14,0)</f>
        <v>Class</v>
      </c>
      <c r="D22" s="24" t="str">
        <f>VLOOKUP(B22,Concepts!C:Q,15,0)</f>
        <v>Kelas</v>
      </c>
      <c r="E22" s="93" t="s">
        <v>5168</v>
      </c>
      <c r="F22" s="93" t="s">
        <v>4988</v>
      </c>
      <c r="G22" s="152"/>
      <c r="H22" s="152"/>
    </row>
    <row r="23" spans="1:8" x14ac:dyDescent="0.25">
      <c r="A23" s="147" t="s">
        <v>118</v>
      </c>
      <c r="B23" s="155" t="s">
        <v>5167</v>
      </c>
      <c r="C23" s="26" t="str">
        <f>VLOOKUP(B23,Concepts!C:Q,14,0)</f>
        <v>Date of expenditure incurred</v>
      </c>
      <c r="D23" s="24" t="str">
        <f>VLOOKUP(B23,Concepts!C:Q,15,0)</f>
        <v>Tarikh belanja dilakukan</v>
      </c>
      <c r="E23" s="93" t="s">
        <v>5164</v>
      </c>
      <c r="F23" s="93" t="s">
        <v>5163</v>
      </c>
      <c r="G23" s="152"/>
      <c r="H23" s="152"/>
    </row>
    <row r="24" spans="1:8" x14ac:dyDescent="0.25">
      <c r="A24" s="147" t="s">
        <v>118</v>
      </c>
      <c r="B24" s="155" t="s">
        <v>5162</v>
      </c>
      <c r="C24" s="26" t="str">
        <f>VLOOKUP(B24,Concepts!C:Q,14,0)</f>
        <v>Date of disposal</v>
      </c>
      <c r="D24" s="24" t="str">
        <f>VLOOKUP(B24,Concepts!C:Q,15,0)</f>
        <v>Tarikh lupus</v>
      </c>
      <c r="E24" s="93" t="s">
        <v>5160</v>
      </c>
      <c r="F24" s="93" t="s">
        <v>5159</v>
      </c>
      <c r="G24" s="152"/>
      <c r="H24" s="152"/>
    </row>
    <row r="25" spans="1:8" x14ac:dyDescent="0.25">
      <c r="A25" s="147" t="s">
        <v>118</v>
      </c>
      <c r="B25" s="155" t="s">
        <v>5158</v>
      </c>
      <c r="C25" s="26" t="str">
        <f>VLOOKUP(B25,Concepts!C:Q,14,0)</f>
        <v>Year of assessment</v>
      </c>
      <c r="D25" s="24" t="str">
        <f>VLOOKUP(B25,Concepts!C:Q,15,0)</f>
        <v>Tahun taksiran</v>
      </c>
      <c r="E25" s="93" t="s">
        <v>5156</v>
      </c>
      <c r="F25" s="93" t="s">
        <v>5155</v>
      </c>
      <c r="G25" s="152"/>
      <c r="H25" s="152"/>
    </row>
    <row r="26" spans="1:8" x14ac:dyDescent="0.25">
      <c r="A26" s="147" t="s">
        <v>118</v>
      </c>
      <c r="B26" s="155" t="s">
        <v>5154</v>
      </c>
      <c r="C26" s="26" t="str">
        <f>VLOOKUP(B26,Concepts!C:Q,14,0)</f>
        <v>Percentage rate</v>
      </c>
      <c r="D26" s="24" t="str">
        <f>VLOOKUP(B26,Concepts!C:Q,15,0)</f>
        <v>Kadar peratusan</v>
      </c>
      <c r="E26" s="93" t="s">
        <v>5151</v>
      </c>
      <c r="F26" s="93" t="s">
        <v>5150</v>
      </c>
      <c r="G26" s="152"/>
      <c r="H26" s="152"/>
    </row>
    <row r="27" spans="1:8" x14ac:dyDescent="0.25">
      <c r="A27" s="147" t="s">
        <v>118</v>
      </c>
      <c r="B27" s="155" t="s">
        <v>5149</v>
      </c>
      <c r="C27" s="26" t="str">
        <f>VLOOKUP(B27,Concepts!C:Q,14,0)</f>
        <v>Cost</v>
      </c>
      <c r="D27" s="24" t="str">
        <f>VLOOKUP(B27,Concepts!C:Q,15,0)</f>
        <v>Kos</v>
      </c>
      <c r="E27" s="93" t="s">
        <v>5147</v>
      </c>
      <c r="F27" s="93" t="s">
        <v>5146</v>
      </c>
      <c r="G27" s="152"/>
      <c r="H27" s="152"/>
    </row>
    <row r="28" spans="1:8" x14ac:dyDescent="0.25">
      <c r="A28" s="147" t="s">
        <v>118</v>
      </c>
      <c r="B28" s="155" t="s">
        <v>6005</v>
      </c>
      <c r="C28" s="26" t="str">
        <f>VLOOKUP(B28,Concepts!C:Q,14,0)</f>
        <v>Residual expenditure b/f</v>
      </c>
      <c r="D28" s="24" t="str">
        <f>VLOOKUP(B28,Concepts!C:Q,15,0)</f>
        <v>Belanja baki b/b</v>
      </c>
      <c r="E28" s="93" t="s">
        <v>5145</v>
      </c>
      <c r="F28" s="93" t="s">
        <v>5144</v>
      </c>
      <c r="G28" s="152"/>
      <c r="H28" s="152"/>
    </row>
    <row r="29" spans="1:8" x14ac:dyDescent="0.25">
      <c r="A29" s="147" t="s">
        <v>118</v>
      </c>
      <c r="B29" s="155" t="s">
        <v>5120</v>
      </c>
      <c r="C29" s="26" t="str">
        <f>VLOOKUP(B29,Concepts!C:Q,14,0)</f>
        <v>Annual allowance</v>
      </c>
      <c r="D29" s="24" t="str">
        <f>VLOOKUP(B29,Concepts!C:Q,15,0)</f>
        <v>Elaun tahunan</v>
      </c>
      <c r="E29" s="93" t="s">
        <v>5143</v>
      </c>
      <c r="F29" s="93" t="s">
        <v>5142</v>
      </c>
      <c r="G29" s="152"/>
      <c r="H29" s="152"/>
    </row>
    <row r="30" spans="1:8" x14ac:dyDescent="0.25">
      <c r="A30" s="147" t="s">
        <v>118</v>
      </c>
      <c r="B30" s="155" t="s">
        <v>6004</v>
      </c>
      <c r="C30" s="26" t="str">
        <f>VLOOKUP(B30,Concepts!C:Q,14,0)</f>
        <v>Residual expenditure c/f</v>
      </c>
      <c r="D30" s="24" t="str">
        <f>VLOOKUP(B30,Concepts!C:Q,15,0)</f>
        <v>Belanja baki h/h</v>
      </c>
      <c r="E30" s="93" t="s">
        <v>5141</v>
      </c>
      <c r="F30" s="93" t="s">
        <v>5140</v>
      </c>
      <c r="G30" s="152"/>
      <c r="H30" s="152"/>
    </row>
    <row r="31" spans="1:8" x14ac:dyDescent="0.25">
      <c r="A31" s="147" t="s">
        <v>118</v>
      </c>
      <c r="B31" s="155" t="s">
        <v>5117</v>
      </c>
      <c r="C31" s="26" t="str">
        <f>VLOOKUP(B31,Concepts!C:Q,14,0)</f>
        <v>Grant or subsidy</v>
      </c>
      <c r="D31" s="24" t="str">
        <f>VLOOKUP(B31,Concepts!C:Q,15,0)</f>
        <v>Geran atau subsidi</v>
      </c>
      <c r="E31" s="93" t="s">
        <v>5139</v>
      </c>
      <c r="F31" s="93" t="s">
        <v>5138</v>
      </c>
      <c r="G31" s="152"/>
      <c r="H31" s="152"/>
    </row>
    <row r="32" spans="1:8" x14ac:dyDescent="0.25">
      <c r="A32" s="147" t="s">
        <v>118</v>
      </c>
      <c r="B32" s="155" t="s">
        <v>5113</v>
      </c>
      <c r="C32" s="26" t="str">
        <f>VLOOKUP(B32,Concepts!C:Q,14,0)</f>
        <v>Agriculture charge</v>
      </c>
      <c r="D32" s="24" t="str">
        <f>VLOOKUP(B32,Concepts!C:Q,15,0)</f>
        <v>Kenaan pertanian</v>
      </c>
      <c r="E32" s="93" t="s">
        <v>5137</v>
      </c>
      <c r="F32" s="93" t="s">
        <v>5136</v>
      </c>
      <c r="G32" s="152"/>
      <c r="H32" s="152"/>
    </row>
    <row r="33" spans="1:8" x14ac:dyDescent="0.25">
      <c r="A33" s="147" t="s">
        <v>118</v>
      </c>
      <c r="B33" s="155" t="s">
        <v>5024</v>
      </c>
      <c r="C33" s="26" t="str">
        <f>VLOOKUP(B33,Concepts!C:Q,14,0)</f>
        <v>Agriculture allowance</v>
      </c>
      <c r="D33" s="24" t="str">
        <f>VLOOKUP(B33,Concepts!C:Q,15,0)</f>
        <v>Elaun pertanian</v>
      </c>
      <c r="E33" s="93" t="s">
        <v>5135</v>
      </c>
      <c r="F33" s="93" t="s">
        <v>5134</v>
      </c>
      <c r="G33" s="152"/>
      <c r="H33" s="152"/>
    </row>
    <row r="34" spans="1:8" x14ac:dyDescent="0.25">
      <c r="A34" s="147" t="s">
        <v>118</v>
      </c>
      <c r="B34" s="155" t="s">
        <v>5107</v>
      </c>
      <c r="C34" s="26" t="str">
        <f>VLOOKUP(B34,Concepts!C:Q,14,0)</f>
        <v>Accumulated allowance</v>
      </c>
      <c r="D34" s="24" t="str">
        <f>VLOOKUP(B34,Concepts!C:Q,15,0)</f>
        <v>Elaun terkumpul</v>
      </c>
      <c r="E34" s="93" t="s">
        <v>5133</v>
      </c>
      <c r="F34" s="93" t="s">
        <v>5132</v>
      </c>
      <c r="G34" s="152"/>
      <c r="H34" s="152"/>
    </row>
    <row r="35" spans="1:8" x14ac:dyDescent="0.25">
      <c r="A35" s="147" t="s">
        <v>118</v>
      </c>
      <c r="B35" s="208" t="s">
        <v>5131</v>
      </c>
      <c r="C35" s="150" t="str">
        <f>VLOOKUP(B35,Concepts!C:Q,14,0)</f>
        <v>Summary of agriculture allowances [abstract]</v>
      </c>
      <c r="D35" s="93" t="str">
        <f>VLOOKUP(B35,Concepts!C:Q,15,0)</f>
        <v>Rumusan elaun pertanian [abstrak]</v>
      </c>
      <c r="E35" s="24"/>
      <c r="F35" s="24"/>
      <c r="G35" s="152"/>
      <c r="H35" s="152"/>
    </row>
    <row r="36" spans="1:8" x14ac:dyDescent="0.25">
      <c r="A36" s="147" t="s">
        <v>118</v>
      </c>
      <c r="B36" s="154" t="s">
        <v>5129</v>
      </c>
      <c r="C36" s="151" t="str">
        <f>VLOOKUP(B36,Concepts!C:Q,14,0)</f>
        <v>Summary of agriculture allowances [table]</v>
      </c>
      <c r="D36" s="93" t="str">
        <f>VLOOKUP(B36,Concepts!C:Q,15,0)</f>
        <v>Rumusan elaun pertanian [jadual]</v>
      </c>
      <c r="E36" s="24"/>
      <c r="F36" s="24"/>
      <c r="G36" s="152"/>
      <c r="H36" s="152"/>
    </row>
    <row r="37" spans="1:8" x14ac:dyDescent="0.25">
      <c r="A37" s="147" t="s">
        <v>118</v>
      </c>
      <c r="B37" s="155" t="s">
        <v>270</v>
      </c>
      <c r="C37" s="26" t="str">
        <f>VLOOKUP(B37,Concepts!C:Q,14,0)</f>
        <v>Business identification [axis]</v>
      </c>
      <c r="D37" s="80" t="str">
        <f>VLOOKUP(B37,Concepts!C:Q,15,0)</f>
        <v>Pengenalan perniagaan [paksi]</v>
      </c>
      <c r="E37" s="93" t="s">
        <v>15</v>
      </c>
      <c r="F37" s="93" t="s">
        <v>16</v>
      </c>
      <c r="G37" s="152"/>
      <c r="H37" s="152"/>
    </row>
    <row r="38" spans="1:8" x14ac:dyDescent="0.25">
      <c r="A38" s="147" t="s">
        <v>118</v>
      </c>
      <c r="B38" s="155" t="s">
        <v>5127</v>
      </c>
      <c r="C38" s="26" t="str">
        <f>VLOOKUP(B38,Concepts!C:Q,14,0)</f>
        <v>Type of allowance [axis]</v>
      </c>
      <c r="D38" s="80" t="str">
        <f>VLOOKUP(B38,Concepts!C:Q,15,0)</f>
        <v>Jenis elaun [paksi]</v>
      </c>
      <c r="E38" s="93"/>
      <c r="F38" s="93"/>
      <c r="G38" s="152"/>
      <c r="H38" s="152"/>
    </row>
    <row r="39" spans="1:8" x14ac:dyDescent="0.25">
      <c r="A39" s="147" t="s">
        <v>118</v>
      </c>
      <c r="B39" s="156" t="s">
        <v>5124</v>
      </c>
      <c r="C39" s="34" t="str">
        <f>VLOOKUP(B39,Concepts!C:Q,14,0)</f>
        <v>Agriculture allowance [member]</v>
      </c>
      <c r="D39" s="80" t="str">
        <f>VLOOKUP(B39,Concepts!C:Q,15,0)</f>
        <v>Kenaan pertanian [ahli]</v>
      </c>
      <c r="E39" s="93"/>
      <c r="F39" s="93"/>
      <c r="G39" s="152"/>
      <c r="H39" s="152"/>
    </row>
    <row r="40" spans="1:8" x14ac:dyDescent="0.25">
      <c r="A40" s="147" t="s">
        <v>118</v>
      </c>
      <c r="B40" s="154" t="s">
        <v>5122</v>
      </c>
      <c r="C40" s="151" t="str">
        <f>VLOOKUP(B40,Concepts!C:Q,14,0)</f>
        <v>Summary of agriculture allowances [line items]</v>
      </c>
      <c r="D40" s="93" t="str">
        <f>VLOOKUP(B40,Concepts!C:Q,15,0)</f>
        <v>Rumusan elaun pertanian [butiran]</v>
      </c>
      <c r="E40" s="24"/>
      <c r="F40" s="24"/>
      <c r="G40" s="152"/>
      <c r="H40" s="152"/>
    </row>
    <row r="41" spans="1:8" x14ac:dyDescent="0.25">
      <c r="A41" s="147" t="s">
        <v>118</v>
      </c>
      <c r="B41" s="155" t="s">
        <v>5120</v>
      </c>
      <c r="C41" s="26" t="str">
        <f>VLOOKUP(B41,Concepts!C:Q,14,0)</f>
        <v>Annual allowance</v>
      </c>
      <c r="D41" s="24" t="str">
        <f>VLOOKUP(B41,Concepts!C:Q,15,0)</f>
        <v>Elaun tahunan</v>
      </c>
      <c r="E41" s="93" t="s">
        <v>5189</v>
      </c>
      <c r="F41" s="93" t="s">
        <v>5188</v>
      </c>
      <c r="G41" s="152"/>
      <c r="H41" s="152"/>
    </row>
    <row r="42" spans="1:8" x14ac:dyDescent="0.25">
      <c r="A42" s="147" t="s">
        <v>118</v>
      </c>
      <c r="B42" s="155" t="s">
        <v>5117</v>
      </c>
      <c r="C42" s="26" t="str">
        <f>VLOOKUP(B42,Concepts!C:Q,14,0)</f>
        <v>Grant or subsidy</v>
      </c>
      <c r="D42" s="24" t="str">
        <f>VLOOKUP(B42,Concepts!C:Q,15,0)</f>
        <v>Geran atau subsidi</v>
      </c>
      <c r="E42" s="93" t="s">
        <v>5115</v>
      </c>
      <c r="F42" s="93" t="s">
        <v>5114</v>
      </c>
      <c r="G42" s="152"/>
      <c r="H42" s="152"/>
    </row>
    <row r="43" spans="1:8" x14ac:dyDescent="0.25">
      <c r="A43" s="147" t="s">
        <v>118</v>
      </c>
      <c r="B43" s="155" t="s">
        <v>5113</v>
      </c>
      <c r="C43" s="26" t="str">
        <f>VLOOKUP(B43,Concepts!C:Q,14,0)</f>
        <v>Agriculture charge</v>
      </c>
      <c r="D43" s="24" t="str">
        <f>VLOOKUP(B43,Concepts!C:Q,15,0)</f>
        <v>Kenaan pertanian</v>
      </c>
      <c r="E43" s="93" t="s">
        <v>5111</v>
      </c>
      <c r="F43" s="93" t="s">
        <v>5110</v>
      </c>
      <c r="G43" s="152"/>
      <c r="H43" s="152"/>
    </row>
    <row r="44" spans="1:8" x14ac:dyDescent="0.25">
      <c r="A44" s="147" t="s">
        <v>118</v>
      </c>
      <c r="B44" s="155" t="s">
        <v>5024</v>
      </c>
      <c r="C44" s="26" t="str">
        <f>VLOOKUP(B44,Concepts!C:Q,14,0)</f>
        <v>Agriculture allowance</v>
      </c>
      <c r="D44" s="24" t="str">
        <f>VLOOKUP(B44,Concepts!C:Q,15,0)</f>
        <v>Elaun pertanian</v>
      </c>
      <c r="E44" s="93" t="s">
        <v>5109</v>
      </c>
      <c r="F44" s="93" t="s">
        <v>5108</v>
      </c>
      <c r="G44" s="152"/>
      <c r="H44" s="152"/>
    </row>
    <row r="45" spans="1:8" x14ac:dyDescent="0.25">
      <c r="A45" s="147" t="s">
        <v>118</v>
      </c>
      <c r="B45" s="155" t="s">
        <v>5107</v>
      </c>
      <c r="C45" s="26" t="str">
        <f>VLOOKUP(B45,Concepts!C:Q,14,0)</f>
        <v>Accumulated allowance</v>
      </c>
      <c r="D45" s="24" t="str">
        <f>VLOOKUP(B45,Concepts!C:Q,15,0)</f>
        <v>Elaun terkumpul</v>
      </c>
      <c r="E45" s="93" t="s">
        <v>5104</v>
      </c>
      <c r="F45" s="93" t="s">
        <v>5103</v>
      </c>
      <c r="G45" s="152"/>
      <c r="H45" s="152"/>
    </row>
    <row r="46" spans="1:8" x14ac:dyDescent="0.25">
      <c r="A46" s="147" t="s">
        <v>118</v>
      </c>
      <c r="B46" s="153" t="s">
        <v>5102</v>
      </c>
      <c r="C46" s="150" t="str">
        <f>VLOOKUP(B46,Concepts!C:Q,14,0)</f>
        <v>Grant / subsidy and agriculture charge and agriculture allowance [abstract]</v>
      </c>
      <c r="D46" s="93" t="str">
        <f>VLOOKUP(B46,Concepts!C:Q,15,0)</f>
        <v>Geran / subsidi dan kenaan pertanian dan elaun pertanian [abstrak]</v>
      </c>
      <c r="E46" s="24"/>
      <c r="F46" s="24"/>
      <c r="G46" s="148" t="s">
        <v>14796</v>
      </c>
      <c r="H46" s="104" t="s">
        <v>14809</v>
      </c>
    </row>
    <row r="47" spans="1:8" x14ac:dyDescent="0.25">
      <c r="A47" s="147" t="s">
        <v>118</v>
      </c>
      <c r="B47" s="154" t="s">
        <v>5100</v>
      </c>
      <c r="C47" s="151" t="str">
        <f>VLOOKUP(B47,Concepts!C:Q,14,0)</f>
        <v>Grant / subsidy and agriculture charge and agriculture allowance [table]</v>
      </c>
      <c r="D47" s="93" t="str">
        <f>VLOOKUP(B47,Concepts!C:Q,15,0)</f>
        <v>Geran / subsidi dan kenaan pertanian dan elaun pertanian [jadual]</v>
      </c>
      <c r="E47" s="24"/>
      <c r="F47" s="24"/>
      <c r="G47" s="152"/>
      <c r="H47" s="152"/>
    </row>
    <row r="48" spans="1:8" x14ac:dyDescent="0.25">
      <c r="A48" s="147" t="s">
        <v>118</v>
      </c>
      <c r="B48" s="155" t="s">
        <v>270</v>
      </c>
      <c r="C48" s="26" t="str">
        <f>VLOOKUP(B48,Concepts!C:Q,14,0)</f>
        <v>Business identification [axis]</v>
      </c>
      <c r="D48" s="80" t="str">
        <f>VLOOKUP(B48,Concepts!C:Q,15,0)</f>
        <v>Pengenalan perniagaan [paksi]</v>
      </c>
      <c r="E48" s="93" t="s">
        <v>15</v>
      </c>
      <c r="F48" s="93" t="s">
        <v>16</v>
      </c>
      <c r="G48" s="24"/>
      <c r="H48" s="24"/>
    </row>
    <row r="49" spans="1:8" x14ac:dyDescent="0.25">
      <c r="A49" s="147" t="s">
        <v>118</v>
      </c>
      <c r="B49" s="154" t="s">
        <v>5098</v>
      </c>
      <c r="C49" s="151" t="str">
        <f>VLOOKUP(B49,Concepts!C:Q,14,0)</f>
        <v>Grant / subsidy and agriculture charge and agriculture allowance [line items]</v>
      </c>
      <c r="D49" s="93" t="str">
        <f>VLOOKUP(B49,Concepts!C:Q,15,0)</f>
        <v>Geran / subsidi dan kenaan pertanian dan elaun pertanian [butiran]</v>
      </c>
      <c r="E49" s="24"/>
      <c r="F49" s="24"/>
      <c r="G49" s="24"/>
      <c r="H49" s="24"/>
    </row>
    <row r="50" spans="1:8" x14ac:dyDescent="0.25">
      <c r="A50" s="147" t="s">
        <v>118</v>
      </c>
      <c r="B50" s="155" t="s">
        <v>13924</v>
      </c>
      <c r="C50" s="26" t="str">
        <f>VLOOKUP(B50,Concepts!C:Q,14,0)</f>
        <v>Agriculture charge add Grant or subsidy</v>
      </c>
      <c r="D50" s="24" t="str">
        <f>VLOOKUP(B50,Concepts!C:Q,15,0)</f>
        <v>Caj pertanian menambah Pemberian atau subsidi</v>
      </c>
      <c r="E50" s="93" t="s">
        <v>5096</v>
      </c>
      <c r="F50" s="93" t="s">
        <v>5095</v>
      </c>
      <c r="G50" s="172" t="s">
        <v>15880</v>
      </c>
      <c r="H50" s="109" t="s">
        <v>15881</v>
      </c>
    </row>
    <row r="51" spans="1:8" x14ac:dyDescent="0.25">
      <c r="A51" s="147" t="s">
        <v>118</v>
      </c>
      <c r="B51" s="155" t="s">
        <v>5024</v>
      </c>
      <c r="C51" s="26" t="str">
        <f>VLOOKUP(B51,Concepts!C:Q,14,0)</f>
        <v>Agriculture allowance</v>
      </c>
      <c r="D51" s="24" t="str">
        <f>VLOOKUP(B51,Concepts!C:Q,15,0)</f>
        <v>Elaun pertanian</v>
      </c>
      <c r="E51" s="93" t="s">
        <v>5094</v>
      </c>
      <c r="F51" s="93" t="s">
        <v>5093</v>
      </c>
      <c r="G51" s="172" t="s">
        <v>15882</v>
      </c>
      <c r="H51" s="88" t="s">
        <v>15883</v>
      </c>
    </row>
    <row r="52" spans="1:8" x14ac:dyDescent="0.25">
      <c r="G52" s="157"/>
      <c r="H52" s="157"/>
    </row>
    <row r="53" spans="1:8" x14ac:dyDescent="0.25">
      <c r="D53" s="157"/>
    </row>
    <row r="54" spans="1:8" x14ac:dyDescent="0.25">
      <c r="D54" s="157"/>
    </row>
    <row r="55" spans="1:8" x14ac:dyDescent="0.25">
      <c r="D55" s="15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tabColor rgb="FF92D050"/>
  </sheetPr>
  <dimension ref="A1:AI73"/>
  <sheetViews>
    <sheetView zoomScaleNormal="100" workbookViewId="0">
      <selection activeCell="B1" sqref="B1"/>
    </sheetView>
  </sheetViews>
  <sheetFormatPr defaultColWidth="9.140625" defaultRowHeight="15" x14ac:dyDescent="0.25"/>
  <cols>
    <col min="1" max="1" width="12.5703125" style="352" bestFit="1" customWidth="1"/>
    <col min="2" max="3" width="58.28515625" style="352" customWidth="1"/>
    <col min="4" max="4" width="46.85546875" style="352" customWidth="1"/>
    <col min="5" max="5" width="34" style="352" customWidth="1"/>
    <col min="6" max="6" width="33.5703125" style="352" customWidth="1"/>
    <col min="7" max="7" width="41" style="352" customWidth="1"/>
    <col min="8" max="8" width="28.28515625" style="352" bestFit="1" customWidth="1"/>
    <col min="9" max="9" width="28.28515625" style="352" customWidth="1"/>
    <col min="10" max="16384" width="9.140625" style="352"/>
  </cols>
  <sheetData>
    <row r="1" spans="1:15" x14ac:dyDescent="0.25">
      <c r="A1" s="140" t="s">
        <v>1366</v>
      </c>
    </row>
    <row r="2" spans="1:15" x14ac:dyDescent="0.25">
      <c r="A2" s="128" t="s">
        <v>111</v>
      </c>
      <c r="B2" s="129" t="s">
        <v>6015</v>
      </c>
      <c r="D2" s="188"/>
    </row>
    <row r="3" spans="1:15" x14ac:dyDescent="0.25">
      <c r="A3" s="128" t="s">
        <v>122</v>
      </c>
      <c r="B3" s="129" t="str">
        <f>CONCATENATE("http://www.hasil.gov.my/role/",B2)</f>
        <v>http://www.hasil.gov.my/role/hk-1-2-2</v>
      </c>
      <c r="E3" s="65"/>
      <c r="F3" s="65"/>
    </row>
    <row r="4" spans="1:15" x14ac:dyDescent="0.25">
      <c r="A4" s="128" t="s">
        <v>123</v>
      </c>
      <c r="B4" s="129" t="s">
        <v>6016</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13427</v>
      </c>
      <c r="C6" s="69" t="str">
        <f>VLOOKUP(B6,Concepts!C:Q,14,0)</f>
        <v>HK-1.2.2 [abstract]</v>
      </c>
      <c r="D6" s="69" t="str">
        <f>VLOOKUP(B6,Concepts!C:Q,15,0)</f>
        <v>HK-1.2.2 [abstrak]</v>
      </c>
      <c r="E6" s="69"/>
      <c r="F6" s="69"/>
      <c r="G6" s="160" t="s">
        <v>15884</v>
      </c>
      <c r="H6" s="160" t="s">
        <v>15885</v>
      </c>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K7" s="353"/>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K8" s="353"/>
      <c r="L8" s="60"/>
      <c r="M8" s="60"/>
      <c r="N8" s="60"/>
      <c r="O8" s="60"/>
    </row>
    <row r="9" spans="1:15" x14ac:dyDescent="0.25">
      <c r="A9" s="127" t="s">
        <v>118</v>
      </c>
      <c r="B9" s="71" t="s">
        <v>270</v>
      </c>
      <c r="C9" s="75" t="str">
        <f>VLOOKUP(B9,Concepts!C:Q,14,0)</f>
        <v>Business identification [axis]</v>
      </c>
      <c r="D9" s="80" t="str">
        <f>VLOOKUP(B9,Concepts!C:Q,15,0)</f>
        <v>Pengenalan perniagaan [paksi]</v>
      </c>
      <c r="E9" s="355" t="s">
        <v>15</v>
      </c>
      <c r="F9" s="355" t="s">
        <v>16</v>
      </c>
      <c r="G9" s="80"/>
      <c r="H9" s="80"/>
      <c r="I9" s="60"/>
      <c r="J9" s="282"/>
      <c r="K9" s="353"/>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K10" s="353"/>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K11" s="353"/>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K12" s="353"/>
      <c r="L12" s="60"/>
      <c r="M12" s="60"/>
      <c r="N12" s="60"/>
      <c r="O12" s="60"/>
    </row>
    <row r="13" spans="1:15" x14ac:dyDescent="0.25">
      <c r="A13" s="127" t="s">
        <v>164</v>
      </c>
      <c r="B13" s="71" t="s">
        <v>266</v>
      </c>
      <c r="C13" s="75" t="str">
        <f>VLOOKUP(B13,Concepts!C:Q,14,0)</f>
        <v>Type of business</v>
      </c>
      <c r="D13" s="80" t="str">
        <f>VLOOKUP(B13,Concepts!C:Q,15,0)</f>
        <v>Jenis perniagaan</v>
      </c>
      <c r="E13" s="35"/>
      <c r="F13" s="80"/>
      <c r="G13" s="35"/>
      <c r="H13" s="80"/>
      <c r="I13" s="60"/>
      <c r="J13" s="282"/>
      <c r="K13" s="353"/>
      <c r="L13" s="60"/>
      <c r="M13" s="60"/>
      <c r="N13" s="60"/>
      <c r="O13" s="60"/>
    </row>
    <row r="14" spans="1:15" x14ac:dyDescent="0.25">
      <c r="A14" s="127" t="s">
        <v>118</v>
      </c>
      <c r="B14" s="67" t="s">
        <v>5225</v>
      </c>
      <c r="C14" s="23" t="str">
        <f>VLOOKUP(B14,Concepts!C:Q,14,0)</f>
        <v>Forest allowances [abstract]</v>
      </c>
      <c r="D14" s="69" t="str">
        <f>VLOOKUP(B14,Concepts!C:Q,15,0)</f>
        <v>Elaun perhutanan [abstrak]</v>
      </c>
      <c r="E14" s="69" t="s">
        <v>5221</v>
      </c>
      <c r="F14" s="69" t="s">
        <v>5220</v>
      </c>
      <c r="G14" s="336" t="s">
        <v>16116</v>
      </c>
      <c r="H14" s="336" t="s">
        <v>16117</v>
      </c>
      <c r="J14" s="353"/>
      <c r="K14" s="353"/>
    </row>
    <row r="15" spans="1:15" x14ac:dyDescent="0.25">
      <c r="A15" s="127" t="s">
        <v>118</v>
      </c>
      <c r="B15" s="70" t="s">
        <v>5223</v>
      </c>
      <c r="C15" s="79" t="str">
        <f>VLOOKUP(B15,Concepts!C:Q,14,0)</f>
        <v>Details of forest allowances [abstract]</v>
      </c>
      <c r="D15" s="69" t="str">
        <f>VLOOKUP(B15,Concepts!C:Q,15,0)</f>
        <v>Maklumat elaun perhutanan [abstrak]</v>
      </c>
      <c r="E15" s="69" t="s">
        <v>5221</v>
      </c>
      <c r="F15" s="69" t="s">
        <v>5220</v>
      </c>
      <c r="G15" s="217"/>
      <c r="H15" s="217"/>
      <c r="J15" s="353"/>
      <c r="K15" s="353"/>
    </row>
    <row r="16" spans="1:15" x14ac:dyDescent="0.25">
      <c r="A16" s="127" t="s">
        <v>118</v>
      </c>
      <c r="B16" s="71" t="s">
        <v>5219</v>
      </c>
      <c r="C16" s="75" t="str">
        <f>VLOOKUP(B16,Concepts!C:Q,14,0)</f>
        <v>Details of forest allowances [table]</v>
      </c>
      <c r="D16" s="69" t="str">
        <f>VLOOKUP(B16,Concepts!C:Q,15,0)</f>
        <v>Maklumat elaun perhutanan [jadual]</v>
      </c>
      <c r="E16" s="69"/>
      <c r="F16" s="69"/>
      <c r="G16" s="217"/>
      <c r="H16" s="217"/>
      <c r="J16" s="353"/>
      <c r="K16" s="353"/>
    </row>
    <row r="17" spans="1:35" x14ac:dyDescent="0.25">
      <c r="A17" s="127" t="s">
        <v>118</v>
      </c>
      <c r="B17" s="72" t="s">
        <v>270</v>
      </c>
      <c r="C17" s="76" t="str">
        <f>VLOOKUP(B17,Concepts!C:Q,14,0)</f>
        <v>Business identification [axis]</v>
      </c>
      <c r="D17" s="80" t="str">
        <f>VLOOKUP(B17,Concepts!C:Q,15,0)</f>
        <v>Pengenalan perniagaan [paksi]</v>
      </c>
      <c r="E17" s="355" t="s">
        <v>15</v>
      </c>
      <c r="F17" s="355" t="s">
        <v>16</v>
      </c>
      <c r="G17" s="217"/>
      <c r="H17" s="217"/>
      <c r="J17" s="353"/>
      <c r="K17" s="353"/>
    </row>
    <row r="18" spans="1:35" x14ac:dyDescent="0.25">
      <c r="A18" s="127" t="s">
        <v>118</v>
      </c>
      <c r="B18" s="72" t="s">
        <v>5127</v>
      </c>
      <c r="C18" s="76" t="str">
        <f>VLOOKUP(B18,Concepts!C:Q,14,0)</f>
        <v>Type of allowance [axis]</v>
      </c>
      <c r="D18" s="80" t="str">
        <f>VLOOKUP(B18,Concepts!C:Q,15,0)</f>
        <v>Jenis elaun [paksi]</v>
      </c>
      <c r="E18" s="69"/>
      <c r="F18" s="69"/>
      <c r="G18" s="217"/>
      <c r="H18" s="217"/>
      <c r="J18" s="353"/>
      <c r="K18" s="353"/>
    </row>
    <row r="19" spans="1:35" x14ac:dyDescent="0.25">
      <c r="A19" s="127" t="s">
        <v>118</v>
      </c>
      <c r="B19" s="73" t="s">
        <v>5202</v>
      </c>
      <c r="C19" s="77" t="str">
        <f>VLOOKUP(B19,Concepts!C:Q,14,0)</f>
        <v>Forest allowance [member]</v>
      </c>
      <c r="D19" s="80" t="str">
        <f>VLOOKUP(B19,Concepts!C:Q,15,0)</f>
        <v>Elaun perhutanan [ahli]</v>
      </c>
      <c r="E19" s="69"/>
      <c r="F19" s="69"/>
      <c r="G19" s="217"/>
      <c r="H19" s="217"/>
      <c r="J19" s="353"/>
      <c r="K19" s="353"/>
    </row>
    <row r="20" spans="1:35" x14ac:dyDescent="0.25">
      <c r="A20" s="127" t="s">
        <v>118</v>
      </c>
      <c r="B20" s="76" t="s">
        <v>5217</v>
      </c>
      <c r="C20" s="76" t="str">
        <f>VLOOKUP(B20,Concepts!C:Q,14,0)</f>
        <v>Forest allowance identification [axis]</v>
      </c>
      <c r="D20" s="69" t="str">
        <f>VLOOKUP(B20,Concepts!C:Q,15,0)</f>
        <v>Pengenalan elaun perhutanan [paksi]</v>
      </c>
      <c r="E20" s="69" t="s">
        <v>3985</v>
      </c>
      <c r="F20" s="69" t="s">
        <v>4992</v>
      </c>
      <c r="G20" s="217"/>
      <c r="H20" s="217"/>
      <c r="J20" s="353"/>
      <c r="K20" s="353"/>
    </row>
    <row r="21" spans="1:35" x14ac:dyDescent="0.25">
      <c r="A21" s="127" t="s">
        <v>118</v>
      </c>
      <c r="B21" s="75" t="s">
        <v>5215</v>
      </c>
      <c r="C21" s="75" t="str">
        <f>VLOOKUP(B21,Concepts!C:Q,14,0)</f>
        <v>Details of forest allowances [line items]</v>
      </c>
      <c r="D21" s="69" t="str">
        <f>VLOOKUP(B21,Concepts!C:Q,15,0)</f>
        <v>Maklumat elaun perhutanan [butiran]</v>
      </c>
      <c r="E21" s="69"/>
      <c r="F21" s="69"/>
      <c r="G21" s="217"/>
      <c r="H21" s="217"/>
      <c r="J21" s="353"/>
      <c r="K21" s="353"/>
    </row>
    <row r="22" spans="1:35" x14ac:dyDescent="0.25">
      <c r="A22" s="127" t="s">
        <v>118</v>
      </c>
      <c r="B22" s="72" t="s">
        <v>4991</v>
      </c>
      <c r="C22" s="76" t="str">
        <f>VLOOKUP(B22,Concepts!C:Q,14,0)</f>
        <v>Class</v>
      </c>
      <c r="D22" s="69" t="str">
        <f>VLOOKUP(B22,Concepts!C:Q,15,0)</f>
        <v>Kelas</v>
      </c>
      <c r="E22" s="69" t="s">
        <v>5168</v>
      </c>
      <c r="F22" s="69" t="s">
        <v>4988</v>
      </c>
      <c r="G22" s="217"/>
      <c r="H22" s="217"/>
      <c r="J22" s="353"/>
      <c r="K22" s="353"/>
    </row>
    <row r="23" spans="1:35" x14ac:dyDescent="0.25">
      <c r="A23" s="127" t="s">
        <v>118</v>
      </c>
      <c r="B23" s="72" t="s">
        <v>5167</v>
      </c>
      <c r="C23" s="76" t="str">
        <f>VLOOKUP(B23,Concepts!C:Q,14,0)</f>
        <v>Date of expenditure incurred</v>
      </c>
      <c r="D23" s="69" t="str">
        <f>VLOOKUP(B23,Concepts!C:Q,15,0)</f>
        <v>Tarikh belanja dilakukan</v>
      </c>
      <c r="E23" s="69" t="s">
        <v>5213</v>
      </c>
      <c r="F23" s="69" t="s">
        <v>5163</v>
      </c>
      <c r="G23" s="217"/>
      <c r="H23" s="217"/>
      <c r="J23" s="353"/>
      <c r="K23" s="353"/>
    </row>
    <row r="24" spans="1:35" x14ac:dyDescent="0.25">
      <c r="A24" s="127" t="s">
        <v>118</v>
      </c>
      <c r="B24" s="72" t="s">
        <v>5162</v>
      </c>
      <c r="C24" s="76" t="str">
        <f>VLOOKUP(B24,Concepts!C:Q,14,0)</f>
        <v>Date of disposal</v>
      </c>
      <c r="D24" s="69" t="str">
        <f>VLOOKUP(B24,Concepts!C:Q,15,0)</f>
        <v>Tarikh lupus</v>
      </c>
      <c r="E24" s="69" t="s">
        <v>5160</v>
      </c>
      <c r="F24" s="69" t="s">
        <v>5159</v>
      </c>
      <c r="G24" s="217"/>
      <c r="H24" s="217"/>
      <c r="J24" s="353"/>
      <c r="K24" s="353"/>
    </row>
    <row r="25" spans="1:35" x14ac:dyDescent="0.25">
      <c r="A25" s="127" t="s">
        <v>118</v>
      </c>
      <c r="B25" s="72" t="s">
        <v>5158</v>
      </c>
      <c r="C25" s="76" t="str">
        <f>VLOOKUP(B25,Concepts!C:Q,14,0)</f>
        <v>Year of assessment</v>
      </c>
      <c r="D25" s="69" t="str">
        <f>VLOOKUP(B25,Concepts!C:Q,15,0)</f>
        <v>Tahun taksiran</v>
      </c>
      <c r="E25" s="69" t="s">
        <v>5156</v>
      </c>
      <c r="F25" s="69" t="s">
        <v>5155</v>
      </c>
      <c r="G25" s="217"/>
      <c r="H25" s="217"/>
      <c r="J25" s="353"/>
      <c r="K25" s="353"/>
    </row>
    <row r="26" spans="1:35" x14ac:dyDescent="0.25">
      <c r="A26" s="127" t="s">
        <v>118</v>
      </c>
      <c r="B26" s="72" t="s">
        <v>5154</v>
      </c>
      <c r="C26" s="76" t="str">
        <f>VLOOKUP(B26,Concepts!C:Q,14,0)</f>
        <v>Percentage rate</v>
      </c>
      <c r="D26" s="69" t="str">
        <f>VLOOKUP(B26,Concepts!C:Q,15,0)</f>
        <v>Kadar peratusan</v>
      </c>
      <c r="E26" s="69" t="s">
        <v>5151</v>
      </c>
      <c r="F26" s="69" t="s">
        <v>5150</v>
      </c>
      <c r="G26" s="217"/>
      <c r="H26" s="217"/>
      <c r="J26" s="353"/>
      <c r="K26" s="353"/>
    </row>
    <row r="27" spans="1:35" x14ac:dyDescent="0.25">
      <c r="A27" s="127" t="s">
        <v>118</v>
      </c>
      <c r="B27" s="72" t="s">
        <v>5149</v>
      </c>
      <c r="C27" s="76" t="str">
        <f>VLOOKUP(B27,Concepts!C:Q,14,0)</f>
        <v>Cost</v>
      </c>
      <c r="D27" s="69" t="str">
        <f>VLOOKUP(B27,Concepts!C:Q,15,0)</f>
        <v>Kos</v>
      </c>
      <c r="E27" s="69" t="s">
        <v>5147</v>
      </c>
      <c r="F27" s="69" t="s">
        <v>5146</v>
      </c>
      <c r="G27" s="217"/>
      <c r="H27" s="217"/>
      <c r="J27" s="353"/>
      <c r="K27" s="353"/>
    </row>
    <row r="28" spans="1:35" x14ac:dyDescent="0.25">
      <c r="A28" s="127" t="s">
        <v>118</v>
      </c>
      <c r="B28" s="72" t="s">
        <v>6005</v>
      </c>
      <c r="C28" s="76" t="str">
        <f>VLOOKUP(B28,Concepts!C:Q,14,0)</f>
        <v>Residual expenditure b/f</v>
      </c>
      <c r="D28" s="69" t="str">
        <f>VLOOKUP(B28,Concepts!C:Q,15,0)</f>
        <v>Belanja baki b/b</v>
      </c>
      <c r="E28" s="69" t="s">
        <v>5145</v>
      </c>
      <c r="F28" s="69" t="s">
        <v>5144</v>
      </c>
      <c r="G28" s="217"/>
      <c r="H28" s="217"/>
      <c r="J28" s="353"/>
      <c r="K28" s="353"/>
    </row>
    <row r="29" spans="1:35" x14ac:dyDescent="0.25">
      <c r="A29" s="127" t="s">
        <v>118</v>
      </c>
      <c r="B29" s="76" t="s">
        <v>5021</v>
      </c>
      <c r="C29" s="76" t="str">
        <f>VLOOKUP(B29,Concepts!C:Q,14,0)</f>
        <v>Forest allowance</v>
      </c>
      <c r="D29" s="69" t="str">
        <f>VLOOKUP(B29,Concepts!C:Q,15,0)</f>
        <v>Elaun perhutanan</v>
      </c>
      <c r="E29" s="69" t="s">
        <v>5212</v>
      </c>
      <c r="F29" s="69" t="s">
        <v>5211</v>
      </c>
      <c r="G29" s="217"/>
      <c r="H29" s="217"/>
      <c r="J29" s="353"/>
      <c r="K29" s="353"/>
    </row>
    <row r="30" spans="1:35" x14ac:dyDescent="0.25">
      <c r="A30" s="127" t="s">
        <v>118</v>
      </c>
      <c r="B30" s="72" t="s">
        <v>6004</v>
      </c>
      <c r="C30" s="76" t="str">
        <f>VLOOKUP(B30,Concepts!C:Q,14,0)</f>
        <v>Residual expenditure c/f</v>
      </c>
      <c r="D30" s="69" t="str">
        <f>VLOOKUP(B30,Concepts!C:Q,15,0)</f>
        <v>Belanja baki h/h</v>
      </c>
      <c r="E30" s="69" t="s">
        <v>5141</v>
      </c>
      <c r="F30" s="69" t="s">
        <v>5140</v>
      </c>
      <c r="G30" s="217"/>
      <c r="H30" s="217"/>
      <c r="J30" s="353"/>
      <c r="K30" s="353"/>
    </row>
    <row r="31" spans="1:35" s="60" customFormat="1" x14ac:dyDescent="0.25">
      <c r="A31" s="127" t="s">
        <v>118</v>
      </c>
      <c r="B31" s="76" t="s">
        <v>5047</v>
      </c>
      <c r="C31" s="76" t="str">
        <f>VLOOKUP(B31,Concepts!C:Q,14,0)</f>
        <v>Forest charge</v>
      </c>
      <c r="D31" s="69" t="str">
        <f>VLOOKUP(B31,Concepts!C:Q,15,0)</f>
        <v>Kenaan perhutanan</v>
      </c>
      <c r="E31" s="69" t="s">
        <v>5210</v>
      </c>
      <c r="F31" s="69" t="s">
        <v>5209</v>
      </c>
      <c r="G31" s="217"/>
      <c r="H31" s="217"/>
      <c r="I31" s="352"/>
      <c r="J31" s="353"/>
      <c r="K31" s="353"/>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row>
    <row r="32" spans="1:35" s="60" customFormat="1" x14ac:dyDescent="0.25">
      <c r="A32" s="127" t="s">
        <v>118</v>
      </c>
      <c r="B32" s="72" t="s">
        <v>5107</v>
      </c>
      <c r="C32" s="76" t="str">
        <f>VLOOKUP(B32,Concepts!C:Q,14,0)</f>
        <v>Accumulated allowance</v>
      </c>
      <c r="D32" s="69" t="str">
        <f>VLOOKUP(B32,Concepts!C:Q,15,0)</f>
        <v>Elaun terkumpul</v>
      </c>
      <c r="E32" s="69" t="s">
        <v>5208</v>
      </c>
      <c r="F32" s="69" t="s">
        <v>5207</v>
      </c>
      <c r="G32" s="217"/>
      <c r="H32" s="217"/>
      <c r="I32" s="352"/>
      <c r="J32" s="353"/>
      <c r="K32" s="353"/>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row>
    <row r="33" spans="1:35" s="60" customFormat="1" x14ac:dyDescent="0.25">
      <c r="A33" s="127" t="s">
        <v>118</v>
      </c>
      <c r="B33" s="70" t="s">
        <v>5206</v>
      </c>
      <c r="C33" s="79" t="str">
        <f>VLOOKUP(B33,Concepts!C:Q,14,0)</f>
        <v>Summary of forest allowances [abstract]</v>
      </c>
      <c r="D33" s="69" t="str">
        <f>VLOOKUP(B33,Concepts!C:Q,15,0)</f>
        <v>Rumusan elaun perhutanan [abstrak]</v>
      </c>
      <c r="E33" s="69"/>
      <c r="F33" s="69"/>
      <c r="G33" s="217"/>
      <c r="H33" s="217"/>
      <c r="I33" s="352"/>
      <c r="J33" s="353"/>
      <c r="K33" s="353"/>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row>
    <row r="34" spans="1:35" s="60" customFormat="1" x14ac:dyDescent="0.25">
      <c r="A34" s="127" t="s">
        <v>118</v>
      </c>
      <c r="B34" s="75" t="s">
        <v>5204</v>
      </c>
      <c r="C34" s="75" t="str">
        <f>VLOOKUP(B34,Concepts!C:Q,14,0)</f>
        <v>Summary of forest allowances [table]</v>
      </c>
      <c r="D34" s="69" t="str">
        <f>VLOOKUP(B34,Concepts!C:Q,15,0)</f>
        <v>Rumusan elaun perhutanan [jadual]</v>
      </c>
      <c r="E34" s="69"/>
      <c r="F34" s="69"/>
      <c r="G34" s="217"/>
      <c r="H34" s="217"/>
      <c r="I34" s="352"/>
      <c r="J34" s="353"/>
      <c r="K34" s="353"/>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row>
    <row r="35" spans="1:35" s="60" customFormat="1" x14ac:dyDescent="0.25">
      <c r="A35" s="127" t="s">
        <v>118</v>
      </c>
      <c r="B35" s="72" t="s">
        <v>270</v>
      </c>
      <c r="C35" s="76" t="str">
        <f>VLOOKUP(B35,Concepts!C:Q,14,0)</f>
        <v>Business identification [axis]</v>
      </c>
      <c r="D35" s="80" t="str">
        <f>VLOOKUP(B35,Concepts!C:Q,15,0)</f>
        <v>Pengenalan perniagaan [paksi]</v>
      </c>
      <c r="E35" s="355" t="s">
        <v>15</v>
      </c>
      <c r="F35" s="355" t="s">
        <v>16</v>
      </c>
      <c r="G35" s="217"/>
      <c r="H35" s="217"/>
      <c r="I35" s="352"/>
      <c r="J35" s="353"/>
      <c r="K35" s="353"/>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row>
    <row r="36" spans="1:35" s="60" customFormat="1" x14ac:dyDescent="0.25">
      <c r="A36" s="127" t="s">
        <v>118</v>
      </c>
      <c r="B36" s="72" t="s">
        <v>5127</v>
      </c>
      <c r="C36" s="76" t="str">
        <f>VLOOKUP(B36,Concepts!C:Q,14,0)</f>
        <v>Type of allowance [axis]</v>
      </c>
      <c r="D36" s="80" t="str">
        <f>VLOOKUP(B36,Concepts!C:Q,15,0)</f>
        <v>Jenis elaun [paksi]</v>
      </c>
      <c r="E36" s="69"/>
      <c r="F36" s="69"/>
      <c r="G36" s="217"/>
      <c r="H36" s="217"/>
      <c r="I36" s="352"/>
      <c r="J36" s="353"/>
      <c r="K36" s="353"/>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row>
    <row r="37" spans="1:35" s="60" customFormat="1" x14ac:dyDescent="0.25">
      <c r="A37" s="127" t="s">
        <v>118</v>
      </c>
      <c r="B37" s="73" t="s">
        <v>5202</v>
      </c>
      <c r="C37" s="77" t="str">
        <f>VLOOKUP(B37,Concepts!C:Q,14,0)</f>
        <v>Forest allowance [member]</v>
      </c>
      <c r="D37" s="80" t="str">
        <f>VLOOKUP(B37,Concepts!C:Q,15,0)</f>
        <v>Elaun perhutanan [ahli]</v>
      </c>
      <c r="E37" s="69"/>
      <c r="F37" s="69"/>
      <c r="G37" s="217"/>
      <c r="H37" s="217"/>
      <c r="I37" s="352"/>
      <c r="J37" s="353"/>
      <c r="K37" s="353"/>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row>
    <row r="38" spans="1:35" s="60" customFormat="1" x14ac:dyDescent="0.25">
      <c r="A38" s="127" t="s">
        <v>118</v>
      </c>
      <c r="B38" s="75" t="s">
        <v>14613</v>
      </c>
      <c r="C38" s="75" t="str">
        <f>VLOOKUP(B38,Concepts!C:Q,14,0)</f>
        <v>Summary of forest allowances [line items]</v>
      </c>
      <c r="D38" s="69" t="str">
        <f>VLOOKUP(B38,Concepts!C:Q,15,0)</f>
        <v>Rumusan elaun perhutanan [butiran]</v>
      </c>
      <c r="E38" s="69"/>
      <c r="F38" s="69"/>
      <c r="G38" s="217"/>
      <c r="H38" s="217"/>
      <c r="I38" s="352"/>
      <c r="J38" s="353"/>
      <c r="K38" s="353"/>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row>
    <row r="39" spans="1:35" s="60" customFormat="1" x14ac:dyDescent="0.25">
      <c r="A39" s="127" t="s">
        <v>118</v>
      </c>
      <c r="B39" s="76" t="s">
        <v>5021</v>
      </c>
      <c r="C39" s="76" t="str">
        <f>VLOOKUP(B39,Concepts!C:Q,14,0)</f>
        <v>Forest allowance</v>
      </c>
      <c r="D39" s="69" t="str">
        <f>VLOOKUP(B39,Concepts!C:Q,15,0)</f>
        <v>Elaun perhutanan</v>
      </c>
      <c r="E39" s="69" t="s">
        <v>5199</v>
      </c>
      <c r="F39" s="69" t="s">
        <v>5188</v>
      </c>
      <c r="G39" s="217"/>
      <c r="H39" s="217"/>
      <c r="I39" s="352"/>
      <c r="J39" s="353"/>
      <c r="K39" s="353"/>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row>
    <row r="40" spans="1:35" s="60" customFormat="1" x14ac:dyDescent="0.25">
      <c r="A40" s="127" t="s">
        <v>118</v>
      </c>
      <c r="B40" s="76" t="s">
        <v>5047</v>
      </c>
      <c r="C40" s="76" t="str">
        <f>VLOOKUP(B40,Concepts!C:Q,14,0)</f>
        <v>Forest charge</v>
      </c>
      <c r="D40" s="69" t="str">
        <f>VLOOKUP(B40,Concepts!C:Q,15,0)</f>
        <v>Kenaan perhutanan</v>
      </c>
      <c r="E40" s="69" t="s">
        <v>5198</v>
      </c>
      <c r="F40" s="69" t="s">
        <v>5114</v>
      </c>
      <c r="G40" s="217"/>
      <c r="H40" s="217"/>
      <c r="I40" s="352"/>
      <c r="J40" s="353"/>
      <c r="K40" s="353"/>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row>
    <row r="41" spans="1:35" s="60" customFormat="1" x14ac:dyDescent="0.25">
      <c r="A41" s="127" t="s">
        <v>118</v>
      </c>
      <c r="B41" s="76" t="s">
        <v>5107</v>
      </c>
      <c r="C41" s="76" t="str">
        <f>VLOOKUP(B41,Concepts!C:Q,14,0)</f>
        <v>Accumulated allowance</v>
      </c>
      <c r="D41" s="69" t="str">
        <f>VLOOKUP(B41,Concepts!C:Q,15,0)</f>
        <v>Elaun terkumpul</v>
      </c>
      <c r="E41" s="69" t="s">
        <v>5197</v>
      </c>
      <c r="F41" s="69" t="s">
        <v>5110</v>
      </c>
      <c r="G41" s="217"/>
      <c r="H41" s="217"/>
      <c r="I41" s="352"/>
      <c r="J41" s="353"/>
      <c r="K41" s="353"/>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row>
    <row r="42" spans="1:35" s="60" customFormat="1" x14ac:dyDescent="0.25">
      <c r="A42" s="127" t="s">
        <v>118</v>
      </c>
      <c r="B42" s="70" t="s">
        <v>5196</v>
      </c>
      <c r="C42" s="79" t="str">
        <f>VLOOKUP(B42,Concepts!C:Q,14,0)</f>
        <v>Forest charge and forest allowance [abstract]</v>
      </c>
      <c r="D42" s="69" t="str">
        <f>VLOOKUP(B42,Concepts!C:Q,15,0)</f>
        <v>Kenaan perhutanan dan elaun perhutanan [abstrak]</v>
      </c>
      <c r="E42" s="69"/>
      <c r="F42" s="69"/>
      <c r="G42" s="217"/>
      <c r="H42" s="217"/>
      <c r="I42" s="352"/>
      <c r="J42" s="353"/>
      <c r="K42" s="353"/>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row>
    <row r="43" spans="1:35" s="60" customFormat="1" x14ac:dyDescent="0.25">
      <c r="A43" s="127" t="s">
        <v>118</v>
      </c>
      <c r="B43" s="71" t="s">
        <v>5195</v>
      </c>
      <c r="C43" s="75" t="str">
        <f>VLOOKUP(B43,Concepts!C:Q,14,0)</f>
        <v>Forest charge and forest allowance [table]</v>
      </c>
      <c r="D43" s="69" t="str">
        <f>VLOOKUP(B43,Concepts!C:Q,15,0)</f>
        <v>Kenaan perhutanan dan elaun perhutanan [jadual]</v>
      </c>
      <c r="E43" s="69"/>
      <c r="F43" s="69"/>
      <c r="G43" s="217"/>
      <c r="H43" s="217"/>
      <c r="I43" s="352"/>
      <c r="J43" s="353"/>
      <c r="K43" s="353"/>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row>
    <row r="44" spans="1:35" s="60" customFormat="1" x14ac:dyDescent="0.25">
      <c r="A44" s="127" t="s">
        <v>118</v>
      </c>
      <c r="B44" s="72" t="s">
        <v>270</v>
      </c>
      <c r="C44" s="76" t="str">
        <f>VLOOKUP(B44,Concepts!C:Q,14,0)</f>
        <v>Business identification [axis]</v>
      </c>
      <c r="D44" s="80" t="str">
        <f>VLOOKUP(B44,Concepts!C:Q,15,0)</f>
        <v>Pengenalan perniagaan [paksi]</v>
      </c>
      <c r="E44" s="355" t="s">
        <v>15</v>
      </c>
      <c r="F44" s="355" t="s">
        <v>16</v>
      </c>
      <c r="G44" s="217"/>
      <c r="H44" s="217"/>
      <c r="I44" s="352"/>
      <c r="J44" s="353"/>
      <c r="K44" s="353"/>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row>
    <row r="45" spans="1:35" s="60" customFormat="1" x14ac:dyDescent="0.25">
      <c r="A45" s="127" t="s">
        <v>118</v>
      </c>
      <c r="B45" s="71" t="s">
        <v>5194</v>
      </c>
      <c r="C45" s="75" t="str">
        <f>VLOOKUP(B45,Concepts!C:Q,14,0)</f>
        <v>Forest charge and forest allowance [line items]</v>
      </c>
      <c r="D45" s="69" t="str">
        <f>VLOOKUP(B45,Concepts!C:Q,15,0)</f>
        <v>Kenaan perhutanan dan elaun perhutanan [butiran]</v>
      </c>
      <c r="E45" s="69"/>
      <c r="F45" s="69"/>
      <c r="G45" s="217"/>
      <c r="H45" s="184"/>
      <c r="I45" s="352"/>
      <c r="J45" s="353"/>
      <c r="K45" s="353"/>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row>
    <row r="46" spans="1:35" s="60" customFormat="1" x14ac:dyDescent="0.25">
      <c r="A46" s="127" t="s">
        <v>118</v>
      </c>
      <c r="B46" s="76" t="s">
        <v>5047</v>
      </c>
      <c r="C46" s="76" t="str">
        <f>VLOOKUP(B46,Concepts!C:Q,14,0)</f>
        <v>Forest charge</v>
      </c>
      <c r="D46" s="69" t="str">
        <f>VLOOKUP(B46,Concepts!C:Q,15,0)</f>
        <v>Kenaan perhutanan</v>
      </c>
      <c r="E46" s="69" t="s">
        <v>5193</v>
      </c>
      <c r="F46" s="69" t="s">
        <v>5192</v>
      </c>
      <c r="G46" s="160" t="s">
        <v>15886</v>
      </c>
      <c r="H46" s="161" t="s">
        <v>15887</v>
      </c>
      <c r="I46" s="352"/>
      <c r="J46" s="353"/>
      <c r="K46" s="353"/>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row>
    <row r="47" spans="1:35" s="60" customFormat="1" x14ac:dyDescent="0.25">
      <c r="A47" s="127" t="s">
        <v>118</v>
      </c>
      <c r="B47" s="76" t="s">
        <v>5021</v>
      </c>
      <c r="C47" s="76" t="str">
        <f>VLOOKUP(B47,Concepts!C:Q,14,0)</f>
        <v>Forest allowance</v>
      </c>
      <c r="D47" s="69" t="str">
        <f>VLOOKUP(B47,Concepts!C:Q,15,0)</f>
        <v>Elaun perhutanan</v>
      </c>
      <c r="E47" s="69" t="s">
        <v>5191</v>
      </c>
      <c r="F47" s="69" t="s">
        <v>5190</v>
      </c>
      <c r="G47" s="160" t="s">
        <v>15888</v>
      </c>
      <c r="H47" s="161" t="s">
        <v>15889</v>
      </c>
      <c r="I47" s="352"/>
      <c r="J47" s="353"/>
      <c r="K47" s="353"/>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row>
    <row r="48" spans="1:35" x14ac:dyDescent="0.25">
      <c r="D48" s="357"/>
      <c r="J48" s="353"/>
      <c r="K48" s="353"/>
    </row>
    <row r="49" spans="4:33" x14ac:dyDescent="0.25">
      <c r="D49" s="357"/>
      <c r="E49" s="282"/>
      <c r="F49" s="282"/>
    </row>
    <row r="50" spans="4:33" x14ac:dyDescent="0.25">
      <c r="E50" s="282"/>
      <c r="F50" s="282"/>
      <c r="J50" s="353"/>
      <c r="K50" s="353"/>
      <c r="L50" s="353"/>
      <c r="M50" s="353"/>
      <c r="N50" s="353"/>
      <c r="O50" s="353"/>
      <c r="P50" s="353"/>
      <c r="Q50" s="353"/>
      <c r="R50" s="353"/>
      <c r="S50" s="353"/>
      <c r="T50" s="353"/>
      <c r="U50" s="353"/>
    </row>
    <row r="51" spans="4:33" x14ac:dyDescent="0.25">
      <c r="E51" s="282"/>
      <c r="F51" s="282"/>
      <c r="J51" s="282"/>
      <c r="K51" s="282"/>
      <c r="L51" s="282"/>
      <c r="M51" s="282"/>
      <c r="N51" s="282"/>
      <c r="O51" s="282"/>
      <c r="P51" s="282"/>
      <c r="Q51" s="282"/>
      <c r="R51" s="282"/>
      <c r="S51" s="282"/>
      <c r="T51" s="353"/>
      <c r="U51" s="353"/>
      <c r="V51" s="353"/>
      <c r="W51" s="353"/>
      <c r="AB51" s="353"/>
      <c r="AC51" s="353"/>
      <c r="AD51" s="353"/>
      <c r="AE51" s="353"/>
      <c r="AF51" s="353"/>
      <c r="AG51" s="353"/>
    </row>
    <row r="52" spans="4:33" x14ac:dyDescent="0.25">
      <c r="E52" s="282"/>
      <c r="F52" s="282"/>
      <c r="J52" s="282"/>
      <c r="K52" s="282"/>
      <c r="L52" s="282"/>
      <c r="M52" s="282"/>
      <c r="N52" s="282"/>
      <c r="O52" s="282"/>
      <c r="P52" s="282"/>
      <c r="Q52" s="282"/>
      <c r="R52" s="282"/>
      <c r="S52" s="282"/>
      <c r="T52" s="353"/>
      <c r="U52" s="353"/>
      <c r="V52" s="353"/>
      <c r="W52" s="353"/>
      <c r="AB52" s="353"/>
      <c r="AC52" s="353"/>
      <c r="AD52" s="353"/>
      <c r="AE52" s="353"/>
      <c r="AF52" s="353"/>
      <c r="AG52" s="353"/>
    </row>
    <row r="53" spans="4:33" x14ac:dyDescent="0.25">
      <c r="J53" s="282"/>
      <c r="K53" s="282"/>
      <c r="L53" s="282"/>
      <c r="M53" s="282"/>
      <c r="N53" s="282"/>
      <c r="O53" s="282"/>
      <c r="P53" s="282"/>
      <c r="Q53" s="282"/>
      <c r="R53" s="282"/>
      <c r="S53" s="282"/>
      <c r="T53" s="353"/>
      <c r="U53" s="353"/>
      <c r="V53" s="353"/>
      <c r="W53" s="353"/>
      <c r="AB53" s="353"/>
      <c r="AC53" s="353"/>
      <c r="AD53" s="353"/>
      <c r="AE53" s="353"/>
      <c r="AF53" s="353"/>
      <c r="AG53" s="353"/>
    </row>
    <row r="54" spans="4:33" x14ac:dyDescent="0.25">
      <c r="J54" s="282"/>
      <c r="K54" s="282"/>
      <c r="L54" s="282"/>
      <c r="M54" s="282"/>
      <c r="N54" s="282"/>
      <c r="O54" s="282"/>
      <c r="P54" s="282"/>
      <c r="Q54" s="282"/>
      <c r="R54" s="282"/>
      <c r="S54" s="282"/>
      <c r="T54" s="353"/>
      <c r="U54" s="353"/>
      <c r="V54" s="353"/>
      <c r="W54" s="353"/>
      <c r="AB54" s="353"/>
      <c r="AC54" s="353"/>
      <c r="AD54" s="353"/>
      <c r="AE54" s="353"/>
      <c r="AF54" s="353"/>
      <c r="AG54" s="353"/>
    </row>
    <row r="55" spans="4:33" x14ac:dyDescent="0.25">
      <c r="J55" s="282"/>
      <c r="K55" s="282"/>
      <c r="L55" s="282"/>
      <c r="M55" s="282"/>
      <c r="N55" s="282"/>
      <c r="O55" s="282"/>
      <c r="P55" s="282"/>
      <c r="Q55" s="282"/>
      <c r="R55" s="282"/>
      <c r="S55" s="282"/>
      <c r="T55" s="353"/>
      <c r="U55" s="353"/>
      <c r="V55" s="353"/>
      <c r="W55" s="353"/>
      <c r="AB55" s="353"/>
      <c r="AC55" s="353"/>
      <c r="AD55" s="353"/>
      <c r="AE55" s="353"/>
      <c r="AF55" s="353"/>
      <c r="AG55" s="353"/>
    </row>
    <row r="56" spans="4:33" x14ac:dyDescent="0.25">
      <c r="J56" s="282"/>
      <c r="K56" s="282"/>
      <c r="L56" s="282"/>
      <c r="M56" s="282"/>
      <c r="N56" s="282"/>
      <c r="O56" s="282"/>
      <c r="P56" s="282"/>
      <c r="Q56" s="282"/>
      <c r="R56" s="282"/>
      <c r="S56" s="282"/>
      <c r="T56" s="353"/>
      <c r="U56" s="353"/>
      <c r="V56" s="353"/>
      <c r="W56" s="353"/>
      <c r="AB56" s="353"/>
      <c r="AC56" s="353"/>
      <c r="AD56" s="353"/>
      <c r="AE56" s="353"/>
      <c r="AF56" s="353"/>
      <c r="AG56" s="353"/>
    </row>
    <row r="57" spans="4:33" x14ac:dyDescent="0.25">
      <c r="J57" s="282"/>
      <c r="K57" s="282"/>
      <c r="L57" s="282"/>
      <c r="M57" s="282"/>
      <c r="N57" s="282"/>
      <c r="O57" s="282"/>
      <c r="P57" s="282"/>
      <c r="Q57" s="282"/>
      <c r="R57" s="282"/>
      <c r="S57" s="282"/>
      <c r="T57" s="353"/>
      <c r="U57" s="353"/>
      <c r="V57" s="353"/>
      <c r="W57" s="353"/>
      <c r="AB57" s="353"/>
      <c r="AC57" s="353"/>
      <c r="AD57" s="353"/>
      <c r="AE57" s="353"/>
      <c r="AF57" s="353"/>
      <c r="AG57" s="353"/>
    </row>
    <row r="58" spans="4:33" x14ac:dyDescent="0.25">
      <c r="J58" s="282"/>
      <c r="K58" s="282"/>
      <c r="L58" s="282"/>
      <c r="M58" s="282"/>
      <c r="N58" s="282"/>
      <c r="O58" s="282"/>
      <c r="P58" s="282"/>
      <c r="Q58" s="282"/>
      <c r="R58" s="282"/>
      <c r="S58" s="282"/>
      <c r="T58" s="353"/>
      <c r="U58" s="353"/>
      <c r="V58" s="353"/>
      <c r="W58" s="353"/>
      <c r="AB58" s="353"/>
      <c r="AC58" s="353"/>
      <c r="AD58" s="353"/>
      <c r="AE58" s="353"/>
      <c r="AF58" s="353"/>
      <c r="AG58" s="353"/>
    </row>
    <row r="59" spans="4:33" x14ac:dyDescent="0.25">
      <c r="J59" s="282"/>
      <c r="K59" s="282"/>
      <c r="L59" s="282"/>
      <c r="M59" s="282"/>
      <c r="N59" s="282"/>
      <c r="O59" s="282"/>
      <c r="P59" s="282"/>
      <c r="Q59" s="282"/>
      <c r="R59" s="282"/>
      <c r="S59" s="282"/>
      <c r="T59" s="353"/>
      <c r="U59" s="353"/>
      <c r="V59" s="353"/>
      <c r="W59" s="353"/>
      <c r="AB59" s="353"/>
      <c r="AC59" s="353"/>
      <c r="AD59" s="353"/>
      <c r="AE59" s="353"/>
      <c r="AF59" s="353"/>
      <c r="AG59" s="353"/>
    </row>
    <row r="60" spans="4:33" x14ac:dyDescent="0.25">
      <c r="J60" s="282"/>
      <c r="K60" s="282"/>
      <c r="L60" s="282"/>
      <c r="M60" s="282"/>
      <c r="N60" s="282"/>
      <c r="O60" s="282"/>
      <c r="P60" s="282"/>
      <c r="Q60" s="282"/>
      <c r="R60" s="282"/>
      <c r="S60" s="282"/>
      <c r="T60" s="353"/>
      <c r="U60" s="353"/>
      <c r="V60" s="353"/>
      <c r="W60" s="353"/>
      <c r="AB60" s="353"/>
      <c r="AC60" s="353"/>
      <c r="AD60" s="353"/>
      <c r="AE60" s="353"/>
      <c r="AF60" s="353"/>
      <c r="AG60" s="353"/>
    </row>
    <row r="61" spans="4:33" x14ac:dyDescent="0.25">
      <c r="J61" s="282"/>
      <c r="K61" s="282"/>
      <c r="L61" s="282"/>
      <c r="M61" s="282"/>
      <c r="N61" s="282"/>
      <c r="O61" s="282"/>
      <c r="P61" s="282"/>
      <c r="Q61" s="282"/>
      <c r="R61" s="282"/>
      <c r="S61" s="282"/>
      <c r="T61" s="353"/>
      <c r="U61" s="353"/>
      <c r="V61" s="353"/>
      <c r="W61" s="353"/>
      <c r="AB61" s="353"/>
      <c r="AC61" s="353"/>
      <c r="AD61" s="353"/>
      <c r="AE61" s="353"/>
      <c r="AF61" s="353"/>
      <c r="AG61" s="353"/>
    </row>
    <row r="62" spans="4:33" x14ac:dyDescent="0.25">
      <c r="J62" s="282"/>
      <c r="K62" s="282"/>
      <c r="L62" s="282"/>
      <c r="M62" s="282"/>
      <c r="N62" s="282"/>
      <c r="O62" s="282"/>
      <c r="P62" s="282"/>
      <c r="Q62" s="282"/>
      <c r="R62" s="282"/>
      <c r="S62" s="282"/>
      <c r="T62" s="353"/>
      <c r="U62" s="353"/>
      <c r="V62" s="353"/>
      <c r="W62" s="353"/>
      <c r="AB62" s="353"/>
      <c r="AC62" s="353"/>
      <c r="AD62" s="353"/>
      <c r="AE62" s="353"/>
      <c r="AF62" s="353"/>
      <c r="AG62" s="353"/>
    </row>
    <row r="63" spans="4:33" x14ac:dyDescent="0.25">
      <c r="J63" s="282"/>
      <c r="K63" s="282"/>
      <c r="L63" s="282"/>
      <c r="M63" s="282"/>
      <c r="N63" s="282"/>
      <c r="O63" s="282"/>
      <c r="P63" s="296"/>
      <c r="Q63" s="282"/>
      <c r="R63" s="282"/>
      <c r="S63" s="282"/>
      <c r="T63" s="353"/>
      <c r="U63" s="353"/>
      <c r="V63" s="353"/>
      <c r="W63" s="353"/>
      <c r="AB63" s="353"/>
      <c r="AC63" s="353"/>
      <c r="AD63" s="353"/>
      <c r="AE63" s="353"/>
      <c r="AF63" s="353"/>
      <c r="AG63" s="353"/>
    </row>
    <row r="64" spans="4:33" x14ac:dyDescent="0.25">
      <c r="J64" s="282"/>
      <c r="K64" s="282"/>
      <c r="L64" s="282"/>
      <c r="M64" s="282"/>
      <c r="N64" s="282"/>
      <c r="O64" s="282"/>
      <c r="P64" s="296"/>
      <c r="Q64" s="282"/>
      <c r="R64" s="282"/>
      <c r="S64" s="282"/>
      <c r="T64" s="353"/>
      <c r="U64" s="353"/>
      <c r="V64" s="353"/>
      <c r="W64" s="353"/>
      <c r="AB64" s="353"/>
      <c r="AC64" s="353"/>
      <c r="AD64" s="353"/>
      <c r="AE64" s="353"/>
      <c r="AF64" s="353"/>
      <c r="AG64" s="353"/>
    </row>
    <row r="65" spans="7:33" x14ac:dyDescent="0.25">
      <c r="J65" s="282"/>
      <c r="K65" s="282"/>
      <c r="L65" s="282"/>
      <c r="M65" s="282"/>
      <c r="N65" s="282"/>
      <c r="O65" s="282"/>
      <c r="P65" s="296"/>
      <c r="Q65" s="282"/>
      <c r="R65" s="282"/>
      <c r="S65" s="282"/>
      <c r="T65" s="353"/>
      <c r="U65" s="353"/>
      <c r="V65" s="353"/>
      <c r="W65" s="353"/>
      <c r="AB65" s="353"/>
      <c r="AC65" s="353"/>
      <c r="AD65" s="353"/>
      <c r="AE65" s="353"/>
      <c r="AF65" s="353"/>
      <c r="AG65" s="353"/>
    </row>
    <row r="66" spans="7:33" x14ac:dyDescent="0.25">
      <c r="J66" s="282"/>
      <c r="K66" s="282"/>
      <c r="L66" s="282"/>
      <c r="M66" s="282"/>
      <c r="N66" s="282"/>
      <c r="O66" s="282"/>
      <c r="P66" s="282"/>
      <c r="Q66" s="296"/>
      <c r="R66" s="282"/>
      <c r="S66" s="282"/>
      <c r="T66" s="353"/>
      <c r="U66" s="353"/>
      <c r="V66" s="353"/>
      <c r="W66" s="353"/>
      <c r="AB66" s="353"/>
      <c r="AC66" s="353"/>
      <c r="AD66" s="353"/>
      <c r="AE66" s="353"/>
      <c r="AF66" s="353"/>
      <c r="AG66" s="353"/>
    </row>
    <row r="67" spans="7:33" x14ac:dyDescent="0.25">
      <c r="J67" s="282"/>
      <c r="K67" s="282"/>
      <c r="L67" s="282"/>
      <c r="M67" s="282"/>
      <c r="N67" s="282"/>
      <c r="O67" s="282"/>
      <c r="P67" s="282"/>
      <c r="Q67" s="296"/>
      <c r="R67" s="282"/>
      <c r="S67" s="282"/>
      <c r="T67" s="353"/>
      <c r="U67" s="353"/>
      <c r="V67" s="353"/>
      <c r="W67" s="353"/>
      <c r="AB67" s="353"/>
      <c r="AC67" s="353"/>
      <c r="AD67" s="353"/>
      <c r="AE67" s="353"/>
      <c r="AF67" s="353"/>
      <c r="AG67" s="353"/>
    </row>
    <row r="68" spans="7:33" x14ac:dyDescent="0.25">
      <c r="J68" s="282"/>
      <c r="K68" s="282"/>
      <c r="L68" s="282"/>
      <c r="M68" s="282"/>
      <c r="N68" s="282"/>
      <c r="O68" s="282"/>
      <c r="P68" s="282"/>
      <c r="Q68" s="282"/>
      <c r="R68" s="282"/>
      <c r="S68" s="282"/>
      <c r="T68" s="353"/>
      <c r="U68" s="353"/>
      <c r="V68" s="353"/>
      <c r="W68" s="353"/>
      <c r="AB68" s="353"/>
      <c r="AC68" s="353"/>
      <c r="AD68" s="353"/>
      <c r="AE68" s="353"/>
      <c r="AF68" s="353"/>
      <c r="AG68" s="353"/>
    </row>
    <row r="69" spans="7:33" x14ac:dyDescent="0.25">
      <c r="J69" s="282"/>
      <c r="K69" s="282"/>
      <c r="L69" s="282"/>
      <c r="M69" s="282"/>
      <c r="N69" s="282"/>
      <c r="O69" s="282"/>
      <c r="P69" s="282"/>
      <c r="Q69" s="282"/>
      <c r="R69" s="282"/>
      <c r="S69" s="282"/>
      <c r="T69" s="353"/>
      <c r="U69" s="353"/>
      <c r="V69" s="353"/>
      <c r="W69" s="353"/>
      <c r="AB69" s="353"/>
      <c r="AC69" s="353"/>
      <c r="AD69" s="353"/>
      <c r="AE69" s="353"/>
      <c r="AF69" s="353"/>
      <c r="AG69" s="353"/>
    </row>
    <row r="70" spans="7:33" x14ac:dyDescent="0.25">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row>
    <row r="71" spans="7:33" x14ac:dyDescent="0.25">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row>
    <row r="72" spans="7:33" x14ac:dyDescent="0.25">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row>
    <row r="73" spans="7:33" x14ac:dyDescent="0.25">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1">
    <tabColor rgb="FF92D050"/>
  </sheetPr>
  <dimension ref="A1:AI149"/>
  <sheetViews>
    <sheetView zoomScaleNormal="100" workbookViewId="0">
      <selection activeCell="B1" sqref="B1"/>
    </sheetView>
  </sheetViews>
  <sheetFormatPr defaultColWidth="9.140625" defaultRowHeight="15" x14ac:dyDescent="0.25"/>
  <cols>
    <col min="1" max="1" width="12.5703125" style="352" bestFit="1" customWidth="1"/>
    <col min="2" max="2" width="47.42578125" style="352" customWidth="1"/>
    <col min="3" max="4" width="50" style="352" customWidth="1"/>
    <col min="5" max="5" width="44" style="352" customWidth="1"/>
    <col min="6" max="6" width="37.5703125" style="352" customWidth="1"/>
    <col min="7" max="7" width="41" style="352" customWidth="1"/>
    <col min="8" max="8" width="28.28515625" style="352" bestFit="1" customWidth="1"/>
    <col min="9" max="9" width="28.28515625" style="352" customWidth="1"/>
    <col min="10" max="13" width="9.140625" style="352"/>
    <col min="14" max="14" width="14" style="352" customWidth="1"/>
    <col min="15" max="16384" width="9.140625" style="352"/>
  </cols>
  <sheetData>
    <row r="1" spans="1:15" x14ac:dyDescent="0.25">
      <c r="A1" s="140" t="s">
        <v>1366</v>
      </c>
    </row>
    <row r="2" spans="1:15" x14ac:dyDescent="0.25">
      <c r="A2" s="128" t="s">
        <v>111</v>
      </c>
      <c r="B2" s="129" t="s">
        <v>5309</v>
      </c>
      <c r="D2" s="188"/>
    </row>
    <row r="3" spans="1:15" x14ac:dyDescent="0.25">
      <c r="A3" s="128" t="s">
        <v>122</v>
      </c>
      <c r="B3" s="129" t="str">
        <f>CONCATENATE("http://www.hasil.gov.my/role/",B2)</f>
        <v>http://www.hasil.gov.my/role/hk-1-2-3</v>
      </c>
      <c r="E3" s="65"/>
      <c r="F3" s="65"/>
    </row>
    <row r="4" spans="1:15" x14ac:dyDescent="0.25">
      <c r="A4" s="128" t="s">
        <v>123</v>
      </c>
      <c r="B4" s="129" t="s">
        <v>5308</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13428</v>
      </c>
      <c r="C6" s="69" t="str">
        <f>VLOOKUP(B6,Concepts!C:Q,14,0)</f>
        <v>HK-1.2.3 [abstract]</v>
      </c>
      <c r="D6" s="69" t="str">
        <f>VLOOKUP(B6,Concepts!C:Q,15,0)</f>
        <v>HK-1.2.3 [abstrak]</v>
      </c>
      <c r="E6" s="127"/>
      <c r="F6" s="127"/>
      <c r="G6" s="160" t="s">
        <v>5305</v>
      </c>
      <c r="H6" s="160" t="s">
        <v>5304</v>
      </c>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K7" s="353"/>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K8" s="353"/>
      <c r="L8" s="60"/>
      <c r="M8" s="60"/>
      <c r="N8" s="60"/>
      <c r="O8" s="60"/>
    </row>
    <row r="9" spans="1:15" x14ac:dyDescent="0.25">
      <c r="A9" s="127" t="s">
        <v>118</v>
      </c>
      <c r="B9" s="71" t="s">
        <v>270</v>
      </c>
      <c r="C9" s="75" t="str">
        <f>VLOOKUP(B9,Concepts!C:Q,14,0)</f>
        <v>Business identification [axis]</v>
      </c>
      <c r="D9" s="80" t="str">
        <f>VLOOKUP(B9,Concepts!C:Q,15,0)</f>
        <v>Pengenalan perniagaan [paksi]</v>
      </c>
      <c r="E9" s="365" t="s">
        <v>15</v>
      </c>
      <c r="F9" s="365" t="s">
        <v>16</v>
      </c>
      <c r="G9" s="80"/>
      <c r="H9" s="80"/>
      <c r="I9" s="60"/>
      <c r="J9" s="282"/>
      <c r="K9" s="353"/>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K10" s="353"/>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K11" s="353"/>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K12" s="353"/>
      <c r="L12" s="60"/>
      <c r="M12" s="60"/>
      <c r="N12" s="60"/>
      <c r="O12" s="60"/>
    </row>
    <row r="13" spans="1:15" x14ac:dyDescent="0.25">
      <c r="A13" s="127" t="s">
        <v>164</v>
      </c>
      <c r="B13" s="71" t="s">
        <v>266</v>
      </c>
      <c r="C13" s="75" t="str">
        <f>VLOOKUP(B13,Concepts!C:Q,14,0)</f>
        <v>Type of business</v>
      </c>
      <c r="D13" s="80" t="str">
        <f>VLOOKUP(B13,Concepts!C:Q,15,0)</f>
        <v>Jenis perniagaan</v>
      </c>
      <c r="E13" s="35"/>
      <c r="F13" s="80"/>
      <c r="G13" s="35"/>
      <c r="H13" s="80"/>
      <c r="I13" s="60"/>
      <c r="J13" s="282"/>
      <c r="K13" s="353"/>
      <c r="L13" s="60"/>
      <c r="M13" s="60"/>
      <c r="N13" s="60"/>
      <c r="O13" s="60"/>
    </row>
    <row r="14" spans="1:15" x14ac:dyDescent="0.25">
      <c r="A14" s="127" t="s">
        <v>118</v>
      </c>
      <c r="B14" s="67" t="s">
        <v>5303</v>
      </c>
      <c r="C14" s="23" t="str">
        <f>VLOOKUP(B14,Concepts!C:Q,14,0)</f>
        <v>Industrial building allowances [abstract]</v>
      </c>
      <c r="D14" s="69" t="str">
        <f>VLOOKUP(B14,Concepts!C:Q,15,0)</f>
        <v>Elaun bangunan industri [abstrak]</v>
      </c>
      <c r="E14" s="69" t="s">
        <v>5289</v>
      </c>
      <c r="F14" s="69" t="s">
        <v>5288</v>
      </c>
      <c r="G14" s="336" t="s">
        <v>16116</v>
      </c>
      <c r="H14" s="336" t="s">
        <v>16117</v>
      </c>
      <c r="J14" s="353"/>
      <c r="K14" s="353"/>
    </row>
    <row r="15" spans="1:15" x14ac:dyDescent="0.25">
      <c r="A15" s="127" t="s">
        <v>118</v>
      </c>
      <c r="B15" s="79" t="s">
        <v>5301</v>
      </c>
      <c r="C15" s="79" t="str">
        <f>VLOOKUP(B15,Concepts!C:Q,14,0)</f>
        <v>Details of industrial building allowances [abstract]</v>
      </c>
      <c r="D15" s="69" t="str">
        <f>VLOOKUP(B15,Concepts!C:Q,15,0)</f>
        <v>Maklumat elaun bangunan industri [abstrak]</v>
      </c>
      <c r="E15" s="69"/>
      <c r="F15" s="69"/>
      <c r="G15" s="35"/>
      <c r="H15" s="217"/>
      <c r="J15" s="353"/>
      <c r="K15" s="353"/>
    </row>
    <row r="16" spans="1:15" x14ac:dyDescent="0.25">
      <c r="A16" s="127" t="s">
        <v>118</v>
      </c>
      <c r="B16" s="75" t="s">
        <v>5298</v>
      </c>
      <c r="C16" s="75" t="str">
        <f>VLOOKUP(B16,Concepts!C:Q,14,0)</f>
        <v>Details of industrial building allowances [table]</v>
      </c>
      <c r="D16" s="69" t="str">
        <f>VLOOKUP(B16,Concepts!C:Q,15,0)</f>
        <v>Maklumat elaun bangunan industri [jadual]</v>
      </c>
      <c r="E16" s="69"/>
      <c r="F16" s="69"/>
      <c r="G16" s="35"/>
      <c r="H16" s="217"/>
      <c r="J16" s="353"/>
      <c r="K16" s="353"/>
    </row>
    <row r="17" spans="1:35" x14ac:dyDescent="0.25">
      <c r="A17" s="127" t="s">
        <v>118</v>
      </c>
      <c r="B17" s="72" t="s">
        <v>270</v>
      </c>
      <c r="C17" s="76" t="str">
        <f>VLOOKUP(B17,Concepts!C:Q,14,0)</f>
        <v>Business identification [axis]</v>
      </c>
      <c r="D17" s="80" t="str">
        <f>VLOOKUP(B17,Concepts!C:Q,15,0)</f>
        <v>Pengenalan perniagaan [paksi]</v>
      </c>
      <c r="E17" s="355" t="s">
        <v>15</v>
      </c>
      <c r="F17" s="355" t="s">
        <v>16</v>
      </c>
      <c r="G17" s="35"/>
      <c r="H17" s="217"/>
      <c r="J17" s="353"/>
      <c r="K17" s="353"/>
    </row>
    <row r="18" spans="1:35" x14ac:dyDescent="0.25">
      <c r="A18" s="127" t="s">
        <v>118</v>
      </c>
      <c r="B18" s="72" t="s">
        <v>5127</v>
      </c>
      <c r="C18" s="76" t="str">
        <f>VLOOKUP(B18,Concepts!C:Q,14,0)</f>
        <v>Type of allowance [axis]</v>
      </c>
      <c r="D18" s="80" t="str">
        <f>VLOOKUP(B18,Concepts!C:Q,15,0)</f>
        <v>Jenis elaun [paksi]</v>
      </c>
      <c r="E18" s="69"/>
      <c r="F18" s="69"/>
      <c r="G18" s="35"/>
      <c r="H18" s="217"/>
      <c r="J18" s="353"/>
      <c r="K18" s="353"/>
    </row>
    <row r="19" spans="1:35" x14ac:dyDescent="0.25">
      <c r="A19" s="127" t="s">
        <v>118</v>
      </c>
      <c r="B19" s="73" t="s">
        <v>5253</v>
      </c>
      <c r="C19" s="77" t="str">
        <f>VLOOKUP(B19,Concepts!C:Q,14,0)</f>
        <v>Industrial building allowance [member]</v>
      </c>
      <c r="D19" s="80" t="str">
        <f>VLOOKUP(B19,Concepts!C:Q,15,0)</f>
        <v>Elaun bangunan industri [ahli]</v>
      </c>
      <c r="E19" s="69"/>
      <c r="F19" s="69"/>
      <c r="G19" s="35"/>
      <c r="H19" s="217"/>
      <c r="J19" s="353"/>
      <c r="K19" s="353"/>
    </row>
    <row r="20" spans="1:35" x14ac:dyDescent="0.25">
      <c r="A20" s="127" t="s">
        <v>118</v>
      </c>
      <c r="B20" s="76" t="s">
        <v>5295</v>
      </c>
      <c r="C20" s="76" t="str">
        <f>VLOOKUP(B20,Concepts!C:Q,14,0)</f>
        <v>Industrial building allowance identification [axis]</v>
      </c>
      <c r="D20" s="69" t="str">
        <f>VLOOKUP(B20,Concepts!C:Q,15,0)</f>
        <v>Pengenalan elaun bangunan industri [paksi]</v>
      </c>
      <c r="E20" s="69" t="s">
        <v>3985</v>
      </c>
      <c r="F20" s="69" t="s">
        <v>4992</v>
      </c>
      <c r="G20" s="35"/>
      <c r="H20" s="217"/>
      <c r="I20" s="60"/>
      <c r="J20" s="282"/>
      <c r="K20" s="353"/>
      <c r="L20" s="60"/>
      <c r="M20" s="60"/>
      <c r="N20" s="60"/>
      <c r="O20" s="60"/>
      <c r="P20" s="60"/>
      <c r="Q20" s="60"/>
      <c r="R20" s="60"/>
      <c r="S20" s="282"/>
      <c r="T20" s="60"/>
      <c r="U20" s="353"/>
      <c r="V20" s="353"/>
      <c r="W20" s="353"/>
      <c r="AB20" s="353"/>
    </row>
    <row r="21" spans="1:35" x14ac:dyDescent="0.25">
      <c r="A21" s="127" t="s">
        <v>118</v>
      </c>
      <c r="B21" s="75" t="s">
        <v>5292</v>
      </c>
      <c r="C21" s="75" t="str">
        <f>VLOOKUP(B21,Concepts!C:Q,14,0)</f>
        <v>Details of industrial building allowances [line items]</v>
      </c>
      <c r="D21" s="69" t="str">
        <f>VLOOKUP(B21,Concepts!C:Q,15,0)</f>
        <v>Maklumat elaun bangunan industri [butiran]</v>
      </c>
      <c r="E21" s="69"/>
      <c r="F21" s="69"/>
      <c r="G21" s="35"/>
      <c r="H21" s="217"/>
      <c r="J21" s="353"/>
      <c r="K21" s="353"/>
    </row>
    <row r="22" spans="1:35" x14ac:dyDescent="0.25">
      <c r="A22" s="127" t="s">
        <v>118</v>
      </c>
      <c r="B22" s="76" t="s">
        <v>4991</v>
      </c>
      <c r="C22" s="76" t="str">
        <f>VLOOKUP(B22,Concepts!C:Q,14,0)</f>
        <v>Class</v>
      </c>
      <c r="D22" s="118" t="str">
        <f>VLOOKUP(B22,Concepts!C:Q,15,0)</f>
        <v>Kelas</v>
      </c>
      <c r="E22" s="69" t="s">
        <v>5168</v>
      </c>
      <c r="F22" s="69" t="s">
        <v>4988</v>
      </c>
      <c r="G22" s="35"/>
      <c r="H22" s="217"/>
      <c r="J22" s="353"/>
      <c r="K22" s="353"/>
    </row>
    <row r="23" spans="1:35" x14ac:dyDescent="0.25">
      <c r="A23" s="254" t="s">
        <v>164</v>
      </c>
      <c r="B23" s="76" t="s">
        <v>5287</v>
      </c>
      <c r="C23" s="76" t="str">
        <f>VLOOKUP(B23,Concepts!C:Q,14,0)</f>
        <v>Purpose</v>
      </c>
      <c r="D23" s="118" t="str">
        <f>VLOOKUP(B23,Concepts!C:Q,15,0)</f>
        <v>Tujuan</v>
      </c>
      <c r="E23" s="69" t="s">
        <v>5285</v>
      </c>
      <c r="F23" s="69" t="s">
        <v>7843</v>
      </c>
      <c r="G23" s="35"/>
      <c r="H23" s="217"/>
      <c r="J23" s="353"/>
      <c r="K23" s="353"/>
    </row>
    <row r="24" spans="1:35" x14ac:dyDescent="0.25">
      <c r="A24" s="127" t="s">
        <v>118</v>
      </c>
      <c r="B24" s="76" t="s">
        <v>5284</v>
      </c>
      <c r="C24" s="76" t="str">
        <f>VLOOKUP(B24,Concepts!C:Q,14,0)</f>
        <v>Date of purchase / completion of construction</v>
      </c>
      <c r="D24" s="118" t="str">
        <f>VLOOKUP(B24,Concepts!C:Q,15,0)</f>
        <v>Tarikh beli / bina</v>
      </c>
      <c r="E24" s="69" t="s">
        <v>5283</v>
      </c>
      <c r="F24" s="69" t="s">
        <v>5282</v>
      </c>
      <c r="G24" s="35"/>
      <c r="H24" s="217"/>
      <c r="J24" s="353"/>
      <c r="K24" s="353"/>
    </row>
    <row r="25" spans="1:35" x14ac:dyDescent="0.25">
      <c r="A25" s="127" t="s">
        <v>118</v>
      </c>
      <c r="B25" s="76" t="s">
        <v>5162</v>
      </c>
      <c r="C25" s="76" t="str">
        <f>VLOOKUP(B25,Concepts!C:Q,14,0)</f>
        <v>Date of disposal</v>
      </c>
      <c r="D25" s="118" t="str">
        <f>VLOOKUP(B25,Concepts!C:Q,15,0)</f>
        <v>Tarikh lupus</v>
      </c>
      <c r="E25" s="69" t="s">
        <v>5281</v>
      </c>
      <c r="F25" s="69" t="s">
        <v>5280</v>
      </c>
      <c r="G25" s="35"/>
      <c r="H25" s="217"/>
      <c r="J25" s="353"/>
      <c r="K25" s="353"/>
    </row>
    <row r="26" spans="1:35" x14ac:dyDescent="0.25">
      <c r="A26" s="127" t="s">
        <v>118</v>
      </c>
      <c r="B26" s="76" t="s">
        <v>5158</v>
      </c>
      <c r="C26" s="76" t="str">
        <f>VLOOKUP(B26,Concepts!C:Q,14,0)</f>
        <v>Year of assessment</v>
      </c>
      <c r="D26" s="118" t="str">
        <f>VLOOKUP(B26,Concepts!C:Q,15,0)</f>
        <v>Tahun taksiran</v>
      </c>
      <c r="E26" s="69" t="s">
        <v>5279</v>
      </c>
      <c r="F26" s="69" t="s">
        <v>5278</v>
      </c>
      <c r="G26" s="293"/>
      <c r="H26" s="217"/>
      <c r="J26" s="353"/>
      <c r="K26" s="353"/>
    </row>
    <row r="27" spans="1:35" x14ac:dyDescent="0.25">
      <c r="A27" s="127" t="s">
        <v>118</v>
      </c>
      <c r="B27" s="72" t="s">
        <v>5154</v>
      </c>
      <c r="C27" s="76" t="str">
        <f>VLOOKUP(B27,Concepts!C:Q,14,0)</f>
        <v>Percentage rate</v>
      </c>
      <c r="D27" s="118" t="str">
        <f>VLOOKUP(B27,Concepts!C:Q,15,0)</f>
        <v>Kadar peratusan</v>
      </c>
      <c r="E27" s="69" t="s">
        <v>5277</v>
      </c>
      <c r="F27" s="69" t="s">
        <v>5276</v>
      </c>
      <c r="G27" s="293"/>
      <c r="H27" s="217"/>
      <c r="J27" s="353"/>
      <c r="K27" s="353"/>
    </row>
    <row r="28" spans="1:35" x14ac:dyDescent="0.25">
      <c r="A28" s="127" t="s">
        <v>118</v>
      </c>
      <c r="B28" s="72" t="s">
        <v>5149</v>
      </c>
      <c r="C28" s="76" t="str">
        <f>VLOOKUP(B28,Concepts!C:Q,14,0)</f>
        <v>Cost</v>
      </c>
      <c r="D28" s="118" t="str">
        <f>VLOOKUP(B28,Concepts!C:Q,15,0)</f>
        <v>Kos</v>
      </c>
      <c r="E28" s="69" t="s">
        <v>5275</v>
      </c>
      <c r="F28" s="69" t="s">
        <v>5274</v>
      </c>
      <c r="G28" s="293"/>
      <c r="H28" s="217"/>
      <c r="J28" s="353"/>
      <c r="K28" s="353"/>
    </row>
    <row r="29" spans="1:35" x14ac:dyDescent="0.25">
      <c r="A29" s="127" t="s">
        <v>118</v>
      </c>
      <c r="B29" s="72" t="s">
        <v>6005</v>
      </c>
      <c r="C29" s="76" t="str">
        <f>VLOOKUP(B29,Concepts!C:Q,14,0)</f>
        <v>Residual expenditure b/f</v>
      </c>
      <c r="D29" s="118" t="str">
        <f>VLOOKUP(B29,Concepts!C:Q,15,0)</f>
        <v>Belanja baki b/b</v>
      </c>
      <c r="E29" s="69" t="s">
        <v>5273</v>
      </c>
      <c r="F29" s="69" t="s">
        <v>5272</v>
      </c>
      <c r="G29" s="293"/>
      <c r="H29" s="217"/>
      <c r="J29" s="353"/>
      <c r="K29" s="353"/>
    </row>
    <row r="30" spans="1:35" x14ac:dyDescent="0.25">
      <c r="A30" s="127" t="s">
        <v>118</v>
      </c>
      <c r="B30" s="76" t="s">
        <v>5248</v>
      </c>
      <c r="C30" s="76" t="str">
        <f>VLOOKUP(B30,Concepts!C:Q,14,0)</f>
        <v>Initial allowance of industrial building</v>
      </c>
      <c r="D30" s="118" t="str">
        <f>VLOOKUP(B30,Concepts!C:Q,15,0)</f>
        <v>Elaun permulaan bangunan industri</v>
      </c>
      <c r="E30" s="69" t="s">
        <v>5271</v>
      </c>
      <c r="F30" s="69" t="s">
        <v>5270</v>
      </c>
      <c r="G30" s="293"/>
      <c r="H30" s="217"/>
      <c r="J30" s="353"/>
      <c r="K30" s="353"/>
    </row>
    <row r="31" spans="1:35" x14ac:dyDescent="0.25">
      <c r="A31" s="127" t="s">
        <v>118</v>
      </c>
      <c r="B31" s="76" t="s">
        <v>5243</v>
      </c>
      <c r="C31" s="76" t="str">
        <f>VLOOKUP(B31,Concepts!C:Q,14,0)</f>
        <v>Annual allowance of industrial building</v>
      </c>
      <c r="D31" s="118" t="str">
        <f>VLOOKUP(B31,Concepts!C:Q,15,0)</f>
        <v>Elaun tahunan bangunan industri</v>
      </c>
      <c r="E31" s="69" t="s">
        <v>5269</v>
      </c>
      <c r="F31" s="69" t="s">
        <v>5268</v>
      </c>
      <c r="G31" s="293"/>
      <c r="H31" s="217"/>
      <c r="J31" s="353"/>
      <c r="K31" s="353"/>
    </row>
    <row r="32" spans="1:35" s="60" customFormat="1" x14ac:dyDescent="0.25">
      <c r="A32" s="127" t="s">
        <v>118</v>
      </c>
      <c r="B32" s="72" t="s">
        <v>6004</v>
      </c>
      <c r="C32" s="76" t="str">
        <f>VLOOKUP(B32,Concepts!C:Q,14,0)</f>
        <v>Residual expenditure c/f</v>
      </c>
      <c r="D32" s="118" t="str">
        <f>VLOOKUP(B32,Concepts!C:Q,15,0)</f>
        <v>Belanja baki h/h</v>
      </c>
      <c r="E32" s="69" t="s">
        <v>5267</v>
      </c>
      <c r="F32" s="69" t="s">
        <v>4962</v>
      </c>
      <c r="G32" s="293"/>
      <c r="H32" s="217"/>
      <c r="I32" s="352"/>
      <c r="J32" s="353"/>
      <c r="K32" s="353"/>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row>
    <row r="33" spans="1:35" s="60" customFormat="1" x14ac:dyDescent="0.25">
      <c r="A33" s="127" t="s">
        <v>118</v>
      </c>
      <c r="B33" s="76" t="s">
        <v>5266</v>
      </c>
      <c r="C33" s="76" t="str">
        <f>VLOOKUP(B33,Concepts!C:Q,14,0)</f>
        <v>Disposal value</v>
      </c>
      <c r="D33" s="118" t="str">
        <f>VLOOKUP(B33,Concepts!C:Q,15,0)</f>
        <v>Nilai pelupusan</v>
      </c>
      <c r="E33" s="69" t="s">
        <v>5263</v>
      </c>
      <c r="F33" s="69" t="s">
        <v>5262</v>
      </c>
      <c r="G33" s="293"/>
      <c r="H33" s="217"/>
      <c r="I33" s="352"/>
      <c r="J33" s="353"/>
      <c r="K33" s="353"/>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row>
    <row r="34" spans="1:35" s="60" customFormat="1" x14ac:dyDescent="0.25">
      <c r="A34" s="127" t="s">
        <v>118</v>
      </c>
      <c r="B34" s="76" t="s">
        <v>5044</v>
      </c>
      <c r="C34" s="76" t="str">
        <f>VLOOKUP(B34,Concepts!C:Q,14,0)</f>
        <v>Balancing charge of industrial building</v>
      </c>
      <c r="D34" s="118" t="str">
        <f>VLOOKUP(B34,Concepts!C:Q,15,0)</f>
        <v>Kenaan imbangan bangunan industri</v>
      </c>
      <c r="E34" s="69" t="s">
        <v>5261</v>
      </c>
      <c r="F34" s="69" t="s">
        <v>5260</v>
      </c>
      <c r="G34" s="293"/>
      <c r="H34" s="217"/>
      <c r="I34" s="352"/>
      <c r="J34" s="353"/>
      <c r="K34" s="353"/>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row>
    <row r="35" spans="1:35" s="60" customFormat="1" x14ac:dyDescent="0.25">
      <c r="A35" s="127" t="s">
        <v>118</v>
      </c>
      <c r="B35" s="76" t="s">
        <v>5035</v>
      </c>
      <c r="C35" s="76" t="str">
        <f>VLOOKUP(B35,Concepts!C:Q,14,0)</f>
        <v>Balancing allowance of industrial building</v>
      </c>
      <c r="D35" s="118" t="str">
        <f>VLOOKUP(B35,Concepts!C:Q,15,0)</f>
        <v>Elaun imbangan bangunan industri</v>
      </c>
      <c r="E35" s="69" t="s">
        <v>5259</v>
      </c>
      <c r="F35" s="69" t="s">
        <v>5258</v>
      </c>
      <c r="G35" s="293"/>
      <c r="H35" s="217"/>
      <c r="I35" s="352"/>
      <c r="J35" s="353"/>
      <c r="K35" s="353"/>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row>
    <row r="36" spans="1:35" s="60" customFormat="1" x14ac:dyDescent="0.25">
      <c r="A36" s="127" t="s">
        <v>118</v>
      </c>
      <c r="B36" s="79" t="s">
        <v>5257</v>
      </c>
      <c r="C36" s="79" t="str">
        <f>VLOOKUP(B36,Concepts!C:Q,14,0)</f>
        <v>Summary of industrial building allowances [abstract]</v>
      </c>
      <c r="D36" s="118" t="str">
        <f>VLOOKUP(B36,Concepts!C:Q,15,0)</f>
        <v>Rumusan elaun bangunan industri [abstrak]</v>
      </c>
      <c r="E36" s="69" t="s">
        <v>14236</v>
      </c>
      <c r="F36" s="69" t="s">
        <v>14237</v>
      </c>
      <c r="G36" s="293"/>
      <c r="H36" s="217"/>
      <c r="I36" s="352"/>
      <c r="J36" s="353"/>
      <c r="K36" s="353"/>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row>
    <row r="37" spans="1:35" s="60" customFormat="1" x14ac:dyDescent="0.25">
      <c r="A37" s="127" t="s">
        <v>118</v>
      </c>
      <c r="B37" s="75" t="s">
        <v>5255</v>
      </c>
      <c r="C37" s="75" t="str">
        <f>VLOOKUP(B37,Concepts!C:Q,14,0)</f>
        <v>Summary of industrial building allowances [table]</v>
      </c>
      <c r="D37" s="118" t="str">
        <f>VLOOKUP(B37,Concepts!C:Q,15,0)</f>
        <v>Rumusan elaun bangunan industri [jadual]</v>
      </c>
      <c r="E37" s="69"/>
      <c r="F37" s="69"/>
      <c r="G37" s="293"/>
      <c r="H37" s="217"/>
      <c r="I37" s="352"/>
      <c r="J37" s="353"/>
      <c r="K37" s="353"/>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row>
    <row r="38" spans="1:35" s="60" customFormat="1" x14ac:dyDescent="0.25">
      <c r="A38" s="127" t="s">
        <v>118</v>
      </c>
      <c r="B38" s="72" t="s">
        <v>270</v>
      </c>
      <c r="C38" s="76" t="str">
        <f>VLOOKUP(B38,Concepts!C:Q,14,0)</f>
        <v>Business identification [axis]</v>
      </c>
      <c r="D38" s="80" t="str">
        <f>VLOOKUP(B38,Concepts!C:Q,15,0)</f>
        <v>Pengenalan perniagaan [paksi]</v>
      </c>
      <c r="E38" s="355" t="s">
        <v>15</v>
      </c>
      <c r="F38" s="355" t="s">
        <v>16</v>
      </c>
      <c r="G38" s="293"/>
      <c r="H38" s="217"/>
      <c r="I38" s="352"/>
      <c r="J38" s="353"/>
      <c r="K38" s="353"/>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row>
    <row r="39" spans="1:35" s="60" customFormat="1" x14ac:dyDescent="0.25">
      <c r="A39" s="127" t="s">
        <v>118</v>
      </c>
      <c r="B39" s="72" t="s">
        <v>5127</v>
      </c>
      <c r="C39" s="76" t="str">
        <f>VLOOKUP(B39,Concepts!C:Q,14,0)</f>
        <v>Type of allowance [axis]</v>
      </c>
      <c r="D39" s="294" t="str">
        <f>VLOOKUP(B39,Concepts!C:Q,15,0)</f>
        <v>Jenis elaun [paksi]</v>
      </c>
      <c r="E39" s="69"/>
      <c r="F39" s="69"/>
      <c r="G39" s="293"/>
      <c r="H39" s="217"/>
      <c r="I39" s="352"/>
      <c r="J39" s="353"/>
      <c r="K39" s="353"/>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row>
    <row r="40" spans="1:35" s="60" customFormat="1" x14ac:dyDescent="0.25">
      <c r="A40" s="127" t="s">
        <v>118</v>
      </c>
      <c r="B40" s="73" t="s">
        <v>5253</v>
      </c>
      <c r="C40" s="77" t="str">
        <f>VLOOKUP(B40,Concepts!C:Q,14,0)</f>
        <v>Industrial building allowance [member]</v>
      </c>
      <c r="D40" s="294" t="str">
        <f>VLOOKUP(B40,Concepts!C:Q,15,0)</f>
        <v>Elaun bangunan industri [ahli]</v>
      </c>
      <c r="E40" s="69"/>
      <c r="F40" s="69"/>
      <c r="G40" s="293"/>
      <c r="H40" s="217"/>
      <c r="I40" s="352"/>
      <c r="J40" s="353"/>
      <c r="K40" s="353"/>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row>
    <row r="41" spans="1:35" s="60" customFormat="1" x14ac:dyDescent="0.25">
      <c r="A41" s="127" t="s">
        <v>118</v>
      </c>
      <c r="B41" s="75" t="s">
        <v>5250</v>
      </c>
      <c r="C41" s="75" t="str">
        <f>VLOOKUP(B41,Concepts!C:Q,14,0)</f>
        <v>Summary of industrial building allowances [line items]</v>
      </c>
      <c r="D41" s="118" t="str">
        <f>VLOOKUP(B41,Concepts!C:Q,15,0)</f>
        <v>Rumusan elaun bangunan industri [butiran]</v>
      </c>
      <c r="E41" s="69"/>
      <c r="F41" s="69"/>
      <c r="G41" s="293"/>
      <c r="H41" s="217"/>
      <c r="I41" s="352"/>
      <c r="J41" s="353"/>
      <c r="K41" s="353"/>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row>
    <row r="42" spans="1:35" s="60" customFormat="1" x14ac:dyDescent="0.25">
      <c r="A42" s="127" t="s">
        <v>118</v>
      </c>
      <c r="B42" s="76" t="s">
        <v>5248</v>
      </c>
      <c r="C42" s="76" t="str">
        <f>VLOOKUP(B42,Concepts!C:Q,14,0)</f>
        <v>Initial allowance of industrial building</v>
      </c>
      <c r="D42" s="118" t="str">
        <f>VLOOKUP(B42,Concepts!C:Q,15,0)</f>
        <v>Elaun permulaan bangunan industri</v>
      </c>
      <c r="E42" s="69" t="s">
        <v>5245</v>
      </c>
      <c r="F42" s="69" t="s">
        <v>5244</v>
      </c>
      <c r="G42" s="293"/>
      <c r="H42" s="217"/>
      <c r="I42" s="352"/>
      <c r="J42" s="353"/>
      <c r="K42" s="353"/>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row>
    <row r="43" spans="1:35" s="60" customFormat="1" x14ac:dyDescent="0.25">
      <c r="A43" s="127" t="s">
        <v>118</v>
      </c>
      <c r="B43" s="76" t="s">
        <v>5243</v>
      </c>
      <c r="C43" s="76" t="str">
        <f>VLOOKUP(B43,Concepts!C:Q,14,0)</f>
        <v>Annual allowance of industrial building</v>
      </c>
      <c r="D43" s="118" t="str">
        <f>VLOOKUP(B43,Concepts!C:Q,15,0)</f>
        <v>Elaun tahunan bangunan industri</v>
      </c>
      <c r="E43" s="69" t="s">
        <v>5198</v>
      </c>
      <c r="F43" s="69" t="s">
        <v>5114</v>
      </c>
      <c r="G43" s="293"/>
      <c r="H43" s="293"/>
      <c r="I43" s="352"/>
      <c r="J43" s="353"/>
      <c r="K43" s="353"/>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row>
    <row r="44" spans="1:35" s="60" customFormat="1" x14ac:dyDescent="0.25">
      <c r="A44" s="127" t="s">
        <v>118</v>
      </c>
      <c r="B44" s="76" t="s">
        <v>5044</v>
      </c>
      <c r="C44" s="76" t="str">
        <f>VLOOKUP(B44,Concepts!C:Q,14,0)</f>
        <v>Balancing charge of industrial building</v>
      </c>
      <c r="D44" s="118" t="str">
        <f>VLOOKUP(B44,Concepts!C:Q,15,0)</f>
        <v>Kenaan imbangan bangunan industri</v>
      </c>
      <c r="E44" s="69" t="s">
        <v>5240</v>
      </c>
      <c r="F44" s="69" t="s">
        <v>5103</v>
      </c>
      <c r="G44" s="231"/>
      <c r="H44" s="293"/>
      <c r="I44" s="352"/>
      <c r="J44" s="353"/>
      <c r="K44" s="353"/>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row>
    <row r="45" spans="1:35" s="60" customFormat="1" x14ac:dyDescent="0.25">
      <c r="A45" s="127" t="s">
        <v>118</v>
      </c>
      <c r="B45" s="76" t="s">
        <v>5035</v>
      </c>
      <c r="C45" s="76" t="str">
        <f>VLOOKUP(B45,Concepts!C:Q,14,0)</f>
        <v>Balancing allowance of industrial building</v>
      </c>
      <c r="D45" s="118" t="str">
        <f>VLOOKUP(B45,Concepts!C:Q,15,0)</f>
        <v>Elaun imbangan bangunan industri</v>
      </c>
      <c r="E45" s="69" t="s">
        <v>5239</v>
      </c>
      <c r="F45" s="69" t="s">
        <v>5238</v>
      </c>
      <c r="G45" s="230"/>
      <c r="H45" s="359"/>
      <c r="I45" s="352"/>
      <c r="J45" s="353"/>
      <c r="K45" s="353"/>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row>
    <row r="46" spans="1:35" s="60" customFormat="1" x14ac:dyDescent="0.25">
      <c r="A46" s="127" t="s">
        <v>118</v>
      </c>
      <c r="B46" s="79" t="s">
        <v>5237</v>
      </c>
      <c r="C46" s="79" t="str">
        <f>VLOOKUP(B46,Concepts!C:Q,14,0)</f>
        <v>Balancing charge, balancing allowance and capital allowance of industrial building [abstract]</v>
      </c>
      <c r="D46" s="118" t="str">
        <f>VLOOKUP(B46,Concepts!C:Q,15,0)</f>
        <v>Kenaan imbangan, elaun imbangan dan elaun modal bangunan industri [abstrak]</v>
      </c>
      <c r="E46" s="69"/>
      <c r="F46" s="69"/>
      <c r="G46" s="230"/>
      <c r="H46" s="359"/>
      <c r="I46" s="352"/>
      <c r="J46" s="353"/>
      <c r="K46" s="353"/>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row>
    <row r="47" spans="1:35" s="60" customFormat="1" x14ac:dyDescent="0.25">
      <c r="A47" s="127" t="s">
        <v>118</v>
      </c>
      <c r="B47" s="75" t="s">
        <v>5235</v>
      </c>
      <c r="C47" s="75" t="str">
        <f>VLOOKUP(B47,Concepts!C:Q,14,0)</f>
        <v>Balancing charge, balancing allowance and capital allowance of industrial building [table]</v>
      </c>
      <c r="D47" s="118" t="str">
        <f>VLOOKUP(B47,Concepts!C:Q,15,0)</f>
        <v>Kenaan imbangan, elaun imbangan dan elaun modal bangunan industri [jadual]</v>
      </c>
      <c r="E47" s="69"/>
      <c r="F47" s="69"/>
      <c r="G47" s="230"/>
      <c r="H47" s="359"/>
      <c r="I47" s="352"/>
      <c r="J47" s="353"/>
      <c r="K47" s="353"/>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row>
    <row r="48" spans="1:35" s="60" customFormat="1" x14ac:dyDescent="0.25">
      <c r="A48" s="127" t="s">
        <v>118</v>
      </c>
      <c r="B48" s="72" t="s">
        <v>270</v>
      </c>
      <c r="C48" s="76" t="str">
        <f>VLOOKUP(B48,Concepts!C:Q,14,0)</f>
        <v>Business identification [axis]</v>
      </c>
      <c r="D48" s="118" t="str">
        <f>VLOOKUP(B48,Concepts!C:Q,15,0)</f>
        <v>Pengenalan perniagaan [paksi]</v>
      </c>
      <c r="E48" s="355" t="s">
        <v>15</v>
      </c>
      <c r="F48" s="355" t="s">
        <v>16</v>
      </c>
      <c r="G48" s="230"/>
      <c r="H48" s="359"/>
      <c r="I48" s="352"/>
      <c r="J48" s="353"/>
      <c r="K48" s="353"/>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row>
    <row r="49" spans="1:35" s="60" customFormat="1" x14ac:dyDescent="0.25">
      <c r="A49" s="127" t="s">
        <v>118</v>
      </c>
      <c r="B49" s="75" t="s">
        <v>5233</v>
      </c>
      <c r="C49" s="75" t="str">
        <f>VLOOKUP(B49,Concepts!C:Q,14,0)</f>
        <v>Balancing charge, balancing allowance and capital allowance of industrial building [line items]</v>
      </c>
      <c r="D49" s="118" t="str">
        <f>VLOOKUP(B49,Concepts!C:Q,15,0)</f>
        <v>Kenaan imbangan, elaun imbangan dan elaun modal bangunan industri [butiran]</v>
      </c>
      <c r="E49" s="69"/>
      <c r="F49" s="69"/>
      <c r="G49" s="230"/>
      <c r="H49" s="359"/>
      <c r="I49" s="352"/>
      <c r="J49" s="353"/>
      <c r="K49" s="353"/>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row>
    <row r="50" spans="1:35" s="60" customFormat="1" x14ac:dyDescent="0.25">
      <c r="A50" s="127" t="s">
        <v>118</v>
      </c>
      <c r="B50" s="76" t="s">
        <v>5044</v>
      </c>
      <c r="C50" s="76" t="str">
        <f>VLOOKUP(B50,Concepts!C:Q,14,0)</f>
        <v>Balancing charge of industrial building</v>
      </c>
      <c r="D50" s="118" t="str">
        <f>VLOOKUP(B50,Concepts!C:Q,15,0)</f>
        <v>Kenaan imbangan bangunan industri</v>
      </c>
      <c r="E50" s="69" t="s">
        <v>5231</v>
      </c>
      <c r="F50" s="69" t="s">
        <v>5230</v>
      </c>
      <c r="G50" s="230" t="s">
        <v>15890</v>
      </c>
      <c r="H50" s="230" t="s">
        <v>15891</v>
      </c>
      <c r="I50" s="352"/>
      <c r="J50" s="353"/>
      <c r="K50" s="353"/>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row>
    <row r="51" spans="1:35" x14ac:dyDescent="0.25">
      <c r="A51" s="127" t="s">
        <v>118</v>
      </c>
      <c r="B51" s="76" t="s">
        <v>5035</v>
      </c>
      <c r="C51" s="76" t="str">
        <f>VLOOKUP(B51,Concepts!C:Q,14,0)</f>
        <v>Balancing allowance of industrial building</v>
      </c>
      <c r="D51" s="118" t="str">
        <f>VLOOKUP(B51,Concepts!C:Q,15,0)</f>
        <v>Elaun imbangan bangunan industri</v>
      </c>
      <c r="E51" s="69" t="s">
        <v>5229</v>
      </c>
      <c r="F51" s="69" t="s">
        <v>5228</v>
      </c>
      <c r="G51" s="360" t="s">
        <v>15892</v>
      </c>
      <c r="H51" s="230" t="s">
        <v>15893</v>
      </c>
      <c r="J51" s="353"/>
      <c r="K51" s="353"/>
    </row>
    <row r="52" spans="1:35" x14ac:dyDescent="0.25">
      <c r="A52" s="127" t="s">
        <v>118</v>
      </c>
      <c r="B52" s="76" t="s">
        <v>13926</v>
      </c>
      <c r="C52" s="76" t="str">
        <f>VLOOKUP(B52,Concepts!C:Q,14,0)</f>
        <v>Annual allowance of industrial building add Initial allowance of industrial building</v>
      </c>
      <c r="D52" s="118" t="str">
        <f>VLOOKUP(B52,Concepts!C:Q,15,0)</f>
        <v>Elaun tahunan bangunan industri menambah Elaun permulaan sebanyak buildin industri</v>
      </c>
      <c r="E52" s="69" t="s">
        <v>5227</v>
      </c>
      <c r="F52" s="69" t="s">
        <v>5226</v>
      </c>
      <c r="G52" s="230" t="s">
        <v>15894</v>
      </c>
      <c r="H52" s="230" t="s">
        <v>15895</v>
      </c>
      <c r="J52" s="353"/>
      <c r="K52" s="353"/>
    </row>
    <row r="53" spans="1:35" x14ac:dyDescent="0.25">
      <c r="D53" s="357"/>
      <c r="G53" s="357"/>
      <c r="H53" s="357"/>
      <c r="J53" s="353"/>
      <c r="K53" s="353"/>
      <c r="L53" s="353"/>
      <c r="M53" s="353"/>
      <c r="N53" s="353"/>
      <c r="O53" s="353"/>
      <c r="P53" s="353"/>
      <c r="Q53" s="353"/>
      <c r="R53" s="353"/>
      <c r="S53" s="353"/>
      <c r="T53" s="353"/>
      <c r="U53" s="353"/>
    </row>
    <row r="54" spans="1:35" x14ac:dyDescent="0.25">
      <c r="G54" s="357"/>
      <c r="H54" s="357"/>
      <c r="J54" s="282"/>
      <c r="K54" s="282"/>
      <c r="L54" s="282"/>
      <c r="M54" s="282"/>
      <c r="N54" s="282"/>
      <c r="O54" s="282"/>
      <c r="P54" s="282"/>
      <c r="Q54" s="282"/>
      <c r="R54" s="282"/>
      <c r="S54" s="282"/>
      <c r="T54" s="353"/>
      <c r="U54" s="353"/>
      <c r="V54" s="353"/>
      <c r="W54" s="353"/>
      <c r="AB54" s="353"/>
      <c r="AC54" s="353"/>
      <c r="AD54" s="353"/>
      <c r="AE54" s="353"/>
      <c r="AF54" s="353"/>
      <c r="AG54" s="353"/>
    </row>
    <row r="55" spans="1:35" x14ac:dyDescent="0.25">
      <c r="B55" s="81"/>
      <c r="G55" s="357"/>
      <c r="H55" s="357"/>
      <c r="J55" s="282"/>
      <c r="K55" s="282"/>
      <c r="L55" s="282"/>
      <c r="M55" s="282"/>
      <c r="N55" s="282"/>
      <c r="O55" s="282"/>
      <c r="P55" s="282"/>
      <c r="Q55" s="282"/>
      <c r="R55" s="282"/>
      <c r="S55" s="282"/>
      <c r="T55" s="353"/>
      <c r="U55" s="353"/>
      <c r="V55" s="353"/>
      <c r="W55" s="353"/>
      <c r="AB55" s="353"/>
      <c r="AC55" s="353"/>
      <c r="AD55" s="353"/>
      <c r="AE55" s="353"/>
      <c r="AF55" s="353"/>
      <c r="AG55" s="353"/>
    </row>
    <row r="56" spans="1:35" x14ac:dyDescent="0.25">
      <c r="AC56" s="353"/>
      <c r="AD56" s="353"/>
      <c r="AE56" s="353"/>
      <c r="AF56" s="353"/>
      <c r="AG56" s="353"/>
    </row>
    <row r="57" spans="1:35" x14ac:dyDescent="0.25">
      <c r="G57" s="60"/>
      <c r="H57" s="60"/>
      <c r="I57" s="60"/>
      <c r="J57" s="60"/>
      <c r="K57" s="60"/>
      <c r="L57" s="60"/>
      <c r="M57" s="60"/>
      <c r="N57" s="60"/>
      <c r="O57" s="60"/>
      <c r="P57" s="60"/>
      <c r="Q57" s="60"/>
      <c r="R57" s="60"/>
      <c r="S57" s="282"/>
      <c r="T57" s="60"/>
      <c r="U57" s="353"/>
      <c r="V57" s="353"/>
      <c r="W57" s="353"/>
      <c r="AB57" s="353"/>
      <c r="AC57" s="353"/>
      <c r="AD57" s="353"/>
      <c r="AE57" s="353"/>
      <c r="AF57" s="353"/>
      <c r="AG57" s="353"/>
    </row>
    <row r="58" spans="1:35" x14ac:dyDescent="0.25">
      <c r="G58" s="60"/>
      <c r="H58" s="60"/>
      <c r="I58" s="60"/>
      <c r="J58" s="60"/>
      <c r="K58" s="60"/>
      <c r="L58" s="60"/>
      <c r="M58" s="60"/>
      <c r="N58" s="60"/>
      <c r="O58" s="60"/>
      <c r="P58" s="60"/>
      <c r="Q58" s="60"/>
      <c r="R58" s="60"/>
      <c r="S58" s="282"/>
      <c r="T58" s="60"/>
      <c r="U58" s="353"/>
      <c r="V58" s="353"/>
      <c r="W58" s="353"/>
      <c r="AB58" s="353"/>
      <c r="AC58" s="353"/>
      <c r="AD58" s="353"/>
      <c r="AE58" s="353"/>
      <c r="AF58" s="353"/>
      <c r="AG58" s="353"/>
    </row>
    <row r="59" spans="1:35" x14ac:dyDescent="0.25">
      <c r="E59" s="60"/>
      <c r="F59" s="60"/>
      <c r="G59" s="60"/>
      <c r="H59" s="60"/>
      <c r="I59" s="60"/>
      <c r="J59" s="60"/>
      <c r="K59" s="60"/>
      <c r="L59" s="60"/>
      <c r="M59" s="60"/>
      <c r="N59" s="60"/>
      <c r="O59" s="60"/>
      <c r="P59" s="60"/>
      <c r="Q59" s="60"/>
      <c r="R59" s="60"/>
      <c r="S59" s="282"/>
      <c r="T59" s="60"/>
      <c r="U59" s="353"/>
      <c r="V59" s="353"/>
      <c r="W59" s="353"/>
      <c r="AB59" s="353"/>
      <c r="AC59" s="353"/>
      <c r="AD59" s="353"/>
      <c r="AE59" s="353"/>
      <c r="AF59" s="353"/>
      <c r="AG59" s="353"/>
    </row>
    <row r="60" spans="1:35" x14ac:dyDescent="0.25">
      <c r="G60" s="60"/>
      <c r="H60" s="60"/>
      <c r="I60" s="60"/>
      <c r="J60" s="60"/>
      <c r="K60" s="60"/>
      <c r="L60" s="60"/>
      <c r="M60" s="60"/>
      <c r="N60" s="60"/>
      <c r="O60" s="60"/>
      <c r="P60" s="60"/>
      <c r="Q60" s="60"/>
      <c r="R60" s="60"/>
      <c r="S60" s="282"/>
      <c r="T60" s="60"/>
      <c r="U60" s="353"/>
      <c r="V60" s="353"/>
      <c r="W60" s="353"/>
      <c r="AB60" s="353"/>
      <c r="AC60" s="353"/>
      <c r="AD60" s="353"/>
      <c r="AE60" s="353"/>
      <c r="AF60" s="353"/>
      <c r="AG60" s="353"/>
    </row>
    <row r="61" spans="1:35" x14ac:dyDescent="0.25">
      <c r="G61" s="60"/>
      <c r="H61" s="60"/>
      <c r="I61" s="60"/>
      <c r="J61" s="60"/>
      <c r="K61" s="60"/>
      <c r="L61" s="60"/>
      <c r="M61" s="60"/>
      <c r="N61" s="60"/>
      <c r="O61" s="60"/>
      <c r="P61" s="60"/>
      <c r="Q61" s="60"/>
      <c r="R61" s="60"/>
      <c r="S61" s="282"/>
      <c r="T61" s="60"/>
      <c r="U61" s="353"/>
      <c r="V61" s="353"/>
      <c r="W61" s="353"/>
      <c r="AB61" s="353"/>
      <c r="AC61" s="353"/>
      <c r="AD61" s="353"/>
      <c r="AE61" s="353"/>
      <c r="AF61" s="353"/>
      <c r="AG61" s="353"/>
    </row>
    <row r="62" spans="1:35" x14ac:dyDescent="0.25">
      <c r="G62" s="60"/>
      <c r="H62" s="60"/>
      <c r="I62" s="60"/>
      <c r="J62" s="60"/>
      <c r="K62" s="60"/>
      <c r="L62" s="60"/>
      <c r="M62" s="60"/>
      <c r="N62" s="60"/>
      <c r="O62" s="60"/>
      <c r="P62" s="60"/>
      <c r="Q62" s="60"/>
      <c r="R62" s="282"/>
      <c r="S62" s="282"/>
      <c r="T62" s="282"/>
      <c r="U62" s="353"/>
      <c r="V62" s="353"/>
      <c r="W62" s="353"/>
      <c r="AB62" s="353"/>
      <c r="AC62" s="353"/>
      <c r="AD62" s="353"/>
      <c r="AE62" s="353"/>
      <c r="AF62" s="353"/>
      <c r="AG62" s="353"/>
    </row>
    <row r="63" spans="1:35" x14ac:dyDescent="0.25">
      <c r="G63" s="60"/>
      <c r="H63" s="60"/>
      <c r="I63" s="60"/>
      <c r="J63" s="60"/>
      <c r="K63" s="60"/>
      <c r="L63" s="60"/>
      <c r="M63" s="60"/>
      <c r="N63" s="60"/>
      <c r="O63" s="60"/>
      <c r="P63" s="60"/>
      <c r="Q63" s="60"/>
      <c r="R63" s="282"/>
      <c r="S63" s="282"/>
      <c r="T63" s="282"/>
      <c r="U63" s="353"/>
      <c r="V63" s="353"/>
      <c r="W63" s="353"/>
      <c r="AB63" s="353"/>
      <c r="AC63" s="353"/>
      <c r="AD63" s="353"/>
      <c r="AE63" s="353"/>
      <c r="AF63" s="353"/>
      <c r="AG63" s="353"/>
    </row>
    <row r="64" spans="1:35" x14ac:dyDescent="0.25">
      <c r="G64" s="60"/>
      <c r="H64" s="60"/>
      <c r="I64" s="60"/>
      <c r="J64" s="60"/>
      <c r="K64" s="60"/>
      <c r="L64" s="60"/>
      <c r="M64" s="60"/>
      <c r="N64" s="60"/>
      <c r="O64" s="60"/>
      <c r="P64" s="60"/>
      <c r="Q64" s="60"/>
      <c r="R64" s="282"/>
      <c r="S64" s="282"/>
      <c r="T64" s="282"/>
      <c r="U64" s="353"/>
      <c r="V64" s="353"/>
      <c r="W64" s="353"/>
      <c r="AB64" s="353"/>
      <c r="AC64" s="353"/>
      <c r="AD64" s="353"/>
      <c r="AE64" s="353"/>
      <c r="AF64" s="353"/>
      <c r="AG64" s="353"/>
    </row>
    <row r="65" spans="5:33" x14ac:dyDescent="0.25">
      <c r="G65" s="60"/>
      <c r="H65" s="60"/>
      <c r="I65" s="60"/>
      <c r="J65" s="60"/>
      <c r="K65" s="60"/>
      <c r="L65" s="60"/>
      <c r="M65" s="60"/>
      <c r="N65" s="60"/>
      <c r="O65" s="60"/>
      <c r="P65" s="60"/>
      <c r="Q65" s="60"/>
      <c r="R65" s="282"/>
      <c r="S65" s="282"/>
      <c r="T65" s="282"/>
      <c r="U65" s="353"/>
      <c r="V65" s="353"/>
      <c r="W65" s="353"/>
      <c r="AB65" s="353"/>
      <c r="AC65" s="353"/>
      <c r="AD65" s="353"/>
      <c r="AE65" s="353"/>
      <c r="AF65" s="353"/>
      <c r="AG65" s="353"/>
    </row>
    <row r="66" spans="5:33" x14ac:dyDescent="0.25">
      <c r="G66" s="60"/>
      <c r="H66" s="60"/>
      <c r="I66" s="60"/>
      <c r="J66" s="60"/>
      <c r="K66" s="60"/>
      <c r="L66" s="60"/>
      <c r="M66" s="60"/>
      <c r="N66" s="60"/>
      <c r="O66" s="60"/>
      <c r="P66" s="60"/>
      <c r="Q66" s="60"/>
      <c r="R66" s="282"/>
      <c r="S66" s="282"/>
      <c r="T66" s="282"/>
      <c r="U66" s="353"/>
      <c r="V66" s="353"/>
      <c r="W66" s="353"/>
      <c r="AB66" s="353"/>
      <c r="AC66" s="353"/>
      <c r="AD66" s="353"/>
      <c r="AE66" s="353"/>
      <c r="AF66" s="353"/>
      <c r="AG66" s="353"/>
    </row>
    <row r="67" spans="5:33" x14ac:dyDescent="0.25">
      <c r="G67" s="60"/>
      <c r="H67" s="60"/>
      <c r="I67" s="60"/>
      <c r="J67" s="60"/>
      <c r="K67" s="60"/>
      <c r="L67" s="60"/>
      <c r="M67" s="60"/>
      <c r="N67" s="60"/>
      <c r="O67" s="60"/>
      <c r="P67" s="60"/>
      <c r="Q67" s="60"/>
      <c r="R67" s="282"/>
      <c r="S67" s="282"/>
      <c r="T67" s="282"/>
      <c r="U67" s="353"/>
      <c r="V67" s="353"/>
      <c r="W67" s="353"/>
      <c r="AB67" s="353"/>
      <c r="AC67" s="353"/>
      <c r="AD67" s="353"/>
      <c r="AE67" s="353"/>
      <c r="AF67" s="353"/>
      <c r="AG67" s="353"/>
    </row>
    <row r="68" spans="5:33" x14ac:dyDescent="0.25">
      <c r="G68" s="60"/>
      <c r="H68" s="60"/>
      <c r="I68" s="60"/>
      <c r="J68" s="60"/>
      <c r="K68" s="60"/>
      <c r="L68" s="60"/>
      <c r="M68" s="60"/>
      <c r="N68" s="60"/>
      <c r="O68" s="60"/>
      <c r="P68" s="60"/>
      <c r="Q68" s="60"/>
      <c r="R68" s="282"/>
      <c r="S68" s="282"/>
      <c r="T68" s="282"/>
      <c r="U68" s="353"/>
      <c r="V68" s="353"/>
      <c r="W68" s="353"/>
      <c r="AB68" s="353"/>
      <c r="AC68" s="353"/>
      <c r="AD68" s="353"/>
      <c r="AE68" s="353"/>
      <c r="AF68" s="353"/>
      <c r="AG68" s="353"/>
    </row>
    <row r="69" spans="5:33" x14ac:dyDescent="0.25">
      <c r="G69" s="60"/>
      <c r="H69" s="60"/>
      <c r="I69" s="60"/>
      <c r="J69" s="60"/>
      <c r="K69" s="60"/>
      <c r="L69" s="60"/>
      <c r="M69" s="60"/>
      <c r="N69" s="60"/>
      <c r="O69" s="60"/>
      <c r="P69" s="60"/>
      <c r="Q69" s="60"/>
      <c r="R69" s="282"/>
      <c r="S69" s="282"/>
      <c r="T69" s="282"/>
      <c r="U69" s="353"/>
      <c r="V69" s="353"/>
      <c r="W69" s="353"/>
      <c r="AB69" s="353"/>
      <c r="AC69" s="353"/>
      <c r="AD69" s="353"/>
      <c r="AE69" s="353"/>
      <c r="AF69" s="353"/>
      <c r="AG69" s="353"/>
    </row>
    <row r="70" spans="5:33" x14ac:dyDescent="0.25">
      <c r="G70" s="60"/>
      <c r="H70" s="60"/>
      <c r="I70" s="60"/>
      <c r="J70" s="60"/>
      <c r="K70" s="60"/>
      <c r="L70" s="60"/>
      <c r="M70" s="60"/>
      <c r="N70" s="60"/>
      <c r="O70" s="60"/>
      <c r="P70" s="60"/>
      <c r="Q70" s="60"/>
      <c r="R70" s="282"/>
      <c r="S70" s="282"/>
      <c r="T70" s="282"/>
      <c r="U70" s="353"/>
      <c r="V70" s="353"/>
      <c r="W70" s="353"/>
      <c r="AB70" s="353"/>
      <c r="AC70" s="353"/>
      <c r="AD70" s="353"/>
      <c r="AE70" s="353"/>
      <c r="AF70" s="353"/>
      <c r="AG70" s="353"/>
    </row>
    <row r="71" spans="5:33" x14ac:dyDescent="0.25">
      <c r="G71" s="60"/>
      <c r="H71" s="60"/>
      <c r="I71" s="60"/>
      <c r="J71" s="60"/>
      <c r="K71" s="60"/>
      <c r="L71" s="60"/>
      <c r="M71" s="60"/>
      <c r="N71" s="60"/>
      <c r="O71" s="60"/>
      <c r="P71" s="60"/>
      <c r="Q71" s="295"/>
      <c r="R71" s="282"/>
      <c r="S71" s="282"/>
      <c r="T71" s="282"/>
      <c r="U71" s="353"/>
      <c r="V71" s="353"/>
      <c r="W71" s="353"/>
      <c r="AB71" s="353"/>
      <c r="AC71" s="353"/>
      <c r="AD71" s="353"/>
      <c r="AE71" s="353"/>
      <c r="AF71" s="353"/>
      <c r="AG71" s="353"/>
    </row>
    <row r="72" spans="5:33" x14ac:dyDescent="0.25">
      <c r="G72" s="60"/>
      <c r="H72" s="60"/>
      <c r="I72" s="60"/>
      <c r="J72" s="60"/>
      <c r="K72" s="60"/>
      <c r="L72" s="60"/>
      <c r="M72" s="60"/>
      <c r="N72" s="60"/>
      <c r="O72" s="60"/>
      <c r="P72" s="60"/>
      <c r="Q72" s="295"/>
      <c r="R72" s="282"/>
      <c r="S72" s="282"/>
      <c r="T72" s="282"/>
      <c r="U72" s="353"/>
      <c r="V72" s="353"/>
      <c r="W72" s="353"/>
      <c r="AB72" s="353"/>
      <c r="AC72" s="353"/>
      <c r="AD72" s="353"/>
      <c r="AE72" s="353"/>
      <c r="AF72" s="353"/>
      <c r="AG72" s="353"/>
    </row>
    <row r="73" spans="5:33" x14ac:dyDescent="0.25">
      <c r="G73" s="60"/>
      <c r="H73" s="60"/>
      <c r="I73" s="60"/>
      <c r="J73" s="60"/>
      <c r="K73" s="60"/>
      <c r="L73" s="60"/>
      <c r="M73" s="60"/>
      <c r="N73" s="60"/>
      <c r="O73" s="60"/>
      <c r="P73" s="60"/>
      <c r="Q73" s="295"/>
      <c r="R73" s="282"/>
      <c r="S73" s="282"/>
      <c r="T73" s="282"/>
      <c r="U73" s="353"/>
      <c r="V73" s="353"/>
      <c r="W73" s="353"/>
      <c r="X73" s="353"/>
      <c r="Y73" s="353"/>
      <c r="Z73" s="353"/>
      <c r="AA73" s="353"/>
      <c r="AB73" s="353"/>
      <c r="AC73" s="353"/>
      <c r="AD73" s="353"/>
      <c r="AE73" s="353"/>
      <c r="AF73" s="353"/>
      <c r="AG73" s="353"/>
    </row>
    <row r="74" spans="5:33" x14ac:dyDescent="0.25">
      <c r="G74" s="60"/>
      <c r="H74" s="60"/>
      <c r="I74" s="60"/>
      <c r="J74" s="60"/>
      <c r="K74" s="60"/>
      <c r="L74" s="60"/>
      <c r="M74" s="60"/>
      <c r="N74" s="60"/>
      <c r="O74" s="60"/>
      <c r="P74" s="60"/>
      <c r="Q74" s="295"/>
      <c r="R74" s="282"/>
      <c r="S74" s="282"/>
      <c r="T74" s="282"/>
      <c r="U74" s="353"/>
      <c r="V74" s="353"/>
      <c r="W74" s="353"/>
      <c r="X74" s="353"/>
      <c r="Y74" s="353"/>
      <c r="Z74" s="353"/>
      <c r="AA74" s="353"/>
      <c r="AB74" s="353"/>
      <c r="AC74" s="353"/>
      <c r="AD74" s="353"/>
      <c r="AE74" s="353"/>
      <c r="AF74" s="353"/>
      <c r="AG74" s="353"/>
    </row>
    <row r="75" spans="5:33" x14ac:dyDescent="0.25">
      <c r="G75" s="60"/>
      <c r="H75" s="60"/>
      <c r="I75" s="60"/>
      <c r="J75" s="60"/>
      <c r="K75" s="60"/>
      <c r="L75" s="60"/>
      <c r="M75" s="60"/>
      <c r="N75" s="60"/>
      <c r="O75" s="60"/>
      <c r="P75" s="60"/>
      <c r="Q75" s="295"/>
      <c r="R75" s="296"/>
      <c r="S75" s="282"/>
      <c r="T75" s="282"/>
      <c r="U75" s="353"/>
      <c r="V75" s="353"/>
      <c r="W75" s="353"/>
      <c r="X75" s="353"/>
      <c r="Y75" s="353"/>
      <c r="Z75" s="353"/>
      <c r="AA75" s="353"/>
      <c r="AB75" s="353"/>
      <c r="AC75" s="353"/>
      <c r="AD75" s="353"/>
      <c r="AE75" s="353"/>
      <c r="AF75" s="353"/>
      <c r="AG75" s="353"/>
    </row>
    <row r="76" spans="5:33" x14ac:dyDescent="0.25">
      <c r="G76" s="60"/>
      <c r="H76" s="60"/>
      <c r="I76" s="60"/>
      <c r="J76" s="60"/>
      <c r="K76" s="60"/>
      <c r="L76" s="60"/>
      <c r="M76" s="60"/>
      <c r="N76" s="60"/>
      <c r="O76" s="60"/>
      <c r="P76" s="60"/>
      <c r="Q76" s="60"/>
      <c r="R76" s="296"/>
      <c r="S76" s="282"/>
      <c r="T76" s="282"/>
      <c r="U76" s="353"/>
      <c r="V76" s="353"/>
      <c r="W76" s="353"/>
      <c r="X76" s="353"/>
      <c r="Y76" s="353"/>
      <c r="Z76" s="353"/>
      <c r="AA76" s="353"/>
      <c r="AB76" s="353"/>
      <c r="AC76" s="353"/>
      <c r="AD76" s="353"/>
      <c r="AE76" s="353"/>
      <c r="AF76" s="353"/>
      <c r="AG76" s="353"/>
    </row>
    <row r="77" spans="5:33" x14ac:dyDescent="0.25">
      <c r="G77" s="60"/>
      <c r="H77" s="60"/>
      <c r="I77" s="60"/>
      <c r="J77" s="60"/>
      <c r="K77" s="60"/>
      <c r="L77" s="60"/>
      <c r="M77" s="60"/>
      <c r="N77" s="60"/>
      <c r="O77" s="60"/>
      <c r="P77" s="60"/>
      <c r="Q77" s="60"/>
      <c r="R77" s="296"/>
      <c r="S77" s="282"/>
      <c r="T77" s="282"/>
      <c r="U77" s="353"/>
    </row>
    <row r="78" spans="5:33" x14ac:dyDescent="0.25">
      <c r="G78" s="60"/>
      <c r="H78" s="60"/>
      <c r="I78" s="60"/>
      <c r="J78" s="60"/>
      <c r="K78" s="60"/>
      <c r="L78" s="60"/>
      <c r="M78" s="60"/>
      <c r="N78" s="60"/>
      <c r="O78" s="60"/>
      <c r="P78" s="60"/>
      <c r="Q78" s="60"/>
      <c r="R78" s="282"/>
      <c r="S78" s="282"/>
      <c r="T78" s="282"/>
      <c r="U78" s="353"/>
    </row>
    <row r="79" spans="5:33" x14ac:dyDescent="0.25">
      <c r="E79" s="60"/>
      <c r="F79" s="60"/>
      <c r="G79" s="60"/>
      <c r="H79" s="60"/>
      <c r="I79" s="60"/>
      <c r="J79" s="60"/>
      <c r="K79" s="60"/>
      <c r="L79" s="60"/>
      <c r="M79" s="60"/>
      <c r="N79" s="60"/>
      <c r="O79" s="60"/>
      <c r="P79" s="60"/>
      <c r="Q79" s="60"/>
      <c r="R79" s="282"/>
      <c r="S79" s="282"/>
      <c r="T79" s="282"/>
      <c r="U79" s="353"/>
    </row>
    <row r="80" spans="5:33" x14ac:dyDescent="0.25">
      <c r="E80" s="60"/>
      <c r="F80" s="60"/>
      <c r="G80" s="60"/>
      <c r="H80" s="60"/>
      <c r="I80" s="60"/>
      <c r="J80" s="60"/>
      <c r="K80" s="60"/>
      <c r="L80" s="60"/>
      <c r="M80" s="60"/>
      <c r="N80" s="60"/>
      <c r="O80" s="60"/>
      <c r="P80" s="60"/>
      <c r="Q80" s="60"/>
      <c r="R80" s="282"/>
      <c r="S80" s="282"/>
      <c r="T80" s="282"/>
      <c r="U80" s="353"/>
    </row>
    <row r="81" spans="4:21" x14ac:dyDescent="0.25">
      <c r="D81" s="60"/>
      <c r="E81" s="60"/>
      <c r="F81" s="60"/>
      <c r="G81" s="60"/>
      <c r="H81" s="60"/>
      <c r="I81" s="60"/>
      <c r="J81" s="60"/>
      <c r="K81" s="60"/>
      <c r="L81" s="60"/>
      <c r="M81" s="60"/>
      <c r="N81" s="60"/>
      <c r="O81" s="60"/>
      <c r="P81" s="60"/>
      <c r="Q81" s="60"/>
      <c r="R81" s="282"/>
      <c r="S81" s="282"/>
      <c r="T81" s="282"/>
      <c r="U81" s="353"/>
    </row>
    <row r="82" spans="4:21" x14ac:dyDescent="0.25">
      <c r="D82" s="60"/>
      <c r="E82" s="60"/>
      <c r="F82" s="60"/>
      <c r="G82" s="60"/>
      <c r="H82" s="60"/>
      <c r="I82" s="60"/>
      <c r="J82" s="60"/>
      <c r="K82" s="60"/>
      <c r="L82" s="60"/>
      <c r="M82" s="60"/>
      <c r="N82" s="60"/>
      <c r="O82" s="60"/>
      <c r="P82" s="60"/>
      <c r="Q82" s="60"/>
      <c r="R82" s="282"/>
      <c r="S82" s="282"/>
      <c r="T82" s="282"/>
      <c r="U82" s="353"/>
    </row>
    <row r="83" spans="4:21" x14ac:dyDescent="0.25">
      <c r="D83" s="60"/>
      <c r="E83" s="60"/>
      <c r="F83" s="60"/>
      <c r="G83" s="60"/>
      <c r="H83" s="60"/>
      <c r="I83" s="60"/>
      <c r="J83" s="60"/>
      <c r="K83" s="60"/>
      <c r="L83" s="60"/>
      <c r="M83" s="60"/>
      <c r="N83" s="60"/>
      <c r="O83" s="60"/>
      <c r="P83" s="60"/>
      <c r="Q83" s="60"/>
      <c r="R83" s="282"/>
      <c r="S83" s="282"/>
      <c r="T83" s="282"/>
      <c r="U83" s="353"/>
    </row>
    <row r="84" spans="4:21" x14ac:dyDescent="0.25">
      <c r="D84" s="60"/>
      <c r="E84" s="60"/>
      <c r="F84" s="60"/>
      <c r="G84" s="60"/>
      <c r="H84" s="60"/>
      <c r="I84" s="60"/>
      <c r="J84" s="60"/>
      <c r="K84" s="60"/>
      <c r="L84" s="60"/>
      <c r="M84" s="60"/>
      <c r="N84" s="60"/>
      <c r="O84" s="60"/>
      <c r="P84" s="60"/>
      <c r="Q84" s="60"/>
      <c r="R84" s="60"/>
      <c r="S84" s="282"/>
      <c r="T84" s="60"/>
    </row>
    <row r="85" spans="4:21" x14ac:dyDescent="0.25">
      <c r="D85" s="60"/>
      <c r="E85" s="60"/>
      <c r="F85" s="60"/>
      <c r="G85" s="60"/>
      <c r="H85" s="60"/>
      <c r="I85" s="60"/>
      <c r="J85" s="60"/>
      <c r="K85" s="60"/>
      <c r="L85" s="60"/>
      <c r="M85" s="60"/>
      <c r="N85" s="60"/>
      <c r="O85" s="60"/>
      <c r="P85" s="60"/>
      <c r="Q85" s="60"/>
      <c r="R85" s="60"/>
      <c r="S85" s="60"/>
      <c r="T85" s="60"/>
    </row>
    <row r="86" spans="4:21" x14ac:dyDescent="0.25">
      <c r="D86" s="60"/>
      <c r="E86" s="60"/>
      <c r="F86" s="60"/>
      <c r="G86" s="60"/>
      <c r="H86" s="60"/>
      <c r="I86" s="60"/>
      <c r="J86" s="60"/>
      <c r="K86" s="60"/>
      <c r="L86" s="60"/>
      <c r="M86" s="60"/>
      <c r="N86" s="60"/>
      <c r="O86" s="60"/>
      <c r="P86" s="60"/>
      <c r="Q86" s="60"/>
      <c r="R86" s="60"/>
      <c r="S86" s="60"/>
      <c r="T86" s="60"/>
    </row>
    <row r="87" spans="4:21" x14ac:dyDescent="0.25">
      <c r="D87" s="60"/>
      <c r="E87" s="60"/>
      <c r="F87" s="60"/>
      <c r="G87" s="60"/>
      <c r="H87" s="60"/>
      <c r="I87" s="60"/>
      <c r="J87" s="60"/>
      <c r="K87" s="60"/>
      <c r="L87" s="60"/>
      <c r="M87" s="60"/>
      <c r="N87" s="60"/>
      <c r="O87" s="60"/>
      <c r="P87" s="60"/>
      <c r="Q87" s="60"/>
      <c r="R87" s="60"/>
      <c r="S87" s="60"/>
      <c r="T87" s="60"/>
    </row>
    <row r="88" spans="4:21" x14ac:dyDescent="0.25">
      <c r="D88" s="60"/>
      <c r="E88" s="60"/>
      <c r="F88" s="60"/>
      <c r="G88" s="60"/>
      <c r="H88" s="60"/>
      <c r="I88" s="60"/>
      <c r="J88" s="60"/>
      <c r="K88" s="60"/>
      <c r="L88" s="60"/>
      <c r="M88" s="60"/>
      <c r="N88" s="60"/>
      <c r="O88" s="60"/>
      <c r="P88" s="60"/>
      <c r="Q88" s="60"/>
      <c r="R88" s="60"/>
      <c r="S88" s="60"/>
      <c r="T88" s="60"/>
    </row>
    <row r="89" spans="4:21" x14ac:dyDescent="0.25">
      <c r="D89" s="60"/>
      <c r="E89" s="60"/>
      <c r="F89" s="60"/>
      <c r="G89" s="60"/>
      <c r="H89" s="60"/>
      <c r="I89" s="60"/>
      <c r="J89" s="60"/>
      <c r="K89" s="60"/>
      <c r="L89" s="60"/>
      <c r="M89" s="60"/>
      <c r="N89" s="60"/>
      <c r="O89" s="60"/>
      <c r="P89" s="60"/>
      <c r="Q89" s="60"/>
      <c r="R89" s="60"/>
      <c r="S89" s="60"/>
      <c r="T89" s="60"/>
    </row>
    <row r="90" spans="4:21" x14ac:dyDescent="0.25">
      <c r="D90" s="60"/>
      <c r="E90" s="60"/>
      <c r="F90" s="60"/>
      <c r="G90" s="60"/>
      <c r="H90" s="60"/>
      <c r="I90" s="60"/>
      <c r="J90" s="60"/>
      <c r="K90" s="60"/>
      <c r="L90" s="60"/>
      <c r="M90" s="60"/>
      <c r="N90" s="60"/>
      <c r="O90" s="60"/>
      <c r="P90" s="60"/>
      <c r="Q90" s="60"/>
      <c r="R90" s="60"/>
      <c r="S90" s="60"/>
      <c r="T90" s="60"/>
    </row>
    <row r="91" spans="4:21" x14ac:dyDescent="0.25">
      <c r="D91" s="60"/>
      <c r="E91" s="60"/>
      <c r="F91" s="60"/>
      <c r="G91" s="60"/>
      <c r="H91" s="60"/>
      <c r="I91" s="60"/>
      <c r="J91" s="60"/>
      <c r="K91" s="60"/>
      <c r="L91" s="60"/>
      <c r="M91" s="60"/>
      <c r="N91" s="60"/>
      <c r="O91" s="60"/>
      <c r="P91" s="60"/>
      <c r="Q91" s="60"/>
      <c r="R91" s="60"/>
      <c r="S91" s="60"/>
      <c r="T91" s="60"/>
    </row>
    <row r="92" spans="4:21" x14ac:dyDescent="0.25">
      <c r="D92" s="60"/>
      <c r="E92" s="60"/>
      <c r="F92" s="60"/>
      <c r="G92" s="60"/>
      <c r="H92" s="60"/>
      <c r="I92" s="60"/>
      <c r="J92" s="60"/>
      <c r="K92" s="60"/>
      <c r="L92" s="60"/>
      <c r="M92" s="60"/>
      <c r="N92" s="60"/>
      <c r="O92" s="60"/>
      <c r="P92" s="60"/>
      <c r="Q92" s="60"/>
      <c r="R92" s="60"/>
      <c r="S92" s="60"/>
      <c r="T92" s="60"/>
    </row>
    <row r="93" spans="4:21" x14ac:dyDescent="0.25">
      <c r="D93" s="60"/>
      <c r="E93" s="60"/>
      <c r="F93" s="60"/>
      <c r="G93" s="60"/>
      <c r="H93" s="60"/>
      <c r="I93" s="60"/>
      <c r="J93" s="60"/>
      <c r="K93" s="60"/>
      <c r="L93" s="60"/>
      <c r="M93" s="60"/>
      <c r="N93" s="60"/>
      <c r="O93" s="60"/>
      <c r="P93" s="60"/>
      <c r="Q93" s="60"/>
      <c r="R93" s="60"/>
      <c r="S93" s="60"/>
      <c r="T93" s="60"/>
    </row>
    <row r="94" spans="4:21" x14ac:dyDescent="0.25">
      <c r="D94" s="60"/>
      <c r="E94" s="60"/>
      <c r="F94" s="60"/>
      <c r="G94" s="60"/>
      <c r="H94" s="60"/>
      <c r="I94" s="60"/>
      <c r="J94" s="60"/>
      <c r="K94" s="60"/>
      <c r="L94" s="60"/>
      <c r="M94" s="60"/>
      <c r="N94" s="60"/>
      <c r="O94" s="60"/>
      <c r="P94" s="60"/>
      <c r="Q94" s="60"/>
      <c r="R94" s="60"/>
      <c r="S94" s="60"/>
      <c r="T94" s="60"/>
    </row>
    <row r="95" spans="4:21" x14ac:dyDescent="0.25">
      <c r="D95" s="60"/>
      <c r="E95" s="60"/>
      <c r="F95" s="60"/>
      <c r="G95" s="60"/>
      <c r="H95" s="60"/>
      <c r="I95" s="60"/>
      <c r="J95" s="60"/>
      <c r="K95" s="60"/>
      <c r="L95" s="60"/>
      <c r="M95" s="60"/>
      <c r="N95" s="60"/>
      <c r="O95" s="60"/>
      <c r="P95" s="60"/>
      <c r="Q95" s="60"/>
      <c r="R95" s="60"/>
      <c r="S95" s="60"/>
      <c r="T95" s="60"/>
    </row>
    <row r="96" spans="4:21" x14ac:dyDescent="0.25">
      <c r="D96" s="60"/>
      <c r="E96" s="60"/>
      <c r="F96" s="60"/>
      <c r="G96" s="60"/>
      <c r="H96" s="60"/>
      <c r="I96" s="60"/>
      <c r="J96" s="60"/>
      <c r="K96" s="60"/>
      <c r="L96" s="60"/>
      <c r="M96" s="60"/>
      <c r="N96" s="60"/>
      <c r="O96" s="60"/>
      <c r="P96" s="60"/>
      <c r="Q96" s="60"/>
      <c r="R96" s="60"/>
      <c r="S96" s="60"/>
      <c r="T96" s="60"/>
    </row>
    <row r="97" spans="4:20" x14ac:dyDescent="0.25">
      <c r="D97" s="60"/>
      <c r="E97" s="60"/>
      <c r="F97" s="60"/>
      <c r="G97" s="60"/>
      <c r="H97" s="60"/>
      <c r="I97" s="60"/>
      <c r="J97" s="60"/>
      <c r="K97" s="60"/>
      <c r="L97" s="60"/>
      <c r="M97" s="60"/>
      <c r="N97" s="60"/>
      <c r="O97" s="60"/>
      <c r="P97" s="60"/>
      <c r="Q97" s="60"/>
      <c r="R97" s="60"/>
      <c r="S97" s="60"/>
      <c r="T97" s="60"/>
    </row>
    <row r="98" spans="4:20" x14ac:dyDescent="0.25">
      <c r="D98" s="60"/>
      <c r="E98" s="60"/>
      <c r="F98" s="60"/>
      <c r="G98" s="60"/>
      <c r="H98" s="60"/>
      <c r="I98" s="60"/>
      <c r="J98" s="60"/>
      <c r="K98" s="60"/>
      <c r="L98" s="60"/>
      <c r="M98" s="60"/>
      <c r="N98" s="60"/>
      <c r="O98" s="60"/>
      <c r="P98" s="60"/>
      <c r="Q98" s="60"/>
      <c r="R98" s="60"/>
      <c r="S98" s="60"/>
      <c r="T98" s="60"/>
    </row>
    <row r="99" spans="4:20" x14ac:dyDescent="0.25">
      <c r="D99" s="60"/>
      <c r="E99" s="60"/>
      <c r="F99" s="60"/>
      <c r="G99" s="60"/>
      <c r="H99" s="60"/>
      <c r="I99" s="60"/>
      <c r="J99" s="60"/>
      <c r="K99" s="60"/>
      <c r="L99" s="60"/>
      <c r="M99" s="60"/>
      <c r="N99" s="60"/>
      <c r="O99" s="60"/>
      <c r="P99" s="60"/>
      <c r="Q99" s="60"/>
      <c r="R99" s="60"/>
      <c r="S99" s="60"/>
      <c r="T99" s="60"/>
    </row>
    <row r="100" spans="4:20" x14ac:dyDescent="0.25">
      <c r="D100" s="60"/>
      <c r="E100" s="60"/>
      <c r="F100" s="60"/>
      <c r="G100" s="60"/>
      <c r="H100" s="60"/>
      <c r="I100" s="60"/>
      <c r="J100" s="60"/>
      <c r="K100" s="60"/>
      <c r="L100" s="60"/>
      <c r="M100" s="60"/>
      <c r="N100" s="60"/>
      <c r="O100" s="60"/>
      <c r="P100" s="60"/>
      <c r="Q100" s="60"/>
      <c r="R100" s="60"/>
      <c r="S100" s="60"/>
      <c r="T100" s="60"/>
    </row>
    <row r="101" spans="4:20" x14ac:dyDescent="0.25">
      <c r="D101" s="60"/>
      <c r="E101" s="60"/>
      <c r="F101" s="60"/>
      <c r="G101" s="60"/>
      <c r="H101" s="60"/>
      <c r="I101" s="60"/>
      <c r="J101" s="60"/>
      <c r="K101" s="60"/>
      <c r="L101" s="60"/>
      <c r="M101" s="60"/>
      <c r="N101" s="60"/>
      <c r="O101" s="60"/>
      <c r="P101" s="60"/>
      <c r="Q101" s="60"/>
      <c r="R101" s="60"/>
      <c r="S101" s="60"/>
      <c r="T101" s="60"/>
    </row>
    <row r="102" spans="4:20" x14ac:dyDescent="0.25">
      <c r="D102" s="60"/>
      <c r="E102" s="60"/>
      <c r="F102" s="60"/>
      <c r="G102" s="60"/>
      <c r="H102" s="60"/>
      <c r="I102" s="60"/>
      <c r="J102" s="60"/>
      <c r="K102" s="60"/>
      <c r="L102" s="60"/>
      <c r="M102" s="60"/>
      <c r="N102" s="60"/>
      <c r="O102" s="60"/>
      <c r="P102" s="60"/>
      <c r="Q102" s="60"/>
      <c r="R102" s="60"/>
      <c r="S102" s="60"/>
      <c r="T102" s="60"/>
    </row>
    <row r="103" spans="4:20" x14ac:dyDescent="0.25">
      <c r="D103" s="60"/>
      <c r="E103" s="60"/>
      <c r="F103" s="60"/>
      <c r="G103" s="60"/>
      <c r="H103" s="60"/>
      <c r="I103" s="60"/>
      <c r="J103" s="60"/>
      <c r="K103" s="60"/>
      <c r="L103" s="60"/>
      <c r="M103" s="60"/>
      <c r="N103" s="60"/>
      <c r="O103" s="60"/>
      <c r="P103" s="60"/>
      <c r="Q103" s="60"/>
      <c r="R103" s="60"/>
      <c r="S103" s="60"/>
      <c r="T103" s="60"/>
    </row>
    <row r="104" spans="4:20" x14ac:dyDescent="0.25">
      <c r="D104" s="60"/>
      <c r="E104" s="60"/>
      <c r="F104" s="60"/>
      <c r="G104" s="60"/>
      <c r="H104" s="60"/>
      <c r="I104" s="60"/>
      <c r="J104" s="60"/>
      <c r="K104" s="60"/>
      <c r="L104" s="60"/>
      <c r="M104" s="60"/>
      <c r="N104" s="60"/>
      <c r="O104" s="60"/>
      <c r="P104" s="60"/>
      <c r="Q104" s="60"/>
      <c r="R104" s="60"/>
      <c r="S104" s="60"/>
      <c r="T104" s="60"/>
    </row>
    <row r="105" spans="4:20" x14ac:dyDescent="0.25">
      <c r="D105" s="60"/>
      <c r="E105" s="60"/>
      <c r="F105" s="60"/>
      <c r="G105" s="60"/>
      <c r="H105" s="60"/>
      <c r="I105" s="60"/>
      <c r="J105" s="60"/>
      <c r="K105" s="60"/>
      <c r="L105" s="60"/>
      <c r="M105" s="60"/>
      <c r="N105" s="60"/>
      <c r="O105" s="60"/>
      <c r="P105" s="60"/>
      <c r="Q105" s="60"/>
      <c r="R105" s="60"/>
      <c r="S105" s="60"/>
      <c r="T105" s="60"/>
    </row>
    <row r="106" spans="4:20" x14ac:dyDescent="0.25">
      <c r="D106" s="60"/>
      <c r="E106" s="60"/>
      <c r="F106" s="60"/>
      <c r="G106" s="60"/>
      <c r="H106" s="60"/>
      <c r="I106" s="60"/>
      <c r="J106" s="60"/>
      <c r="K106" s="60"/>
      <c r="L106" s="60"/>
      <c r="M106" s="60"/>
      <c r="N106" s="60"/>
      <c r="O106" s="60"/>
      <c r="P106" s="60"/>
      <c r="Q106" s="60"/>
      <c r="R106" s="60"/>
      <c r="S106" s="60"/>
      <c r="T106" s="60"/>
    </row>
    <row r="107" spans="4:20" x14ac:dyDescent="0.25">
      <c r="D107" s="60"/>
      <c r="E107" s="60"/>
      <c r="F107" s="60"/>
      <c r="G107" s="60"/>
      <c r="H107" s="60"/>
      <c r="I107" s="60"/>
      <c r="J107" s="60"/>
      <c r="K107" s="60"/>
      <c r="L107" s="60"/>
      <c r="M107" s="60"/>
      <c r="N107" s="60"/>
      <c r="O107" s="60"/>
      <c r="P107" s="60"/>
      <c r="Q107" s="60"/>
      <c r="R107" s="60"/>
      <c r="S107" s="60"/>
      <c r="T107" s="60"/>
    </row>
    <row r="108" spans="4:20" x14ac:dyDescent="0.25">
      <c r="D108" s="60"/>
      <c r="E108" s="60"/>
      <c r="F108" s="60"/>
      <c r="G108" s="60"/>
      <c r="H108" s="60"/>
      <c r="I108" s="60"/>
      <c r="J108" s="60"/>
      <c r="K108" s="60"/>
      <c r="L108" s="60"/>
      <c r="M108" s="60"/>
      <c r="N108" s="60"/>
      <c r="O108" s="60"/>
      <c r="P108" s="60"/>
      <c r="Q108" s="60"/>
      <c r="R108" s="60"/>
      <c r="S108" s="60"/>
      <c r="T108" s="60"/>
    </row>
    <row r="109" spans="4:20" x14ac:dyDescent="0.25">
      <c r="D109" s="60"/>
      <c r="E109" s="60"/>
      <c r="F109" s="60"/>
      <c r="G109" s="60"/>
      <c r="H109" s="60"/>
      <c r="I109" s="60"/>
      <c r="J109" s="60"/>
      <c r="K109" s="60"/>
      <c r="L109" s="60"/>
      <c r="M109" s="60"/>
      <c r="N109" s="60"/>
      <c r="O109" s="60"/>
      <c r="P109" s="60"/>
      <c r="Q109" s="60"/>
      <c r="R109" s="60"/>
      <c r="S109" s="60"/>
      <c r="T109" s="60"/>
    </row>
    <row r="110" spans="4:20" x14ac:dyDescent="0.25">
      <c r="D110" s="60"/>
      <c r="E110" s="60"/>
      <c r="F110" s="60"/>
      <c r="G110" s="60"/>
      <c r="H110" s="60"/>
      <c r="I110" s="60"/>
      <c r="J110" s="60"/>
      <c r="K110" s="60"/>
      <c r="L110" s="60"/>
      <c r="M110" s="60"/>
      <c r="N110" s="60"/>
      <c r="O110" s="60"/>
      <c r="P110" s="60"/>
      <c r="Q110" s="60"/>
      <c r="R110" s="60"/>
      <c r="S110" s="60"/>
      <c r="T110" s="60"/>
    </row>
    <row r="111" spans="4:20" x14ac:dyDescent="0.25">
      <c r="D111" s="60"/>
      <c r="E111" s="60"/>
      <c r="F111" s="60"/>
      <c r="G111" s="60"/>
      <c r="H111" s="60"/>
      <c r="I111" s="60"/>
      <c r="J111" s="60"/>
      <c r="K111" s="60"/>
      <c r="L111" s="60"/>
      <c r="M111" s="60"/>
      <c r="N111" s="60"/>
      <c r="O111" s="60"/>
      <c r="P111" s="60"/>
      <c r="Q111" s="60"/>
      <c r="R111" s="60"/>
      <c r="S111" s="60"/>
      <c r="T111" s="60"/>
    </row>
    <row r="112" spans="4:20" x14ac:dyDescent="0.25">
      <c r="D112" s="60"/>
      <c r="E112" s="60"/>
      <c r="F112" s="60"/>
      <c r="G112" s="60"/>
      <c r="H112" s="60"/>
      <c r="I112" s="60"/>
      <c r="J112" s="60"/>
      <c r="K112" s="60"/>
      <c r="L112" s="60"/>
      <c r="M112" s="60"/>
      <c r="N112" s="60"/>
      <c r="O112" s="60"/>
      <c r="P112" s="60"/>
      <c r="Q112" s="60"/>
      <c r="R112" s="60"/>
      <c r="S112" s="60"/>
      <c r="T112" s="60"/>
    </row>
    <row r="113" spans="4:20" x14ac:dyDescent="0.25">
      <c r="D113" s="60"/>
      <c r="E113" s="60"/>
      <c r="F113" s="60"/>
      <c r="G113" s="60"/>
      <c r="H113" s="60"/>
      <c r="I113" s="60"/>
      <c r="J113" s="60"/>
      <c r="K113" s="60"/>
      <c r="L113" s="60"/>
      <c r="M113" s="60"/>
      <c r="N113" s="60"/>
      <c r="O113" s="60"/>
      <c r="P113" s="60"/>
      <c r="Q113" s="60"/>
      <c r="R113" s="60"/>
      <c r="S113" s="60"/>
      <c r="T113" s="60"/>
    </row>
    <row r="114" spans="4:20" x14ac:dyDescent="0.25">
      <c r="D114" s="60"/>
      <c r="E114" s="60"/>
      <c r="F114" s="60"/>
      <c r="G114" s="60"/>
      <c r="H114" s="60"/>
      <c r="I114" s="60"/>
      <c r="J114" s="60"/>
      <c r="K114" s="60"/>
      <c r="L114" s="60"/>
      <c r="M114" s="60"/>
      <c r="N114" s="60"/>
      <c r="O114" s="60"/>
      <c r="P114" s="60"/>
      <c r="Q114" s="60"/>
      <c r="R114" s="60"/>
      <c r="S114" s="60"/>
      <c r="T114" s="60"/>
    </row>
    <row r="115" spans="4:20" x14ac:dyDescent="0.25">
      <c r="D115" s="60"/>
      <c r="E115" s="60"/>
      <c r="F115" s="60"/>
      <c r="G115" s="60"/>
      <c r="H115" s="60"/>
      <c r="I115" s="60"/>
      <c r="J115" s="60"/>
      <c r="K115" s="60"/>
      <c r="L115" s="60"/>
      <c r="M115" s="60"/>
      <c r="N115" s="60"/>
      <c r="O115" s="60"/>
      <c r="P115" s="60"/>
      <c r="Q115" s="60"/>
      <c r="R115" s="60"/>
      <c r="S115" s="60"/>
      <c r="T115" s="60"/>
    </row>
    <row r="116" spans="4:20" x14ac:dyDescent="0.25">
      <c r="D116" s="60"/>
      <c r="E116" s="60"/>
      <c r="F116" s="60"/>
      <c r="G116" s="60"/>
      <c r="H116" s="60"/>
      <c r="I116" s="60"/>
      <c r="J116" s="60"/>
      <c r="K116" s="60"/>
      <c r="L116" s="60"/>
      <c r="M116" s="60"/>
      <c r="N116" s="60"/>
      <c r="O116" s="60"/>
      <c r="P116" s="60"/>
      <c r="Q116" s="60"/>
      <c r="R116" s="60"/>
      <c r="S116" s="60"/>
      <c r="T116" s="60"/>
    </row>
    <row r="117" spans="4:20" x14ac:dyDescent="0.25">
      <c r="D117" s="60"/>
      <c r="E117" s="60"/>
      <c r="F117" s="60"/>
      <c r="G117" s="60"/>
      <c r="H117" s="60"/>
      <c r="I117" s="60"/>
      <c r="J117" s="60"/>
      <c r="K117" s="60"/>
      <c r="L117" s="60"/>
      <c r="M117" s="60"/>
      <c r="N117" s="60"/>
      <c r="O117" s="60"/>
      <c r="P117" s="60"/>
      <c r="Q117" s="60"/>
      <c r="R117" s="60"/>
      <c r="S117" s="60"/>
      <c r="T117" s="60"/>
    </row>
    <row r="118" spans="4:20" x14ac:dyDescent="0.25">
      <c r="D118" s="60"/>
      <c r="E118" s="60"/>
      <c r="F118" s="60"/>
      <c r="G118" s="60"/>
      <c r="H118" s="60"/>
      <c r="I118" s="60"/>
      <c r="J118" s="60"/>
      <c r="K118" s="60"/>
      <c r="L118" s="60"/>
      <c r="M118" s="60"/>
      <c r="N118" s="60"/>
      <c r="O118" s="60"/>
      <c r="P118" s="60"/>
      <c r="Q118" s="60"/>
      <c r="R118" s="60"/>
      <c r="S118" s="60"/>
      <c r="T118" s="60"/>
    </row>
    <row r="119" spans="4:20" x14ac:dyDescent="0.25">
      <c r="D119" s="60"/>
      <c r="E119" s="60"/>
      <c r="F119" s="60"/>
      <c r="G119" s="60"/>
      <c r="H119" s="60"/>
      <c r="I119" s="60"/>
      <c r="J119" s="60"/>
      <c r="K119" s="60"/>
      <c r="L119" s="60"/>
      <c r="M119" s="60"/>
      <c r="N119" s="60"/>
      <c r="O119" s="60"/>
      <c r="P119" s="60"/>
      <c r="Q119" s="60"/>
      <c r="R119" s="60"/>
      <c r="S119" s="60"/>
      <c r="T119" s="60"/>
    </row>
    <row r="120" spans="4:20" x14ac:dyDescent="0.25">
      <c r="D120" s="60"/>
      <c r="E120" s="60"/>
      <c r="F120" s="60"/>
      <c r="G120" s="60"/>
      <c r="H120" s="60"/>
      <c r="I120" s="60"/>
      <c r="J120" s="60"/>
      <c r="K120" s="60"/>
      <c r="L120" s="60"/>
      <c r="M120" s="60"/>
      <c r="N120" s="60"/>
      <c r="O120" s="60"/>
      <c r="P120" s="60"/>
      <c r="Q120" s="60"/>
      <c r="R120" s="60"/>
      <c r="S120" s="60"/>
      <c r="T120" s="60"/>
    </row>
    <row r="121" spans="4:20" x14ac:dyDescent="0.25">
      <c r="D121" s="60"/>
      <c r="E121" s="60"/>
      <c r="F121" s="60"/>
      <c r="G121" s="60"/>
      <c r="H121" s="60"/>
      <c r="I121" s="60"/>
      <c r="J121" s="60"/>
      <c r="K121" s="60"/>
      <c r="L121" s="60"/>
      <c r="M121" s="60"/>
      <c r="N121" s="60"/>
      <c r="O121" s="60"/>
      <c r="P121" s="60"/>
      <c r="Q121" s="60"/>
      <c r="R121" s="60"/>
      <c r="S121" s="60"/>
      <c r="T121" s="60"/>
    </row>
    <row r="122" spans="4:20" x14ac:dyDescent="0.25">
      <c r="D122" s="60"/>
      <c r="E122" s="60"/>
      <c r="F122" s="60"/>
      <c r="G122" s="60"/>
      <c r="H122" s="60"/>
      <c r="I122" s="60"/>
      <c r="J122" s="60"/>
      <c r="K122" s="60"/>
      <c r="L122" s="60"/>
      <c r="M122" s="60"/>
      <c r="N122" s="60"/>
      <c r="O122" s="60"/>
      <c r="P122" s="60"/>
      <c r="Q122" s="60"/>
      <c r="R122" s="60"/>
      <c r="S122" s="60"/>
      <c r="T122" s="60"/>
    </row>
    <row r="123" spans="4:20" x14ac:dyDescent="0.25">
      <c r="D123" s="60"/>
      <c r="E123" s="60"/>
      <c r="F123" s="60"/>
      <c r="G123" s="60"/>
      <c r="H123" s="60"/>
      <c r="I123" s="60"/>
      <c r="J123" s="60"/>
      <c r="K123" s="60"/>
      <c r="L123" s="60"/>
      <c r="M123" s="60"/>
      <c r="N123" s="60"/>
      <c r="O123" s="60"/>
      <c r="P123" s="60"/>
      <c r="Q123" s="60"/>
      <c r="R123" s="60"/>
      <c r="S123" s="60"/>
      <c r="T123" s="60"/>
    </row>
    <row r="124" spans="4:20" x14ac:dyDescent="0.25">
      <c r="D124" s="60"/>
      <c r="E124" s="60"/>
      <c r="F124" s="60"/>
      <c r="G124" s="60"/>
      <c r="H124" s="60"/>
      <c r="I124" s="60"/>
      <c r="J124" s="60"/>
      <c r="K124" s="60"/>
      <c r="L124" s="60"/>
      <c r="M124" s="60"/>
      <c r="N124" s="60"/>
      <c r="O124" s="60"/>
      <c r="P124" s="60"/>
      <c r="Q124" s="60"/>
      <c r="R124" s="60"/>
      <c r="S124" s="60"/>
      <c r="T124" s="60"/>
    </row>
    <row r="125" spans="4:20" x14ac:dyDescent="0.25">
      <c r="D125" s="60"/>
      <c r="E125" s="60"/>
      <c r="F125" s="60"/>
      <c r="G125" s="60"/>
      <c r="H125" s="60"/>
      <c r="I125" s="60"/>
      <c r="J125" s="60"/>
      <c r="K125" s="60"/>
      <c r="L125" s="60"/>
      <c r="M125" s="60"/>
      <c r="N125" s="60"/>
      <c r="O125" s="60"/>
      <c r="P125" s="60"/>
      <c r="Q125" s="60"/>
      <c r="R125" s="60"/>
      <c r="S125" s="60"/>
      <c r="T125" s="60"/>
    </row>
    <row r="126" spans="4:20" x14ac:dyDescent="0.25">
      <c r="D126" s="60"/>
      <c r="E126" s="60"/>
      <c r="F126" s="60"/>
      <c r="G126" s="60"/>
      <c r="H126" s="60"/>
      <c r="I126" s="60"/>
      <c r="J126" s="60"/>
      <c r="K126" s="60"/>
      <c r="L126" s="60"/>
      <c r="M126" s="60"/>
      <c r="N126" s="60"/>
      <c r="O126" s="60"/>
      <c r="P126" s="60"/>
      <c r="Q126" s="60"/>
      <c r="R126" s="60"/>
      <c r="S126" s="60"/>
      <c r="T126" s="60"/>
    </row>
    <row r="127" spans="4:20" x14ac:dyDescent="0.25">
      <c r="D127" s="60"/>
      <c r="E127" s="60"/>
      <c r="F127" s="60"/>
      <c r="G127" s="60"/>
      <c r="H127" s="60"/>
      <c r="I127" s="60"/>
      <c r="J127" s="60"/>
      <c r="K127" s="60"/>
      <c r="L127" s="60"/>
      <c r="M127" s="60"/>
      <c r="N127" s="60"/>
      <c r="O127" s="60"/>
      <c r="P127" s="60"/>
      <c r="Q127" s="60"/>
      <c r="R127" s="60"/>
      <c r="S127" s="60"/>
      <c r="T127" s="60"/>
    </row>
    <row r="128" spans="4:20" x14ac:dyDescent="0.25">
      <c r="D128" s="60"/>
      <c r="E128" s="60"/>
      <c r="F128" s="60"/>
      <c r="G128" s="60"/>
      <c r="H128" s="60"/>
      <c r="I128" s="60"/>
      <c r="J128" s="60"/>
      <c r="K128" s="60"/>
      <c r="L128" s="60"/>
      <c r="M128" s="60"/>
      <c r="N128" s="60"/>
      <c r="O128" s="60"/>
      <c r="P128" s="60"/>
      <c r="Q128" s="60"/>
      <c r="R128" s="60"/>
      <c r="S128" s="60"/>
      <c r="T128" s="60"/>
    </row>
    <row r="129" spans="4:20" x14ac:dyDescent="0.25">
      <c r="D129" s="60"/>
      <c r="E129" s="60"/>
      <c r="F129" s="60"/>
      <c r="G129" s="60"/>
      <c r="H129" s="60"/>
      <c r="I129" s="60"/>
      <c r="J129" s="60"/>
      <c r="K129" s="60"/>
      <c r="L129" s="60"/>
      <c r="M129" s="60"/>
      <c r="N129" s="60"/>
      <c r="O129" s="60"/>
      <c r="P129" s="60"/>
      <c r="Q129" s="60"/>
      <c r="R129" s="60"/>
      <c r="S129" s="60"/>
      <c r="T129" s="60"/>
    </row>
    <row r="130" spans="4:20" x14ac:dyDescent="0.25">
      <c r="D130" s="60"/>
      <c r="E130" s="60"/>
      <c r="F130" s="60"/>
      <c r="G130" s="60"/>
      <c r="H130" s="60"/>
      <c r="I130" s="60"/>
      <c r="J130" s="60"/>
      <c r="K130" s="60"/>
      <c r="L130" s="60"/>
      <c r="M130" s="60"/>
      <c r="N130" s="60"/>
      <c r="O130" s="60"/>
      <c r="P130" s="60"/>
      <c r="Q130" s="60"/>
      <c r="R130" s="60"/>
      <c r="S130" s="60"/>
      <c r="T130" s="60"/>
    </row>
    <row r="131" spans="4:20" x14ac:dyDescent="0.25">
      <c r="D131" s="60"/>
      <c r="E131" s="60"/>
      <c r="F131" s="60"/>
      <c r="G131" s="60"/>
      <c r="H131" s="60"/>
      <c r="I131" s="60"/>
      <c r="J131" s="60"/>
      <c r="K131" s="60"/>
      <c r="L131" s="60"/>
      <c r="M131" s="60"/>
      <c r="N131" s="60"/>
      <c r="O131" s="60"/>
      <c r="P131" s="60"/>
      <c r="Q131" s="60"/>
      <c r="R131" s="60"/>
      <c r="S131" s="60"/>
      <c r="T131" s="60"/>
    </row>
    <row r="132" spans="4:20" x14ac:dyDescent="0.25">
      <c r="D132" s="60"/>
      <c r="E132" s="60"/>
      <c r="F132" s="60"/>
      <c r="G132" s="60"/>
      <c r="H132" s="60"/>
      <c r="I132" s="60"/>
      <c r="J132" s="60"/>
      <c r="K132" s="60"/>
      <c r="L132" s="60"/>
      <c r="M132" s="60"/>
      <c r="N132" s="60"/>
      <c r="O132" s="60"/>
      <c r="P132" s="60"/>
      <c r="Q132" s="60"/>
      <c r="R132" s="60"/>
      <c r="S132" s="60"/>
      <c r="T132" s="60"/>
    </row>
    <row r="133" spans="4:20" x14ac:dyDescent="0.25">
      <c r="D133" s="60"/>
      <c r="E133" s="60"/>
      <c r="F133" s="60"/>
      <c r="G133" s="60"/>
      <c r="H133" s="60"/>
      <c r="I133" s="60"/>
      <c r="J133" s="60"/>
      <c r="K133" s="60"/>
      <c r="L133" s="60"/>
      <c r="M133" s="60"/>
      <c r="N133" s="60"/>
      <c r="O133" s="60"/>
      <c r="P133" s="60"/>
      <c r="Q133" s="60"/>
      <c r="R133" s="60"/>
      <c r="S133" s="60"/>
      <c r="T133" s="60"/>
    </row>
    <row r="134" spans="4:20" x14ac:dyDescent="0.25">
      <c r="D134" s="60"/>
      <c r="E134" s="60"/>
      <c r="F134" s="60"/>
      <c r="G134" s="60"/>
      <c r="H134" s="60"/>
      <c r="I134" s="60"/>
      <c r="J134" s="60"/>
      <c r="K134" s="60"/>
      <c r="L134" s="60"/>
      <c r="M134" s="60"/>
      <c r="N134" s="60"/>
      <c r="O134" s="60"/>
      <c r="P134" s="60"/>
      <c r="Q134" s="60"/>
      <c r="R134" s="60"/>
      <c r="S134" s="60"/>
      <c r="T134" s="60"/>
    </row>
    <row r="135" spans="4:20" x14ac:dyDescent="0.25">
      <c r="D135" s="60"/>
      <c r="E135" s="60"/>
      <c r="F135" s="60"/>
      <c r="G135" s="60"/>
      <c r="H135" s="60"/>
      <c r="I135" s="60"/>
      <c r="J135" s="60"/>
      <c r="K135" s="60"/>
      <c r="L135" s="60"/>
      <c r="M135" s="60"/>
      <c r="N135" s="60"/>
      <c r="O135" s="60"/>
      <c r="P135" s="60"/>
      <c r="Q135" s="60"/>
      <c r="R135" s="60"/>
      <c r="S135" s="60"/>
      <c r="T135" s="60"/>
    </row>
    <row r="136" spans="4:20" x14ac:dyDescent="0.25">
      <c r="D136" s="60"/>
      <c r="E136" s="60"/>
      <c r="F136" s="60"/>
      <c r="G136" s="60"/>
      <c r="H136" s="60"/>
      <c r="I136" s="60"/>
      <c r="J136" s="60"/>
      <c r="K136" s="60"/>
      <c r="L136" s="60"/>
      <c r="M136" s="60"/>
      <c r="N136" s="60"/>
      <c r="O136" s="60"/>
      <c r="P136" s="60"/>
      <c r="Q136" s="60"/>
      <c r="R136" s="60"/>
      <c r="S136" s="60"/>
      <c r="T136" s="60"/>
    </row>
    <row r="137" spans="4:20" x14ac:dyDescent="0.25">
      <c r="D137" s="60"/>
      <c r="E137" s="60"/>
      <c r="F137" s="60"/>
      <c r="G137" s="60"/>
      <c r="H137" s="60"/>
      <c r="I137" s="60"/>
      <c r="J137" s="60"/>
      <c r="K137" s="60"/>
      <c r="L137" s="60"/>
      <c r="M137" s="60"/>
      <c r="N137" s="60"/>
      <c r="O137" s="60"/>
      <c r="P137" s="60"/>
      <c r="Q137" s="60"/>
      <c r="R137" s="60"/>
      <c r="S137" s="60"/>
      <c r="T137" s="60"/>
    </row>
    <row r="138" spans="4:20" x14ac:dyDescent="0.25">
      <c r="D138" s="60"/>
      <c r="E138" s="60"/>
      <c r="F138" s="60"/>
      <c r="G138" s="60"/>
      <c r="H138" s="60"/>
      <c r="I138" s="60"/>
      <c r="J138" s="60"/>
      <c r="K138" s="60"/>
      <c r="L138" s="60"/>
      <c r="M138" s="60"/>
      <c r="N138" s="60"/>
      <c r="O138" s="60"/>
      <c r="P138" s="60"/>
      <c r="Q138" s="60"/>
      <c r="R138" s="60"/>
      <c r="S138" s="60"/>
      <c r="T138" s="60"/>
    </row>
    <row r="139" spans="4:20" x14ac:dyDescent="0.25">
      <c r="D139" s="60"/>
      <c r="E139" s="60"/>
      <c r="F139" s="60"/>
      <c r="G139" s="60"/>
      <c r="H139" s="60"/>
      <c r="I139" s="60"/>
      <c r="J139" s="60"/>
      <c r="K139" s="60"/>
      <c r="L139" s="60"/>
      <c r="M139" s="60"/>
      <c r="N139" s="60"/>
      <c r="O139" s="60"/>
      <c r="P139" s="60"/>
      <c r="Q139" s="60"/>
      <c r="R139" s="60"/>
      <c r="S139" s="60"/>
      <c r="T139" s="60"/>
    </row>
    <row r="140" spans="4:20" x14ac:dyDescent="0.25">
      <c r="D140" s="60"/>
      <c r="E140" s="60"/>
      <c r="F140" s="60"/>
      <c r="G140" s="60"/>
      <c r="H140" s="60"/>
      <c r="I140" s="60"/>
      <c r="J140" s="60"/>
      <c r="K140" s="60"/>
      <c r="L140" s="60"/>
      <c r="M140" s="60"/>
      <c r="N140" s="60"/>
      <c r="O140" s="60"/>
      <c r="P140" s="60"/>
      <c r="Q140" s="60"/>
      <c r="R140" s="60"/>
      <c r="S140" s="60"/>
      <c r="T140" s="60"/>
    </row>
    <row r="141" spans="4:20" x14ac:dyDescent="0.25">
      <c r="D141" s="60"/>
      <c r="E141" s="60"/>
      <c r="F141" s="60"/>
      <c r="G141" s="60"/>
      <c r="H141" s="60"/>
      <c r="I141" s="60"/>
      <c r="J141" s="60"/>
      <c r="K141" s="60"/>
      <c r="L141" s="60"/>
      <c r="M141" s="60"/>
      <c r="N141" s="60"/>
      <c r="O141" s="60"/>
      <c r="P141" s="60"/>
      <c r="Q141" s="60"/>
      <c r="R141" s="60"/>
      <c r="S141" s="60"/>
      <c r="T141" s="60"/>
    </row>
    <row r="142" spans="4:20" x14ac:dyDescent="0.25">
      <c r="D142" s="60"/>
      <c r="E142" s="60"/>
      <c r="F142" s="60"/>
      <c r="G142" s="60"/>
      <c r="H142" s="60"/>
      <c r="I142" s="60"/>
      <c r="J142" s="60"/>
      <c r="K142" s="60"/>
      <c r="L142" s="60"/>
      <c r="M142" s="60"/>
      <c r="N142" s="60"/>
      <c r="O142" s="60"/>
      <c r="P142" s="60"/>
      <c r="Q142" s="60"/>
      <c r="R142" s="60"/>
      <c r="S142" s="60"/>
      <c r="T142" s="60"/>
    </row>
    <row r="143" spans="4:20" x14ac:dyDescent="0.25">
      <c r="D143" s="60"/>
      <c r="E143" s="60"/>
      <c r="F143" s="60"/>
      <c r="G143" s="60"/>
      <c r="H143" s="60"/>
      <c r="I143" s="60"/>
      <c r="J143" s="60"/>
      <c r="K143" s="60"/>
      <c r="L143" s="60"/>
      <c r="M143" s="60"/>
      <c r="N143" s="60"/>
      <c r="O143" s="60"/>
      <c r="P143" s="60"/>
      <c r="Q143" s="60"/>
      <c r="R143" s="60"/>
      <c r="S143" s="60"/>
      <c r="T143" s="60"/>
    </row>
    <row r="144" spans="4:20" x14ac:dyDescent="0.25">
      <c r="D144" s="60"/>
      <c r="E144" s="60"/>
      <c r="F144" s="60"/>
      <c r="G144" s="60"/>
      <c r="H144" s="60"/>
      <c r="I144" s="60"/>
      <c r="J144" s="60"/>
      <c r="K144" s="60"/>
      <c r="L144" s="60"/>
      <c r="M144" s="60"/>
      <c r="N144" s="60"/>
      <c r="O144" s="60"/>
      <c r="P144" s="60"/>
      <c r="Q144" s="60"/>
      <c r="R144" s="60"/>
      <c r="S144" s="60"/>
      <c r="T144" s="60"/>
    </row>
    <row r="145" spans="4:20" x14ac:dyDescent="0.25">
      <c r="D145" s="60"/>
      <c r="E145" s="60"/>
      <c r="F145" s="60"/>
      <c r="G145" s="60"/>
      <c r="H145" s="60"/>
      <c r="I145" s="60"/>
      <c r="J145" s="60"/>
      <c r="K145" s="60"/>
      <c r="L145" s="60"/>
      <c r="M145" s="60"/>
      <c r="N145" s="60"/>
      <c r="O145" s="60"/>
      <c r="P145" s="60"/>
      <c r="Q145" s="60"/>
      <c r="R145" s="60"/>
      <c r="S145" s="60"/>
      <c r="T145" s="60"/>
    </row>
    <row r="146" spans="4:20" x14ac:dyDescent="0.25">
      <c r="D146" s="60"/>
      <c r="E146" s="60"/>
      <c r="F146" s="60"/>
      <c r="G146" s="60"/>
      <c r="H146" s="60"/>
      <c r="I146" s="60"/>
      <c r="J146" s="60"/>
      <c r="K146" s="60"/>
      <c r="L146" s="60"/>
      <c r="M146" s="60"/>
      <c r="N146" s="60"/>
      <c r="O146" s="60"/>
      <c r="P146" s="60"/>
      <c r="Q146" s="60"/>
      <c r="R146" s="60"/>
      <c r="S146" s="60"/>
      <c r="T146" s="60"/>
    </row>
    <row r="147" spans="4:20" x14ac:dyDescent="0.25">
      <c r="D147" s="60"/>
      <c r="E147" s="60"/>
      <c r="F147" s="60"/>
      <c r="G147" s="60"/>
      <c r="H147" s="60"/>
      <c r="I147" s="60"/>
      <c r="J147" s="60"/>
      <c r="K147" s="60"/>
      <c r="L147" s="60"/>
      <c r="M147" s="60"/>
      <c r="N147" s="60"/>
      <c r="O147" s="60"/>
      <c r="P147" s="60"/>
      <c r="Q147" s="60"/>
      <c r="R147" s="60"/>
      <c r="S147" s="60"/>
      <c r="T147" s="60"/>
    </row>
    <row r="148" spans="4:20" x14ac:dyDescent="0.25">
      <c r="D148" s="60"/>
      <c r="E148" s="60"/>
      <c r="F148" s="60"/>
      <c r="G148" s="60"/>
      <c r="H148" s="60"/>
      <c r="I148" s="60"/>
      <c r="J148" s="60"/>
      <c r="K148" s="60"/>
      <c r="L148" s="60"/>
      <c r="M148" s="60"/>
      <c r="N148" s="60"/>
      <c r="O148" s="60"/>
      <c r="P148" s="60"/>
      <c r="Q148" s="60"/>
      <c r="R148" s="60"/>
      <c r="S148" s="60"/>
      <c r="T148" s="60"/>
    </row>
    <row r="149" spans="4:20" x14ac:dyDescent="0.25">
      <c r="D149" s="60"/>
      <c r="E149" s="60"/>
      <c r="F149" s="60"/>
      <c r="G149" s="60"/>
      <c r="H149" s="60"/>
      <c r="I149" s="60"/>
      <c r="J149" s="60"/>
      <c r="K149" s="60"/>
      <c r="L149" s="60"/>
      <c r="M149" s="60"/>
      <c r="N149" s="60"/>
      <c r="O149" s="60"/>
      <c r="P149" s="60"/>
      <c r="Q149" s="60"/>
      <c r="R149" s="60"/>
      <c r="S149" s="60"/>
      <c r="T149" s="60"/>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3">
    <tabColor rgb="FF92D050"/>
  </sheetPr>
  <dimension ref="A1:AI167"/>
  <sheetViews>
    <sheetView zoomScaleNormal="100" workbookViewId="0">
      <selection activeCell="B1" sqref="B1"/>
    </sheetView>
  </sheetViews>
  <sheetFormatPr defaultColWidth="9.140625" defaultRowHeight="15" x14ac:dyDescent="0.25"/>
  <cols>
    <col min="1" max="1" width="12.5703125" style="352" bestFit="1" customWidth="1"/>
    <col min="2" max="2" width="71.85546875" style="352" bestFit="1" customWidth="1"/>
    <col min="3" max="3" width="56.28515625" style="352" customWidth="1"/>
    <col min="4" max="4" width="47" style="352" customWidth="1"/>
    <col min="5" max="5" width="41.42578125" style="352" customWidth="1"/>
    <col min="6" max="6" width="34.42578125" style="352" customWidth="1"/>
    <col min="7" max="7" width="41" style="352" customWidth="1"/>
    <col min="8" max="8" width="28.28515625" style="352" bestFit="1" customWidth="1"/>
    <col min="9" max="9" width="28.28515625" style="352" customWidth="1"/>
    <col min="10" max="13" width="9.140625" style="352"/>
    <col min="14" max="14" width="14" style="352" customWidth="1"/>
    <col min="15" max="16384" width="9.140625" style="352"/>
  </cols>
  <sheetData>
    <row r="1" spans="1:15" x14ac:dyDescent="0.25">
      <c r="A1" s="140" t="s">
        <v>1366</v>
      </c>
    </row>
    <row r="2" spans="1:15" x14ac:dyDescent="0.25">
      <c r="A2" s="128" t="s">
        <v>111</v>
      </c>
      <c r="B2" s="129" t="s">
        <v>5366</v>
      </c>
      <c r="D2" s="188"/>
    </row>
    <row r="3" spans="1:15" x14ac:dyDescent="0.25">
      <c r="A3" s="128" t="s">
        <v>122</v>
      </c>
      <c r="B3" s="129" t="str">
        <f>CONCATENATE("http://www.hasil.gov.my/role/",B2)</f>
        <v>http://www.hasil.gov.my/role/hk-1-2-4</v>
      </c>
      <c r="E3" s="65"/>
      <c r="F3" s="65"/>
    </row>
    <row r="4" spans="1:15" x14ac:dyDescent="0.25">
      <c r="A4" s="128" t="s">
        <v>123</v>
      </c>
      <c r="B4" s="129" t="s">
        <v>5365</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13429</v>
      </c>
      <c r="C6" s="69" t="str">
        <f>VLOOKUP(B6,Concepts!C:Q,14,0)</f>
        <v>HK-1.2.4 [abstract]</v>
      </c>
      <c r="D6" s="69" t="str">
        <f>VLOOKUP(B6,Concepts!C:Q,15,0)</f>
        <v>HK-1.2.4 [abstrak]</v>
      </c>
      <c r="E6" s="127"/>
      <c r="F6" s="127"/>
      <c r="G6" s="127" t="s">
        <v>5362</v>
      </c>
      <c r="H6" s="127" t="s">
        <v>5361</v>
      </c>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K7" s="353"/>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K8" s="353"/>
      <c r="L8" s="60"/>
      <c r="M8" s="60"/>
      <c r="N8" s="60"/>
      <c r="O8" s="60"/>
    </row>
    <row r="9" spans="1:15" x14ac:dyDescent="0.25">
      <c r="A9" s="127" t="s">
        <v>118</v>
      </c>
      <c r="B9" s="71" t="s">
        <v>270</v>
      </c>
      <c r="C9" s="75" t="str">
        <f>VLOOKUP(B9,Concepts!C:Q,14,0)</f>
        <v>Business identification [axis]</v>
      </c>
      <c r="D9" s="80" t="str">
        <f>VLOOKUP(B9,Concepts!C:Q,15,0)</f>
        <v>Pengenalan perniagaan [paksi]</v>
      </c>
      <c r="E9" s="355" t="s">
        <v>15</v>
      </c>
      <c r="F9" s="355" t="s">
        <v>16</v>
      </c>
      <c r="G9" s="80"/>
      <c r="H9" s="80"/>
      <c r="I9" s="60"/>
      <c r="J9" s="282"/>
      <c r="K9" s="353"/>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K10" s="353"/>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K11" s="353"/>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K12" s="353"/>
      <c r="L12" s="60"/>
      <c r="M12" s="60"/>
      <c r="N12" s="60"/>
      <c r="O12" s="60"/>
    </row>
    <row r="13" spans="1:15" x14ac:dyDescent="0.25">
      <c r="A13" s="127" t="s">
        <v>164</v>
      </c>
      <c r="B13" s="71" t="s">
        <v>266</v>
      </c>
      <c r="C13" s="75" t="str">
        <f>VLOOKUP(B13,Concepts!C:Q,14,0)</f>
        <v>Type of business</v>
      </c>
      <c r="D13" s="80" t="str">
        <f>VLOOKUP(B13,Concepts!C:Q,15,0)</f>
        <v>Jenis perniagaan</v>
      </c>
      <c r="E13" s="80"/>
      <c r="F13" s="80"/>
      <c r="G13" s="80"/>
      <c r="H13" s="80"/>
      <c r="I13" s="60"/>
      <c r="J13" s="282"/>
      <c r="K13" s="353"/>
      <c r="L13" s="60"/>
      <c r="M13" s="60"/>
      <c r="N13" s="60"/>
      <c r="O13" s="60"/>
    </row>
    <row r="14" spans="1:15" x14ac:dyDescent="0.25">
      <c r="A14" s="127" t="s">
        <v>118</v>
      </c>
      <c r="B14" s="67" t="s">
        <v>5360</v>
      </c>
      <c r="C14" s="23" t="str">
        <f>VLOOKUP(B14,Concepts!C:Q,14,0)</f>
        <v>Plant and machinery allowances [abstract]</v>
      </c>
      <c r="D14" s="69" t="str">
        <f>VLOOKUP(B14,Concepts!C:Q,15,0)</f>
        <v>Elaun loji dan jentera [abstrak]</v>
      </c>
      <c r="E14" s="69" t="s">
        <v>5358</v>
      </c>
      <c r="F14" s="69" t="s">
        <v>14621</v>
      </c>
      <c r="G14" s="336" t="s">
        <v>16116</v>
      </c>
      <c r="H14" s="336" t="s">
        <v>16117</v>
      </c>
      <c r="J14" s="353"/>
      <c r="K14" s="353"/>
    </row>
    <row r="15" spans="1:15" x14ac:dyDescent="0.25">
      <c r="A15" s="127" t="s">
        <v>118</v>
      </c>
      <c r="B15" s="70" t="s">
        <v>5357</v>
      </c>
      <c r="C15" s="79" t="str">
        <f>VLOOKUP(B15,Concepts!C:Q,14,0)</f>
        <v>Details of plant and machinery allowances [abstract]</v>
      </c>
      <c r="D15" s="69" t="str">
        <f>VLOOKUP(B15,Concepts!C:Q,15,0)</f>
        <v>Maklumat elaun loji dan jentera [abstrak]</v>
      </c>
      <c r="E15" s="69"/>
      <c r="F15" s="69"/>
      <c r="G15" s="184"/>
      <c r="H15" s="184"/>
      <c r="J15" s="353"/>
      <c r="K15" s="353"/>
    </row>
    <row r="16" spans="1:15" x14ac:dyDescent="0.25">
      <c r="A16" s="127" t="s">
        <v>118</v>
      </c>
      <c r="B16" s="71" t="s">
        <v>5355</v>
      </c>
      <c r="C16" s="75" t="str">
        <f>VLOOKUP(B16,Concepts!C:Q,14,0)</f>
        <v>Details of plant and machinery allowances [table]</v>
      </c>
      <c r="D16" s="69" t="str">
        <f>VLOOKUP(B16,Concepts!C:Q,15,0)</f>
        <v>Maklumat elaun loji dan jentera [jadual]</v>
      </c>
      <c r="E16" s="69"/>
      <c r="F16" s="69"/>
      <c r="G16" s="184"/>
      <c r="H16" s="184"/>
      <c r="J16" s="353"/>
      <c r="K16" s="353"/>
    </row>
    <row r="17" spans="1:35" x14ac:dyDescent="0.25">
      <c r="A17" s="127" t="s">
        <v>118</v>
      </c>
      <c r="B17" s="72" t="s">
        <v>270</v>
      </c>
      <c r="C17" s="76" t="str">
        <f>VLOOKUP(B17,Concepts!C:Q,14,0)</f>
        <v>Business identification [axis]</v>
      </c>
      <c r="D17" s="80" t="str">
        <f>VLOOKUP(B17,Concepts!C:Q,15,0)</f>
        <v>Pengenalan perniagaan [paksi]</v>
      </c>
      <c r="E17" s="69" t="s">
        <v>15</v>
      </c>
      <c r="F17" s="69" t="s">
        <v>16</v>
      </c>
      <c r="G17" s="161"/>
      <c r="H17" s="161"/>
      <c r="J17" s="353"/>
      <c r="K17" s="353"/>
    </row>
    <row r="18" spans="1:35" x14ac:dyDescent="0.25">
      <c r="A18" s="127" t="s">
        <v>118</v>
      </c>
      <c r="B18" s="72" t="s">
        <v>5127</v>
      </c>
      <c r="C18" s="76" t="str">
        <f>VLOOKUP(B18,Concepts!C:Q,14,0)</f>
        <v>Type of allowance [axis]</v>
      </c>
      <c r="D18" s="80" t="str">
        <f>VLOOKUP(B18,Concepts!C:Q,15,0)</f>
        <v>Jenis elaun [paksi]</v>
      </c>
      <c r="E18" s="69"/>
      <c r="F18" s="69"/>
      <c r="G18" s="161"/>
      <c r="H18" s="161"/>
      <c r="J18" s="353"/>
      <c r="K18" s="353"/>
    </row>
    <row r="19" spans="1:35" x14ac:dyDescent="0.25">
      <c r="A19" s="127" t="s">
        <v>118</v>
      </c>
      <c r="B19" s="73" t="s">
        <v>5326</v>
      </c>
      <c r="C19" s="77" t="str">
        <f>VLOOKUP(B19,Concepts!C:Q,14,0)</f>
        <v>Plant and machinery allowance [member]</v>
      </c>
      <c r="D19" s="80" t="str">
        <f>VLOOKUP(B19,Concepts!C:Q,15,0)</f>
        <v>Elaun loji dan jentera [ahli]</v>
      </c>
      <c r="E19" s="69"/>
      <c r="F19" s="69"/>
      <c r="G19" s="161"/>
      <c r="H19" s="161"/>
      <c r="J19" s="353"/>
      <c r="K19" s="353"/>
    </row>
    <row r="20" spans="1:35" x14ac:dyDescent="0.25">
      <c r="A20" s="127" t="s">
        <v>118</v>
      </c>
      <c r="B20" s="76" t="s">
        <v>5353</v>
      </c>
      <c r="C20" s="76" t="str">
        <f>VLOOKUP(B20,Concepts!C:Q,14,0)</f>
        <v>Plant and machinery allowances identification [axis]</v>
      </c>
      <c r="D20" s="80" t="str">
        <f>VLOOKUP(B20,Concepts!C:Q,15,0)</f>
        <v>Pengenalan elaun loji dan jentera [paksi]</v>
      </c>
      <c r="E20" s="69" t="s">
        <v>3985</v>
      </c>
      <c r="F20" s="69" t="s">
        <v>4992</v>
      </c>
      <c r="G20" s="161"/>
      <c r="H20" s="161"/>
      <c r="J20" s="353"/>
      <c r="K20" s="353"/>
    </row>
    <row r="21" spans="1:35" x14ac:dyDescent="0.25">
      <c r="A21" s="127" t="s">
        <v>118</v>
      </c>
      <c r="B21" s="71" t="s">
        <v>5351</v>
      </c>
      <c r="C21" s="75" t="str">
        <f>VLOOKUP(B21,Concepts!C:Q,14,0)</f>
        <v>Details of plant and machinery allowances [line items]</v>
      </c>
      <c r="D21" s="69" t="str">
        <f>VLOOKUP(B21,Concepts!C:Q,15,0)</f>
        <v>Maklumat elaun loji dan jentera [butiran]</v>
      </c>
      <c r="E21" s="69"/>
      <c r="F21" s="69"/>
      <c r="G21" s="184"/>
      <c r="H21" s="184"/>
      <c r="J21" s="353"/>
      <c r="K21" s="353"/>
    </row>
    <row r="22" spans="1:35" x14ac:dyDescent="0.25">
      <c r="A22" s="127" t="s">
        <v>118</v>
      </c>
      <c r="B22" s="76" t="s">
        <v>4991</v>
      </c>
      <c r="C22" s="76" t="str">
        <f>VLOOKUP(B22,Concepts!C:Q,14,0)</f>
        <v>Class</v>
      </c>
      <c r="D22" s="69" t="str">
        <f>VLOOKUP(B22,Concepts!C:Q,15,0)</f>
        <v>Kelas</v>
      </c>
      <c r="E22" s="69" t="s">
        <v>5168</v>
      </c>
      <c r="F22" s="69" t="s">
        <v>4988</v>
      </c>
      <c r="G22" s="359"/>
      <c r="H22" s="184"/>
      <c r="J22" s="353"/>
      <c r="K22" s="353"/>
    </row>
    <row r="23" spans="1:35" x14ac:dyDescent="0.25">
      <c r="A23" s="127" t="s">
        <v>118</v>
      </c>
      <c r="B23" s="76" t="s">
        <v>5349</v>
      </c>
      <c r="C23" s="76" t="str">
        <f>VLOOKUP(B23,Concepts!C:Q,14,0)</f>
        <v>Date of purchase</v>
      </c>
      <c r="D23" s="69" t="str">
        <f>VLOOKUP(B23,Concepts!C:Q,15,0)</f>
        <v>Tarikh beli</v>
      </c>
      <c r="E23" s="69" t="s">
        <v>5347</v>
      </c>
      <c r="F23" s="69" t="s">
        <v>5346</v>
      </c>
      <c r="G23" s="359"/>
      <c r="H23" s="184"/>
      <c r="J23" s="353"/>
      <c r="K23" s="353"/>
    </row>
    <row r="24" spans="1:35" x14ac:dyDescent="0.25">
      <c r="A24" s="127" t="s">
        <v>118</v>
      </c>
      <c r="B24" s="76" t="s">
        <v>5162</v>
      </c>
      <c r="C24" s="76" t="str">
        <f>VLOOKUP(B24,Concepts!C:Q,14,0)</f>
        <v>Date of disposal</v>
      </c>
      <c r="D24" s="69" t="str">
        <f>VLOOKUP(B24,Concepts!C:Q,15,0)</f>
        <v>Tarikh lupus</v>
      </c>
      <c r="E24" s="69" t="s">
        <v>5160</v>
      </c>
      <c r="F24" s="69" t="s">
        <v>5159</v>
      </c>
      <c r="G24" s="359"/>
      <c r="H24" s="184"/>
      <c r="J24" s="353"/>
      <c r="K24" s="353"/>
    </row>
    <row r="25" spans="1:35" x14ac:dyDescent="0.25">
      <c r="A25" s="127" t="s">
        <v>118</v>
      </c>
      <c r="B25" s="76" t="s">
        <v>5345</v>
      </c>
      <c r="C25" s="76" t="str">
        <f>VLOOKUP(B25,Concepts!C:Q,14,0)</f>
        <v>First year of assessment which qualifies</v>
      </c>
      <c r="D25" s="69" t="str">
        <f>VLOOKUP(B25,Concepts!C:Q,15,0)</f>
        <v>Tahun taksiran mula layak</v>
      </c>
      <c r="E25" s="69" t="s">
        <v>5343</v>
      </c>
      <c r="F25" s="69" t="s">
        <v>5342</v>
      </c>
      <c r="G25" s="359"/>
      <c r="H25" s="184"/>
      <c r="J25" s="353"/>
      <c r="K25" s="353"/>
    </row>
    <row r="26" spans="1:35" x14ac:dyDescent="0.25">
      <c r="A26" s="127" t="s">
        <v>118</v>
      </c>
      <c r="B26" s="72" t="s">
        <v>5154</v>
      </c>
      <c r="C26" s="76" t="str">
        <f>VLOOKUP(B26,Concepts!C:Q,14,0)</f>
        <v>Percentage rate</v>
      </c>
      <c r="D26" s="69" t="str">
        <f>VLOOKUP(B26,Concepts!C:Q,15,0)</f>
        <v>Kadar peratusan</v>
      </c>
      <c r="E26" s="69" t="s">
        <v>5151</v>
      </c>
      <c r="F26" s="69" t="s">
        <v>5150</v>
      </c>
      <c r="G26" s="359"/>
      <c r="H26" s="184"/>
      <c r="J26" s="353"/>
      <c r="K26" s="353"/>
    </row>
    <row r="27" spans="1:35" x14ac:dyDescent="0.25">
      <c r="A27" s="127" t="s">
        <v>118</v>
      </c>
      <c r="B27" s="76" t="s">
        <v>5341</v>
      </c>
      <c r="C27" s="76" t="str">
        <f>VLOOKUP(B27,Concepts!C:Q,14,0)</f>
        <v>Qualifying expenditure</v>
      </c>
      <c r="D27" s="69" t="str">
        <f>VLOOKUP(B27,Concepts!C:Q,15,0)</f>
        <v>Kos perbelanjaan layak</v>
      </c>
      <c r="E27" s="69" t="s">
        <v>5339</v>
      </c>
      <c r="F27" s="69" t="s">
        <v>5338</v>
      </c>
      <c r="G27" s="359"/>
      <c r="H27" s="184"/>
      <c r="J27" s="353"/>
      <c r="K27" s="353"/>
    </row>
    <row r="28" spans="1:35" x14ac:dyDescent="0.25">
      <c r="A28" s="127" t="s">
        <v>118</v>
      </c>
      <c r="B28" s="72" t="s">
        <v>6005</v>
      </c>
      <c r="C28" s="76" t="str">
        <f>VLOOKUP(B28,Concepts!C:Q,14,0)</f>
        <v>Residual expenditure b/f</v>
      </c>
      <c r="D28" s="69" t="str">
        <f>VLOOKUP(B28,Concepts!C:Q,15,0)</f>
        <v>Belanja baki b/b</v>
      </c>
      <c r="E28" s="69" t="s">
        <v>5145</v>
      </c>
      <c r="F28" s="69" t="s">
        <v>5144</v>
      </c>
      <c r="G28" s="359"/>
      <c r="H28" s="184"/>
      <c r="J28" s="353"/>
      <c r="K28" s="353"/>
    </row>
    <row r="29" spans="1:35" x14ac:dyDescent="0.25">
      <c r="A29" s="127" t="s">
        <v>118</v>
      </c>
      <c r="B29" s="76" t="s">
        <v>5337</v>
      </c>
      <c r="C29" s="76" t="str">
        <f>VLOOKUP(B29,Concepts!C:Q,14,0)</f>
        <v>Instalment payments</v>
      </c>
      <c r="D29" s="69" t="str">
        <f>VLOOKUP(B29,Concepts!C:Q,15,0)</f>
        <v>Bayaran ansuran</v>
      </c>
      <c r="E29" s="69" t="s">
        <v>5334</v>
      </c>
      <c r="F29" s="69" t="s">
        <v>5333</v>
      </c>
      <c r="G29" s="359"/>
      <c r="H29" s="184"/>
      <c r="J29" s="353"/>
      <c r="K29" s="353"/>
    </row>
    <row r="30" spans="1:35" x14ac:dyDescent="0.25">
      <c r="A30" s="127" t="s">
        <v>118</v>
      </c>
      <c r="B30" s="76" t="s">
        <v>5322</v>
      </c>
      <c r="C30" s="76" t="str">
        <f>VLOOKUP(B30,Concepts!C:Q,14,0)</f>
        <v>Initial allowance of plant and machinery</v>
      </c>
      <c r="D30" s="69" t="str">
        <f>VLOOKUP(B30,Concepts!C:Q,15,0)</f>
        <v>Elaun permulaan loji dan jentera</v>
      </c>
      <c r="E30" s="69" t="s">
        <v>5271</v>
      </c>
      <c r="F30" s="69" t="s">
        <v>5270</v>
      </c>
      <c r="G30" s="359"/>
      <c r="H30" s="184"/>
      <c r="J30" s="353"/>
      <c r="K30" s="353"/>
    </row>
    <row r="31" spans="1:35" x14ac:dyDescent="0.25">
      <c r="A31" s="127" t="s">
        <v>118</v>
      </c>
      <c r="B31" s="76" t="s">
        <v>5319</v>
      </c>
      <c r="C31" s="76" t="str">
        <f>VLOOKUP(B31,Concepts!C:Q,14,0)</f>
        <v>Annual allowance / allowance claimed on small value assets of plant and machinery</v>
      </c>
      <c r="D31" s="69" t="str">
        <f>VLOOKUP(B31,Concepts!C:Q,15,0)</f>
        <v>Elaun tahunan / elaun dituntut atas aset bernilai kecil loji dan jentera</v>
      </c>
      <c r="E31" s="69" t="s">
        <v>5332</v>
      </c>
      <c r="F31" s="69" t="s">
        <v>5331</v>
      </c>
      <c r="G31" s="184"/>
      <c r="H31" s="184"/>
      <c r="J31" s="353"/>
      <c r="K31" s="353"/>
    </row>
    <row r="32" spans="1:35" s="60" customFormat="1" x14ac:dyDescent="0.25">
      <c r="A32" s="127" t="s">
        <v>118</v>
      </c>
      <c r="B32" s="72" t="s">
        <v>6004</v>
      </c>
      <c r="C32" s="76" t="str">
        <f>VLOOKUP(B32,Concepts!C:Q,14,0)</f>
        <v>Residual expenditure c/f</v>
      </c>
      <c r="D32" s="69" t="str">
        <f>VLOOKUP(B32,Concepts!C:Q,15,0)</f>
        <v>Belanja baki h/h</v>
      </c>
      <c r="E32" s="69" t="s">
        <v>5267</v>
      </c>
      <c r="F32" s="69" t="s">
        <v>4962</v>
      </c>
      <c r="G32" s="184"/>
      <c r="H32" s="184"/>
      <c r="I32" s="352"/>
      <c r="J32" s="353"/>
      <c r="K32" s="353"/>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row>
    <row r="33" spans="1:35" s="60" customFormat="1" x14ac:dyDescent="0.25">
      <c r="A33" s="127" t="s">
        <v>118</v>
      </c>
      <c r="B33" s="76" t="s">
        <v>5266</v>
      </c>
      <c r="C33" s="76" t="str">
        <f>VLOOKUP(B33,Concepts!C:Q,14,0)</f>
        <v>Disposal value</v>
      </c>
      <c r="D33" s="69" t="str">
        <f>VLOOKUP(B33,Concepts!C:Q,15,0)</f>
        <v>Nilai pelupusan</v>
      </c>
      <c r="E33" s="69" t="s">
        <v>5263</v>
      </c>
      <c r="F33" s="69" t="s">
        <v>5262</v>
      </c>
      <c r="G33" s="184"/>
      <c r="H33" s="184"/>
      <c r="I33" s="352"/>
      <c r="J33" s="353"/>
      <c r="K33" s="353"/>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row>
    <row r="34" spans="1:35" s="60" customFormat="1" x14ac:dyDescent="0.25">
      <c r="A34" s="127" t="s">
        <v>118</v>
      </c>
      <c r="B34" s="76" t="s">
        <v>5042</v>
      </c>
      <c r="C34" s="76" t="str">
        <f>VLOOKUP(B34,Concepts!C:Q,14,0)</f>
        <v>Balancing charge of plant and machinery</v>
      </c>
      <c r="D34" s="69" t="str">
        <f>VLOOKUP(B34,Concepts!C:Q,15,0)</f>
        <v>Kenaan imbangan loji dan jentera</v>
      </c>
      <c r="E34" s="69" t="s">
        <v>5261</v>
      </c>
      <c r="F34" s="69" t="s">
        <v>5260</v>
      </c>
      <c r="G34" s="184"/>
      <c r="H34" s="184"/>
      <c r="I34" s="352"/>
      <c r="J34" s="353"/>
      <c r="K34" s="353"/>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row>
    <row r="35" spans="1:35" s="60" customFormat="1" x14ac:dyDescent="0.25">
      <c r="A35" s="127" t="s">
        <v>118</v>
      </c>
      <c r="B35" s="76" t="s">
        <v>5032</v>
      </c>
      <c r="C35" s="76" t="str">
        <f>VLOOKUP(B35,Concepts!C:Q,14,0)</f>
        <v>Balancing allowance of plant and machinery</v>
      </c>
      <c r="D35" s="69" t="str">
        <f>VLOOKUP(B35,Concepts!C:Q,15,0)</f>
        <v>Elaun imbangan loji dan jentera</v>
      </c>
      <c r="E35" s="69" t="s">
        <v>5259</v>
      </c>
      <c r="F35" s="69" t="s">
        <v>5258</v>
      </c>
      <c r="G35" s="184"/>
      <c r="H35" s="184"/>
      <c r="I35" s="352"/>
      <c r="J35" s="353"/>
      <c r="K35" s="353"/>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row>
    <row r="36" spans="1:35" s="60" customFormat="1" x14ac:dyDescent="0.25">
      <c r="A36" s="127" t="s">
        <v>118</v>
      </c>
      <c r="B36" s="70" t="s">
        <v>5330</v>
      </c>
      <c r="C36" s="79" t="str">
        <f>VLOOKUP(B36,Concepts!C:Q,14,0)</f>
        <v>Summary of plant and machinery allowance [abstract]</v>
      </c>
      <c r="D36" s="69" t="str">
        <f>VLOOKUP(B36,Concepts!C:Q,15,0)</f>
        <v>Rumusan elaun loji dan jentera [abstrak]</v>
      </c>
      <c r="E36" s="69" t="s">
        <v>14238</v>
      </c>
      <c r="F36" s="69" t="s">
        <v>14239</v>
      </c>
      <c r="G36" s="184"/>
      <c r="H36" s="184"/>
      <c r="I36" s="352"/>
      <c r="J36" s="353"/>
      <c r="K36" s="353"/>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row>
    <row r="37" spans="1:35" s="60" customFormat="1" x14ac:dyDescent="0.25">
      <c r="A37" s="127" t="s">
        <v>118</v>
      </c>
      <c r="B37" s="75" t="s">
        <v>5328</v>
      </c>
      <c r="C37" s="75" t="str">
        <f>VLOOKUP(B37,Concepts!C:Q,14,0)</f>
        <v>Summary of plant and machinery allowance [table]</v>
      </c>
      <c r="D37" s="69" t="str">
        <f>VLOOKUP(B37,Concepts!C:Q,15,0)</f>
        <v>Rumusan elaun loji dan jentera [jadual]</v>
      </c>
      <c r="E37" s="69"/>
      <c r="F37" s="69"/>
      <c r="G37" s="184"/>
      <c r="H37" s="184"/>
      <c r="I37" s="352"/>
      <c r="J37" s="353"/>
      <c r="K37" s="353"/>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row>
    <row r="38" spans="1:35" s="60" customFormat="1" x14ac:dyDescent="0.25">
      <c r="A38" s="127" t="s">
        <v>118</v>
      </c>
      <c r="B38" s="72" t="s">
        <v>270</v>
      </c>
      <c r="C38" s="76" t="str">
        <f>VLOOKUP(B38,Concepts!C:Q,14,0)</f>
        <v>Business identification [axis]</v>
      </c>
      <c r="D38" s="80" t="str">
        <f>VLOOKUP(B38,Concepts!C:Q,15,0)</f>
        <v>Pengenalan perniagaan [paksi]</v>
      </c>
      <c r="E38" s="69" t="s">
        <v>15</v>
      </c>
      <c r="F38" s="69" t="s">
        <v>16</v>
      </c>
      <c r="G38" s="184"/>
      <c r="H38" s="184"/>
      <c r="I38" s="352"/>
      <c r="J38" s="353"/>
      <c r="K38" s="353"/>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row>
    <row r="39" spans="1:35" s="60" customFormat="1" x14ac:dyDescent="0.25">
      <c r="A39" s="127" t="s">
        <v>118</v>
      </c>
      <c r="B39" s="72" t="s">
        <v>5127</v>
      </c>
      <c r="C39" s="76" t="str">
        <f>VLOOKUP(B39,Concepts!C:Q,14,0)</f>
        <v>Type of allowance [axis]</v>
      </c>
      <c r="D39" s="80" t="str">
        <f>VLOOKUP(B39,Concepts!C:Q,15,0)</f>
        <v>Jenis elaun [paksi]</v>
      </c>
      <c r="E39" s="69"/>
      <c r="F39" s="69"/>
      <c r="G39" s="184"/>
      <c r="H39" s="184"/>
      <c r="I39" s="352"/>
      <c r="J39" s="353"/>
      <c r="K39" s="353"/>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row>
    <row r="40" spans="1:35" s="60" customFormat="1" x14ac:dyDescent="0.25">
      <c r="A40" s="127" t="s">
        <v>118</v>
      </c>
      <c r="B40" s="73" t="s">
        <v>5326</v>
      </c>
      <c r="C40" s="77" t="str">
        <f>VLOOKUP(B40,Concepts!C:Q,14,0)</f>
        <v>Plant and machinery allowance [member]</v>
      </c>
      <c r="D40" s="80" t="str">
        <f>VLOOKUP(B40,Concepts!C:Q,15,0)</f>
        <v>Elaun loji dan jentera [ahli]</v>
      </c>
      <c r="E40" s="69"/>
      <c r="F40" s="69"/>
      <c r="G40" s="184"/>
      <c r="H40" s="184"/>
      <c r="I40" s="352"/>
      <c r="J40" s="353"/>
      <c r="K40" s="353"/>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row>
    <row r="41" spans="1:35" s="60" customFormat="1" x14ac:dyDescent="0.25">
      <c r="A41" s="127" t="s">
        <v>118</v>
      </c>
      <c r="B41" s="75" t="s">
        <v>5324</v>
      </c>
      <c r="C41" s="75" t="str">
        <f>VLOOKUP(B41,Concepts!C:Q,14,0)</f>
        <v>Summary of plant and machinery allowance [line items]</v>
      </c>
      <c r="D41" s="69" t="s">
        <v>14622</v>
      </c>
      <c r="E41" s="69"/>
      <c r="F41" s="69"/>
      <c r="G41" s="184"/>
      <c r="H41" s="184"/>
      <c r="I41" s="352"/>
      <c r="J41" s="353"/>
      <c r="K41" s="353"/>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row>
    <row r="42" spans="1:35" s="60" customFormat="1" x14ac:dyDescent="0.25">
      <c r="A42" s="127" t="s">
        <v>118</v>
      </c>
      <c r="B42" s="76" t="s">
        <v>5322</v>
      </c>
      <c r="C42" s="76" t="str">
        <f>VLOOKUP(B42,Concepts!C:Q,14,0)</f>
        <v>Initial allowance of plant and machinery</v>
      </c>
      <c r="D42" s="69" t="str">
        <f>VLOOKUP(B42,Concepts!C:Q,15,0)</f>
        <v>Elaun permulaan loji dan jentera</v>
      </c>
      <c r="E42" s="69" t="s">
        <v>5245</v>
      </c>
      <c r="F42" s="69" t="s">
        <v>5244</v>
      </c>
      <c r="G42" s="184"/>
      <c r="H42" s="184"/>
      <c r="I42" s="352"/>
      <c r="J42" s="353"/>
      <c r="K42" s="353"/>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row>
    <row r="43" spans="1:35" s="60" customFormat="1" x14ac:dyDescent="0.25">
      <c r="A43" s="127" t="s">
        <v>118</v>
      </c>
      <c r="B43" s="76" t="s">
        <v>5319</v>
      </c>
      <c r="C43" s="86" t="str">
        <f>VLOOKUP(B43,Concepts!C:Q,14,0)</f>
        <v>Annual allowance / allowance claimed on small value assets of plant and machinery</v>
      </c>
      <c r="D43" s="69" t="str">
        <f>VLOOKUP(B43,Concepts!C:Q,15,0)</f>
        <v>Elaun tahunan / elaun dituntut atas aset bernilai kecil loji dan jentera</v>
      </c>
      <c r="E43" s="69" t="s">
        <v>5198</v>
      </c>
      <c r="F43" s="69" t="s">
        <v>5114</v>
      </c>
      <c r="G43" s="184"/>
      <c r="H43" s="184"/>
      <c r="I43" s="352"/>
      <c r="J43" s="353"/>
      <c r="K43" s="353"/>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row>
    <row r="44" spans="1:35" s="60" customFormat="1" x14ac:dyDescent="0.25">
      <c r="A44" s="127" t="s">
        <v>118</v>
      </c>
      <c r="B44" s="76" t="s">
        <v>5042</v>
      </c>
      <c r="C44" s="86" t="str">
        <f>VLOOKUP(B44,Concepts!C:Q,14,0)</f>
        <v>Balancing charge of plant and machinery</v>
      </c>
      <c r="D44" s="69" t="str">
        <f>VLOOKUP(B44,Concepts!C:Q,15,0)</f>
        <v>Kenaan imbangan loji dan jentera</v>
      </c>
      <c r="E44" s="69" t="s">
        <v>5240</v>
      </c>
      <c r="F44" s="69" t="s">
        <v>5103</v>
      </c>
      <c r="G44" s="184"/>
      <c r="H44" s="184"/>
      <c r="I44" s="352"/>
      <c r="J44" s="353"/>
      <c r="K44" s="353"/>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row>
    <row r="45" spans="1:35" s="60" customFormat="1" x14ac:dyDescent="0.25">
      <c r="A45" s="127" t="s">
        <v>118</v>
      </c>
      <c r="B45" s="76" t="s">
        <v>5032</v>
      </c>
      <c r="C45" s="86" t="str">
        <f>VLOOKUP(B45,Concepts!C:Q,14,0)</f>
        <v>Balancing allowance of plant and machinery</v>
      </c>
      <c r="D45" s="69" t="str">
        <f>VLOOKUP(B45,Concepts!C:Q,15,0)</f>
        <v>Elaun imbangan loji dan jentera</v>
      </c>
      <c r="E45" s="69" t="s">
        <v>5239</v>
      </c>
      <c r="F45" s="69" t="s">
        <v>5238</v>
      </c>
      <c r="G45" s="359"/>
      <c r="H45" s="359"/>
      <c r="I45" s="352"/>
      <c r="J45" s="353"/>
      <c r="K45" s="353"/>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row>
    <row r="46" spans="1:35" s="60" customFormat="1" x14ac:dyDescent="0.25">
      <c r="A46" s="127" t="s">
        <v>118</v>
      </c>
      <c r="B46" s="70" t="s">
        <v>5318</v>
      </c>
      <c r="C46" s="79" t="str">
        <f>VLOOKUP(B46,Concepts!C:Q,14,0)</f>
        <v>Balancing charge, balancing allowance and capital allowance of plant and machinery [abstract]</v>
      </c>
      <c r="D46" s="69" t="str">
        <f>VLOOKUP(B46,Concepts!C:Q,15,0)</f>
        <v>Kenaan imbangan, elaun imbangan dan elaun modal loji dan jentera [abstrak]</v>
      </c>
      <c r="E46" s="69"/>
      <c r="F46" s="69"/>
      <c r="G46" s="359"/>
      <c r="H46" s="359"/>
      <c r="I46" s="352"/>
      <c r="J46" s="353"/>
      <c r="K46" s="353"/>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row>
    <row r="47" spans="1:35" s="60" customFormat="1" x14ac:dyDescent="0.25">
      <c r="A47" s="127" t="s">
        <v>118</v>
      </c>
      <c r="B47" s="71" t="s">
        <v>5316</v>
      </c>
      <c r="C47" s="75" t="str">
        <f>VLOOKUP(B47,Concepts!C:Q,14,0)</f>
        <v>Balancing charge, balancing allowance and capital allowance of plant and machinery [table]</v>
      </c>
      <c r="D47" s="69" t="str">
        <f>VLOOKUP(B47,Concepts!C:Q,15,0)</f>
        <v>Kenaan imbangan, elaun imbangan dan elaun modal loji dan jentera [jadual]</v>
      </c>
      <c r="E47" s="69"/>
      <c r="F47" s="69"/>
      <c r="G47" s="359"/>
      <c r="H47" s="359"/>
      <c r="I47" s="352"/>
      <c r="J47" s="353"/>
      <c r="K47" s="353"/>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row>
    <row r="48" spans="1:35" s="60" customFormat="1" x14ac:dyDescent="0.25">
      <c r="A48" s="127" t="s">
        <v>118</v>
      </c>
      <c r="B48" s="72" t="s">
        <v>270</v>
      </c>
      <c r="C48" s="76" t="str">
        <f>VLOOKUP(B48,Concepts!C:Q,14,0)</f>
        <v>Business identification [axis]</v>
      </c>
      <c r="D48" s="69" t="str">
        <f>VLOOKUP(B48,Concepts!C:Q,15,0)</f>
        <v>Pengenalan perniagaan [paksi]</v>
      </c>
      <c r="E48" s="69" t="s">
        <v>15</v>
      </c>
      <c r="F48" s="69" t="s">
        <v>16</v>
      </c>
      <c r="G48" s="359"/>
      <c r="H48" s="359"/>
      <c r="I48" s="352"/>
      <c r="J48" s="353"/>
      <c r="K48" s="353"/>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row>
    <row r="49" spans="1:35" s="60" customFormat="1" x14ac:dyDescent="0.25">
      <c r="A49" s="127" t="s">
        <v>118</v>
      </c>
      <c r="B49" s="71" t="s">
        <v>5314</v>
      </c>
      <c r="C49" s="75" t="str">
        <f>VLOOKUP(B49,Concepts!C:Q,14,0)</f>
        <v>Balancing charge, balancing allowance and capital allowance of plant and machinery [line items]</v>
      </c>
      <c r="D49" s="69" t="str">
        <f>VLOOKUP(B49,Concepts!C:Q,15,0)</f>
        <v>Kenaan imbangan, elaun imbangan dan elaun modal loji dan jentera [butiran]</v>
      </c>
      <c r="E49" s="69"/>
      <c r="F49" s="69"/>
      <c r="G49" s="359"/>
      <c r="H49" s="359"/>
      <c r="I49" s="352"/>
      <c r="J49" s="353"/>
      <c r="K49" s="353"/>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row>
    <row r="50" spans="1:35" s="60" customFormat="1" x14ac:dyDescent="0.25">
      <c r="A50" s="1" t="s">
        <v>118</v>
      </c>
      <c r="B50" s="72" t="s">
        <v>5042</v>
      </c>
      <c r="C50" s="76" t="str">
        <f>VLOOKUP(B50,Concepts!C:Q,14,0)</f>
        <v>Balancing charge of plant and machinery</v>
      </c>
      <c r="D50" s="69" t="str">
        <f>VLOOKUP(B50,Concepts!C:Q,15,0)</f>
        <v>Kenaan imbangan loji dan jentera</v>
      </c>
      <c r="E50" s="69" t="s">
        <v>5231</v>
      </c>
      <c r="F50" s="69" t="s">
        <v>5230</v>
      </c>
      <c r="G50" s="216" t="s">
        <v>15896</v>
      </c>
      <c r="H50" s="230" t="s">
        <v>15897</v>
      </c>
      <c r="I50" s="352"/>
      <c r="J50" s="353"/>
      <c r="K50" s="353"/>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row>
    <row r="51" spans="1:35" x14ac:dyDescent="0.25">
      <c r="A51" s="1" t="s">
        <v>118</v>
      </c>
      <c r="B51" s="76" t="s">
        <v>5032</v>
      </c>
      <c r="C51" s="76" t="str">
        <f>VLOOKUP(B51,Concepts!C:Q,14,0)</f>
        <v>Balancing allowance of plant and machinery</v>
      </c>
      <c r="D51" s="69" t="str">
        <f>VLOOKUP(B51,Concepts!C:Q,15,0)</f>
        <v>Elaun imbangan loji dan jentera</v>
      </c>
      <c r="E51" s="69" t="s">
        <v>5229</v>
      </c>
      <c r="F51" s="69" t="s">
        <v>5228</v>
      </c>
      <c r="G51" s="216" t="s">
        <v>15898</v>
      </c>
      <c r="H51" s="230" t="s">
        <v>15899</v>
      </c>
      <c r="J51" s="353"/>
      <c r="K51" s="353"/>
    </row>
    <row r="52" spans="1:35" x14ac:dyDescent="0.25">
      <c r="A52" s="1" t="s">
        <v>118</v>
      </c>
      <c r="B52" s="76" t="s">
        <v>13925</v>
      </c>
      <c r="C52" s="76" t="str">
        <f>VLOOKUP(B52,Concepts!C:Q,14,0)</f>
        <v>Annual allowance / allowance claimed on small value assets of plant and machinery add Initial allowance of plant and machinery</v>
      </c>
      <c r="D52" s="69" t="str">
        <f>VLOOKUP(B52,Concepts!C:Q,15,0)</f>
        <v>Elaun tahunan / elaun tuntutan ke atas aset bernilai kecil loji dan jentera menambah Elaun permulaan loji dan jentera</v>
      </c>
      <c r="E52" s="69" t="s">
        <v>5311</v>
      </c>
      <c r="F52" s="69" t="s">
        <v>5310</v>
      </c>
      <c r="G52" s="216" t="s">
        <v>15900</v>
      </c>
      <c r="H52" s="230" t="s">
        <v>15901</v>
      </c>
      <c r="J52" s="353"/>
      <c r="K52" s="353"/>
    </row>
    <row r="53" spans="1:35" x14ac:dyDescent="0.25">
      <c r="B53" s="61"/>
      <c r="C53" s="357"/>
      <c r="D53" s="357"/>
      <c r="E53" s="357"/>
      <c r="F53" s="357"/>
      <c r="G53" s="361"/>
      <c r="H53" s="361"/>
      <c r="J53" s="353"/>
      <c r="K53" s="353"/>
      <c r="L53" s="353"/>
      <c r="M53" s="353"/>
      <c r="N53" s="353"/>
      <c r="O53" s="353"/>
      <c r="P53" s="353"/>
      <c r="Q53" s="353"/>
      <c r="R53" s="353"/>
      <c r="S53" s="353"/>
      <c r="T53" s="353"/>
      <c r="U53" s="353"/>
    </row>
    <row r="54" spans="1:35" x14ac:dyDescent="0.25">
      <c r="D54" s="357"/>
      <c r="E54" s="357"/>
      <c r="F54" s="357"/>
      <c r="G54" s="357"/>
      <c r="H54" s="357"/>
      <c r="J54" s="282"/>
      <c r="K54" s="282"/>
      <c r="L54" s="282"/>
      <c r="M54" s="282"/>
      <c r="N54" s="282"/>
      <c r="O54" s="282"/>
      <c r="P54" s="282"/>
      <c r="Q54" s="282"/>
      <c r="R54" s="282"/>
      <c r="S54" s="282"/>
      <c r="T54" s="353"/>
      <c r="U54" s="353"/>
      <c r="V54" s="353"/>
      <c r="W54" s="353"/>
      <c r="AB54" s="353"/>
      <c r="AC54" s="353"/>
      <c r="AD54" s="353"/>
      <c r="AE54" s="353"/>
      <c r="AF54" s="353"/>
      <c r="AG54" s="353"/>
    </row>
    <row r="55" spans="1:35" x14ac:dyDescent="0.25">
      <c r="B55" s="81"/>
      <c r="J55" s="282"/>
      <c r="K55" s="282"/>
      <c r="L55" s="282"/>
      <c r="M55" s="282"/>
      <c r="N55" s="282"/>
      <c r="O55" s="282"/>
      <c r="P55" s="282"/>
      <c r="Q55" s="282"/>
      <c r="R55" s="282"/>
      <c r="S55" s="282"/>
      <c r="T55" s="353"/>
      <c r="U55" s="353"/>
      <c r="V55" s="353"/>
      <c r="W55" s="353"/>
      <c r="AB55" s="353"/>
      <c r="AC55" s="353"/>
      <c r="AD55" s="353"/>
      <c r="AE55" s="353"/>
      <c r="AF55" s="353"/>
      <c r="AG55" s="353"/>
    </row>
    <row r="56" spans="1:35" x14ac:dyDescent="0.25">
      <c r="E56" s="282"/>
      <c r="F56" s="282"/>
      <c r="AC56" s="353"/>
      <c r="AD56" s="353"/>
      <c r="AE56" s="353"/>
      <c r="AF56" s="353"/>
      <c r="AG56" s="353"/>
    </row>
    <row r="57" spans="1:35" x14ac:dyDescent="0.25">
      <c r="E57" s="353"/>
      <c r="F57" s="353"/>
      <c r="G57" s="60"/>
      <c r="H57" s="60"/>
      <c r="I57" s="60"/>
      <c r="J57" s="60"/>
      <c r="K57" s="60"/>
      <c r="L57" s="60"/>
      <c r="M57" s="60"/>
      <c r="N57" s="60"/>
      <c r="O57" s="60"/>
      <c r="P57" s="60"/>
      <c r="Q57" s="60"/>
      <c r="R57" s="60"/>
      <c r="S57" s="282"/>
      <c r="T57" s="60"/>
      <c r="U57" s="353"/>
      <c r="V57" s="353"/>
      <c r="W57" s="353"/>
      <c r="AB57" s="353"/>
      <c r="AC57" s="353"/>
      <c r="AD57" s="353"/>
      <c r="AE57" s="353"/>
      <c r="AF57" s="353"/>
      <c r="AG57" s="353"/>
    </row>
    <row r="58" spans="1:35" x14ac:dyDescent="0.25">
      <c r="G58" s="282"/>
      <c r="H58" s="282"/>
      <c r="I58" s="282"/>
      <c r="J58" s="282"/>
      <c r="K58" s="282"/>
      <c r="L58" s="282"/>
      <c r="M58" s="282"/>
      <c r="N58" s="282"/>
      <c r="O58" s="282"/>
      <c r="P58" s="282"/>
      <c r="Q58" s="282"/>
      <c r="R58" s="282"/>
      <c r="S58" s="282"/>
      <c r="T58" s="282"/>
      <c r="U58" s="353"/>
      <c r="V58" s="353"/>
      <c r="W58" s="353"/>
      <c r="AB58" s="353"/>
      <c r="AC58" s="353"/>
      <c r="AD58" s="353"/>
      <c r="AE58" s="353"/>
      <c r="AF58" s="353"/>
      <c r="AG58" s="353"/>
    </row>
    <row r="59" spans="1:35" x14ac:dyDescent="0.25">
      <c r="W59" s="353"/>
      <c r="AB59" s="353"/>
      <c r="AC59" s="353"/>
      <c r="AD59" s="353"/>
      <c r="AE59" s="353"/>
      <c r="AF59" s="353"/>
      <c r="AG59" s="353"/>
    </row>
    <row r="60" spans="1:35" x14ac:dyDescent="0.25">
      <c r="W60" s="353"/>
      <c r="AB60" s="353"/>
      <c r="AC60" s="353"/>
      <c r="AD60" s="353"/>
      <c r="AE60" s="353"/>
      <c r="AF60" s="353"/>
      <c r="AG60" s="353"/>
    </row>
    <row r="61" spans="1:35" x14ac:dyDescent="0.25">
      <c r="W61" s="353"/>
      <c r="AB61" s="353"/>
      <c r="AC61" s="353"/>
      <c r="AD61" s="353"/>
      <c r="AE61" s="353"/>
      <c r="AF61" s="353"/>
      <c r="AG61" s="353"/>
    </row>
    <row r="62" spans="1:35" x14ac:dyDescent="0.25">
      <c r="W62" s="353"/>
      <c r="AB62" s="353"/>
      <c r="AC62" s="353"/>
      <c r="AD62" s="353"/>
      <c r="AE62" s="353"/>
      <c r="AF62" s="353"/>
      <c r="AG62" s="353"/>
    </row>
    <row r="63" spans="1:35" x14ac:dyDescent="0.25">
      <c r="W63" s="353"/>
      <c r="AB63" s="353"/>
      <c r="AC63" s="353"/>
      <c r="AD63" s="353"/>
      <c r="AE63" s="353"/>
      <c r="AF63" s="353"/>
      <c r="AG63" s="353"/>
    </row>
    <row r="64" spans="1:35" x14ac:dyDescent="0.25">
      <c r="W64" s="353"/>
      <c r="AB64" s="353"/>
      <c r="AC64" s="353"/>
      <c r="AD64" s="353"/>
      <c r="AE64" s="353"/>
      <c r="AF64" s="353"/>
      <c r="AG64" s="353"/>
    </row>
    <row r="65" spans="23:33" x14ac:dyDescent="0.25">
      <c r="W65" s="353"/>
      <c r="AB65" s="353"/>
      <c r="AC65" s="353"/>
      <c r="AD65" s="353"/>
      <c r="AE65" s="353"/>
      <c r="AF65" s="353"/>
      <c r="AG65" s="353"/>
    </row>
    <row r="66" spans="23:33" x14ac:dyDescent="0.25">
      <c r="W66" s="353"/>
      <c r="AB66" s="353"/>
      <c r="AC66" s="353"/>
      <c r="AD66" s="353"/>
      <c r="AE66" s="353"/>
      <c r="AF66" s="353"/>
      <c r="AG66" s="353"/>
    </row>
    <row r="67" spans="23:33" x14ac:dyDescent="0.25">
      <c r="W67" s="353"/>
      <c r="AB67" s="353"/>
      <c r="AC67" s="353"/>
      <c r="AD67" s="353"/>
      <c r="AE67" s="353"/>
      <c r="AF67" s="353"/>
      <c r="AG67" s="353"/>
    </row>
    <row r="68" spans="23:33" x14ac:dyDescent="0.25">
      <c r="W68" s="353"/>
      <c r="AB68" s="353"/>
      <c r="AC68" s="353"/>
      <c r="AD68" s="353"/>
      <c r="AE68" s="353"/>
      <c r="AF68" s="353"/>
      <c r="AG68" s="353"/>
    </row>
    <row r="69" spans="23:33" x14ac:dyDescent="0.25">
      <c r="W69" s="353"/>
      <c r="AB69" s="353"/>
      <c r="AC69" s="353"/>
      <c r="AD69" s="353"/>
      <c r="AE69" s="353"/>
      <c r="AF69" s="353"/>
      <c r="AG69" s="353"/>
    </row>
    <row r="70" spans="23:33" x14ac:dyDescent="0.25">
      <c r="W70" s="353"/>
      <c r="AB70" s="353"/>
      <c r="AC70" s="353"/>
      <c r="AD70" s="353"/>
      <c r="AE70" s="353"/>
      <c r="AF70" s="353"/>
      <c r="AG70" s="353"/>
    </row>
    <row r="71" spans="23:33" x14ac:dyDescent="0.25">
      <c r="W71" s="353"/>
      <c r="AB71" s="353"/>
      <c r="AC71" s="353"/>
      <c r="AD71" s="353"/>
      <c r="AE71" s="353"/>
      <c r="AF71" s="353"/>
      <c r="AG71" s="353"/>
    </row>
    <row r="72" spans="23:33" x14ac:dyDescent="0.25">
      <c r="W72" s="353"/>
      <c r="AB72" s="353"/>
      <c r="AC72" s="353"/>
      <c r="AD72" s="353"/>
      <c r="AE72" s="353"/>
      <c r="AF72" s="353"/>
      <c r="AG72" s="353"/>
    </row>
    <row r="73" spans="23:33" x14ac:dyDescent="0.25">
      <c r="W73" s="353"/>
      <c r="X73" s="353"/>
      <c r="Y73" s="353"/>
      <c r="Z73" s="353"/>
      <c r="AA73" s="353"/>
      <c r="AB73" s="353"/>
      <c r="AC73" s="353"/>
      <c r="AD73" s="353"/>
      <c r="AE73" s="353"/>
      <c r="AF73" s="353"/>
      <c r="AG73" s="353"/>
    </row>
    <row r="74" spans="23:33" x14ac:dyDescent="0.25">
      <c r="W74" s="353"/>
      <c r="X74" s="353"/>
      <c r="Y74" s="353"/>
      <c r="Z74" s="353"/>
      <c r="AA74" s="353"/>
      <c r="AB74" s="353"/>
      <c r="AC74" s="353"/>
      <c r="AD74" s="353"/>
      <c r="AE74" s="353"/>
      <c r="AF74" s="353"/>
      <c r="AG74" s="353"/>
    </row>
    <row r="75" spans="23:33" x14ac:dyDescent="0.25">
      <c r="W75" s="353"/>
      <c r="X75" s="353"/>
      <c r="Y75" s="353"/>
      <c r="Z75" s="353"/>
      <c r="AA75" s="353"/>
      <c r="AB75" s="353"/>
      <c r="AC75" s="353"/>
      <c r="AD75" s="353"/>
      <c r="AE75" s="353"/>
      <c r="AF75" s="353"/>
      <c r="AG75" s="353"/>
    </row>
    <row r="76" spans="23:33" x14ac:dyDescent="0.25">
      <c r="W76" s="353"/>
      <c r="X76" s="353"/>
      <c r="Y76" s="353"/>
      <c r="Z76" s="353"/>
      <c r="AA76" s="353"/>
      <c r="AB76" s="353"/>
      <c r="AC76" s="353"/>
      <c r="AD76" s="353"/>
      <c r="AE76" s="353"/>
      <c r="AF76" s="353"/>
      <c r="AG76" s="353"/>
    </row>
    <row r="84" spans="5:6" x14ac:dyDescent="0.25">
      <c r="E84" s="282"/>
      <c r="F84" s="282"/>
    </row>
    <row r="85" spans="5:6" x14ac:dyDescent="0.25">
      <c r="E85" s="282"/>
      <c r="F85" s="282"/>
    </row>
    <row r="86" spans="5:6" x14ac:dyDescent="0.25">
      <c r="E86" s="282"/>
      <c r="F86" s="282"/>
    </row>
    <row r="87" spans="5:6" x14ac:dyDescent="0.25">
      <c r="E87" s="282"/>
      <c r="F87" s="282"/>
    </row>
    <row r="88" spans="5:6" x14ac:dyDescent="0.25">
      <c r="E88" s="282"/>
      <c r="F88" s="282"/>
    </row>
    <row r="89" spans="5:6" x14ac:dyDescent="0.25">
      <c r="E89" s="282"/>
      <c r="F89" s="282"/>
    </row>
    <row r="90" spans="5:6" x14ac:dyDescent="0.25">
      <c r="E90" s="282"/>
      <c r="F90" s="282"/>
    </row>
    <row r="91" spans="5:6" x14ac:dyDescent="0.25">
      <c r="E91" s="282"/>
      <c r="F91" s="282"/>
    </row>
    <row r="92" spans="5:6" x14ac:dyDescent="0.25">
      <c r="E92" s="282"/>
      <c r="F92" s="282"/>
    </row>
    <row r="93" spans="5:6" x14ac:dyDescent="0.25">
      <c r="E93" s="282"/>
      <c r="F93" s="282"/>
    </row>
    <row r="94" spans="5:6" x14ac:dyDescent="0.25">
      <c r="E94" s="282"/>
      <c r="F94" s="282"/>
    </row>
    <row r="95" spans="5:6" x14ac:dyDescent="0.25">
      <c r="E95" s="282"/>
      <c r="F95" s="282"/>
    </row>
    <row r="96" spans="5:6" x14ac:dyDescent="0.25">
      <c r="E96" s="282"/>
      <c r="F96" s="282"/>
    </row>
    <row r="97" spans="5:21" x14ac:dyDescent="0.25">
      <c r="E97" s="282"/>
      <c r="F97" s="282"/>
    </row>
    <row r="98" spans="5:21" x14ac:dyDescent="0.25">
      <c r="E98" s="282"/>
      <c r="F98" s="282"/>
    </row>
    <row r="99" spans="5:21" x14ac:dyDescent="0.25">
      <c r="E99" s="282"/>
      <c r="F99" s="282"/>
    </row>
    <row r="100" spans="5:21" x14ac:dyDescent="0.25">
      <c r="E100" s="282"/>
      <c r="F100" s="282"/>
    </row>
    <row r="101" spans="5:21" x14ac:dyDescent="0.25">
      <c r="E101" s="282"/>
      <c r="F101" s="282"/>
    </row>
    <row r="102" spans="5:21" x14ac:dyDescent="0.25">
      <c r="E102" s="60"/>
      <c r="F102" s="60"/>
      <c r="G102" s="282"/>
      <c r="H102" s="282"/>
      <c r="I102" s="282"/>
      <c r="J102" s="282"/>
      <c r="K102" s="282"/>
      <c r="L102" s="282"/>
      <c r="M102" s="282"/>
      <c r="N102" s="282"/>
      <c r="O102" s="282"/>
      <c r="P102" s="282"/>
      <c r="Q102" s="282"/>
      <c r="R102" s="282"/>
      <c r="S102" s="282"/>
      <c r="T102" s="282"/>
      <c r="U102" s="353"/>
    </row>
    <row r="103" spans="5:21" x14ac:dyDescent="0.25">
      <c r="E103" s="60"/>
      <c r="F103" s="60"/>
      <c r="G103" s="60"/>
      <c r="H103" s="60"/>
      <c r="I103" s="60"/>
      <c r="J103" s="60"/>
      <c r="K103" s="60"/>
      <c r="L103" s="60"/>
      <c r="M103" s="60"/>
      <c r="N103" s="60"/>
      <c r="O103" s="60"/>
      <c r="P103" s="60"/>
      <c r="Q103" s="60"/>
      <c r="R103" s="60"/>
      <c r="S103" s="60"/>
      <c r="T103" s="60"/>
    </row>
    <row r="104" spans="5:21" x14ac:dyDescent="0.25">
      <c r="E104" s="60"/>
      <c r="F104" s="60"/>
      <c r="G104" s="60"/>
      <c r="H104" s="60"/>
      <c r="I104" s="60"/>
      <c r="J104" s="60"/>
      <c r="K104" s="60"/>
      <c r="L104" s="60"/>
      <c r="M104" s="60"/>
      <c r="N104" s="60"/>
      <c r="O104" s="60"/>
      <c r="P104" s="60"/>
      <c r="Q104" s="60"/>
      <c r="R104" s="60"/>
      <c r="S104" s="60"/>
      <c r="T104" s="60"/>
    </row>
    <row r="105" spans="5:21" x14ac:dyDescent="0.25">
      <c r="E105" s="60"/>
      <c r="F105" s="60"/>
      <c r="G105" s="60"/>
      <c r="H105" s="60"/>
      <c r="I105" s="60"/>
      <c r="J105" s="60"/>
      <c r="K105" s="60"/>
      <c r="L105" s="60"/>
      <c r="M105" s="60"/>
      <c r="N105" s="60"/>
      <c r="O105" s="60"/>
      <c r="P105" s="60"/>
      <c r="Q105" s="60"/>
      <c r="R105" s="60"/>
      <c r="S105" s="60"/>
      <c r="T105" s="60"/>
    </row>
    <row r="106" spans="5:21" x14ac:dyDescent="0.25">
      <c r="E106" s="60"/>
      <c r="F106" s="60"/>
      <c r="G106" s="60"/>
      <c r="H106" s="60"/>
      <c r="I106" s="60"/>
      <c r="J106" s="60"/>
      <c r="K106" s="60"/>
      <c r="L106" s="60"/>
      <c r="M106" s="60"/>
      <c r="N106" s="60"/>
      <c r="O106" s="60"/>
      <c r="P106" s="60"/>
      <c r="Q106" s="60"/>
      <c r="R106" s="60"/>
      <c r="S106" s="60"/>
      <c r="T106" s="60"/>
    </row>
    <row r="107" spans="5:21" x14ac:dyDescent="0.25">
      <c r="E107" s="60"/>
      <c r="F107" s="60"/>
      <c r="G107" s="60"/>
      <c r="H107" s="60"/>
      <c r="I107" s="60"/>
      <c r="J107" s="60"/>
      <c r="K107" s="60"/>
      <c r="L107" s="60"/>
      <c r="M107" s="60"/>
      <c r="N107" s="60"/>
      <c r="O107" s="60"/>
      <c r="P107" s="60"/>
      <c r="Q107" s="60"/>
      <c r="R107" s="60"/>
      <c r="S107" s="60"/>
      <c r="T107" s="60"/>
    </row>
    <row r="108" spans="5:21" x14ac:dyDescent="0.25">
      <c r="E108" s="60"/>
      <c r="F108" s="60"/>
      <c r="G108" s="60"/>
      <c r="H108" s="60"/>
      <c r="I108" s="60"/>
      <c r="J108" s="60"/>
      <c r="K108" s="60"/>
      <c r="L108" s="60"/>
      <c r="M108" s="60"/>
      <c r="N108" s="60"/>
      <c r="O108" s="60"/>
      <c r="P108" s="60"/>
      <c r="Q108" s="60"/>
      <c r="R108" s="60"/>
      <c r="S108" s="60"/>
      <c r="T108" s="60"/>
    </row>
    <row r="109" spans="5:21" x14ac:dyDescent="0.25">
      <c r="E109" s="60"/>
      <c r="F109" s="60"/>
      <c r="G109" s="60"/>
      <c r="H109" s="60"/>
      <c r="I109" s="60"/>
      <c r="J109" s="60"/>
      <c r="K109" s="60"/>
      <c r="L109" s="60"/>
      <c r="M109" s="60"/>
      <c r="N109" s="60"/>
      <c r="O109" s="60"/>
      <c r="P109" s="60"/>
      <c r="Q109" s="60"/>
      <c r="R109" s="60"/>
      <c r="S109" s="60"/>
      <c r="T109" s="60"/>
    </row>
    <row r="110" spans="5:21" x14ac:dyDescent="0.25">
      <c r="E110" s="60"/>
      <c r="F110" s="60"/>
      <c r="G110" s="60"/>
      <c r="H110" s="60"/>
      <c r="I110" s="60"/>
      <c r="J110" s="60"/>
      <c r="K110" s="60"/>
      <c r="L110" s="60"/>
      <c r="M110" s="60"/>
      <c r="N110" s="60"/>
      <c r="O110" s="60"/>
      <c r="P110" s="60"/>
      <c r="Q110" s="60"/>
      <c r="R110" s="60"/>
      <c r="S110" s="60"/>
      <c r="T110" s="60"/>
    </row>
    <row r="111" spans="5:21" x14ac:dyDescent="0.25">
      <c r="E111" s="60"/>
      <c r="F111" s="60"/>
      <c r="G111" s="60"/>
      <c r="H111" s="60"/>
      <c r="I111" s="60"/>
      <c r="J111" s="60"/>
      <c r="K111" s="60"/>
      <c r="L111" s="60"/>
      <c r="M111" s="60"/>
      <c r="N111" s="60"/>
      <c r="O111" s="60"/>
      <c r="P111" s="60"/>
      <c r="Q111" s="60"/>
      <c r="R111" s="60"/>
      <c r="S111" s="60"/>
      <c r="T111" s="60"/>
    </row>
    <row r="112" spans="5:21" x14ac:dyDescent="0.25">
      <c r="E112" s="60"/>
      <c r="F112" s="60"/>
      <c r="G112" s="60"/>
      <c r="H112" s="60"/>
      <c r="I112" s="60"/>
      <c r="J112" s="60"/>
      <c r="K112" s="60"/>
      <c r="L112" s="60"/>
      <c r="M112" s="60"/>
      <c r="N112" s="60"/>
      <c r="O112" s="60"/>
      <c r="P112" s="60"/>
      <c r="Q112" s="60"/>
      <c r="R112" s="60"/>
      <c r="S112" s="60"/>
      <c r="T112" s="60"/>
    </row>
    <row r="113" spans="5:20" x14ac:dyDescent="0.25">
      <c r="E113" s="60"/>
      <c r="F113" s="60"/>
      <c r="G113" s="60"/>
      <c r="H113" s="60"/>
      <c r="I113" s="60"/>
      <c r="J113" s="60"/>
      <c r="K113" s="60"/>
      <c r="L113" s="60"/>
      <c r="M113" s="60"/>
      <c r="N113" s="60"/>
      <c r="O113" s="60"/>
      <c r="P113" s="60"/>
      <c r="Q113" s="60"/>
      <c r="R113" s="60"/>
      <c r="S113" s="60"/>
      <c r="T113" s="60"/>
    </row>
    <row r="114" spans="5:20" x14ac:dyDescent="0.25">
      <c r="E114" s="60"/>
      <c r="F114" s="60"/>
      <c r="G114" s="60"/>
      <c r="H114" s="60"/>
      <c r="I114" s="60"/>
      <c r="J114" s="60"/>
      <c r="K114" s="60"/>
      <c r="L114" s="60"/>
      <c r="M114" s="60"/>
      <c r="N114" s="60"/>
      <c r="O114" s="60"/>
      <c r="P114" s="60"/>
      <c r="Q114" s="60"/>
      <c r="R114" s="60"/>
      <c r="S114" s="60"/>
      <c r="T114" s="60"/>
    </row>
    <row r="115" spans="5:20" x14ac:dyDescent="0.25">
      <c r="E115" s="60"/>
      <c r="F115" s="60"/>
      <c r="G115" s="60"/>
      <c r="H115" s="60"/>
      <c r="I115" s="60"/>
      <c r="J115" s="60"/>
      <c r="K115" s="60"/>
      <c r="L115" s="60"/>
      <c r="M115" s="60"/>
      <c r="N115" s="60"/>
      <c r="O115" s="60"/>
      <c r="P115" s="60"/>
      <c r="Q115" s="60"/>
      <c r="R115" s="60"/>
      <c r="S115" s="60"/>
      <c r="T115" s="60"/>
    </row>
    <row r="116" spans="5:20" x14ac:dyDescent="0.25">
      <c r="E116" s="60"/>
      <c r="F116" s="60"/>
      <c r="G116" s="60"/>
      <c r="H116" s="60"/>
      <c r="I116" s="60"/>
      <c r="J116" s="60"/>
      <c r="K116" s="60"/>
      <c r="L116" s="60"/>
      <c r="M116" s="60"/>
      <c r="N116" s="60"/>
      <c r="O116" s="60"/>
      <c r="P116" s="60"/>
      <c r="Q116" s="60"/>
      <c r="R116" s="60"/>
      <c r="S116" s="60"/>
      <c r="T116" s="60"/>
    </row>
    <row r="117" spans="5:20" x14ac:dyDescent="0.25">
      <c r="E117" s="60"/>
      <c r="F117" s="60"/>
      <c r="G117" s="60"/>
      <c r="H117" s="60"/>
      <c r="I117" s="60"/>
      <c r="J117" s="60"/>
      <c r="K117" s="60"/>
      <c r="L117" s="60"/>
      <c r="M117" s="60"/>
      <c r="N117" s="60"/>
      <c r="O117" s="60"/>
      <c r="P117" s="60"/>
      <c r="Q117" s="60"/>
      <c r="R117" s="60"/>
      <c r="S117" s="60"/>
      <c r="T117" s="60"/>
    </row>
    <row r="118" spans="5:20" x14ac:dyDescent="0.25">
      <c r="E118" s="60"/>
      <c r="F118" s="60"/>
      <c r="G118" s="60"/>
      <c r="H118" s="60"/>
      <c r="I118" s="60"/>
      <c r="J118" s="60"/>
      <c r="K118" s="60"/>
      <c r="L118" s="60"/>
      <c r="M118" s="60"/>
      <c r="N118" s="60"/>
      <c r="O118" s="60"/>
      <c r="P118" s="60"/>
      <c r="Q118" s="60"/>
      <c r="R118" s="60"/>
      <c r="S118" s="60"/>
      <c r="T118" s="60"/>
    </row>
    <row r="119" spans="5:20" x14ac:dyDescent="0.25">
      <c r="E119" s="60"/>
      <c r="F119" s="60"/>
      <c r="G119" s="60"/>
      <c r="H119" s="60"/>
      <c r="I119" s="60"/>
      <c r="J119" s="60"/>
      <c r="K119" s="60"/>
      <c r="L119" s="60"/>
      <c r="M119" s="60"/>
      <c r="N119" s="60"/>
      <c r="O119" s="60"/>
      <c r="P119" s="60"/>
      <c r="Q119" s="60"/>
      <c r="R119" s="60"/>
      <c r="S119" s="60"/>
      <c r="T119" s="60"/>
    </row>
    <row r="120" spans="5:20" x14ac:dyDescent="0.25">
      <c r="E120" s="60"/>
      <c r="F120" s="60"/>
      <c r="G120" s="60"/>
      <c r="H120" s="60"/>
      <c r="I120" s="60"/>
      <c r="J120" s="60"/>
      <c r="K120" s="60"/>
      <c r="L120" s="60"/>
      <c r="M120" s="60"/>
      <c r="N120" s="60"/>
      <c r="O120" s="60"/>
      <c r="P120" s="60"/>
      <c r="Q120" s="60"/>
      <c r="R120" s="60"/>
      <c r="S120" s="60"/>
      <c r="T120" s="60"/>
    </row>
    <row r="121" spans="5:20" x14ac:dyDescent="0.25">
      <c r="E121" s="60"/>
      <c r="F121" s="60"/>
      <c r="G121" s="60"/>
      <c r="H121" s="60"/>
      <c r="I121" s="60"/>
      <c r="J121" s="60"/>
      <c r="K121" s="60"/>
      <c r="L121" s="60"/>
      <c r="M121" s="60"/>
      <c r="N121" s="60"/>
      <c r="O121" s="60"/>
      <c r="P121" s="60"/>
      <c r="Q121" s="60"/>
      <c r="R121" s="60"/>
      <c r="S121" s="60"/>
      <c r="T121" s="60"/>
    </row>
    <row r="122" spans="5:20" x14ac:dyDescent="0.25">
      <c r="E122" s="60"/>
      <c r="F122" s="60"/>
      <c r="G122" s="60"/>
      <c r="H122" s="60"/>
      <c r="I122" s="60"/>
      <c r="J122" s="60"/>
      <c r="K122" s="60"/>
      <c r="L122" s="60"/>
      <c r="M122" s="60"/>
      <c r="N122" s="60"/>
      <c r="O122" s="60"/>
      <c r="P122" s="60"/>
      <c r="Q122" s="60"/>
      <c r="R122" s="60"/>
      <c r="S122" s="60"/>
      <c r="T122" s="60"/>
    </row>
    <row r="123" spans="5:20" x14ac:dyDescent="0.25">
      <c r="E123" s="60"/>
      <c r="F123" s="60"/>
      <c r="G123" s="60"/>
      <c r="H123" s="60"/>
      <c r="I123" s="60"/>
      <c r="J123" s="60"/>
      <c r="K123" s="60"/>
      <c r="L123" s="60"/>
      <c r="M123" s="60"/>
      <c r="N123" s="60"/>
      <c r="O123" s="60"/>
      <c r="P123" s="60"/>
      <c r="Q123" s="60"/>
      <c r="R123" s="60"/>
      <c r="S123" s="60"/>
      <c r="T123" s="60"/>
    </row>
    <row r="124" spans="5:20" x14ac:dyDescent="0.25">
      <c r="E124" s="60"/>
      <c r="F124" s="60"/>
      <c r="G124" s="60"/>
      <c r="H124" s="60"/>
      <c r="I124" s="60"/>
      <c r="J124" s="60"/>
      <c r="K124" s="60"/>
      <c r="L124" s="60"/>
      <c r="M124" s="60"/>
      <c r="N124" s="60"/>
      <c r="O124" s="60"/>
      <c r="P124" s="60"/>
      <c r="Q124" s="60"/>
      <c r="R124" s="60"/>
      <c r="S124" s="60"/>
      <c r="T124" s="60"/>
    </row>
    <row r="125" spans="5:20" x14ac:dyDescent="0.25">
      <c r="E125" s="60"/>
      <c r="F125" s="60"/>
      <c r="G125" s="60"/>
      <c r="H125" s="60"/>
      <c r="I125" s="60"/>
      <c r="J125" s="60"/>
      <c r="K125" s="60"/>
      <c r="L125" s="60"/>
      <c r="M125" s="60"/>
      <c r="N125" s="60"/>
      <c r="O125" s="60"/>
      <c r="P125" s="60"/>
      <c r="Q125" s="60"/>
      <c r="R125" s="60"/>
      <c r="S125" s="60"/>
      <c r="T125" s="60"/>
    </row>
    <row r="126" spans="5:20" x14ac:dyDescent="0.25">
      <c r="E126" s="60"/>
      <c r="F126" s="60"/>
      <c r="G126" s="60"/>
      <c r="H126" s="60"/>
      <c r="I126" s="60"/>
      <c r="J126" s="60"/>
      <c r="K126" s="60"/>
      <c r="L126" s="60"/>
      <c r="M126" s="60"/>
      <c r="N126" s="60"/>
      <c r="O126" s="60"/>
      <c r="P126" s="60"/>
      <c r="Q126" s="60"/>
      <c r="R126" s="60"/>
      <c r="S126" s="60"/>
      <c r="T126" s="60"/>
    </row>
    <row r="127" spans="5:20" x14ac:dyDescent="0.25">
      <c r="E127" s="60"/>
      <c r="F127" s="60"/>
      <c r="G127" s="60"/>
      <c r="H127" s="60"/>
      <c r="I127" s="60"/>
      <c r="J127" s="60"/>
      <c r="K127" s="60"/>
      <c r="L127" s="60"/>
      <c r="M127" s="60"/>
      <c r="N127" s="60"/>
      <c r="O127" s="60"/>
      <c r="P127" s="60"/>
      <c r="Q127" s="60"/>
      <c r="R127" s="60"/>
      <c r="S127" s="60"/>
      <c r="T127" s="60"/>
    </row>
    <row r="128" spans="5:20" x14ac:dyDescent="0.25">
      <c r="E128" s="60"/>
      <c r="F128" s="60"/>
      <c r="G128" s="60"/>
      <c r="H128" s="60"/>
      <c r="I128" s="60"/>
      <c r="J128" s="60"/>
      <c r="K128" s="60"/>
      <c r="L128" s="60"/>
      <c r="M128" s="60"/>
      <c r="N128" s="60"/>
      <c r="O128" s="60"/>
      <c r="P128" s="60"/>
      <c r="Q128" s="60"/>
      <c r="R128" s="60"/>
      <c r="S128" s="60"/>
      <c r="T128" s="60"/>
    </row>
    <row r="129" spans="5:20" x14ac:dyDescent="0.25">
      <c r="E129" s="60"/>
      <c r="F129" s="60"/>
      <c r="G129" s="60"/>
      <c r="H129" s="60"/>
      <c r="I129" s="60"/>
      <c r="J129" s="60"/>
      <c r="K129" s="60"/>
      <c r="L129" s="60"/>
      <c r="M129" s="60"/>
      <c r="N129" s="60"/>
      <c r="O129" s="60"/>
      <c r="P129" s="60"/>
      <c r="Q129" s="60"/>
      <c r="R129" s="60"/>
      <c r="S129" s="60"/>
      <c r="T129" s="60"/>
    </row>
    <row r="130" spans="5:20" x14ac:dyDescent="0.25">
      <c r="E130" s="60"/>
      <c r="F130" s="60"/>
      <c r="G130" s="60"/>
      <c r="H130" s="60"/>
      <c r="I130" s="60"/>
      <c r="J130" s="60"/>
      <c r="K130" s="60"/>
      <c r="L130" s="60"/>
      <c r="M130" s="60"/>
      <c r="N130" s="60"/>
      <c r="O130" s="60"/>
      <c r="P130" s="60"/>
      <c r="Q130" s="60"/>
      <c r="R130" s="60"/>
      <c r="S130" s="60"/>
      <c r="T130" s="60"/>
    </row>
    <row r="131" spans="5:20" x14ac:dyDescent="0.25">
      <c r="E131" s="60"/>
      <c r="F131" s="60"/>
      <c r="G131" s="60"/>
      <c r="H131" s="60"/>
      <c r="I131" s="60"/>
      <c r="J131" s="60"/>
      <c r="K131" s="60"/>
      <c r="L131" s="60"/>
      <c r="M131" s="60"/>
      <c r="N131" s="60"/>
      <c r="O131" s="60"/>
      <c r="P131" s="60"/>
      <c r="Q131" s="60"/>
      <c r="R131" s="60"/>
      <c r="S131" s="60"/>
      <c r="T131" s="60"/>
    </row>
    <row r="132" spans="5:20" x14ac:dyDescent="0.25">
      <c r="E132" s="60"/>
      <c r="F132" s="60"/>
      <c r="G132" s="60"/>
      <c r="H132" s="60"/>
      <c r="I132" s="60"/>
      <c r="J132" s="60"/>
      <c r="K132" s="60"/>
      <c r="L132" s="60"/>
      <c r="M132" s="60"/>
      <c r="N132" s="60"/>
      <c r="O132" s="60"/>
      <c r="P132" s="60"/>
      <c r="Q132" s="60"/>
      <c r="R132" s="60"/>
      <c r="S132" s="60"/>
      <c r="T132" s="60"/>
    </row>
    <row r="133" spans="5:20" x14ac:dyDescent="0.25">
      <c r="E133" s="60"/>
      <c r="F133" s="60"/>
      <c r="G133" s="60"/>
      <c r="H133" s="60"/>
      <c r="I133" s="60"/>
      <c r="J133" s="60"/>
      <c r="K133" s="60"/>
      <c r="L133" s="60"/>
      <c r="M133" s="60"/>
      <c r="N133" s="60"/>
      <c r="O133" s="60"/>
      <c r="P133" s="60"/>
      <c r="Q133" s="60"/>
      <c r="R133" s="60"/>
      <c r="S133" s="60"/>
      <c r="T133" s="60"/>
    </row>
    <row r="134" spans="5:20" x14ac:dyDescent="0.25">
      <c r="E134" s="60"/>
      <c r="F134" s="60"/>
      <c r="G134" s="60"/>
      <c r="H134" s="60"/>
      <c r="I134" s="60"/>
      <c r="J134" s="60"/>
      <c r="K134" s="60"/>
      <c r="L134" s="60"/>
      <c r="M134" s="60"/>
      <c r="N134" s="60"/>
      <c r="O134" s="60"/>
      <c r="P134" s="60"/>
      <c r="Q134" s="60"/>
      <c r="R134" s="60"/>
      <c r="S134" s="60"/>
      <c r="T134" s="60"/>
    </row>
    <row r="135" spans="5:20" x14ac:dyDescent="0.25">
      <c r="E135" s="60"/>
      <c r="F135" s="60"/>
      <c r="G135" s="60"/>
      <c r="H135" s="60"/>
      <c r="I135" s="60"/>
      <c r="J135" s="60"/>
      <c r="K135" s="60"/>
      <c r="L135" s="60"/>
      <c r="M135" s="60"/>
      <c r="N135" s="60"/>
      <c r="O135" s="60"/>
      <c r="P135" s="60"/>
      <c r="Q135" s="60"/>
      <c r="R135" s="60"/>
      <c r="S135" s="60"/>
      <c r="T135" s="60"/>
    </row>
    <row r="136" spans="5:20" x14ac:dyDescent="0.25">
      <c r="E136" s="60"/>
      <c r="F136" s="60"/>
      <c r="G136" s="60"/>
      <c r="H136" s="60"/>
      <c r="I136" s="60"/>
      <c r="J136" s="60"/>
      <c r="K136" s="60"/>
      <c r="L136" s="60"/>
      <c r="M136" s="60"/>
      <c r="N136" s="60"/>
      <c r="O136" s="60"/>
      <c r="P136" s="60"/>
      <c r="Q136" s="60"/>
      <c r="R136" s="60"/>
      <c r="S136" s="60"/>
      <c r="T136" s="60"/>
    </row>
    <row r="137" spans="5:20" x14ac:dyDescent="0.25">
      <c r="E137" s="60"/>
      <c r="F137" s="60"/>
      <c r="G137" s="60"/>
      <c r="H137" s="60"/>
      <c r="I137" s="60"/>
      <c r="J137" s="60"/>
      <c r="K137" s="60"/>
      <c r="L137" s="60"/>
      <c r="M137" s="60"/>
      <c r="N137" s="60"/>
      <c r="O137" s="60"/>
      <c r="P137" s="60"/>
      <c r="Q137" s="60"/>
      <c r="R137" s="60"/>
      <c r="S137" s="60"/>
      <c r="T137" s="60"/>
    </row>
    <row r="138" spans="5:20" x14ac:dyDescent="0.25">
      <c r="E138" s="60"/>
      <c r="F138" s="60"/>
      <c r="G138" s="60"/>
      <c r="H138" s="60"/>
      <c r="I138" s="60"/>
      <c r="J138" s="60"/>
      <c r="K138" s="60"/>
      <c r="L138" s="60"/>
      <c r="M138" s="60"/>
      <c r="N138" s="60"/>
      <c r="O138" s="60"/>
      <c r="P138" s="60"/>
      <c r="Q138" s="60"/>
      <c r="R138" s="60"/>
      <c r="S138" s="60"/>
      <c r="T138" s="60"/>
    </row>
    <row r="139" spans="5:20" x14ac:dyDescent="0.25">
      <c r="E139" s="60"/>
      <c r="F139" s="60"/>
      <c r="G139" s="60"/>
      <c r="H139" s="60"/>
      <c r="I139" s="60"/>
      <c r="J139" s="60"/>
      <c r="K139" s="60"/>
      <c r="L139" s="60"/>
      <c r="M139" s="60"/>
      <c r="N139" s="60"/>
      <c r="O139" s="60"/>
      <c r="P139" s="60"/>
      <c r="Q139" s="60"/>
      <c r="R139" s="60"/>
      <c r="S139" s="60"/>
      <c r="T139" s="60"/>
    </row>
    <row r="140" spans="5:20" x14ac:dyDescent="0.25">
      <c r="E140" s="60"/>
      <c r="F140" s="60"/>
      <c r="G140" s="60"/>
      <c r="H140" s="60"/>
      <c r="I140" s="60"/>
      <c r="J140" s="60"/>
      <c r="K140" s="60"/>
      <c r="L140" s="60"/>
      <c r="M140" s="60"/>
      <c r="N140" s="60"/>
      <c r="O140" s="60"/>
      <c r="P140" s="60"/>
      <c r="Q140" s="60"/>
      <c r="R140" s="60"/>
      <c r="S140" s="60"/>
      <c r="T140" s="60"/>
    </row>
    <row r="141" spans="5:20" x14ac:dyDescent="0.25">
      <c r="E141" s="60"/>
      <c r="F141" s="60"/>
      <c r="G141" s="60"/>
      <c r="H141" s="60"/>
      <c r="I141" s="60"/>
      <c r="J141" s="60"/>
      <c r="K141" s="60"/>
      <c r="L141" s="60"/>
      <c r="M141" s="60"/>
      <c r="N141" s="60"/>
      <c r="O141" s="60"/>
      <c r="P141" s="60"/>
      <c r="Q141" s="60"/>
      <c r="R141" s="60"/>
      <c r="S141" s="60"/>
      <c r="T141" s="60"/>
    </row>
    <row r="142" spans="5:20" x14ac:dyDescent="0.25">
      <c r="E142" s="60"/>
      <c r="F142" s="60"/>
      <c r="G142" s="60"/>
      <c r="H142" s="60"/>
      <c r="I142" s="60"/>
      <c r="J142" s="60"/>
      <c r="K142" s="60"/>
      <c r="L142" s="60"/>
      <c r="M142" s="60"/>
      <c r="N142" s="60"/>
      <c r="O142" s="60"/>
      <c r="P142" s="60"/>
      <c r="Q142" s="60"/>
      <c r="R142" s="60"/>
      <c r="S142" s="60"/>
      <c r="T142" s="60"/>
    </row>
    <row r="143" spans="5:20" x14ac:dyDescent="0.25">
      <c r="E143" s="60"/>
      <c r="F143" s="60"/>
      <c r="G143" s="60"/>
      <c r="H143" s="60"/>
      <c r="I143" s="60"/>
      <c r="J143" s="60"/>
      <c r="K143" s="60"/>
      <c r="L143" s="60"/>
      <c r="M143" s="60"/>
      <c r="N143" s="60"/>
      <c r="O143" s="60"/>
      <c r="P143" s="60"/>
      <c r="Q143" s="60"/>
      <c r="R143" s="60"/>
      <c r="S143" s="60"/>
      <c r="T143" s="60"/>
    </row>
    <row r="144" spans="5:20" x14ac:dyDescent="0.25">
      <c r="E144" s="60"/>
      <c r="F144" s="60"/>
      <c r="G144" s="60"/>
      <c r="H144" s="60"/>
      <c r="I144" s="60"/>
      <c r="J144" s="60"/>
      <c r="K144" s="60"/>
      <c r="L144" s="60"/>
      <c r="M144" s="60"/>
      <c r="N144" s="60"/>
      <c r="O144" s="60"/>
      <c r="P144" s="60"/>
      <c r="Q144" s="60"/>
      <c r="R144" s="60"/>
      <c r="S144" s="60"/>
      <c r="T144" s="60"/>
    </row>
    <row r="145" spans="4:20" x14ac:dyDescent="0.25">
      <c r="E145" s="60"/>
      <c r="F145" s="60"/>
      <c r="G145" s="60"/>
      <c r="H145" s="60"/>
      <c r="I145" s="60"/>
      <c r="J145" s="60"/>
      <c r="K145" s="60"/>
      <c r="L145" s="60"/>
      <c r="M145" s="60"/>
      <c r="N145" s="60"/>
      <c r="O145" s="60"/>
      <c r="P145" s="60"/>
      <c r="Q145" s="60"/>
      <c r="R145" s="60"/>
      <c r="S145" s="60"/>
      <c r="T145" s="60"/>
    </row>
    <row r="146" spans="4:20" x14ac:dyDescent="0.25">
      <c r="E146" s="60"/>
      <c r="F146" s="60"/>
      <c r="G146" s="60"/>
      <c r="H146" s="60"/>
      <c r="I146" s="60"/>
      <c r="J146" s="60"/>
      <c r="K146" s="60"/>
      <c r="L146" s="60"/>
      <c r="M146" s="60"/>
      <c r="N146" s="60"/>
      <c r="O146" s="60"/>
      <c r="P146" s="60"/>
      <c r="Q146" s="60"/>
      <c r="R146" s="60"/>
      <c r="S146" s="60"/>
      <c r="T146" s="60"/>
    </row>
    <row r="147" spans="4:20" x14ac:dyDescent="0.25">
      <c r="E147" s="60"/>
      <c r="F147" s="60"/>
      <c r="G147" s="60"/>
      <c r="H147" s="60"/>
      <c r="I147" s="60"/>
      <c r="J147" s="60"/>
      <c r="K147" s="60"/>
      <c r="L147" s="60"/>
      <c r="M147" s="60"/>
      <c r="N147" s="60"/>
      <c r="O147" s="60"/>
      <c r="P147" s="60"/>
      <c r="Q147" s="60"/>
      <c r="R147" s="60"/>
      <c r="S147" s="60"/>
      <c r="T147" s="60"/>
    </row>
    <row r="148" spans="4:20" x14ac:dyDescent="0.25">
      <c r="E148" s="60"/>
      <c r="F148" s="60"/>
      <c r="G148" s="60"/>
      <c r="H148" s="60"/>
      <c r="I148" s="60"/>
      <c r="J148" s="60"/>
      <c r="K148" s="60"/>
      <c r="L148" s="60"/>
      <c r="M148" s="60"/>
      <c r="N148" s="60"/>
      <c r="O148" s="60"/>
      <c r="P148" s="60"/>
      <c r="Q148" s="60"/>
      <c r="R148" s="60"/>
      <c r="S148" s="60"/>
      <c r="T148" s="60"/>
    </row>
    <row r="149" spans="4:20" x14ac:dyDescent="0.25">
      <c r="E149" s="60"/>
      <c r="F149" s="60"/>
      <c r="G149" s="60"/>
      <c r="H149" s="60"/>
      <c r="I149" s="60"/>
      <c r="J149" s="60"/>
      <c r="K149" s="60"/>
      <c r="L149" s="60"/>
      <c r="M149" s="60"/>
      <c r="N149" s="60"/>
      <c r="O149" s="60"/>
      <c r="P149" s="60"/>
      <c r="Q149" s="60"/>
      <c r="R149" s="60"/>
      <c r="S149" s="60"/>
      <c r="T149" s="60"/>
    </row>
    <row r="150" spans="4:20" x14ac:dyDescent="0.25">
      <c r="E150" s="60"/>
      <c r="F150" s="60"/>
      <c r="G150" s="60"/>
      <c r="H150" s="60"/>
      <c r="I150" s="60"/>
      <c r="J150" s="60"/>
      <c r="K150" s="60"/>
      <c r="L150" s="60"/>
      <c r="M150" s="60"/>
      <c r="N150" s="60"/>
      <c r="O150" s="60"/>
      <c r="P150" s="60"/>
      <c r="Q150" s="60"/>
      <c r="R150" s="60"/>
      <c r="S150" s="60"/>
      <c r="T150" s="60"/>
    </row>
    <row r="151" spans="4:20" x14ac:dyDescent="0.25">
      <c r="E151" s="60"/>
      <c r="F151" s="60"/>
      <c r="G151" s="60"/>
      <c r="H151" s="60"/>
      <c r="I151" s="60"/>
      <c r="J151" s="60"/>
      <c r="K151" s="60"/>
      <c r="L151" s="60"/>
      <c r="M151" s="60"/>
      <c r="N151" s="60"/>
      <c r="O151" s="60"/>
      <c r="P151" s="60"/>
      <c r="Q151" s="60"/>
      <c r="R151" s="60"/>
      <c r="S151" s="60"/>
      <c r="T151" s="60"/>
    </row>
    <row r="152" spans="4:20" x14ac:dyDescent="0.25">
      <c r="E152" s="60"/>
      <c r="F152" s="60"/>
      <c r="G152" s="60"/>
      <c r="H152" s="60"/>
      <c r="I152" s="60"/>
      <c r="J152" s="60"/>
      <c r="K152" s="60"/>
      <c r="L152" s="60"/>
      <c r="M152" s="60"/>
      <c r="N152" s="60"/>
      <c r="O152" s="60"/>
      <c r="P152" s="60"/>
      <c r="Q152" s="60"/>
      <c r="R152" s="60"/>
      <c r="S152" s="60"/>
      <c r="T152" s="60"/>
    </row>
    <row r="153" spans="4:20" x14ac:dyDescent="0.25">
      <c r="E153" s="60"/>
      <c r="F153" s="60"/>
      <c r="G153" s="60"/>
      <c r="H153" s="60"/>
      <c r="I153" s="60"/>
      <c r="J153" s="60"/>
      <c r="K153" s="60"/>
      <c r="L153" s="60"/>
      <c r="M153" s="60"/>
      <c r="N153" s="60"/>
      <c r="O153" s="60"/>
      <c r="P153" s="60"/>
      <c r="Q153" s="60"/>
      <c r="R153" s="60"/>
      <c r="S153" s="60"/>
      <c r="T153" s="60"/>
    </row>
    <row r="154" spans="4:20" x14ac:dyDescent="0.25">
      <c r="E154" s="60"/>
      <c r="F154" s="60"/>
      <c r="G154" s="60"/>
      <c r="H154" s="60"/>
      <c r="I154" s="60"/>
      <c r="J154" s="60"/>
      <c r="K154" s="60"/>
      <c r="L154" s="60"/>
      <c r="M154" s="60"/>
      <c r="N154" s="60"/>
      <c r="O154" s="60"/>
      <c r="P154" s="60"/>
      <c r="Q154" s="60"/>
      <c r="R154" s="60"/>
      <c r="S154" s="60"/>
      <c r="T154" s="60"/>
    </row>
    <row r="155" spans="4:20" x14ac:dyDescent="0.25">
      <c r="E155" s="60"/>
      <c r="F155" s="60"/>
      <c r="G155" s="60"/>
      <c r="H155" s="60"/>
      <c r="I155" s="60"/>
      <c r="J155" s="60"/>
      <c r="K155" s="60"/>
      <c r="L155" s="60"/>
      <c r="M155" s="60"/>
      <c r="N155" s="60"/>
      <c r="O155" s="60"/>
      <c r="P155" s="60"/>
      <c r="Q155" s="60"/>
      <c r="R155" s="60"/>
      <c r="S155" s="60"/>
      <c r="T155" s="60"/>
    </row>
    <row r="156" spans="4:20" x14ac:dyDescent="0.25">
      <c r="D156" s="60"/>
      <c r="E156" s="60"/>
      <c r="F156" s="60"/>
      <c r="G156" s="60"/>
      <c r="H156" s="60"/>
      <c r="I156" s="60"/>
      <c r="J156" s="60"/>
      <c r="K156" s="60"/>
      <c r="L156" s="60"/>
      <c r="M156" s="60"/>
      <c r="N156" s="60"/>
      <c r="O156" s="60"/>
      <c r="P156" s="60"/>
      <c r="Q156" s="60"/>
      <c r="R156" s="60"/>
      <c r="S156" s="60"/>
      <c r="T156" s="60"/>
    </row>
    <row r="157" spans="4:20" x14ac:dyDescent="0.25">
      <c r="D157" s="60"/>
      <c r="E157" s="60"/>
      <c r="F157" s="60"/>
      <c r="G157" s="60"/>
      <c r="H157" s="60"/>
      <c r="I157" s="60"/>
      <c r="J157" s="60"/>
      <c r="K157" s="60"/>
      <c r="L157" s="60"/>
      <c r="M157" s="60"/>
      <c r="N157" s="60"/>
      <c r="O157" s="60"/>
      <c r="P157" s="60"/>
      <c r="Q157" s="60"/>
      <c r="R157" s="60"/>
      <c r="S157" s="60"/>
      <c r="T157" s="60"/>
    </row>
    <row r="158" spans="4:20" x14ac:dyDescent="0.25">
      <c r="D158" s="60"/>
      <c r="E158" s="60"/>
      <c r="F158" s="60"/>
      <c r="G158" s="60"/>
      <c r="H158" s="60"/>
      <c r="I158" s="60"/>
      <c r="J158" s="60"/>
      <c r="K158" s="60"/>
      <c r="L158" s="60"/>
      <c r="M158" s="60"/>
      <c r="N158" s="60"/>
      <c r="O158" s="60"/>
      <c r="P158" s="60"/>
      <c r="Q158" s="60"/>
      <c r="R158" s="60"/>
      <c r="S158" s="60"/>
      <c r="T158" s="60"/>
    </row>
    <row r="159" spans="4:20" x14ac:dyDescent="0.25">
      <c r="D159" s="60"/>
      <c r="E159" s="60"/>
      <c r="F159" s="60"/>
      <c r="G159" s="60"/>
      <c r="H159" s="60"/>
      <c r="I159" s="60"/>
      <c r="J159" s="60"/>
      <c r="K159" s="60"/>
      <c r="L159" s="60"/>
      <c r="M159" s="60"/>
      <c r="N159" s="60"/>
      <c r="O159" s="60"/>
      <c r="P159" s="60"/>
      <c r="Q159" s="60"/>
      <c r="R159" s="60"/>
      <c r="S159" s="60"/>
      <c r="T159" s="60"/>
    </row>
    <row r="160" spans="4:20" x14ac:dyDescent="0.25">
      <c r="D160" s="60"/>
      <c r="E160" s="60"/>
      <c r="F160" s="60"/>
      <c r="G160" s="60"/>
      <c r="H160" s="60"/>
      <c r="I160" s="60"/>
      <c r="J160" s="60"/>
      <c r="K160" s="60"/>
      <c r="L160" s="60"/>
      <c r="M160" s="60"/>
      <c r="N160" s="60"/>
      <c r="O160" s="60"/>
      <c r="P160" s="60"/>
      <c r="Q160" s="60"/>
      <c r="R160" s="60"/>
      <c r="S160" s="60"/>
      <c r="T160" s="60"/>
    </row>
    <row r="161" spans="4:20" x14ac:dyDescent="0.25">
      <c r="D161" s="60"/>
      <c r="E161" s="60"/>
      <c r="F161" s="60"/>
      <c r="G161" s="60"/>
      <c r="H161" s="60"/>
      <c r="I161" s="60"/>
      <c r="J161" s="60"/>
      <c r="K161" s="60"/>
      <c r="L161" s="60"/>
      <c r="M161" s="60"/>
      <c r="N161" s="60"/>
      <c r="O161" s="60"/>
      <c r="P161" s="60"/>
      <c r="Q161" s="60"/>
      <c r="R161" s="60"/>
      <c r="S161" s="60"/>
      <c r="T161" s="60"/>
    </row>
    <row r="162" spans="4:20" x14ac:dyDescent="0.25">
      <c r="D162" s="60"/>
      <c r="E162" s="60"/>
      <c r="F162" s="60"/>
      <c r="G162" s="60"/>
      <c r="H162" s="60"/>
      <c r="I162" s="60"/>
      <c r="J162" s="60"/>
      <c r="K162" s="60"/>
      <c r="L162" s="60"/>
      <c r="M162" s="60"/>
      <c r="N162" s="60"/>
      <c r="O162" s="60"/>
      <c r="P162" s="60"/>
      <c r="Q162" s="60"/>
      <c r="R162" s="60"/>
      <c r="S162" s="60"/>
      <c r="T162" s="60"/>
    </row>
    <row r="163" spans="4:20" x14ac:dyDescent="0.25">
      <c r="D163" s="60"/>
      <c r="E163" s="60"/>
      <c r="F163" s="60"/>
      <c r="G163" s="60"/>
      <c r="H163" s="60"/>
      <c r="I163" s="60"/>
      <c r="J163" s="60"/>
      <c r="K163" s="60"/>
      <c r="L163" s="60"/>
      <c r="M163" s="60"/>
      <c r="N163" s="60"/>
      <c r="O163" s="60"/>
      <c r="P163" s="60"/>
      <c r="Q163" s="60"/>
      <c r="R163" s="60"/>
      <c r="S163" s="60"/>
      <c r="T163" s="60"/>
    </row>
    <row r="164" spans="4:20" x14ac:dyDescent="0.25">
      <c r="D164" s="60"/>
      <c r="E164" s="60"/>
      <c r="F164" s="60"/>
      <c r="G164" s="60"/>
      <c r="H164" s="60"/>
      <c r="I164" s="60"/>
      <c r="J164" s="60"/>
      <c r="K164" s="60"/>
      <c r="L164" s="60"/>
      <c r="M164" s="60"/>
      <c r="N164" s="60"/>
      <c r="O164" s="60"/>
      <c r="P164" s="60"/>
      <c r="Q164" s="60"/>
      <c r="R164" s="60"/>
      <c r="S164" s="60"/>
      <c r="T164" s="60"/>
    </row>
    <row r="165" spans="4:20" x14ac:dyDescent="0.25">
      <c r="D165" s="60"/>
      <c r="E165" s="60"/>
      <c r="F165" s="60"/>
      <c r="G165" s="60"/>
      <c r="H165" s="60"/>
      <c r="I165" s="60"/>
      <c r="J165" s="60"/>
      <c r="K165" s="60"/>
      <c r="L165" s="60"/>
      <c r="M165" s="60"/>
      <c r="N165" s="60"/>
      <c r="O165" s="60"/>
      <c r="P165" s="60"/>
      <c r="Q165" s="60"/>
      <c r="R165" s="60"/>
      <c r="S165" s="60"/>
      <c r="T165" s="60"/>
    </row>
    <row r="166" spans="4:20" x14ac:dyDescent="0.25">
      <c r="D166" s="60"/>
      <c r="F166" s="60"/>
      <c r="G166" s="60"/>
      <c r="H166" s="60"/>
      <c r="I166" s="60"/>
      <c r="J166" s="60"/>
      <c r="K166" s="60"/>
      <c r="L166" s="60"/>
      <c r="M166" s="60"/>
      <c r="N166" s="60"/>
      <c r="O166" s="60"/>
      <c r="P166" s="60"/>
      <c r="Q166" s="60"/>
      <c r="R166" s="60"/>
      <c r="S166" s="60"/>
      <c r="T166" s="60"/>
    </row>
    <row r="167" spans="4:20" x14ac:dyDescent="0.25">
      <c r="D167" s="60"/>
      <c r="G167" s="60"/>
      <c r="H167" s="60"/>
      <c r="I167" s="60"/>
      <c r="J167" s="60"/>
      <c r="K167" s="60"/>
      <c r="L167" s="60"/>
      <c r="M167" s="60"/>
      <c r="N167" s="60"/>
      <c r="O167" s="60"/>
      <c r="P167" s="60"/>
      <c r="Q167" s="60"/>
      <c r="R167" s="60"/>
      <c r="S167" s="60"/>
      <c r="T167" s="60"/>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5">
    <tabColor rgb="FF92D050"/>
  </sheetPr>
  <dimension ref="A1:U55"/>
  <sheetViews>
    <sheetView zoomScaleNormal="100" workbookViewId="0">
      <selection activeCell="B1" sqref="B1"/>
    </sheetView>
  </sheetViews>
  <sheetFormatPr defaultColWidth="9.140625" defaultRowHeight="15" x14ac:dyDescent="0.25"/>
  <cols>
    <col min="1" max="1" width="12.5703125" style="169" bestFit="1" customWidth="1"/>
    <col min="2" max="6" width="42.140625" style="169" customWidth="1"/>
    <col min="7" max="7" width="41" style="169" customWidth="1"/>
    <col min="8" max="8" width="28.28515625" style="169" bestFit="1" customWidth="1"/>
    <col min="9" max="9" width="28.28515625" style="169" customWidth="1"/>
    <col min="10" max="16384" width="9.140625" style="169"/>
  </cols>
  <sheetData>
    <row r="1" spans="1:15" x14ac:dyDescent="0.25">
      <c r="A1" s="140" t="s">
        <v>1366</v>
      </c>
    </row>
    <row r="2" spans="1:15" x14ac:dyDescent="0.25">
      <c r="A2" s="128" t="s">
        <v>111</v>
      </c>
      <c r="B2" s="129" t="s">
        <v>5397</v>
      </c>
      <c r="D2" s="188"/>
    </row>
    <row r="3" spans="1:15" x14ac:dyDescent="0.25">
      <c r="A3" s="128" t="s">
        <v>122</v>
      </c>
      <c r="B3" s="129" t="str">
        <f>CONCATENATE("http://www.hasil.gov.my/role/",B2)</f>
        <v>http://www.hasil.gov.my/role/hk-1-2a</v>
      </c>
      <c r="E3" s="65"/>
      <c r="F3" s="65"/>
    </row>
    <row r="4" spans="1:15" x14ac:dyDescent="0.25">
      <c r="A4" s="128" t="s">
        <v>123</v>
      </c>
      <c r="B4" s="129" t="s">
        <v>5396</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13425</v>
      </c>
      <c r="C6" s="69" t="str">
        <f>VLOOKUP(B6,Concepts!C:Q,14,0)</f>
        <v>HK-1.2A [abstract]</v>
      </c>
      <c r="D6" s="69" t="str">
        <f>VLOOKUP(B6,Concepts!C:Q,15,0)</f>
        <v>HK-1.2A [abstrak]</v>
      </c>
      <c r="E6" s="127"/>
      <c r="F6" s="127"/>
      <c r="G6" s="160"/>
      <c r="H6" s="160"/>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K7" s="187"/>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K8" s="187"/>
      <c r="L8" s="60"/>
      <c r="M8" s="60"/>
      <c r="N8" s="60"/>
      <c r="O8" s="60"/>
    </row>
    <row r="9" spans="1:15" x14ac:dyDescent="0.25">
      <c r="A9" s="127" t="s">
        <v>118</v>
      </c>
      <c r="B9" s="71" t="s">
        <v>270</v>
      </c>
      <c r="C9" s="75" t="str">
        <f>VLOOKUP(B9,Concepts!C:Q,14,0)</f>
        <v>Business identification [axis]</v>
      </c>
      <c r="D9" s="80" t="str">
        <f>VLOOKUP(B9,Concepts!C:Q,15,0)</f>
        <v>Pengenalan perniagaan [paksi]</v>
      </c>
      <c r="E9" s="195" t="s">
        <v>15</v>
      </c>
      <c r="F9" s="195" t="s">
        <v>16</v>
      </c>
      <c r="G9" s="80"/>
      <c r="H9" s="80"/>
      <c r="I9" s="60"/>
      <c r="J9" s="282"/>
      <c r="K9" s="187"/>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K10" s="187"/>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K11" s="187"/>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K12" s="187"/>
      <c r="L12" s="60"/>
      <c r="M12" s="60"/>
      <c r="N12" s="60"/>
      <c r="O12" s="60"/>
    </row>
    <row r="13" spans="1:15" x14ac:dyDescent="0.25">
      <c r="A13" s="127" t="s">
        <v>164</v>
      </c>
      <c r="B13" s="71" t="s">
        <v>266</v>
      </c>
      <c r="C13" s="75" t="str">
        <f>VLOOKUP(B13,Concepts!C:Q,14,0)</f>
        <v>Type of business</v>
      </c>
      <c r="D13" s="80" t="str">
        <f>VLOOKUP(B13,Concepts!C:Q,15,0)</f>
        <v>Jenis perniagaan</v>
      </c>
      <c r="E13" s="35"/>
      <c r="F13" s="35"/>
      <c r="G13" s="35"/>
      <c r="H13" s="80"/>
      <c r="I13" s="60"/>
      <c r="J13" s="282"/>
      <c r="K13" s="187"/>
      <c r="L13" s="60"/>
      <c r="M13" s="60"/>
      <c r="N13" s="60"/>
      <c r="O13" s="60"/>
    </row>
    <row r="14" spans="1:15" x14ac:dyDescent="0.25">
      <c r="A14" s="127" t="s">
        <v>118</v>
      </c>
      <c r="B14" s="67" t="s">
        <v>5393</v>
      </c>
      <c r="C14" s="23" t="str">
        <f>VLOOKUP(B14,Concepts!C:Q,14,0)</f>
        <v>Summary of capital expenditures [abstract]</v>
      </c>
      <c r="D14" s="69" t="str">
        <f>VLOOKUP(B14,Concepts!C:Q,15,0)</f>
        <v>Rumusan perbelanjaan modal [abstrak]</v>
      </c>
      <c r="E14" s="127" t="s">
        <v>5391</v>
      </c>
      <c r="F14" s="127" t="s">
        <v>5390</v>
      </c>
      <c r="G14" s="71"/>
      <c r="H14" s="217"/>
      <c r="J14" s="187"/>
      <c r="K14" s="187"/>
    </row>
    <row r="15" spans="1:15" x14ac:dyDescent="0.25">
      <c r="A15" s="127" t="s">
        <v>118</v>
      </c>
      <c r="B15" s="70" t="s">
        <v>5389</v>
      </c>
      <c r="C15" s="79" t="str">
        <f>VLOOKUP(B15,Concepts!C:Q,14,0)</f>
        <v>Summary of capital expenditure [table]</v>
      </c>
      <c r="D15" s="69" t="str">
        <f>VLOOKUP(B15,Concepts!C:Q,15,0)</f>
        <v>Rumusan perbelanjaan modal [jadual]</v>
      </c>
      <c r="E15" s="69"/>
      <c r="F15" s="69"/>
      <c r="G15" s="71"/>
      <c r="H15" s="217"/>
      <c r="J15" s="187"/>
      <c r="K15" s="187"/>
    </row>
    <row r="16" spans="1:15" x14ac:dyDescent="0.25">
      <c r="A16" s="127" t="s">
        <v>118</v>
      </c>
      <c r="B16" s="71" t="s">
        <v>270</v>
      </c>
      <c r="C16" s="75" t="str">
        <f>VLOOKUP(B16,Concepts!C:Q,14,0)</f>
        <v>Business identification [axis]</v>
      </c>
      <c r="D16" s="80" t="str">
        <f>VLOOKUP(B16,Concepts!C:Q,15,0)</f>
        <v>Pengenalan perniagaan [paksi]</v>
      </c>
      <c r="E16" s="195" t="s">
        <v>15</v>
      </c>
      <c r="F16" s="195" t="s">
        <v>16</v>
      </c>
      <c r="G16" s="80"/>
      <c r="H16" s="80"/>
      <c r="I16" s="60"/>
      <c r="J16" s="282"/>
      <c r="K16" s="187"/>
      <c r="L16" s="60"/>
      <c r="M16" s="60"/>
      <c r="N16" s="60"/>
      <c r="O16" s="60"/>
    </row>
    <row r="17" spans="1:21" x14ac:dyDescent="0.25">
      <c r="A17" s="127" t="s">
        <v>118</v>
      </c>
      <c r="B17" s="75" t="s">
        <v>5387</v>
      </c>
      <c r="C17" s="75" t="str">
        <f>VLOOKUP(B17,Concepts!C:Q,14,0)</f>
        <v>Capital expenditure identification [axis]</v>
      </c>
      <c r="D17" s="69" t="str">
        <f>VLOOKUP(B17,Concepts!C:Q,15,0)</f>
        <v>Pengenalan perbelanjaan modal [paksi]</v>
      </c>
      <c r="E17" s="69" t="s">
        <v>1018</v>
      </c>
      <c r="F17" s="69" t="s">
        <v>5384</v>
      </c>
      <c r="G17" s="71"/>
      <c r="H17" s="217"/>
      <c r="J17" s="187"/>
      <c r="K17" s="187"/>
    </row>
    <row r="18" spans="1:21" x14ac:dyDescent="0.25">
      <c r="A18" s="127" t="s">
        <v>118</v>
      </c>
      <c r="B18" s="70" t="s">
        <v>5383</v>
      </c>
      <c r="C18" s="79" t="str">
        <f>VLOOKUP(B18,Concepts!C:Q,14,0)</f>
        <v>Summary of capital expenditure [line items]</v>
      </c>
      <c r="D18" s="69" t="str">
        <f>VLOOKUP(B18,Concepts!C:Q,15,0)</f>
        <v>Rumusan perbelanjaan modal [butiran]</v>
      </c>
      <c r="E18" s="69"/>
      <c r="F18" s="69"/>
      <c r="G18" s="71"/>
      <c r="H18" s="217"/>
      <c r="J18" s="187"/>
      <c r="K18" s="187"/>
    </row>
    <row r="19" spans="1:21" s="60" customFormat="1" x14ac:dyDescent="0.25">
      <c r="A19" s="127" t="s">
        <v>118</v>
      </c>
      <c r="B19" s="75" t="s">
        <v>4991</v>
      </c>
      <c r="C19" s="75" t="str">
        <f>VLOOKUP(B19,Concepts!C:Q,14,0)</f>
        <v>Class</v>
      </c>
      <c r="D19" s="69" t="str">
        <f>VLOOKUP(B19,Concepts!C:Q,15,0)</f>
        <v>Kelas</v>
      </c>
      <c r="E19" s="127" t="s">
        <v>5380</v>
      </c>
      <c r="F19" s="127" t="s">
        <v>5379</v>
      </c>
      <c r="G19" s="71"/>
      <c r="H19" s="217"/>
      <c r="I19" s="169"/>
      <c r="J19" s="187"/>
      <c r="K19" s="187"/>
      <c r="L19" s="169"/>
      <c r="M19" s="169"/>
      <c r="N19" s="169"/>
      <c r="O19" s="169"/>
      <c r="P19" s="169"/>
      <c r="Q19" s="169"/>
      <c r="R19" s="169"/>
      <c r="S19" s="169"/>
      <c r="T19" s="169"/>
      <c r="U19" s="169"/>
    </row>
    <row r="20" spans="1:21" s="60" customFormat="1" x14ac:dyDescent="0.25">
      <c r="A20" s="127" t="s">
        <v>118</v>
      </c>
      <c r="B20" s="71" t="s">
        <v>5378</v>
      </c>
      <c r="C20" s="75" t="str">
        <f>VLOOKUP(B20,Concepts!C:Q,14,0)</f>
        <v>Description of asset</v>
      </c>
      <c r="D20" s="69" t="str">
        <f>VLOOKUP(B20,Concepts!C:Q,15,0)</f>
        <v>Deskripsi aset</v>
      </c>
      <c r="E20" s="127" t="s">
        <v>5376</v>
      </c>
      <c r="F20" s="127" t="s">
        <v>5375</v>
      </c>
      <c r="G20" s="71"/>
      <c r="H20" s="217"/>
      <c r="I20" s="169"/>
      <c r="J20" s="187"/>
      <c r="K20" s="187"/>
      <c r="L20" s="169"/>
      <c r="M20" s="169"/>
      <c r="N20" s="169"/>
      <c r="O20" s="169"/>
      <c r="P20" s="169"/>
      <c r="Q20" s="169"/>
      <c r="R20" s="169"/>
      <c r="S20" s="169"/>
      <c r="T20" s="169"/>
      <c r="U20" s="169"/>
    </row>
    <row r="21" spans="1:21" x14ac:dyDescent="0.25">
      <c r="A21" s="127" t="s">
        <v>118</v>
      </c>
      <c r="B21" s="75" t="s">
        <v>5349</v>
      </c>
      <c r="C21" s="75" t="str">
        <f>VLOOKUP(B21,Concepts!C:Q,14,0)</f>
        <v>Date of purchase</v>
      </c>
      <c r="D21" s="69" t="str">
        <f>VLOOKUP(B21,Concepts!C:Q,15,0)</f>
        <v>Tarikh beli</v>
      </c>
      <c r="E21" s="127" t="s">
        <v>5374</v>
      </c>
      <c r="F21" s="127" t="s">
        <v>5373</v>
      </c>
      <c r="G21" s="71"/>
      <c r="H21" s="217"/>
      <c r="J21" s="187"/>
      <c r="K21" s="187"/>
      <c r="T21" s="187"/>
      <c r="U21" s="187"/>
    </row>
    <row r="22" spans="1:21" x14ac:dyDescent="0.25">
      <c r="A22" s="127" t="s">
        <v>118</v>
      </c>
      <c r="B22" s="75" t="s">
        <v>5162</v>
      </c>
      <c r="C22" s="75" t="str">
        <f>VLOOKUP(B22,Concepts!C:Q,14,0)</f>
        <v>Date of disposal</v>
      </c>
      <c r="D22" s="69" t="str">
        <f>VLOOKUP(B22,Concepts!C:Q,15,0)</f>
        <v>Tarikh lupus</v>
      </c>
      <c r="E22" s="127" t="s">
        <v>5372</v>
      </c>
      <c r="F22" s="127" t="s">
        <v>5371</v>
      </c>
      <c r="G22" s="71"/>
      <c r="H22" s="217"/>
      <c r="J22" s="187"/>
      <c r="K22" s="187"/>
      <c r="T22" s="187"/>
      <c r="U22" s="187"/>
    </row>
    <row r="23" spans="1:21" x14ac:dyDescent="0.25">
      <c r="A23" s="127" t="s">
        <v>164</v>
      </c>
      <c r="B23" s="75" t="s">
        <v>5370</v>
      </c>
      <c r="C23" s="75" t="str">
        <f>VLOOKUP(B23,Concepts!C:Q,14,0)</f>
        <v>Method of payment</v>
      </c>
      <c r="D23" s="69" t="str">
        <f>VLOOKUP(B23,Concepts!C:Q,15,0)</f>
        <v>Kaedah pembiayaan</v>
      </c>
      <c r="E23" s="127" t="s">
        <v>5368</v>
      </c>
      <c r="F23" s="127" t="s">
        <v>5367</v>
      </c>
      <c r="G23" s="161"/>
      <c r="H23" s="351"/>
      <c r="J23" s="187"/>
      <c r="K23" s="187"/>
      <c r="T23" s="187"/>
      <c r="U23" s="187"/>
    </row>
    <row r="24" spans="1:21" x14ac:dyDescent="0.25">
      <c r="D24" s="197"/>
      <c r="J24" s="187"/>
      <c r="K24" s="187"/>
      <c r="T24" s="187"/>
      <c r="U24" s="187"/>
    </row>
    <row r="25" spans="1:21" x14ac:dyDescent="0.25">
      <c r="D25" s="197"/>
      <c r="T25" s="187"/>
      <c r="U25" s="187"/>
    </row>
    <row r="26" spans="1:21" x14ac:dyDescent="0.25">
      <c r="D26" s="197"/>
      <c r="Q26" s="187"/>
      <c r="R26" s="187"/>
      <c r="S26" s="187"/>
      <c r="T26" s="187"/>
      <c r="U26" s="187"/>
    </row>
    <row r="27" spans="1:21" x14ac:dyDescent="0.25">
      <c r="D27" s="197"/>
      <c r="Q27" s="187"/>
      <c r="R27" s="187"/>
      <c r="S27" s="187"/>
      <c r="T27" s="187"/>
      <c r="U27" s="187"/>
    </row>
    <row r="28" spans="1:21" x14ac:dyDescent="0.25">
      <c r="D28" s="197"/>
      <c r="O28" s="60"/>
      <c r="P28" s="60"/>
      <c r="Q28" s="187"/>
      <c r="R28" s="187"/>
      <c r="S28" s="187"/>
      <c r="T28" s="187"/>
      <c r="U28" s="187"/>
    </row>
    <row r="29" spans="1:21" x14ac:dyDescent="0.25">
      <c r="D29" s="197"/>
      <c r="O29" s="60"/>
      <c r="P29" s="60"/>
      <c r="Q29" s="187"/>
      <c r="R29" s="187"/>
      <c r="S29" s="187"/>
      <c r="T29" s="187"/>
      <c r="U29" s="187"/>
    </row>
    <row r="30" spans="1:21" x14ac:dyDescent="0.25">
      <c r="D30" s="197"/>
      <c r="O30" s="60"/>
      <c r="P30" s="60"/>
      <c r="Q30" s="187"/>
      <c r="R30" s="187"/>
      <c r="S30" s="187"/>
      <c r="T30" s="187"/>
      <c r="U30" s="187"/>
    </row>
    <row r="31" spans="1:21" x14ac:dyDescent="0.25">
      <c r="D31" s="197"/>
      <c r="R31" s="187"/>
      <c r="S31" s="187"/>
      <c r="T31" s="187"/>
      <c r="U31" s="187"/>
    </row>
    <row r="32" spans="1:21" x14ac:dyDescent="0.25">
      <c r="D32" s="197"/>
      <c r="R32" s="187"/>
      <c r="S32" s="187"/>
      <c r="T32" s="187"/>
      <c r="U32" s="187"/>
    </row>
    <row r="33" spans="4:16" x14ac:dyDescent="0.25">
      <c r="D33" s="197"/>
    </row>
    <row r="34" spans="4:16" x14ac:dyDescent="0.25">
      <c r="D34" s="197"/>
    </row>
    <row r="35" spans="4:16" x14ac:dyDescent="0.25">
      <c r="D35" s="197"/>
    </row>
    <row r="36" spans="4:16" x14ac:dyDescent="0.25">
      <c r="D36" s="197"/>
    </row>
    <row r="37" spans="4:16" x14ac:dyDescent="0.25">
      <c r="D37" s="197"/>
      <c r="L37" s="60"/>
      <c r="M37" s="60"/>
      <c r="N37" s="60"/>
      <c r="O37" s="60"/>
      <c r="P37" s="60"/>
    </row>
    <row r="38" spans="4:16" x14ac:dyDescent="0.25">
      <c r="D38" s="292"/>
      <c r="E38" s="60"/>
      <c r="F38" s="60"/>
      <c r="G38" s="60"/>
      <c r="H38" s="60"/>
      <c r="I38" s="60"/>
      <c r="J38" s="60"/>
      <c r="K38" s="60"/>
      <c r="L38" s="60"/>
      <c r="M38" s="60"/>
      <c r="N38" s="60"/>
      <c r="O38" s="60"/>
      <c r="P38" s="60"/>
    </row>
    <row r="39" spans="4:16" x14ac:dyDescent="0.25">
      <c r="D39" s="292"/>
      <c r="E39" s="60"/>
      <c r="F39" s="60"/>
      <c r="G39" s="60"/>
      <c r="H39" s="60"/>
      <c r="I39" s="60"/>
      <c r="J39" s="60"/>
      <c r="K39" s="60"/>
      <c r="L39" s="60"/>
      <c r="M39" s="60"/>
      <c r="N39" s="60"/>
      <c r="O39" s="60"/>
      <c r="P39" s="60"/>
    </row>
    <row r="40" spans="4:16" x14ac:dyDescent="0.25">
      <c r="D40" s="292"/>
      <c r="E40" s="60"/>
      <c r="F40" s="60"/>
      <c r="G40" s="60"/>
      <c r="H40" s="60"/>
      <c r="I40" s="60"/>
      <c r="J40" s="60"/>
      <c r="K40" s="60"/>
      <c r="L40" s="60"/>
      <c r="M40" s="60"/>
      <c r="N40" s="60"/>
      <c r="O40" s="60"/>
      <c r="P40" s="60"/>
    </row>
    <row r="41" spans="4:16" x14ac:dyDescent="0.25">
      <c r="D41" s="60"/>
      <c r="E41" s="60"/>
      <c r="F41" s="60"/>
      <c r="G41" s="60"/>
      <c r="H41" s="60"/>
      <c r="I41" s="60"/>
      <c r="J41" s="60"/>
      <c r="K41" s="60"/>
      <c r="L41" s="60"/>
      <c r="M41" s="60"/>
      <c r="N41" s="60"/>
      <c r="O41" s="60"/>
      <c r="P41" s="60"/>
    </row>
    <row r="42" spans="4:16" x14ac:dyDescent="0.25">
      <c r="D42" s="60"/>
      <c r="E42" s="60"/>
      <c r="F42" s="60"/>
      <c r="G42" s="60"/>
      <c r="H42" s="60"/>
      <c r="I42" s="60"/>
      <c r="J42" s="60"/>
      <c r="K42" s="60"/>
      <c r="L42" s="60"/>
      <c r="M42" s="60"/>
      <c r="N42" s="60"/>
      <c r="O42" s="60"/>
      <c r="P42" s="60"/>
    </row>
    <row r="43" spans="4:16" x14ac:dyDescent="0.25">
      <c r="D43" s="60"/>
      <c r="E43" s="60"/>
      <c r="F43" s="60"/>
      <c r="G43" s="60"/>
      <c r="H43" s="60"/>
      <c r="I43" s="60"/>
      <c r="J43" s="60"/>
      <c r="K43" s="60"/>
      <c r="L43" s="60"/>
      <c r="M43" s="60"/>
      <c r="N43" s="60"/>
      <c r="O43" s="60"/>
      <c r="P43" s="60"/>
    </row>
    <row r="44" spans="4:16" x14ac:dyDescent="0.25">
      <c r="D44" s="60"/>
      <c r="E44" s="60"/>
      <c r="F44" s="60"/>
      <c r="G44" s="60"/>
      <c r="H44" s="60"/>
      <c r="I44" s="60"/>
      <c r="J44" s="60"/>
      <c r="K44" s="60"/>
      <c r="L44" s="60"/>
      <c r="M44" s="60"/>
      <c r="N44" s="60"/>
      <c r="O44" s="60"/>
      <c r="P44" s="60"/>
    </row>
    <row r="45" spans="4:16" x14ac:dyDescent="0.25">
      <c r="D45" s="60"/>
      <c r="E45" s="60"/>
      <c r="F45" s="60"/>
      <c r="G45" s="60"/>
      <c r="H45" s="60"/>
      <c r="I45" s="60"/>
      <c r="J45" s="60"/>
      <c r="K45" s="60"/>
      <c r="L45" s="60"/>
      <c r="M45" s="60"/>
      <c r="N45" s="60"/>
      <c r="O45" s="60"/>
      <c r="P45" s="60"/>
    </row>
    <row r="46" spans="4:16" x14ac:dyDescent="0.25">
      <c r="D46" s="60"/>
      <c r="E46" s="60"/>
      <c r="F46" s="60"/>
      <c r="G46" s="60"/>
      <c r="H46" s="60"/>
      <c r="I46" s="60"/>
      <c r="J46" s="60"/>
      <c r="K46" s="60"/>
      <c r="L46" s="60"/>
      <c r="M46" s="60"/>
      <c r="N46" s="60"/>
      <c r="O46" s="60"/>
      <c r="P46" s="60"/>
    </row>
    <row r="47" spans="4:16" x14ac:dyDescent="0.25">
      <c r="D47" s="60"/>
      <c r="E47" s="60"/>
      <c r="F47" s="60"/>
      <c r="G47" s="60"/>
      <c r="H47" s="60"/>
      <c r="I47" s="60"/>
      <c r="J47" s="60"/>
      <c r="K47" s="60"/>
      <c r="L47" s="60"/>
      <c r="M47" s="60"/>
      <c r="N47" s="60"/>
      <c r="O47" s="60"/>
      <c r="P47" s="60"/>
    </row>
    <row r="48" spans="4:16" x14ac:dyDescent="0.25">
      <c r="D48" s="60"/>
      <c r="E48" s="60"/>
      <c r="F48" s="60"/>
      <c r="G48" s="60"/>
      <c r="H48" s="60"/>
      <c r="I48" s="60"/>
      <c r="J48" s="60"/>
      <c r="K48" s="60"/>
      <c r="L48" s="60"/>
      <c r="M48" s="60"/>
      <c r="N48" s="60"/>
      <c r="O48" s="60"/>
      <c r="P48" s="60"/>
    </row>
    <row r="49" spans="4:16" x14ac:dyDescent="0.25">
      <c r="D49" s="60"/>
      <c r="E49" s="60"/>
      <c r="F49" s="60"/>
      <c r="G49" s="60"/>
      <c r="H49" s="60"/>
      <c r="I49" s="60"/>
      <c r="J49" s="60"/>
      <c r="K49" s="60"/>
      <c r="L49" s="60"/>
      <c r="M49" s="60"/>
      <c r="N49" s="60"/>
      <c r="O49" s="60"/>
      <c r="P49" s="60"/>
    </row>
    <row r="50" spans="4:16" x14ac:dyDescent="0.25">
      <c r="D50" s="60"/>
      <c r="E50" s="60"/>
      <c r="F50" s="60"/>
      <c r="G50" s="60"/>
      <c r="H50" s="60"/>
      <c r="I50" s="60"/>
      <c r="J50" s="60"/>
      <c r="K50" s="60"/>
      <c r="L50" s="60"/>
      <c r="M50" s="60"/>
      <c r="N50" s="60"/>
      <c r="O50" s="60"/>
      <c r="P50" s="60"/>
    </row>
    <row r="51" spans="4:16" x14ac:dyDescent="0.25">
      <c r="D51" s="60"/>
      <c r="E51" s="60"/>
      <c r="F51" s="60"/>
      <c r="G51" s="60"/>
      <c r="H51" s="60"/>
      <c r="I51" s="60"/>
      <c r="J51" s="60"/>
      <c r="K51" s="60"/>
      <c r="L51" s="60"/>
      <c r="M51" s="60"/>
      <c r="N51" s="60"/>
      <c r="O51" s="60"/>
      <c r="P51" s="60"/>
    </row>
    <row r="52" spans="4:16" x14ac:dyDescent="0.25">
      <c r="D52" s="60"/>
      <c r="E52" s="60"/>
      <c r="F52" s="60"/>
      <c r="G52" s="60"/>
      <c r="H52" s="60"/>
      <c r="I52" s="60"/>
      <c r="J52" s="60"/>
      <c r="K52" s="60"/>
      <c r="L52" s="60"/>
      <c r="M52" s="60"/>
      <c r="N52" s="60"/>
      <c r="O52" s="60"/>
      <c r="P52" s="60"/>
    </row>
    <row r="53" spans="4:16" x14ac:dyDescent="0.25">
      <c r="D53" s="60"/>
      <c r="E53" s="60"/>
      <c r="F53" s="60"/>
      <c r="G53" s="60"/>
      <c r="H53" s="60"/>
      <c r="I53" s="60"/>
      <c r="J53" s="60"/>
      <c r="K53" s="60"/>
      <c r="L53" s="60"/>
      <c r="M53" s="60"/>
      <c r="N53" s="60"/>
      <c r="O53" s="60"/>
      <c r="P53" s="60"/>
    </row>
    <row r="54" spans="4:16" x14ac:dyDescent="0.25">
      <c r="D54" s="60"/>
      <c r="E54" s="60"/>
      <c r="F54" s="60"/>
      <c r="G54" s="60"/>
      <c r="H54" s="60"/>
      <c r="I54" s="60"/>
      <c r="J54" s="60"/>
      <c r="K54" s="60"/>
      <c r="L54" s="60"/>
      <c r="M54" s="60"/>
      <c r="N54" s="60"/>
      <c r="O54" s="60"/>
      <c r="P54" s="60"/>
    </row>
    <row r="55" spans="4:16" x14ac:dyDescent="0.25">
      <c r="D55" s="60"/>
      <c r="E55" s="60"/>
      <c r="F55" s="60"/>
      <c r="G55" s="60"/>
      <c r="H55" s="60"/>
      <c r="I55" s="60"/>
      <c r="J55" s="60"/>
      <c r="K55" s="60"/>
      <c r="L55" s="60"/>
      <c r="M55" s="60"/>
      <c r="N55" s="60"/>
      <c r="O55" s="60"/>
      <c r="P55" s="60"/>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7">
    <tabColor rgb="FF92D050"/>
  </sheetPr>
  <dimension ref="A1:AB51"/>
  <sheetViews>
    <sheetView zoomScaleNormal="100" workbookViewId="0">
      <selection activeCell="B1" sqref="B1"/>
    </sheetView>
  </sheetViews>
  <sheetFormatPr defaultColWidth="9.140625" defaultRowHeight="15" x14ac:dyDescent="0.25"/>
  <cols>
    <col min="1" max="1" width="12.5703125" style="169" bestFit="1" customWidth="1"/>
    <col min="2" max="3" width="47.5703125" style="169" customWidth="1"/>
    <col min="4" max="4" width="33.85546875" style="169" customWidth="1"/>
    <col min="5" max="5" width="44.42578125" style="187" customWidth="1"/>
    <col min="6" max="6" width="36.7109375" style="187" customWidth="1"/>
    <col min="7" max="7" width="39.140625" style="187" customWidth="1"/>
    <col min="8" max="8" width="42.140625" style="187" customWidth="1"/>
    <col min="9" max="9" width="28.28515625" style="187" customWidth="1"/>
    <col min="10" max="10" width="9.140625" style="169" customWidth="1"/>
    <col min="11" max="16384" width="9.140625" style="169"/>
  </cols>
  <sheetData>
    <row r="1" spans="1:28" x14ac:dyDescent="0.25">
      <c r="A1" s="140" t="s">
        <v>1366</v>
      </c>
    </row>
    <row r="2" spans="1:28" x14ac:dyDescent="0.25">
      <c r="A2" s="128" t="s">
        <v>111</v>
      </c>
      <c r="B2" s="129" t="s">
        <v>8323</v>
      </c>
      <c r="D2" s="188"/>
      <c r="I2" s="83"/>
      <c r="J2" s="81"/>
    </row>
    <row r="3" spans="1:28" x14ac:dyDescent="0.25">
      <c r="A3" s="128" t="s">
        <v>122</v>
      </c>
      <c r="B3" s="129" t="str">
        <f>CONCATENATE("http://www.hasil.gov.my/role/",B2)</f>
        <v>http://www.hasil.gov.my/role/form_rkt</v>
      </c>
      <c r="E3" s="65"/>
      <c r="F3" s="65"/>
      <c r="I3" s="83"/>
      <c r="J3" s="83"/>
    </row>
    <row r="4" spans="1:28" x14ac:dyDescent="0.25">
      <c r="A4" s="128" t="s">
        <v>123</v>
      </c>
      <c r="B4" s="129" t="s">
        <v>21915</v>
      </c>
      <c r="E4" s="65"/>
      <c r="F4" s="65"/>
      <c r="I4" s="83"/>
      <c r="J4" s="83"/>
    </row>
    <row r="5" spans="1:28" x14ac:dyDescent="0.25">
      <c r="A5" s="66" t="s">
        <v>109</v>
      </c>
      <c r="B5" s="66" t="s">
        <v>110</v>
      </c>
      <c r="C5" s="66" t="s">
        <v>121</v>
      </c>
      <c r="D5" s="66" t="s">
        <v>14528</v>
      </c>
      <c r="E5" s="66" t="s">
        <v>1050</v>
      </c>
      <c r="F5" s="66" t="s">
        <v>14529</v>
      </c>
      <c r="G5" s="66" t="s">
        <v>1065</v>
      </c>
      <c r="H5" s="66" t="s">
        <v>14530</v>
      </c>
      <c r="I5" s="83"/>
      <c r="J5" s="83"/>
    </row>
    <row r="6" spans="1:28" x14ac:dyDescent="0.25">
      <c r="A6" s="127" t="s">
        <v>118</v>
      </c>
      <c r="B6" s="127" t="s">
        <v>5413</v>
      </c>
      <c r="C6" s="69" t="str">
        <f>VLOOKUP(B6,Concepts!C:Q,14,0)</f>
        <v>FORMRKT [abstract]</v>
      </c>
      <c r="D6" s="69" t="str">
        <f>VLOOKUP(B6,Concepts!C:Q,15,0)</f>
        <v>FORMRKT [abstrak]</v>
      </c>
      <c r="E6" s="127"/>
      <c r="F6" s="127"/>
      <c r="G6" s="162"/>
      <c r="H6" s="162"/>
      <c r="I6" s="83"/>
      <c r="J6" s="187"/>
      <c r="K6" s="187"/>
      <c r="L6" s="187"/>
      <c r="M6" s="187"/>
      <c r="N6" s="187"/>
      <c r="O6" s="187"/>
      <c r="P6" s="187"/>
    </row>
    <row r="7" spans="1:28" x14ac:dyDescent="0.25">
      <c r="A7" s="127" t="s">
        <v>118</v>
      </c>
      <c r="B7" s="67" t="s">
        <v>268</v>
      </c>
      <c r="C7" s="23" t="str">
        <f>VLOOKUP(B7,Concepts!C:Q,14,0)</f>
        <v>Business identification [abstract]</v>
      </c>
      <c r="D7" s="80" t="str">
        <f>VLOOKUP(B7,Concepts!C:Q,15,0)</f>
        <v>Pengenalan perniagaan [abstrak]</v>
      </c>
      <c r="E7" s="82"/>
      <c r="F7" s="82"/>
      <c r="G7" s="82"/>
      <c r="H7" s="82"/>
      <c r="I7" s="83"/>
      <c r="J7" s="187"/>
      <c r="K7" s="187"/>
      <c r="L7" s="187"/>
      <c r="M7" s="187"/>
      <c r="N7" s="187"/>
      <c r="O7" s="187"/>
      <c r="P7" s="187"/>
    </row>
    <row r="8" spans="1:28" x14ac:dyDescent="0.25">
      <c r="A8" s="127" t="s">
        <v>118</v>
      </c>
      <c r="B8" s="70" t="s">
        <v>269</v>
      </c>
      <c r="C8" s="79" t="str">
        <f>VLOOKUP(B8,Concepts!C:Q,14,0)</f>
        <v>Business identification [table]</v>
      </c>
      <c r="D8" s="80" t="str">
        <f>VLOOKUP(B8,Concepts!C:Q,15,0)</f>
        <v>Pengenalan perniagaan [jadual]</v>
      </c>
      <c r="E8" s="82"/>
      <c r="F8" s="82"/>
      <c r="G8" s="82"/>
      <c r="H8" s="82"/>
      <c r="I8" s="83"/>
      <c r="J8" s="187"/>
      <c r="K8" s="187"/>
      <c r="L8" s="187"/>
      <c r="M8" s="187"/>
      <c r="N8" s="187"/>
      <c r="O8" s="187"/>
      <c r="P8" s="187"/>
    </row>
    <row r="9" spans="1:28" x14ac:dyDescent="0.25">
      <c r="A9" s="127" t="s">
        <v>118</v>
      </c>
      <c r="B9" s="71" t="s">
        <v>270</v>
      </c>
      <c r="C9" s="75" t="str">
        <f>VLOOKUP(B9,Concepts!C:Q,14,0)</f>
        <v>Business identification [axis]</v>
      </c>
      <c r="D9" s="80" t="str">
        <f>VLOOKUP(B9,Concepts!C:Q,15,0)</f>
        <v>Pengenalan perniagaan [paksi]</v>
      </c>
      <c r="E9" s="196" t="s">
        <v>15</v>
      </c>
      <c r="F9" s="196" t="s">
        <v>16</v>
      </c>
      <c r="G9" s="82"/>
      <c r="H9" s="82"/>
      <c r="I9" s="83"/>
      <c r="J9" s="187"/>
      <c r="K9" s="187"/>
      <c r="L9" s="187"/>
      <c r="M9" s="187"/>
      <c r="N9" s="187"/>
      <c r="O9" s="187"/>
      <c r="P9" s="187"/>
    </row>
    <row r="10" spans="1:28" x14ac:dyDescent="0.25">
      <c r="A10" s="127" t="s">
        <v>118</v>
      </c>
      <c r="B10" s="70" t="s">
        <v>271</v>
      </c>
      <c r="C10" s="79" t="str">
        <f>VLOOKUP(B10,Concepts!C:Q,14,0)</f>
        <v>Business identification [line items]</v>
      </c>
      <c r="D10" s="80" t="str">
        <f>VLOOKUP(B10,Concepts!C:Q,15,0)</f>
        <v>Pengenalan perniagaan [butiran]</v>
      </c>
      <c r="E10" s="82"/>
      <c r="F10" s="82"/>
      <c r="G10" s="82"/>
      <c r="H10" s="82"/>
      <c r="I10" s="83"/>
      <c r="J10" s="187"/>
      <c r="K10" s="187"/>
      <c r="L10" s="187"/>
      <c r="M10" s="187"/>
      <c r="N10" s="187"/>
      <c r="O10" s="187"/>
      <c r="P10" s="187"/>
    </row>
    <row r="11" spans="1:28" x14ac:dyDescent="0.25">
      <c r="A11" s="127" t="s">
        <v>118</v>
      </c>
      <c r="B11" s="71" t="s">
        <v>267</v>
      </c>
      <c r="C11" s="75" t="str">
        <f>VLOOKUP(B11,Concepts!C:Q,14,0)</f>
        <v>Business activity</v>
      </c>
      <c r="D11" s="80" t="str">
        <f>VLOOKUP(B11,Concepts!C:Q,15,0)</f>
        <v>Aktiviti perniagaan</v>
      </c>
      <c r="E11" s="82"/>
      <c r="F11" s="82"/>
      <c r="G11" s="82"/>
      <c r="H11" s="82"/>
      <c r="I11" s="83"/>
      <c r="J11" s="187"/>
      <c r="K11" s="187"/>
      <c r="L11" s="187"/>
      <c r="M11" s="187"/>
      <c r="N11" s="187"/>
      <c r="O11" s="187"/>
      <c r="P11" s="187"/>
    </row>
    <row r="12" spans="1:28" x14ac:dyDescent="0.25">
      <c r="A12" s="127" t="s">
        <v>164</v>
      </c>
      <c r="B12" s="71" t="s">
        <v>14045</v>
      </c>
      <c r="C12" s="75" t="str">
        <f>VLOOKUP(B12,Concepts!C:Q,14,0)</f>
        <v>Business code</v>
      </c>
      <c r="D12" s="80" t="str">
        <f>VLOOKUP(B12,Concepts!C:Q,15,0)</f>
        <v>Kod perniagaan</v>
      </c>
      <c r="E12" s="82"/>
      <c r="F12" s="82"/>
      <c r="G12" s="82"/>
      <c r="H12" s="82"/>
      <c r="I12" s="83"/>
      <c r="J12" s="187"/>
      <c r="K12" s="187"/>
      <c r="L12" s="187"/>
      <c r="M12" s="187"/>
      <c r="N12" s="187"/>
      <c r="O12" s="187"/>
      <c r="P12" s="187"/>
    </row>
    <row r="13" spans="1:28" x14ac:dyDescent="0.25">
      <c r="A13" s="127" t="s">
        <v>164</v>
      </c>
      <c r="B13" s="71" t="s">
        <v>266</v>
      </c>
      <c r="C13" s="75" t="str">
        <f>VLOOKUP(B13,Concepts!C:Q,14,0)</f>
        <v>Type of business</v>
      </c>
      <c r="D13" s="82" t="str">
        <f>VLOOKUP(B13,Concepts!C:Q,15,0)</f>
        <v>Jenis perniagaan</v>
      </c>
      <c r="E13" s="190"/>
      <c r="F13" s="190"/>
      <c r="G13" s="190"/>
      <c r="H13" s="82"/>
      <c r="I13" s="169"/>
      <c r="J13" s="187"/>
      <c r="K13" s="187"/>
      <c r="L13" s="187"/>
      <c r="M13" s="187"/>
      <c r="N13" s="187"/>
      <c r="O13" s="187"/>
      <c r="P13" s="187"/>
      <c r="V13" s="187"/>
      <c r="W13" s="187"/>
      <c r="X13" s="187"/>
      <c r="Y13" s="187"/>
      <c r="Z13" s="187"/>
      <c r="AA13" s="187"/>
      <c r="AB13" s="187"/>
    </row>
    <row r="14" spans="1:28" x14ac:dyDescent="0.25">
      <c r="A14" s="127" t="s">
        <v>118</v>
      </c>
      <c r="B14" s="67" t="s">
        <v>5416</v>
      </c>
      <c r="C14" s="23" t="str">
        <f>VLOOKUP(B14,Concepts!C:Q,14,0)</f>
        <v>Group relief form for claimant company (section 44a of the income tax act 1967) [abstract]</v>
      </c>
      <c r="D14" s="82" t="str">
        <f>VLOOKUP(B14,Concepts!C:Q,15,0)</f>
        <v>Borang relif kumpulan bagi syarikat yang menuntut (Seksyen 44A Akta Cukai Pendapatan 1967) [abstrak]</v>
      </c>
      <c r="E14" s="190"/>
      <c r="F14" s="190"/>
      <c r="G14" s="190"/>
      <c r="H14" s="82"/>
      <c r="I14" s="169"/>
      <c r="J14" s="187"/>
      <c r="K14" s="187"/>
      <c r="L14" s="187"/>
      <c r="M14" s="187"/>
      <c r="N14" s="187"/>
      <c r="O14" s="187"/>
      <c r="P14" s="187"/>
      <c r="V14" s="187"/>
      <c r="W14" s="187"/>
      <c r="X14" s="187"/>
      <c r="Y14" s="187"/>
      <c r="Z14" s="187"/>
      <c r="AA14" s="187"/>
      <c r="AB14" s="187"/>
    </row>
    <row r="15" spans="1:28" ht="15" customHeight="1" x14ac:dyDescent="0.25">
      <c r="A15" s="127" t="s">
        <v>118</v>
      </c>
      <c r="B15" s="70" t="s">
        <v>5418</v>
      </c>
      <c r="C15" s="79" t="str">
        <f>VLOOKUP(B15,Concepts!C:Q,14,0)</f>
        <v>Details of group relief form for claimant company [abstract]</v>
      </c>
      <c r="D15" s="82" t="str">
        <f>VLOOKUP(B15,Concepts!C:Q,15,0)</f>
        <v>Butir-butir borang relif kumpulan bagi syarikat yang menuntut [abstrak]</v>
      </c>
      <c r="E15" s="82" t="s">
        <v>5815</v>
      </c>
      <c r="F15" s="82" t="s">
        <v>5814</v>
      </c>
      <c r="G15" s="341" t="s">
        <v>5813</v>
      </c>
      <c r="H15" s="164" t="s">
        <v>7715</v>
      </c>
      <c r="I15" s="169"/>
      <c r="J15" s="187"/>
      <c r="K15" s="187"/>
      <c r="L15" s="187"/>
      <c r="M15" s="187"/>
      <c r="N15" s="187"/>
      <c r="O15" s="187"/>
      <c r="P15" s="187"/>
      <c r="V15" s="187"/>
      <c r="W15" s="187"/>
      <c r="X15" s="187"/>
      <c r="Y15" s="187"/>
      <c r="Z15" s="187"/>
      <c r="AA15" s="187"/>
      <c r="AB15" s="187"/>
    </row>
    <row r="16" spans="1:28" ht="15" customHeight="1" x14ac:dyDescent="0.25">
      <c r="A16" s="127" t="s">
        <v>118</v>
      </c>
      <c r="B16" s="71" t="s">
        <v>5420</v>
      </c>
      <c r="C16" s="75" t="str">
        <f>VLOOKUP(B16,Concepts!C:Q,14,0)</f>
        <v>Details of group relief form for claimant company [table]</v>
      </c>
      <c r="D16" s="82" t="str">
        <f>VLOOKUP(B16,Concepts!C:Q,15,0)</f>
        <v>Butir-butir borang relif kumpulan bagi syarikat yang menuntut [jadual]</v>
      </c>
      <c r="E16" s="342" t="s">
        <v>21279</v>
      </c>
      <c r="F16" s="342" t="s">
        <v>21280</v>
      </c>
      <c r="G16" s="162"/>
      <c r="H16" s="162"/>
      <c r="I16" s="169"/>
      <c r="J16" s="187"/>
      <c r="K16" s="187"/>
      <c r="L16" s="187"/>
      <c r="M16" s="187"/>
      <c r="N16" s="187"/>
      <c r="O16" s="187"/>
      <c r="P16" s="187"/>
      <c r="V16" s="187"/>
      <c r="W16" s="187"/>
      <c r="X16" s="187"/>
      <c r="Y16" s="187"/>
      <c r="Z16" s="187"/>
      <c r="AA16" s="187"/>
      <c r="AB16" s="187"/>
    </row>
    <row r="17" spans="1:28" ht="15" customHeight="1" x14ac:dyDescent="0.25">
      <c r="A17" s="127" t="s">
        <v>118</v>
      </c>
      <c r="B17" s="72" t="s">
        <v>270</v>
      </c>
      <c r="C17" s="76" t="str">
        <f>VLOOKUP(B17,Concepts!C:Q,14,0)</f>
        <v>Business identification [axis]</v>
      </c>
      <c r="D17" s="80" t="str">
        <f>VLOOKUP(B17,Concepts!C:Q,15,0)</f>
        <v>Pengenalan perniagaan [paksi]</v>
      </c>
      <c r="E17" s="189" t="s">
        <v>15</v>
      </c>
      <c r="F17" s="189" t="s">
        <v>16</v>
      </c>
      <c r="G17" s="162"/>
      <c r="H17" s="162"/>
      <c r="I17" s="169"/>
      <c r="J17" s="187"/>
      <c r="K17" s="187"/>
      <c r="L17" s="187"/>
      <c r="M17" s="187"/>
      <c r="N17" s="187"/>
      <c r="O17" s="187"/>
      <c r="P17" s="187"/>
      <c r="V17" s="187"/>
      <c r="W17" s="187"/>
      <c r="X17" s="187"/>
      <c r="Y17" s="187"/>
      <c r="Z17" s="187"/>
      <c r="AA17" s="187"/>
      <c r="AB17" s="187"/>
    </row>
    <row r="18" spans="1:28" ht="15" customHeight="1" x14ac:dyDescent="0.25">
      <c r="A18" s="127" t="s">
        <v>118</v>
      </c>
      <c r="B18" s="2" t="s">
        <v>5422</v>
      </c>
      <c r="C18" s="7" t="str">
        <f>VLOOKUP(B18,Concepts!C:Q,14,0)</f>
        <v>Claimant company identification [axis]</v>
      </c>
      <c r="D18" s="80" t="str">
        <f>VLOOKUP(B18,Concepts!C:Q,15,0)</f>
        <v>Identiti syarikat yang menuntut [paksi]</v>
      </c>
      <c r="E18" s="63" t="s">
        <v>5812</v>
      </c>
      <c r="F18" s="63" t="s">
        <v>5811</v>
      </c>
      <c r="G18" s="162"/>
      <c r="H18" s="162"/>
      <c r="I18" s="169"/>
      <c r="J18" s="187"/>
      <c r="K18" s="187"/>
      <c r="L18" s="187"/>
      <c r="M18" s="187"/>
      <c r="N18" s="187"/>
      <c r="O18" s="187"/>
      <c r="P18" s="187"/>
      <c r="V18" s="187"/>
      <c r="W18" s="187"/>
      <c r="X18" s="187"/>
      <c r="Y18" s="187"/>
      <c r="Z18" s="187"/>
      <c r="AA18" s="187"/>
      <c r="AB18" s="187"/>
    </row>
    <row r="19" spans="1:28" ht="15" customHeight="1" x14ac:dyDescent="0.25">
      <c r="A19" s="127" t="s">
        <v>118</v>
      </c>
      <c r="B19" s="71" t="s">
        <v>5425</v>
      </c>
      <c r="C19" s="75" t="str">
        <f>VLOOKUP(B19,Concepts!C:Q,14,0)</f>
        <v>Details of group relief form for claimant company [line items]</v>
      </c>
      <c r="D19" s="82" t="str">
        <f>VLOOKUP(B19,Concepts!C:Q,15,0)</f>
        <v>Butir-butir borang relif kumpulan bagi syarikat yang menuntut [butiran]</v>
      </c>
      <c r="E19" s="162"/>
      <c r="F19" s="162"/>
      <c r="G19" s="162"/>
      <c r="H19" s="162"/>
      <c r="I19" s="169"/>
      <c r="J19" s="187"/>
      <c r="K19" s="187"/>
      <c r="L19" s="187"/>
      <c r="M19" s="187"/>
      <c r="N19" s="187"/>
      <c r="O19" s="187"/>
      <c r="P19" s="187"/>
      <c r="V19" s="187"/>
      <c r="W19" s="187"/>
      <c r="X19" s="187"/>
      <c r="Y19" s="187"/>
      <c r="Z19" s="187"/>
      <c r="AA19" s="187"/>
      <c r="AB19" s="187"/>
    </row>
    <row r="20" spans="1:28" x14ac:dyDescent="0.25">
      <c r="A20" s="127" t="s">
        <v>118</v>
      </c>
      <c r="B20" s="76" t="s">
        <v>5427</v>
      </c>
      <c r="C20" s="76" t="str">
        <f>VLOOKUP(B20,Concepts!C:Q,14,0)</f>
        <v>Order of priority referring to group relief form for claimant company</v>
      </c>
      <c r="D20" s="82" t="str">
        <f>VLOOKUP(B20,Concepts!C:Q,15,0)</f>
        <v>Keutamaan merujuk kepada borang relif kumpulan bagi syarikat yang menuntut</v>
      </c>
      <c r="E20" s="162" t="s">
        <v>5810</v>
      </c>
      <c r="F20" s="162" t="s">
        <v>5809</v>
      </c>
      <c r="G20" s="164"/>
      <c r="H20" s="164"/>
      <c r="I20" s="169"/>
      <c r="J20" s="187"/>
      <c r="K20" s="187"/>
      <c r="L20" s="187"/>
      <c r="M20" s="187"/>
      <c r="N20" s="187"/>
      <c r="O20" s="187"/>
      <c r="P20" s="187"/>
      <c r="V20" s="187"/>
      <c r="W20" s="187"/>
      <c r="X20" s="187"/>
      <c r="Y20" s="187"/>
      <c r="Z20" s="187"/>
      <c r="AA20" s="187"/>
      <c r="AB20" s="187"/>
    </row>
    <row r="21" spans="1:28" x14ac:dyDescent="0.25">
      <c r="A21" s="127" t="s">
        <v>118</v>
      </c>
      <c r="B21" s="72" t="s">
        <v>7881</v>
      </c>
      <c r="C21" s="76" t="str">
        <f>VLOOKUP(B21,Concepts!C:Q,14,0)</f>
        <v>Type of income tax file</v>
      </c>
      <c r="D21" s="69" t="str">
        <f>VLOOKUP(B21,Concepts!C:Q,15,0)</f>
        <v>Jenis fail cukai pendapatan</v>
      </c>
      <c r="E21" s="162" t="s">
        <v>5808</v>
      </c>
      <c r="F21" s="162" t="s">
        <v>5807</v>
      </c>
      <c r="G21" s="164"/>
      <c r="H21" s="164"/>
      <c r="I21" s="169"/>
      <c r="J21" s="187"/>
      <c r="K21" s="187"/>
      <c r="L21" s="187"/>
      <c r="M21" s="187"/>
      <c r="N21" s="187"/>
      <c r="O21" s="187"/>
      <c r="P21" s="187"/>
      <c r="V21" s="187"/>
      <c r="W21" s="187"/>
      <c r="X21" s="187"/>
      <c r="Y21" s="187"/>
      <c r="Z21" s="187"/>
      <c r="AA21" s="187"/>
      <c r="AB21" s="187"/>
    </row>
    <row r="22" spans="1:28" x14ac:dyDescent="0.25">
      <c r="A22" s="127" t="s">
        <v>118</v>
      </c>
      <c r="B22" s="72" t="s">
        <v>7883</v>
      </c>
      <c r="C22" s="76" t="str">
        <f>VLOOKUP(B22,Concepts!C:Q,14,0)</f>
        <v>Number of income tax</v>
      </c>
      <c r="D22" s="12" t="str">
        <f>VLOOKUP(B22,Concepts!C:Q,15,0)</f>
        <v>Nombor cukai pendapatan</v>
      </c>
      <c r="E22" s="162" t="s">
        <v>5806</v>
      </c>
      <c r="F22" s="162" t="s">
        <v>5805</v>
      </c>
      <c r="G22" s="164"/>
      <c r="H22" s="164"/>
      <c r="I22" s="169"/>
      <c r="J22" s="187"/>
      <c r="K22" s="187"/>
      <c r="L22" s="187"/>
      <c r="M22" s="187"/>
      <c r="N22" s="187"/>
      <c r="O22" s="187"/>
      <c r="P22" s="187"/>
      <c r="V22" s="187"/>
      <c r="W22" s="187"/>
      <c r="X22" s="187"/>
      <c r="Y22" s="187"/>
      <c r="Z22" s="187"/>
      <c r="AA22" s="187"/>
      <c r="AB22" s="187"/>
    </row>
    <row r="23" spans="1:28" x14ac:dyDescent="0.25">
      <c r="A23" s="127" t="s">
        <v>118</v>
      </c>
      <c r="B23" s="76" t="s">
        <v>5429</v>
      </c>
      <c r="C23" s="76" t="str">
        <f>VLOOKUP(B23,Concepts!C:Q,14,0)</f>
        <v>Name of surrendering company referring to group relief form for claimant company</v>
      </c>
      <c r="D23" s="82" t="str">
        <f>VLOOKUP(B23,Concepts!C:Q,15,0)</f>
        <v>Nama syarikat menyerahkan merujuk kepada borang relif kumpulan bagi syarikat yang menuntutt</v>
      </c>
      <c r="E23" s="162" t="s">
        <v>5804</v>
      </c>
      <c r="F23" s="162" t="s">
        <v>5803</v>
      </c>
      <c r="G23" s="164"/>
      <c r="H23" s="164"/>
      <c r="I23" s="169"/>
      <c r="J23" s="187"/>
      <c r="K23" s="187"/>
      <c r="L23" s="187"/>
      <c r="M23" s="187"/>
      <c r="N23" s="187"/>
      <c r="O23" s="187"/>
      <c r="P23" s="187"/>
    </row>
    <row r="24" spans="1:28" x14ac:dyDescent="0.25">
      <c r="A24" s="127" t="s">
        <v>118</v>
      </c>
      <c r="B24" s="72" t="s">
        <v>141</v>
      </c>
      <c r="C24" s="76" t="str">
        <f>VLOOKUP(B24,Concepts!C:Q,14,0)</f>
        <v>Basis period from</v>
      </c>
      <c r="D24" s="69" t="str">
        <f>VLOOKUP(B24,Concepts!C:Q,15,0)</f>
        <v>Tempoh asas dari</v>
      </c>
      <c r="E24" s="162" t="s">
        <v>5802</v>
      </c>
      <c r="F24" s="162" t="s">
        <v>5801</v>
      </c>
      <c r="G24" s="164"/>
      <c r="H24" s="164"/>
      <c r="I24" s="169"/>
      <c r="J24" s="187"/>
      <c r="K24" s="187"/>
      <c r="L24" s="187"/>
      <c r="M24" s="187"/>
      <c r="N24" s="187"/>
      <c r="O24" s="187"/>
      <c r="P24" s="187"/>
    </row>
    <row r="25" spans="1:28" x14ac:dyDescent="0.25">
      <c r="A25" s="127" t="s">
        <v>118</v>
      </c>
      <c r="B25" s="72" t="s">
        <v>142</v>
      </c>
      <c r="C25" s="76" t="str">
        <f>VLOOKUP(B25,Concepts!C:Q,14,0)</f>
        <v>Basis period to</v>
      </c>
      <c r="D25" s="69" t="str">
        <f>VLOOKUP(B25,Concepts!C:Q,15,0)</f>
        <v>Tempoh asas hingga</v>
      </c>
      <c r="E25" s="162" t="s">
        <v>5800</v>
      </c>
      <c r="F25" s="162" t="s">
        <v>5799</v>
      </c>
      <c r="G25" s="164"/>
      <c r="H25" s="164"/>
      <c r="I25" s="169"/>
      <c r="J25" s="187"/>
      <c r="K25" s="187"/>
      <c r="L25" s="187"/>
      <c r="M25" s="187"/>
      <c r="N25" s="187"/>
      <c r="O25" s="187"/>
      <c r="P25" s="187"/>
    </row>
    <row r="26" spans="1:28" x14ac:dyDescent="0.25">
      <c r="A26" s="127" t="s">
        <v>118</v>
      </c>
      <c r="B26" s="76" t="s">
        <v>5431</v>
      </c>
      <c r="C26" s="76" t="str">
        <f>VLOOKUP(B26,Concepts!C:Q,14,0)</f>
        <v>Amount surrendered referring to group relief form for claimant company</v>
      </c>
      <c r="D26" s="69" t="str">
        <f>VLOOKUP(B26,Concepts!C:Q,15,0)</f>
        <v>Amaun diserahkan merujuk kepada borang relif kumpulan bagi syarikat yang menuntut</v>
      </c>
      <c r="E26" s="162" t="s">
        <v>5798</v>
      </c>
      <c r="F26" s="162" t="s">
        <v>5797</v>
      </c>
      <c r="G26" s="164"/>
      <c r="H26" s="164"/>
      <c r="I26" s="169"/>
      <c r="J26" s="187"/>
      <c r="K26" s="187"/>
      <c r="L26" s="187"/>
      <c r="M26" s="187"/>
      <c r="N26" s="187"/>
      <c r="O26" s="187"/>
      <c r="P26" s="187"/>
    </row>
    <row r="27" spans="1:28" x14ac:dyDescent="0.25">
      <c r="A27" s="127" t="s">
        <v>118</v>
      </c>
      <c r="B27" s="79" t="s">
        <v>5433</v>
      </c>
      <c r="C27" s="79" t="str">
        <f>VLOOKUP(B27,Concepts!C:Q,14,0)</f>
        <v>Total losses claim by claimant company at 1H referring to total amount surrendered (total 1G from schedule) by surrendering company [abstract]</v>
      </c>
      <c r="D27" s="69" t="str">
        <f>VLOOKUP(B27,Concepts!C:Q,15,0)</f>
        <v>Jumlah tuntutan kerugian oleh syarikat menuntut di 1H merujuk kepada jumlah amaun diserah (jumlah 1G dari Jadual) oleh syarikat menyerah [abstrak]</v>
      </c>
      <c r="E27" s="162"/>
      <c r="F27" s="162"/>
      <c r="G27" s="164"/>
      <c r="H27" s="164"/>
      <c r="I27" s="169"/>
      <c r="J27" s="187"/>
      <c r="K27" s="187"/>
      <c r="L27" s="187"/>
      <c r="M27" s="187"/>
      <c r="N27" s="187"/>
      <c r="O27" s="187"/>
      <c r="P27" s="187"/>
    </row>
    <row r="28" spans="1:28" x14ac:dyDescent="0.25">
      <c r="A28" s="127" t="s">
        <v>118</v>
      </c>
      <c r="B28" s="75" t="s">
        <v>5434</v>
      </c>
      <c r="C28" s="75" t="str">
        <f>VLOOKUP(B28,Concepts!C:Q,14,0)</f>
        <v>Total losses claim by claimant company at 1H referring to total amount surrendered (total 1G from schedule) by surrendering company [table]</v>
      </c>
      <c r="D28" s="69" t="str">
        <f>VLOOKUP(B28,Concepts!C:Q,15,0)</f>
        <v>Jumlah tuntutan kerugian oleh syarikat menuntut di 1H merujuk kepada jumlah amaun diserah (jumlah 1G dari Jadual) oleh syarikat menyerah [jadual]</v>
      </c>
      <c r="E28" s="162"/>
      <c r="F28" s="162"/>
      <c r="G28" s="164"/>
      <c r="H28" s="164"/>
      <c r="I28" s="169"/>
      <c r="J28" s="187"/>
      <c r="K28" s="187"/>
      <c r="L28" s="187"/>
      <c r="M28" s="187"/>
      <c r="N28" s="187"/>
      <c r="O28" s="187"/>
      <c r="P28" s="187"/>
    </row>
    <row r="29" spans="1:28" x14ac:dyDescent="0.25">
      <c r="A29" s="127" t="s">
        <v>118</v>
      </c>
      <c r="B29" s="72" t="s">
        <v>270</v>
      </c>
      <c r="C29" s="76" t="str">
        <f>VLOOKUP(B29,Concepts!C:Q,14,0)</f>
        <v>Business identification [axis]</v>
      </c>
      <c r="D29" s="69" t="str">
        <f>VLOOKUP(B29,Concepts!C:Q,15,0)</f>
        <v>Pengenalan perniagaan [paksi]</v>
      </c>
      <c r="E29" s="189" t="s">
        <v>15</v>
      </c>
      <c r="F29" s="189" t="s">
        <v>16</v>
      </c>
      <c r="G29" s="164"/>
      <c r="H29" s="164"/>
      <c r="I29" s="169"/>
      <c r="J29" s="187"/>
      <c r="K29" s="187"/>
      <c r="L29" s="187"/>
      <c r="M29" s="187"/>
      <c r="N29" s="187"/>
      <c r="O29" s="187"/>
      <c r="P29" s="187"/>
    </row>
    <row r="30" spans="1:28" x14ac:dyDescent="0.25">
      <c r="A30" s="127" t="s">
        <v>118</v>
      </c>
      <c r="B30" s="75" t="s">
        <v>5435</v>
      </c>
      <c r="C30" s="75" t="str">
        <f>VLOOKUP(B30,Concepts!C:Q,14,0)</f>
        <v>Total losses claim by claimant company at 1H referring to total amount surrendered (total 1G from schedule) by surrendering company [line items]</v>
      </c>
      <c r="D30" s="69" t="str">
        <f>VLOOKUP(B30,Concepts!C:Q,15,0)</f>
        <v>Jumlah tuntutan kerugian oleh syarikat menuntut di 1H merujuk kepada jumlah amaun diserah (jumlah 1G dari Jadual) oleh syarikat menyerah [butiran]</v>
      </c>
      <c r="E30" s="162"/>
      <c r="F30" s="162"/>
      <c r="G30" s="164"/>
      <c r="H30" s="164"/>
      <c r="I30" s="169"/>
      <c r="J30" s="187"/>
      <c r="K30" s="187"/>
      <c r="L30" s="187"/>
      <c r="M30" s="187"/>
      <c r="N30" s="187"/>
      <c r="O30" s="187"/>
      <c r="P30" s="187"/>
    </row>
    <row r="31" spans="1:28" x14ac:dyDescent="0.25">
      <c r="A31" s="127" t="s">
        <v>118</v>
      </c>
      <c r="B31" s="76" t="s">
        <v>5431</v>
      </c>
      <c r="C31" s="76" t="str">
        <f>VLOOKUP(B31,Concepts!C:Q,14,0)</f>
        <v>Amount surrendered referring to group relief form for claimant company</v>
      </c>
      <c r="D31" s="69" t="str">
        <f>VLOOKUP(B31,Concepts!C:Q,15,0)</f>
        <v>Amaun diserahkan merujuk kepada borang relif kumpulan bagi syarikat yang menuntut</v>
      </c>
      <c r="E31" s="63" t="s">
        <v>5796</v>
      </c>
      <c r="F31" s="63" t="s">
        <v>5795</v>
      </c>
      <c r="G31" s="164"/>
      <c r="H31" s="164"/>
      <c r="I31" s="169"/>
      <c r="J31" s="187"/>
      <c r="K31" s="187"/>
      <c r="L31" s="187"/>
      <c r="M31" s="187"/>
      <c r="N31" s="187"/>
      <c r="O31" s="187"/>
      <c r="P31" s="187"/>
    </row>
    <row r="32" spans="1:28" x14ac:dyDescent="0.25">
      <c r="J32" s="187"/>
      <c r="K32" s="187"/>
      <c r="L32" s="187"/>
      <c r="M32" s="187"/>
      <c r="N32" s="187"/>
      <c r="O32" s="187"/>
      <c r="P32" s="187"/>
    </row>
    <row r="33" spans="5:16" x14ac:dyDescent="0.25">
      <c r="J33" s="187"/>
      <c r="K33" s="187"/>
      <c r="L33" s="187"/>
      <c r="M33" s="187"/>
      <c r="N33" s="187"/>
      <c r="O33" s="187"/>
      <c r="P33" s="187"/>
    </row>
    <row r="34" spans="5:16" x14ac:dyDescent="0.25">
      <c r="E34" s="169"/>
      <c r="F34" s="169"/>
      <c r="J34" s="187"/>
      <c r="K34" s="187"/>
      <c r="L34" s="187"/>
      <c r="M34" s="187"/>
      <c r="N34" s="187"/>
      <c r="O34" s="187"/>
      <c r="P34" s="187"/>
    </row>
    <row r="35" spans="5:16" x14ac:dyDescent="0.25">
      <c r="E35" s="169"/>
      <c r="F35" s="169"/>
      <c r="J35" s="187"/>
      <c r="K35" s="187"/>
      <c r="L35" s="187"/>
      <c r="M35" s="187"/>
      <c r="N35" s="187"/>
      <c r="O35" s="187"/>
      <c r="P35" s="187"/>
    </row>
    <row r="36" spans="5:16" x14ac:dyDescent="0.25">
      <c r="E36" s="169"/>
      <c r="F36" s="169"/>
      <c r="J36" s="187"/>
      <c r="K36" s="187"/>
      <c r="L36" s="187"/>
      <c r="M36" s="187"/>
      <c r="N36" s="187"/>
      <c r="O36" s="187"/>
      <c r="P36" s="187"/>
    </row>
    <row r="37" spans="5:16" x14ac:dyDescent="0.25">
      <c r="E37" s="169"/>
      <c r="F37" s="169"/>
      <c r="J37" s="187"/>
      <c r="K37" s="187"/>
      <c r="L37" s="187"/>
      <c r="M37" s="187"/>
      <c r="N37" s="187"/>
      <c r="O37" s="187"/>
      <c r="P37" s="187"/>
    </row>
    <row r="38" spans="5:16" x14ac:dyDescent="0.25">
      <c r="E38" s="169"/>
      <c r="F38" s="169"/>
      <c r="I38" s="169"/>
      <c r="J38" s="187"/>
      <c r="K38" s="187"/>
      <c r="L38" s="187"/>
      <c r="M38" s="187"/>
      <c r="N38" s="187"/>
      <c r="O38" s="187"/>
      <c r="P38" s="187"/>
    </row>
    <row r="39" spans="5:16" x14ac:dyDescent="0.25">
      <c r="E39" s="169"/>
      <c r="F39" s="169"/>
      <c r="I39" s="169"/>
      <c r="J39" s="187"/>
      <c r="K39" s="187"/>
      <c r="L39" s="187"/>
      <c r="M39" s="187"/>
      <c r="N39" s="187"/>
      <c r="O39" s="187"/>
      <c r="P39" s="187"/>
    </row>
    <row r="40" spans="5:16" x14ac:dyDescent="0.25">
      <c r="E40" s="169"/>
      <c r="F40" s="169"/>
      <c r="I40" s="169"/>
      <c r="J40" s="187"/>
      <c r="K40" s="187"/>
      <c r="L40" s="187"/>
      <c r="M40" s="187"/>
      <c r="N40" s="187"/>
      <c r="O40" s="187"/>
      <c r="P40" s="187"/>
    </row>
    <row r="41" spans="5:16" x14ac:dyDescent="0.25">
      <c r="E41" s="169"/>
      <c r="F41" s="169"/>
      <c r="I41" s="169"/>
      <c r="J41" s="187"/>
      <c r="K41" s="187"/>
      <c r="L41" s="187"/>
      <c r="M41" s="187"/>
      <c r="N41" s="187"/>
      <c r="O41" s="187"/>
      <c r="P41" s="187"/>
    </row>
    <row r="42" spans="5:16" x14ac:dyDescent="0.25">
      <c r="E42" s="169"/>
      <c r="F42" s="169"/>
      <c r="I42" s="169"/>
      <c r="J42" s="187"/>
      <c r="K42" s="187"/>
      <c r="L42" s="187"/>
      <c r="M42" s="187"/>
      <c r="N42" s="187"/>
      <c r="O42" s="187"/>
      <c r="P42" s="187"/>
    </row>
    <row r="43" spans="5:16" x14ac:dyDescent="0.25">
      <c r="E43" s="169"/>
      <c r="F43" s="169"/>
      <c r="I43" s="169"/>
      <c r="J43" s="187"/>
      <c r="K43" s="187"/>
      <c r="L43" s="187"/>
      <c r="M43" s="187"/>
      <c r="N43" s="187"/>
      <c r="O43" s="187"/>
      <c r="P43" s="187"/>
    </row>
    <row r="44" spans="5:16" x14ac:dyDescent="0.25">
      <c r="E44" s="169"/>
      <c r="F44" s="169"/>
      <c r="I44" s="169"/>
    </row>
    <row r="45" spans="5:16" x14ac:dyDescent="0.25">
      <c r="E45" s="169"/>
      <c r="F45" s="169"/>
      <c r="I45" s="169"/>
    </row>
    <row r="46" spans="5:16" x14ac:dyDescent="0.25">
      <c r="E46" s="169"/>
      <c r="F46" s="169"/>
      <c r="I46" s="169"/>
    </row>
    <row r="47" spans="5:16" x14ac:dyDescent="0.25">
      <c r="E47" s="169"/>
      <c r="F47" s="169"/>
      <c r="G47" s="169"/>
      <c r="H47" s="169"/>
      <c r="I47" s="169"/>
    </row>
    <row r="48" spans="5:16" x14ac:dyDescent="0.25">
      <c r="E48" s="169"/>
      <c r="F48" s="169"/>
      <c r="G48" s="169"/>
      <c r="H48" s="169"/>
      <c r="I48" s="169"/>
    </row>
    <row r="49" spans="5:9" x14ac:dyDescent="0.25">
      <c r="E49" s="169"/>
      <c r="F49" s="169"/>
      <c r="G49" s="169"/>
      <c r="H49" s="169"/>
      <c r="I49" s="169"/>
    </row>
    <row r="50" spans="5:9" x14ac:dyDescent="0.25">
      <c r="E50" s="169"/>
      <c r="F50" s="169"/>
      <c r="G50" s="169"/>
      <c r="H50" s="169"/>
      <c r="I50" s="169"/>
    </row>
    <row r="51" spans="5:9" x14ac:dyDescent="0.25">
      <c r="E51" s="169"/>
      <c r="F51" s="169"/>
      <c r="G51" s="169"/>
      <c r="H51" s="169"/>
      <c r="I51" s="16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rgb="FF92D050"/>
  </sheetPr>
  <dimension ref="A1:H36"/>
  <sheetViews>
    <sheetView zoomScaleNormal="100" workbookViewId="0">
      <selection activeCell="E10" sqref="E10"/>
    </sheetView>
  </sheetViews>
  <sheetFormatPr defaultColWidth="9.140625" defaultRowHeight="15" x14ac:dyDescent="0.25"/>
  <cols>
    <col min="1" max="1" width="12.5703125" style="141" bestFit="1" customWidth="1"/>
    <col min="2" max="2" width="54.42578125" style="141" customWidth="1"/>
    <col min="3" max="3" width="45.85546875" style="141" customWidth="1"/>
    <col min="4" max="4" width="51.85546875" style="141" customWidth="1"/>
    <col min="5" max="5" width="46.28515625" style="141" customWidth="1"/>
    <col min="6" max="8" width="28.42578125" style="141" customWidth="1"/>
    <col min="9" max="16384" width="9.140625" style="141"/>
  </cols>
  <sheetData>
    <row r="1" spans="1:8" x14ac:dyDescent="0.25">
      <c r="A1" s="140" t="s">
        <v>1366</v>
      </c>
    </row>
    <row r="2" spans="1:8" x14ac:dyDescent="0.25">
      <c r="A2" s="142" t="s">
        <v>111</v>
      </c>
      <c r="B2" s="143" t="s">
        <v>1057</v>
      </c>
    </row>
    <row r="3" spans="1:8" x14ac:dyDescent="0.25">
      <c r="A3" s="142" t="s">
        <v>122</v>
      </c>
      <c r="B3" s="143" t="str">
        <f>CONCATENATE("http://www.hasil.gov.my/role/",B2)</f>
        <v>http://www.hasil.gov.my/role/hk-pc1</v>
      </c>
      <c r="C3" s="144"/>
      <c r="D3" s="144"/>
    </row>
    <row r="4" spans="1:8" x14ac:dyDescent="0.25">
      <c r="A4" s="142" t="s">
        <v>123</v>
      </c>
      <c r="B4" s="143" t="s">
        <v>1058</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1061</v>
      </c>
      <c r="C6" s="24" t="str">
        <f>VLOOKUP(B6,Concepts!C:Q,14,0)</f>
        <v>HK-PC1 [abstract]</v>
      </c>
      <c r="D6" s="24" t="str">
        <f>VLOOKUP(B6,Concepts!C:Q,15,0)</f>
        <v>HK-PC1 [abstrak]</v>
      </c>
      <c r="E6" s="152"/>
      <c r="F6" s="152"/>
      <c r="G6" s="152"/>
      <c r="H6" s="152"/>
    </row>
    <row r="7" spans="1:8" x14ac:dyDescent="0.25">
      <c r="A7" s="93" t="s">
        <v>118</v>
      </c>
      <c r="B7" s="149" t="s">
        <v>268</v>
      </c>
      <c r="C7" s="149" t="str">
        <f>VLOOKUP(B7,Concepts!C:Q,14,0)</f>
        <v>Business identification [abstract]</v>
      </c>
      <c r="D7" s="91" t="str">
        <f>VLOOKUP(B7,Concepts!C:Q,15,0)</f>
        <v>Pengenalan perniagaan [abstrak]</v>
      </c>
      <c r="E7" s="89"/>
      <c r="F7" s="89"/>
      <c r="G7" s="89"/>
      <c r="H7" s="89"/>
    </row>
    <row r="8" spans="1:8" x14ac:dyDescent="0.25">
      <c r="A8" s="93" t="s">
        <v>118</v>
      </c>
      <c r="B8" s="150" t="s">
        <v>269</v>
      </c>
      <c r="C8" s="150" t="str">
        <f>VLOOKUP(B8,Concepts!C:Q,14,0)</f>
        <v>Business identification [table]</v>
      </c>
      <c r="D8" s="91" t="str">
        <f>VLOOKUP(B8,Concepts!C:Q,15,0)</f>
        <v>Pengenalan perniagaan [jadual]</v>
      </c>
      <c r="E8" s="89"/>
      <c r="F8" s="89"/>
      <c r="G8" s="89"/>
      <c r="H8" s="89"/>
    </row>
    <row r="9" spans="1:8" x14ac:dyDescent="0.25">
      <c r="A9" s="93" t="s">
        <v>118</v>
      </c>
      <c r="B9" s="151" t="s">
        <v>270</v>
      </c>
      <c r="C9" s="151" t="str">
        <f>VLOOKUP(B9,Concepts!C:Q,14,0)</f>
        <v>Business identification [axis]</v>
      </c>
      <c r="D9" s="91" t="str">
        <f>VLOOKUP(B9,Concepts!C:Q,15,0)</f>
        <v>Pengenalan perniagaan [paksi]</v>
      </c>
      <c r="E9" s="89" t="s">
        <v>15</v>
      </c>
      <c r="F9" s="89" t="s">
        <v>16</v>
      </c>
      <c r="G9" s="89"/>
      <c r="H9" s="89"/>
    </row>
    <row r="10" spans="1:8" x14ac:dyDescent="0.25">
      <c r="A10" s="93" t="s">
        <v>118</v>
      </c>
      <c r="B10" s="150" t="s">
        <v>271</v>
      </c>
      <c r="C10" s="150" t="str">
        <f>VLOOKUP(B10,Concepts!C:Q,14,0)</f>
        <v>Business identification [line items]</v>
      </c>
      <c r="D10" s="91" t="str">
        <f>VLOOKUP(B10,Concepts!C:Q,15,0)</f>
        <v>Pengenalan perniagaan [butiran]</v>
      </c>
      <c r="E10" s="89"/>
      <c r="F10" s="89"/>
      <c r="G10" s="89"/>
      <c r="H10" s="89"/>
    </row>
    <row r="11" spans="1:8" x14ac:dyDescent="0.25">
      <c r="A11" s="93" t="s">
        <v>118</v>
      </c>
      <c r="B11" s="151" t="s">
        <v>267</v>
      </c>
      <c r="C11" s="151" t="str">
        <f>VLOOKUP(B11,Concepts!C:Q,14,0)</f>
        <v>Business activity</v>
      </c>
      <c r="D11" s="91" t="str">
        <f>VLOOKUP(B11,Concepts!C:Q,15,0)</f>
        <v>Aktiviti perniagaan</v>
      </c>
      <c r="E11" s="89"/>
      <c r="F11" s="89"/>
      <c r="G11" s="89"/>
      <c r="H11" s="89"/>
    </row>
    <row r="12" spans="1:8" x14ac:dyDescent="0.25">
      <c r="A12" s="93" t="s">
        <v>164</v>
      </c>
      <c r="B12" s="151" t="s">
        <v>14045</v>
      </c>
      <c r="C12" s="151" t="str">
        <f>VLOOKUP(B12,Concepts!C:Q,14,0)</f>
        <v>Business code</v>
      </c>
      <c r="D12" s="91" t="str">
        <f>VLOOKUP(B12,Concepts!C:Q,15,0)</f>
        <v>Kod perniagaan</v>
      </c>
      <c r="E12" s="89"/>
      <c r="F12" s="89"/>
      <c r="G12" s="89"/>
      <c r="H12" s="89"/>
    </row>
    <row r="13" spans="1:8" x14ac:dyDescent="0.25">
      <c r="A13" s="93" t="s">
        <v>164</v>
      </c>
      <c r="B13" s="151" t="s">
        <v>266</v>
      </c>
      <c r="C13" s="151" t="str">
        <f>VLOOKUP(B13,Concepts!C:Q,14,0)</f>
        <v>Type of business</v>
      </c>
      <c r="D13" s="91" t="str">
        <f>VLOOKUP(B13,Concepts!C:Q,15,0)</f>
        <v>Jenis perniagaan</v>
      </c>
      <c r="E13" s="89"/>
      <c r="F13" s="89"/>
      <c r="G13" s="89"/>
      <c r="H13" s="89"/>
    </row>
    <row r="14" spans="1:8" x14ac:dyDescent="0.25">
      <c r="A14" s="93" t="s">
        <v>118</v>
      </c>
      <c r="B14" s="149" t="s">
        <v>1017</v>
      </c>
      <c r="C14" s="149" t="str">
        <f>VLOOKUP(B14,Concepts!C:Q,14,0)</f>
        <v>Computation of statutory income [abstract]</v>
      </c>
      <c r="D14" s="89" t="str">
        <f>VLOOKUP(B14,Concepts!C:Q,15,0)</f>
        <v>Pengiraan pendapatan berkanun [abstrak]</v>
      </c>
      <c r="E14" s="89" t="s">
        <v>1063</v>
      </c>
      <c r="F14" s="89" t="s">
        <v>1062</v>
      </c>
      <c r="G14" s="89"/>
      <c r="H14" s="89"/>
    </row>
    <row r="15" spans="1:8" x14ac:dyDescent="0.25">
      <c r="A15" s="93" t="s">
        <v>118</v>
      </c>
      <c r="B15" s="150" t="s">
        <v>400</v>
      </c>
      <c r="C15" s="150" t="str">
        <f>VLOOKUP(B15,Concepts!C:Q,14,0)</f>
        <v>Computation of statutory income [table]</v>
      </c>
      <c r="D15" s="89" t="str">
        <f>VLOOKUP(B15,Concepts!C:Q,15,0)</f>
        <v>Pengiraan pendapatan berkanun [jadual]</v>
      </c>
      <c r="E15" s="89"/>
      <c r="F15" s="89"/>
      <c r="G15" s="89"/>
      <c r="H15" s="89"/>
    </row>
    <row r="16" spans="1:8" x14ac:dyDescent="0.25">
      <c r="A16" s="93" t="s">
        <v>118</v>
      </c>
      <c r="B16" s="151" t="s">
        <v>270</v>
      </c>
      <c r="C16" s="151" t="str">
        <f>VLOOKUP(B16,Concepts!C:Q,14,0)</f>
        <v>Business identification [axis]</v>
      </c>
      <c r="D16" s="91" t="str">
        <f>VLOOKUP(B16,Concepts!C:Q,15,0)</f>
        <v>Pengenalan perniagaan [paksi]</v>
      </c>
      <c r="E16" s="89" t="s">
        <v>15</v>
      </c>
      <c r="F16" s="89" t="s">
        <v>16</v>
      </c>
      <c r="G16" s="89"/>
      <c r="H16" s="89"/>
    </row>
    <row r="17" spans="1:8" x14ac:dyDescent="0.25">
      <c r="A17" s="93" t="s">
        <v>118</v>
      </c>
      <c r="B17" s="151" t="s">
        <v>2141</v>
      </c>
      <c r="C17" s="151" t="str">
        <f>VLOOKUP(B17,Concepts!C:Q,14,0)</f>
        <v>Type of business [axis]</v>
      </c>
      <c r="D17" s="89" t="str">
        <f>VLOOKUP(B17,Concepts!C:Q,15,0)</f>
        <v>Jenis perniagaan [paksi]</v>
      </c>
      <c r="E17" s="89"/>
      <c r="F17" s="89"/>
      <c r="G17" s="89"/>
      <c r="H17" s="89"/>
    </row>
    <row r="18" spans="1:8" x14ac:dyDescent="0.25">
      <c r="A18" s="93" t="s">
        <v>118</v>
      </c>
      <c r="B18" s="26" t="s">
        <v>2142</v>
      </c>
      <c r="C18" s="26" t="str">
        <f>VLOOKUP(B18,Concepts!C:Q,14,0)</f>
        <v>Business [member]</v>
      </c>
      <c r="D18" s="89" t="str">
        <f>VLOOKUP(B18,Concepts!C:Q,15,0)</f>
        <v>Perniagaan [ahli]</v>
      </c>
      <c r="E18" s="89"/>
      <c r="F18" s="89"/>
      <c r="G18" s="89"/>
      <c r="H18" s="89"/>
    </row>
    <row r="19" spans="1:8" x14ac:dyDescent="0.25">
      <c r="A19" s="93" t="s">
        <v>118</v>
      </c>
      <c r="B19" s="150" t="s">
        <v>854</v>
      </c>
      <c r="C19" s="150" t="str">
        <f>VLOOKUP(B19,Concepts!C:Q,14,0)</f>
        <v>Computation of statutory income [line items]</v>
      </c>
      <c r="D19" s="89" t="str">
        <f>VLOOKUP(B19,Concepts!C:Q,15,0)</f>
        <v>Pengiraan pendapatan berkanun [butiran]</v>
      </c>
      <c r="E19" s="89"/>
      <c r="F19" s="89"/>
      <c r="G19" s="89"/>
      <c r="H19" s="89"/>
    </row>
    <row r="20" spans="1:8" x14ac:dyDescent="0.25">
      <c r="A20" s="93" t="s">
        <v>118</v>
      </c>
      <c r="B20" s="241" t="s">
        <v>952</v>
      </c>
      <c r="C20" s="27" t="str">
        <f>VLOOKUP(B20,Concepts!C:Q,14,0)</f>
        <v>Date of incentive approval</v>
      </c>
      <c r="D20" s="89" t="str">
        <f>VLOOKUP(B20,Concepts!C:Q,15,0)</f>
        <v>Tarikh kelulusan insentif</v>
      </c>
      <c r="E20" s="89"/>
      <c r="F20" s="89"/>
      <c r="G20" s="89" t="s">
        <v>15835</v>
      </c>
      <c r="H20" s="89" t="s">
        <v>15836</v>
      </c>
    </row>
    <row r="21" spans="1:8" x14ac:dyDescent="0.25">
      <c r="A21" s="93" t="s">
        <v>118</v>
      </c>
      <c r="B21" s="241" t="s">
        <v>953</v>
      </c>
      <c r="C21" s="27" t="str">
        <f>VLOOKUP(B21,Concepts!C:Q,14,0)</f>
        <v>Period of incentive approval from</v>
      </c>
      <c r="D21" s="89" t="str">
        <f>VLOOKUP(B21,Concepts!C:Q,15,0)</f>
        <v>Tempoh insentif dari</v>
      </c>
      <c r="E21" s="89"/>
      <c r="F21" s="89"/>
      <c r="G21" s="89"/>
      <c r="H21" s="89"/>
    </row>
    <row r="22" spans="1:8" x14ac:dyDescent="0.25">
      <c r="A22" s="93" t="s">
        <v>118</v>
      </c>
      <c r="B22" s="241" t="s">
        <v>954</v>
      </c>
      <c r="C22" s="27" t="str">
        <f>VLOOKUP(B22,Concepts!C:Q,14,0)</f>
        <v>Period of incentive approval to</v>
      </c>
      <c r="D22" s="89" t="str">
        <f>VLOOKUP(B22,Concepts!C:Q,15,0)</f>
        <v>Tempoh insentif hingga</v>
      </c>
      <c r="E22" s="89"/>
      <c r="F22" s="89"/>
      <c r="G22" s="89"/>
      <c r="H22" s="89"/>
    </row>
    <row r="23" spans="1:8" x14ac:dyDescent="0.25">
      <c r="A23" s="93" t="s">
        <v>118</v>
      </c>
      <c r="B23" s="241" t="s">
        <v>345</v>
      </c>
      <c r="C23" s="27" t="str">
        <f>VLOOKUP(B23,Concepts!C:Q,14,0)</f>
        <v>Adjusted business income</v>
      </c>
      <c r="D23" s="89" t="str">
        <f>VLOOKUP(B23,Concepts!C:Q,15,0)</f>
        <v>Pendapatan larasan perniagaan</v>
      </c>
      <c r="E23" s="89" t="s">
        <v>25</v>
      </c>
      <c r="F23" s="89" t="s">
        <v>2235</v>
      </c>
      <c r="G23" s="88" t="s">
        <v>1113</v>
      </c>
      <c r="H23" s="89" t="s">
        <v>1080</v>
      </c>
    </row>
    <row r="24" spans="1:8" x14ac:dyDescent="0.25">
      <c r="A24" s="93" t="s">
        <v>118</v>
      </c>
      <c r="B24" s="241" t="s">
        <v>346</v>
      </c>
      <c r="C24" s="27" t="str">
        <f>VLOOKUP(B24,Concepts!C:Q,14,0)</f>
        <v>Balancing charge</v>
      </c>
      <c r="D24" s="89" t="str">
        <f>VLOOKUP(B24,Concepts!C:Q,15,0)</f>
        <v>Kenaan imbangan</v>
      </c>
      <c r="E24" s="89" t="s">
        <v>960</v>
      </c>
      <c r="F24" s="89" t="s">
        <v>2236</v>
      </c>
      <c r="G24" s="89"/>
      <c r="H24" s="89"/>
    </row>
    <row r="25" spans="1:8" x14ac:dyDescent="0.25">
      <c r="A25" s="93" t="s">
        <v>118</v>
      </c>
      <c r="B25" s="241" t="s">
        <v>2138</v>
      </c>
      <c r="C25" s="27" t="str">
        <f>VLOOKUP(B25,Concepts!C:Q,14,0)</f>
        <v>Adjusted business income add Balancing charge</v>
      </c>
      <c r="D25" s="89" t="str">
        <f>VLOOKUP(B25,Concepts!C:Q,15,0)</f>
        <v>Pendapatan larasan perniagaan tambah kenaan imbangan</v>
      </c>
      <c r="E25" s="89" t="s">
        <v>26</v>
      </c>
      <c r="F25" s="89" t="s">
        <v>2237</v>
      </c>
      <c r="G25" s="89"/>
      <c r="H25" s="89"/>
    </row>
    <row r="26" spans="1:8" x14ac:dyDescent="0.25">
      <c r="A26" s="93" t="s">
        <v>118</v>
      </c>
      <c r="B26" s="241" t="s">
        <v>2060</v>
      </c>
      <c r="C26" s="27" t="str">
        <f>VLOOKUP(B26,Concepts!C:Q,14,0)</f>
        <v>Capital allowance absorbed in the current year</v>
      </c>
      <c r="D26" s="89" t="str">
        <f>VLOOKUP(B26,Concepts!C:Q,15,0)</f>
        <v>Elaun modal diserap dalam tahun semasa</v>
      </c>
      <c r="E26" s="89" t="s">
        <v>1066</v>
      </c>
      <c r="F26" s="89" t="s">
        <v>2238</v>
      </c>
      <c r="G26" s="89" t="s">
        <v>1067</v>
      </c>
      <c r="H26" s="89" t="s">
        <v>1068</v>
      </c>
    </row>
    <row r="27" spans="1:8" x14ac:dyDescent="0.25">
      <c r="A27" s="93" t="s">
        <v>118</v>
      </c>
      <c r="B27" s="241" t="s">
        <v>347</v>
      </c>
      <c r="C27" s="27" t="str">
        <f>VLOOKUP(B27,Concepts!C:Q,14,0)</f>
        <v>Statutory income</v>
      </c>
      <c r="D27" s="89" t="str">
        <f>VLOOKUP(B27,Concepts!C:Q,15,0)</f>
        <v>Pendapatan berkanun</v>
      </c>
      <c r="E27" s="89" t="s">
        <v>27</v>
      </c>
      <c r="F27" s="89" t="s">
        <v>2239</v>
      </c>
      <c r="G27" s="89"/>
      <c r="H27" s="89"/>
    </row>
    <row r="28" spans="1:8" x14ac:dyDescent="0.25">
      <c r="A28" s="93" t="s">
        <v>118</v>
      </c>
      <c r="B28" s="241" t="s">
        <v>356</v>
      </c>
      <c r="C28" s="27" t="str">
        <f>VLOOKUP(B28,Concepts!C:Q,14,0)</f>
        <v>Adjustment of capital allowance [abstract]</v>
      </c>
      <c r="D28" s="89" t="str">
        <f>VLOOKUP(B28,Concepts!C:Q,15,0)</f>
        <v>Pelarasan baki elaun modal [abstrak]</v>
      </c>
      <c r="E28" s="89" t="s">
        <v>1051</v>
      </c>
      <c r="F28" s="89" t="s">
        <v>7755</v>
      </c>
      <c r="G28" s="89"/>
      <c r="H28" s="89"/>
    </row>
    <row r="29" spans="1:8" x14ac:dyDescent="0.25">
      <c r="A29" s="93" t="s">
        <v>118</v>
      </c>
      <c r="B29" s="205" t="s">
        <v>357</v>
      </c>
      <c r="C29" s="28" t="str">
        <f>VLOOKUP(B29,Concepts!C:Q,14,0)</f>
        <v>Balance brought forward</v>
      </c>
      <c r="D29" s="89" t="str">
        <f>VLOOKUP(B29,Concepts!C:Q,15,0)</f>
        <v>Baki bawa hadapan</v>
      </c>
      <c r="E29" s="89" t="s">
        <v>1052</v>
      </c>
      <c r="F29" s="89" t="s">
        <v>2240</v>
      </c>
      <c r="G29" s="89"/>
      <c r="H29" s="89"/>
    </row>
    <row r="30" spans="1:8" x14ac:dyDescent="0.25">
      <c r="A30" s="93" t="s">
        <v>118</v>
      </c>
      <c r="B30" s="205" t="s">
        <v>1081</v>
      </c>
      <c r="C30" s="28" t="str">
        <f>VLOOKUP(B30,Concepts!C:Q,14,0)</f>
        <v>Amount disregarded due to substantial change in shareholding</v>
      </c>
      <c r="D30" s="89" t="str">
        <f>VLOOKUP(B30,Concepts!C:Q,15,0)</f>
        <v>Amaun diabaikan kerana perubahan sebahagian besar pemegangan syer</v>
      </c>
      <c r="E30" s="89" t="s">
        <v>1070</v>
      </c>
      <c r="F30" s="89" t="s">
        <v>1072</v>
      </c>
      <c r="G30" s="89" t="s">
        <v>1071</v>
      </c>
      <c r="H30" s="89" t="s">
        <v>1073</v>
      </c>
    </row>
    <row r="31" spans="1:8" x14ac:dyDescent="0.25">
      <c r="A31" s="93" t="s">
        <v>118</v>
      </c>
      <c r="B31" s="205" t="s">
        <v>2139</v>
      </c>
      <c r="C31" s="28" t="str">
        <f>VLOOKUP(B31,Concepts!C:Q,14,0)</f>
        <v>Balance brought forward less Amount disregarded due to substantial change in shareholding</v>
      </c>
      <c r="D31" s="89" t="str">
        <f>VLOOKUP(B31,Concepts!C:Q,15,0)</f>
        <v>Baki bawa hadapan tolak jumlah diabaikan kerana perubahan sebahagian besar pemegang syer</v>
      </c>
      <c r="E31" s="89" t="s">
        <v>1053</v>
      </c>
      <c r="F31" s="89" t="s">
        <v>2241</v>
      </c>
      <c r="G31" s="89"/>
      <c r="H31" s="89"/>
    </row>
    <row r="32" spans="1:8" x14ac:dyDescent="0.25">
      <c r="A32" s="93" t="s">
        <v>118</v>
      </c>
      <c r="B32" s="205" t="s">
        <v>358</v>
      </c>
      <c r="C32" s="28" t="str">
        <f>VLOOKUP(B32,Concepts!C:Q,14,0)</f>
        <v>Balancing allowance</v>
      </c>
      <c r="D32" s="89" t="str">
        <f>VLOOKUP(B32,Concepts!C:Q,15,0)</f>
        <v>Elaun imbangan</v>
      </c>
      <c r="E32" s="89" t="s">
        <v>1075</v>
      </c>
      <c r="F32" s="89" t="s">
        <v>2242</v>
      </c>
      <c r="G32" s="89"/>
      <c r="H32" s="89"/>
    </row>
    <row r="33" spans="1:8" x14ac:dyDescent="0.25">
      <c r="A33" s="93" t="s">
        <v>118</v>
      </c>
      <c r="B33" s="205" t="s">
        <v>359</v>
      </c>
      <c r="C33" s="28" t="str">
        <f>VLOOKUP(B33,Concepts!C:Q,14,0)</f>
        <v>Capital allowance</v>
      </c>
      <c r="D33" s="89" t="str">
        <f>VLOOKUP(B33,Concepts!C:Q,15,0)</f>
        <v>Elaun modal</v>
      </c>
      <c r="E33" s="89" t="s">
        <v>2042</v>
      </c>
      <c r="F33" s="89" t="s">
        <v>2243</v>
      </c>
      <c r="G33" s="89"/>
      <c r="H33" s="89"/>
    </row>
    <row r="34" spans="1:8" x14ac:dyDescent="0.25">
      <c r="A34" s="93" t="s">
        <v>118</v>
      </c>
      <c r="B34" s="205" t="s">
        <v>2140</v>
      </c>
      <c r="C34" s="28" t="str">
        <f>VLOOKUP(B34,Concepts!C:Q,14,0)</f>
        <v>Balance brought forward add Balancing allowance add Capital allowance less Amount disregarded due to substantial change in shareholding</v>
      </c>
      <c r="D34" s="89" t="str">
        <f>VLOOKUP(B34,Concepts!C:Q,15,0)</f>
        <v>Baki bawa hadapan tambah elaun Imbangan tambah elaun modal tolak amaun diabaikan kerana perubahan sebahagian besar pemegang syer</v>
      </c>
      <c r="E34" s="89" t="s">
        <v>1054</v>
      </c>
      <c r="F34" s="89" t="s">
        <v>2244</v>
      </c>
      <c r="G34" s="89"/>
      <c r="H34" s="89"/>
    </row>
    <row r="35" spans="1:8" x14ac:dyDescent="0.25">
      <c r="A35" s="93" t="s">
        <v>118</v>
      </c>
      <c r="B35" s="205" t="s">
        <v>2060</v>
      </c>
      <c r="C35" s="28" t="str">
        <f>VLOOKUP(B35,Concepts!C:Q,14,0)</f>
        <v>Capital allowance absorbed in the current year</v>
      </c>
      <c r="D35" s="89" t="str">
        <f>VLOOKUP(B35,Concepts!C:Q,15,0)</f>
        <v>Elaun modal diserap dalam tahun semasa</v>
      </c>
      <c r="E35" s="89" t="s">
        <v>1077</v>
      </c>
      <c r="F35" s="89" t="s">
        <v>1079</v>
      </c>
      <c r="G35" s="89" t="s">
        <v>1078</v>
      </c>
      <c r="H35" s="89" t="s">
        <v>1076</v>
      </c>
    </row>
    <row r="36" spans="1:8" x14ac:dyDescent="0.25">
      <c r="A36" s="147" t="s">
        <v>118</v>
      </c>
      <c r="B36" s="201" t="s">
        <v>360</v>
      </c>
      <c r="C36" s="28" t="str">
        <f>VLOOKUP(B36,Concepts!C:Q,14,0)</f>
        <v>Balance carried forward</v>
      </c>
      <c r="D36" s="89" t="str">
        <f>VLOOKUP(B36,Concepts!C:Q,15,0)</f>
        <v>Baki hantar hadapan</v>
      </c>
      <c r="E36" s="89" t="s">
        <v>1055</v>
      </c>
      <c r="F36" s="89" t="s">
        <v>1056</v>
      </c>
      <c r="G36" s="89"/>
      <c r="H36" s="89"/>
    </row>
  </sheetData>
  <sortState ref="B36:B37">
    <sortCondition ref="B36"/>
  </sortState>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9">
    <tabColor rgb="FF92D050"/>
  </sheetPr>
  <dimension ref="A1:AB51"/>
  <sheetViews>
    <sheetView zoomScaleNormal="100" workbookViewId="0">
      <selection activeCell="B1" sqref="B1"/>
    </sheetView>
  </sheetViews>
  <sheetFormatPr defaultColWidth="9.140625" defaultRowHeight="15" x14ac:dyDescent="0.25"/>
  <cols>
    <col min="1" max="1" width="12.5703125" style="169" bestFit="1" customWidth="1"/>
    <col min="2" max="2" width="71.85546875" style="169" customWidth="1"/>
    <col min="3" max="3" width="59.85546875" style="169" customWidth="1"/>
    <col min="4" max="4" width="46.42578125" style="169" customWidth="1"/>
    <col min="5" max="5" width="44.42578125" style="187" customWidth="1"/>
    <col min="6" max="6" width="37.5703125" style="187" customWidth="1"/>
    <col min="7" max="7" width="41" style="187" customWidth="1"/>
    <col min="8" max="8" width="42.140625" style="187" customWidth="1"/>
    <col min="9" max="9" width="28.28515625" style="187" customWidth="1"/>
    <col min="10" max="10" width="9.140625" style="169" customWidth="1"/>
    <col min="11" max="16384" width="9.140625" style="169"/>
  </cols>
  <sheetData>
    <row r="1" spans="1:28" x14ac:dyDescent="0.25">
      <c r="A1" s="140" t="s">
        <v>1366</v>
      </c>
    </row>
    <row r="2" spans="1:28" x14ac:dyDescent="0.25">
      <c r="A2" s="128" t="s">
        <v>111</v>
      </c>
      <c r="B2" s="129" t="s">
        <v>8324</v>
      </c>
      <c r="D2" s="188"/>
      <c r="I2" s="83"/>
      <c r="J2" s="81"/>
    </row>
    <row r="3" spans="1:28" x14ac:dyDescent="0.25">
      <c r="A3" s="128" t="s">
        <v>122</v>
      </c>
      <c r="B3" s="129" t="str">
        <f>CONCATENATE("http://www.hasil.gov.my/role/",B2)</f>
        <v>http://www.hasil.gov.my/role/form_rks</v>
      </c>
      <c r="E3" s="65"/>
      <c r="F3" s="65"/>
      <c r="I3" s="83"/>
      <c r="J3" s="83"/>
    </row>
    <row r="4" spans="1:28" x14ac:dyDescent="0.25">
      <c r="A4" s="128" t="s">
        <v>123</v>
      </c>
      <c r="B4" s="129" t="s">
        <v>21917</v>
      </c>
      <c r="E4" s="65"/>
      <c r="F4" s="65"/>
      <c r="I4" s="83"/>
      <c r="J4" s="83"/>
    </row>
    <row r="5" spans="1:28" x14ac:dyDescent="0.25">
      <c r="A5" s="66" t="s">
        <v>109</v>
      </c>
      <c r="B5" s="66" t="s">
        <v>110</v>
      </c>
      <c r="C5" s="66" t="s">
        <v>121</v>
      </c>
      <c r="D5" s="66" t="s">
        <v>14528</v>
      </c>
      <c r="E5" s="66" t="s">
        <v>1050</v>
      </c>
      <c r="F5" s="66" t="s">
        <v>14529</v>
      </c>
      <c r="G5" s="66" t="s">
        <v>1065</v>
      </c>
      <c r="H5" s="66" t="s">
        <v>14530</v>
      </c>
      <c r="I5" s="83"/>
      <c r="J5" s="83"/>
    </row>
    <row r="6" spans="1:28" x14ac:dyDescent="0.25">
      <c r="A6" s="127" t="s">
        <v>118</v>
      </c>
      <c r="B6" s="127" t="s">
        <v>5436</v>
      </c>
      <c r="C6" s="69" t="str">
        <f>VLOOKUP(B6,Concepts!C:Q,14,0)</f>
        <v>FORMRKS [abstract]</v>
      </c>
      <c r="D6" s="69" t="str">
        <f>VLOOKUP(B6,Concepts!C:Q,15,0)</f>
        <v>FORMRKS [abstrak]</v>
      </c>
      <c r="E6" s="127"/>
      <c r="F6" s="127"/>
      <c r="G6" s="162"/>
      <c r="H6" s="162"/>
      <c r="I6" s="83"/>
      <c r="J6" s="83"/>
    </row>
    <row r="7" spans="1:28" x14ac:dyDescent="0.25">
      <c r="A7" s="127" t="s">
        <v>118</v>
      </c>
      <c r="B7" s="67" t="s">
        <v>268</v>
      </c>
      <c r="C7" s="23" t="str">
        <f>VLOOKUP(B7,Concepts!C:Q,14,0)</f>
        <v>Business identification [abstract]</v>
      </c>
      <c r="D7" s="80" t="str">
        <f>VLOOKUP(B7,Concepts!C:Q,15,0)</f>
        <v>Pengenalan perniagaan [abstrak]</v>
      </c>
      <c r="E7" s="82"/>
      <c r="F7" s="82"/>
      <c r="G7" s="82"/>
      <c r="H7" s="82"/>
      <c r="I7" s="83"/>
      <c r="J7" s="187"/>
    </row>
    <row r="8" spans="1:28" x14ac:dyDescent="0.25">
      <c r="A8" s="127" t="s">
        <v>118</v>
      </c>
      <c r="B8" s="70" t="s">
        <v>269</v>
      </c>
      <c r="C8" s="79" t="str">
        <f>VLOOKUP(B8,Concepts!C:Q,14,0)</f>
        <v>Business identification [table]</v>
      </c>
      <c r="D8" s="80" t="str">
        <f>VLOOKUP(B8,Concepts!C:Q,15,0)</f>
        <v>Pengenalan perniagaan [jadual]</v>
      </c>
      <c r="E8" s="82"/>
      <c r="F8" s="82"/>
      <c r="G8" s="82"/>
      <c r="H8" s="82"/>
      <c r="I8" s="83"/>
      <c r="J8" s="187"/>
    </row>
    <row r="9" spans="1:28" x14ac:dyDescent="0.25">
      <c r="A9" s="127" t="s">
        <v>118</v>
      </c>
      <c r="B9" s="71" t="s">
        <v>270</v>
      </c>
      <c r="C9" s="75" t="str">
        <f>VLOOKUP(B9,Concepts!C:Q,14,0)</f>
        <v>Business identification [axis]</v>
      </c>
      <c r="D9" s="80" t="str">
        <f>VLOOKUP(B9,Concepts!C:Q,15,0)</f>
        <v>Pengenalan perniagaan [paksi]</v>
      </c>
      <c r="E9" s="196" t="s">
        <v>15</v>
      </c>
      <c r="F9" s="196" t="s">
        <v>16</v>
      </c>
      <c r="G9" s="82"/>
      <c r="H9" s="82"/>
      <c r="I9" s="83"/>
      <c r="J9" s="187"/>
    </row>
    <row r="10" spans="1:28" x14ac:dyDescent="0.25">
      <c r="A10" s="127" t="s">
        <v>118</v>
      </c>
      <c r="B10" s="70" t="s">
        <v>271</v>
      </c>
      <c r="C10" s="79" t="str">
        <f>VLOOKUP(B10,Concepts!C:Q,14,0)</f>
        <v>Business identification [line items]</v>
      </c>
      <c r="D10" s="80" t="str">
        <f>VLOOKUP(B10,Concepts!C:Q,15,0)</f>
        <v>Pengenalan perniagaan [butiran]</v>
      </c>
      <c r="E10" s="82"/>
      <c r="F10" s="82"/>
      <c r="G10" s="82"/>
      <c r="H10" s="82"/>
      <c r="I10" s="83"/>
      <c r="J10" s="187"/>
    </row>
    <row r="11" spans="1:28" x14ac:dyDescent="0.25">
      <c r="A11" s="127" t="s">
        <v>118</v>
      </c>
      <c r="B11" s="71" t="s">
        <v>267</v>
      </c>
      <c r="C11" s="75" t="str">
        <f>VLOOKUP(B11,Concepts!C:Q,14,0)</f>
        <v>Business activity</v>
      </c>
      <c r="D11" s="80" t="str">
        <f>VLOOKUP(B11,Concepts!C:Q,15,0)</f>
        <v>Aktiviti perniagaan</v>
      </c>
      <c r="E11" s="82"/>
      <c r="F11" s="82"/>
      <c r="G11" s="82"/>
      <c r="H11" s="82"/>
      <c r="I11" s="83"/>
      <c r="J11" s="187"/>
    </row>
    <row r="12" spans="1:28" x14ac:dyDescent="0.25">
      <c r="A12" s="127" t="s">
        <v>164</v>
      </c>
      <c r="B12" s="71" t="s">
        <v>14045</v>
      </c>
      <c r="C12" s="75" t="str">
        <f>VLOOKUP(B12,Concepts!C:Q,14,0)</f>
        <v>Business code</v>
      </c>
      <c r="D12" s="80" t="str">
        <f>VLOOKUP(B12,Concepts!C:Q,15,0)</f>
        <v>Kod perniagaan</v>
      </c>
      <c r="E12" s="82"/>
      <c r="F12" s="82"/>
      <c r="G12" s="82"/>
      <c r="H12" s="82"/>
      <c r="I12" s="83"/>
      <c r="J12" s="187"/>
    </row>
    <row r="13" spans="1:28" x14ac:dyDescent="0.25">
      <c r="A13" s="127" t="s">
        <v>164</v>
      </c>
      <c r="B13" s="71" t="s">
        <v>266</v>
      </c>
      <c r="C13" s="75" t="str">
        <f>VLOOKUP(B13,Concepts!C:Q,14,0)</f>
        <v>Type of business</v>
      </c>
      <c r="D13" s="82" t="str">
        <f>VLOOKUP(B13,Concepts!C:Q,15,0)</f>
        <v>Jenis perniagaan</v>
      </c>
      <c r="E13" s="190"/>
      <c r="F13" s="190"/>
      <c r="G13" s="190"/>
      <c r="H13" s="82"/>
      <c r="I13" s="169"/>
      <c r="V13" s="187"/>
      <c r="W13" s="187"/>
      <c r="X13" s="187"/>
      <c r="Y13" s="187"/>
      <c r="Z13" s="187"/>
      <c r="AA13" s="187"/>
      <c r="AB13" s="187"/>
    </row>
    <row r="14" spans="1:28" x14ac:dyDescent="0.25">
      <c r="A14" s="127" t="s">
        <v>118</v>
      </c>
      <c r="B14" s="67" t="s">
        <v>5439</v>
      </c>
      <c r="C14" s="23" t="str">
        <f>VLOOKUP(B14,Concepts!C:Q,14,0)</f>
        <v>Group relief form for surrendering company (section 44a of the income tax act 1967) under subsection 86(1) income tax act 1967 [abstract]</v>
      </c>
      <c r="D14" s="82" t="str">
        <f>VLOOKUP(B14,Concepts!C:Q,15,0)</f>
        <v>Borang relif kumpulan bagi syaikat yang menyerah (seksyen 44a akta cukai pendapatan 1967) di bawah subseksyen 86 (1) akta cukai pendapatan 1967 [abstrak]</v>
      </c>
      <c r="E14" s="290"/>
      <c r="F14" s="190"/>
      <c r="G14" s="190"/>
      <c r="H14" s="82"/>
      <c r="I14" s="169"/>
      <c r="V14" s="187"/>
      <c r="W14" s="187"/>
      <c r="X14" s="187"/>
      <c r="Y14" s="187"/>
      <c r="Z14" s="187"/>
      <c r="AA14" s="187"/>
      <c r="AB14" s="187"/>
    </row>
    <row r="15" spans="1:28" ht="15" customHeight="1" x14ac:dyDescent="0.25">
      <c r="A15" s="127" t="s">
        <v>118</v>
      </c>
      <c r="B15" s="70" t="s">
        <v>5441</v>
      </c>
      <c r="C15" s="79" t="str">
        <f>VLOOKUP(B15,Concepts!C:Q,14,0)</f>
        <v>Details of group relief form for surrendering company [abstract]</v>
      </c>
      <c r="D15" s="82" t="str">
        <f>VLOOKUP(B15,Concepts!C:Q,15,0)</f>
        <v>Butir-butir borang relif kumpulan bagi syarikat yang menyerahkan [abstrak]</v>
      </c>
      <c r="E15" s="288" t="s">
        <v>7844</v>
      </c>
      <c r="F15" s="82" t="s">
        <v>5823</v>
      </c>
      <c r="G15" s="164" t="s">
        <v>5822</v>
      </c>
      <c r="H15" s="164" t="s">
        <v>5821</v>
      </c>
      <c r="I15" s="169"/>
      <c r="V15" s="187"/>
      <c r="W15" s="187"/>
      <c r="X15" s="187"/>
      <c r="Y15" s="187"/>
      <c r="Z15" s="187"/>
      <c r="AA15" s="187"/>
      <c r="AB15" s="187"/>
    </row>
    <row r="16" spans="1:28" ht="15" customHeight="1" x14ac:dyDescent="0.25">
      <c r="A16" s="127" t="s">
        <v>118</v>
      </c>
      <c r="B16" s="71" t="s">
        <v>5443</v>
      </c>
      <c r="C16" s="75" t="str">
        <f>VLOOKUP(B16,Concepts!C:Q,14,0)</f>
        <v>Details of group relief form for surrendering company [table]</v>
      </c>
      <c r="D16" s="82" t="str">
        <f>VLOOKUP(B16,Concepts!C:Q,15,0)</f>
        <v>Butir-butir borang relif kumpulan bagi syarikat yang menyerahkan [jadual]</v>
      </c>
      <c r="E16" s="288" t="s">
        <v>21923</v>
      </c>
      <c r="F16" s="82" t="s">
        <v>21924</v>
      </c>
      <c r="G16" s="164"/>
      <c r="H16" s="164"/>
      <c r="I16" s="169"/>
      <c r="V16" s="187"/>
      <c r="W16" s="187"/>
      <c r="X16" s="187"/>
      <c r="Y16" s="187"/>
      <c r="Z16" s="187"/>
      <c r="AA16" s="187"/>
      <c r="AB16" s="187"/>
    </row>
    <row r="17" spans="1:28" ht="15" customHeight="1" x14ac:dyDescent="0.25">
      <c r="A17" s="127" t="s">
        <v>118</v>
      </c>
      <c r="B17" s="72" t="s">
        <v>270</v>
      </c>
      <c r="C17" s="76" t="str">
        <f>VLOOKUP(B17,Concepts!C:Q,14,0)</f>
        <v>Business identification [axis]</v>
      </c>
      <c r="D17" s="80" t="str">
        <f>VLOOKUP(B17,Concepts!C:Q,15,0)</f>
        <v>Pengenalan perniagaan [paksi]</v>
      </c>
      <c r="E17" s="189" t="s">
        <v>15</v>
      </c>
      <c r="F17" s="189" t="s">
        <v>16</v>
      </c>
      <c r="G17" s="162"/>
      <c r="H17" s="162"/>
      <c r="I17" s="169"/>
      <c r="V17" s="187"/>
      <c r="W17" s="187"/>
      <c r="X17" s="187"/>
      <c r="Y17" s="187"/>
      <c r="Z17" s="187"/>
      <c r="AA17" s="187"/>
      <c r="AB17" s="187"/>
    </row>
    <row r="18" spans="1:28" ht="15" customHeight="1" x14ac:dyDescent="0.25">
      <c r="A18" s="127" t="s">
        <v>118</v>
      </c>
      <c r="B18" s="2" t="s">
        <v>5445</v>
      </c>
      <c r="C18" s="7" t="str">
        <f>VLOOKUP(B18,Concepts!C:Q,14,0)</f>
        <v>Surrendering company identification [axis]</v>
      </c>
      <c r="D18" s="80" t="str">
        <f>VLOOKUP(B18,Concepts!C:Q,15,0)</f>
        <v>Pengenalan syarikat yang menyerahkan [paksi]</v>
      </c>
      <c r="E18" s="291"/>
      <c r="F18" s="189"/>
      <c r="G18" s="162"/>
      <c r="H18" s="162"/>
      <c r="I18" s="169"/>
      <c r="V18" s="187"/>
      <c r="W18" s="187"/>
      <c r="X18" s="187"/>
      <c r="Y18" s="187"/>
      <c r="Z18" s="187"/>
      <c r="AA18" s="187"/>
      <c r="AB18" s="187"/>
    </row>
    <row r="19" spans="1:28" ht="15" customHeight="1" x14ac:dyDescent="0.25">
      <c r="A19" s="127" t="s">
        <v>118</v>
      </c>
      <c r="B19" s="71" t="s">
        <v>5448</v>
      </c>
      <c r="C19" s="75" t="str">
        <f>VLOOKUP(B19,Concepts!C:Q,14,0)</f>
        <v>Details of group relief form for surrendering company [line items]</v>
      </c>
      <c r="D19" s="82" t="str">
        <f>VLOOKUP(B19,Concepts!C:Q,15,0)</f>
        <v>Butir-butir borang relif kumpulan bagi syarikat yang menyerahkan [butiran]</v>
      </c>
      <c r="E19" s="288" t="s">
        <v>5820</v>
      </c>
      <c r="F19" s="162" t="s">
        <v>7716</v>
      </c>
      <c r="G19" s="164"/>
      <c r="H19" s="164"/>
      <c r="I19" s="169"/>
      <c r="V19" s="187"/>
      <c r="W19" s="187"/>
      <c r="X19" s="187"/>
      <c r="Y19" s="187"/>
      <c r="Z19" s="187"/>
      <c r="AA19" s="187"/>
      <c r="AB19" s="187"/>
    </row>
    <row r="20" spans="1:28" x14ac:dyDescent="0.25">
      <c r="A20" s="127" t="s">
        <v>118</v>
      </c>
      <c r="B20" s="76" t="s">
        <v>5450</v>
      </c>
      <c r="C20" s="76" t="str">
        <f>VLOOKUP(B20,Concepts!C:Q,14,0)</f>
        <v>Order of priority referring to group relief form for surrendering company</v>
      </c>
      <c r="D20" s="82" t="str">
        <f>VLOOKUP(B20,Concepts!C:Q,15,0)</f>
        <v>Keutamaan merujuk kepada borang relif kumpulan bagi syarikat yang menyerahkan</v>
      </c>
      <c r="E20" s="288" t="s">
        <v>5810</v>
      </c>
      <c r="F20" s="288" t="s">
        <v>5809</v>
      </c>
      <c r="G20" s="164"/>
      <c r="H20" s="164"/>
      <c r="I20" s="169"/>
      <c r="J20" s="187"/>
      <c r="V20" s="187"/>
      <c r="W20" s="187"/>
      <c r="X20" s="187"/>
      <c r="Y20" s="187"/>
      <c r="Z20" s="187"/>
      <c r="AA20" s="187"/>
      <c r="AB20" s="187"/>
    </row>
    <row r="21" spans="1:28" x14ac:dyDescent="0.25">
      <c r="A21" s="127" t="s">
        <v>118</v>
      </c>
      <c r="B21" s="72" t="s">
        <v>7881</v>
      </c>
      <c r="C21" s="76" t="str">
        <f>VLOOKUP(B21,Concepts!C:Q,14,0)</f>
        <v>Type of income tax file</v>
      </c>
      <c r="D21" s="69" t="str">
        <f>VLOOKUP(B21,Concepts!C:Q,15,0)</f>
        <v>Jenis fail cukai pendapatan</v>
      </c>
      <c r="E21" s="288" t="s">
        <v>5808</v>
      </c>
      <c r="F21" s="288" t="s">
        <v>5807</v>
      </c>
      <c r="G21" s="164"/>
      <c r="H21" s="164"/>
      <c r="I21" s="169"/>
      <c r="J21" s="187"/>
      <c r="V21" s="187"/>
      <c r="W21" s="187"/>
      <c r="X21" s="187"/>
      <c r="Y21" s="187"/>
      <c r="Z21" s="187"/>
      <c r="AA21" s="187"/>
      <c r="AB21" s="187"/>
    </row>
    <row r="22" spans="1:28" x14ac:dyDescent="0.25">
      <c r="A22" s="127" t="s">
        <v>118</v>
      </c>
      <c r="B22" s="72" t="s">
        <v>7883</v>
      </c>
      <c r="C22" s="76" t="str">
        <f>VLOOKUP(B22,Concepts!C:Q,14,0)</f>
        <v>Number of income tax</v>
      </c>
      <c r="D22" s="12" t="str">
        <f>VLOOKUP(B22,Concepts!C:Q,15,0)</f>
        <v>Nombor cukai pendapatan</v>
      </c>
      <c r="E22" s="288" t="s">
        <v>5806</v>
      </c>
      <c r="F22" s="288" t="s">
        <v>5805</v>
      </c>
      <c r="G22" s="164"/>
      <c r="H22" s="164"/>
      <c r="I22" s="169"/>
      <c r="J22" s="187"/>
      <c r="V22" s="187"/>
      <c r="W22" s="187"/>
      <c r="X22" s="187"/>
      <c r="Y22" s="187"/>
      <c r="Z22" s="187"/>
      <c r="AA22" s="187"/>
      <c r="AB22" s="187"/>
    </row>
    <row r="23" spans="1:28" x14ac:dyDescent="0.25">
      <c r="A23" s="127" t="s">
        <v>118</v>
      </c>
      <c r="B23" s="72" t="s">
        <v>5452</v>
      </c>
      <c r="C23" s="76" t="str">
        <f>VLOOKUP(B23,Concepts!C:Q,14,0)</f>
        <v>Name of claimant company referring to group relief form for surrendering company</v>
      </c>
      <c r="D23" s="82" t="str">
        <f>VLOOKUP(B23,Concepts!C:Q,15,0)</f>
        <v>Nama syarikat yang menuntut merujuk kepada borang relif kumpulan bagi syarikat menyerahkan</v>
      </c>
      <c r="E23" s="288" t="s">
        <v>5819</v>
      </c>
      <c r="F23" s="288" t="s">
        <v>5818</v>
      </c>
      <c r="G23" s="164"/>
      <c r="H23" s="164"/>
      <c r="I23" s="169"/>
      <c r="J23" s="187"/>
    </row>
    <row r="24" spans="1:28" x14ac:dyDescent="0.25">
      <c r="A24" s="127" t="s">
        <v>118</v>
      </c>
      <c r="B24" s="72" t="s">
        <v>141</v>
      </c>
      <c r="C24" s="76" t="str">
        <f>VLOOKUP(B24,Concepts!C:Q,14,0)</f>
        <v>Basis period from</v>
      </c>
      <c r="D24" s="69" t="str">
        <f>VLOOKUP(B24,Concepts!C:Q,15,0)</f>
        <v>Tempoh asas dari</v>
      </c>
      <c r="E24" s="288" t="s">
        <v>5802</v>
      </c>
      <c r="F24" s="288" t="s">
        <v>5801</v>
      </c>
      <c r="G24" s="164"/>
      <c r="H24" s="164"/>
      <c r="I24" s="169"/>
      <c r="J24" s="187"/>
    </row>
    <row r="25" spans="1:28" x14ac:dyDescent="0.25">
      <c r="A25" s="127" t="s">
        <v>118</v>
      </c>
      <c r="B25" s="72" t="s">
        <v>142</v>
      </c>
      <c r="C25" s="76" t="str">
        <f>VLOOKUP(B25,Concepts!C:Q,14,0)</f>
        <v>Basis period to</v>
      </c>
      <c r="D25" s="69" t="str">
        <f>VLOOKUP(B25,Concepts!C:Q,15,0)</f>
        <v>Tempoh asas hingga</v>
      </c>
      <c r="E25" s="288" t="s">
        <v>5800</v>
      </c>
      <c r="F25" s="288" t="s">
        <v>5799</v>
      </c>
      <c r="G25" s="164"/>
      <c r="H25" s="164"/>
      <c r="I25" s="169"/>
      <c r="J25" s="187"/>
    </row>
    <row r="26" spans="1:28" x14ac:dyDescent="0.25">
      <c r="A26" s="127" t="s">
        <v>118</v>
      </c>
      <c r="B26" s="76" t="s">
        <v>5454</v>
      </c>
      <c r="C26" s="76" t="str">
        <f>VLOOKUP(B26,Concepts!C:Q,14,0)</f>
        <v>Amount claimed referring to group relief form for surrendering company</v>
      </c>
      <c r="D26" s="82" t="str">
        <f>VLOOKUP(B26,Concepts!C:Q,15,0)</f>
        <v>Amaun dituntut merujuk kepada borang relif kumpulan bagi syarikat yang menyerahkan</v>
      </c>
      <c r="E26" s="288" t="s">
        <v>5817</v>
      </c>
      <c r="F26" s="288" t="s">
        <v>5816</v>
      </c>
      <c r="G26" s="164"/>
      <c r="H26" s="164"/>
      <c r="I26" s="169"/>
      <c r="J26" s="187"/>
    </row>
    <row r="27" spans="1:28" x14ac:dyDescent="0.25">
      <c r="A27" s="127" t="s">
        <v>118</v>
      </c>
      <c r="B27" s="70" t="s">
        <v>5456</v>
      </c>
      <c r="C27" s="79" t="str">
        <f>VLOOKUP(B27,Concepts!C:Q,14,0)</f>
        <v>Summary of amount claimed referring to group relief form for surrendering company [abstract]</v>
      </c>
      <c r="D27" s="82" t="str">
        <f>VLOOKUP(B27,Concepts!C:Q,15,0)</f>
        <v>Rumusan amaun yang dituntut merujuk kepada borang relif kumpulan bagi syarikat menyerahkan [abstrak]</v>
      </c>
      <c r="E27" s="288"/>
      <c r="F27" s="288"/>
      <c r="G27" s="164"/>
      <c r="H27" s="164"/>
      <c r="I27" s="169"/>
      <c r="J27" s="187"/>
    </row>
    <row r="28" spans="1:28" x14ac:dyDescent="0.25">
      <c r="A28" s="127" t="s">
        <v>118</v>
      </c>
      <c r="B28" s="75" t="s">
        <v>5458</v>
      </c>
      <c r="C28" s="75" t="str">
        <f>VLOOKUP(B28,Concepts!C:Q,14,0)</f>
        <v>Summary of amount claimed referring to group relief form for surrendering company [table]</v>
      </c>
      <c r="D28" s="82" t="str">
        <f>VLOOKUP(B28,Concepts!C:Q,15,0)</f>
        <v>Rumusan amaun yang dituntut merujuk kepada borang relif kumpulan bagi syarikat menyerahkan [jadual]</v>
      </c>
      <c r="E28" s="288"/>
      <c r="F28" s="288"/>
      <c r="G28" s="164"/>
      <c r="H28" s="164"/>
      <c r="I28" s="169"/>
      <c r="J28" s="187"/>
    </row>
    <row r="29" spans="1:28" x14ac:dyDescent="0.25">
      <c r="A29" s="127" t="s">
        <v>118</v>
      </c>
      <c r="B29" s="72" t="s">
        <v>270</v>
      </c>
      <c r="C29" s="76" t="str">
        <f>VLOOKUP(B29,Concepts!C:Q,14,0)</f>
        <v>Business identification [axis]</v>
      </c>
      <c r="D29" s="82" t="str">
        <f>VLOOKUP(B29,Concepts!C:Q,15,0)</f>
        <v>Pengenalan perniagaan [paksi]</v>
      </c>
      <c r="E29" s="196" t="s">
        <v>15</v>
      </c>
      <c r="F29" s="196" t="s">
        <v>16</v>
      </c>
      <c r="G29" s="164"/>
      <c r="H29" s="164"/>
      <c r="I29" s="169"/>
      <c r="J29" s="187"/>
    </row>
    <row r="30" spans="1:28" x14ac:dyDescent="0.25">
      <c r="A30" s="127" t="s">
        <v>118</v>
      </c>
      <c r="B30" s="75" t="s">
        <v>5460</v>
      </c>
      <c r="C30" s="75" t="str">
        <f>VLOOKUP(B30,Concepts!C:Q,14,0)</f>
        <v>Summary of amount claimed referring to group relief form for surrendering company [line items]</v>
      </c>
      <c r="D30" s="82" t="str">
        <f>VLOOKUP(B30,Concepts!C:Q,15,0)</f>
        <v>Rumusan amaun yang dituntut merujuk kepada borang relif kumpulan bagi syarikat menyerahkan [butiran]</v>
      </c>
      <c r="E30" s="288"/>
      <c r="F30" s="288"/>
      <c r="G30" s="164"/>
      <c r="H30" s="164"/>
      <c r="I30" s="169"/>
      <c r="J30" s="187"/>
    </row>
    <row r="31" spans="1:28" x14ac:dyDescent="0.25">
      <c r="A31" s="127" t="s">
        <v>118</v>
      </c>
      <c r="B31" s="76" t="s">
        <v>5454</v>
      </c>
      <c r="C31" s="76" t="str">
        <f>VLOOKUP(B31,Concepts!C:Q,14,0)</f>
        <v>Amount claimed referring to group relief form for surrendering company</v>
      </c>
      <c r="D31" s="82" t="str">
        <f>VLOOKUP(B31,Concepts!C:Q,15,0)</f>
        <v>Amaun dituntut merujuk kepada borang relif kumpulan bagi syarikat yang menyerahkan</v>
      </c>
      <c r="E31" s="288" t="s">
        <v>5796</v>
      </c>
      <c r="F31" s="288" t="s">
        <v>5795</v>
      </c>
      <c r="G31" s="164"/>
      <c r="H31" s="164"/>
      <c r="I31" s="169"/>
      <c r="J31" s="187"/>
    </row>
    <row r="32" spans="1:28" x14ac:dyDescent="0.25">
      <c r="J32" s="83"/>
      <c r="K32" s="83"/>
    </row>
    <row r="38" spans="5:9" x14ac:dyDescent="0.25">
      <c r="E38" s="169"/>
      <c r="F38" s="169"/>
      <c r="G38" s="169"/>
      <c r="H38" s="169"/>
      <c r="I38" s="169"/>
    </row>
    <row r="39" spans="5:9" x14ac:dyDescent="0.25">
      <c r="E39" s="169"/>
      <c r="F39" s="169"/>
      <c r="G39" s="169"/>
      <c r="H39" s="169"/>
      <c r="I39" s="169"/>
    </row>
    <row r="40" spans="5:9" x14ac:dyDescent="0.25">
      <c r="E40" s="169"/>
      <c r="F40" s="169"/>
      <c r="G40" s="169"/>
      <c r="H40" s="169"/>
      <c r="I40" s="169"/>
    </row>
    <row r="41" spans="5:9" x14ac:dyDescent="0.25">
      <c r="E41" s="169"/>
      <c r="F41" s="169"/>
      <c r="G41" s="169"/>
      <c r="H41" s="169"/>
      <c r="I41" s="169"/>
    </row>
    <row r="42" spans="5:9" x14ac:dyDescent="0.25">
      <c r="E42" s="169"/>
      <c r="F42" s="169"/>
      <c r="G42" s="169"/>
      <c r="H42" s="169"/>
      <c r="I42" s="169"/>
    </row>
    <row r="43" spans="5:9" x14ac:dyDescent="0.25">
      <c r="E43" s="169"/>
      <c r="F43" s="169"/>
      <c r="G43" s="169"/>
      <c r="H43" s="169"/>
      <c r="I43" s="169"/>
    </row>
    <row r="44" spans="5:9" x14ac:dyDescent="0.25">
      <c r="E44" s="169"/>
      <c r="F44" s="169"/>
      <c r="G44" s="169"/>
      <c r="H44" s="169"/>
      <c r="I44" s="169"/>
    </row>
    <row r="45" spans="5:9" x14ac:dyDescent="0.25">
      <c r="E45" s="169"/>
      <c r="F45" s="169"/>
      <c r="G45" s="169"/>
      <c r="H45" s="169"/>
      <c r="I45" s="169"/>
    </row>
    <row r="46" spans="5:9" x14ac:dyDescent="0.25">
      <c r="E46" s="169"/>
      <c r="F46" s="169"/>
      <c r="G46" s="169"/>
      <c r="H46" s="169"/>
      <c r="I46" s="169"/>
    </row>
    <row r="47" spans="5:9" x14ac:dyDescent="0.25">
      <c r="E47" s="169"/>
      <c r="F47" s="169"/>
      <c r="G47" s="169"/>
      <c r="H47" s="169"/>
      <c r="I47" s="169"/>
    </row>
    <row r="48" spans="5:9" x14ac:dyDescent="0.25">
      <c r="E48" s="169"/>
      <c r="F48" s="169"/>
      <c r="G48" s="169"/>
      <c r="H48" s="169"/>
      <c r="I48" s="169"/>
    </row>
    <row r="49" spans="5:9" x14ac:dyDescent="0.25">
      <c r="E49" s="169"/>
      <c r="F49" s="169"/>
      <c r="G49" s="169"/>
      <c r="H49" s="169"/>
      <c r="I49" s="169"/>
    </row>
    <row r="50" spans="5:9" x14ac:dyDescent="0.25">
      <c r="E50" s="169"/>
      <c r="F50" s="169"/>
      <c r="G50" s="169"/>
      <c r="H50" s="169"/>
      <c r="I50" s="169"/>
    </row>
    <row r="51" spans="5:9" x14ac:dyDescent="0.25">
      <c r="E51" s="169"/>
      <c r="F51" s="169"/>
      <c r="G51" s="169"/>
      <c r="H51" s="169"/>
      <c r="I51" s="16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1">
    <tabColor rgb="FF92D050"/>
  </sheetPr>
  <dimension ref="A1:AB333"/>
  <sheetViews>
    <sheetView topLeftCell="A106" zoomScaleNormal="100" workbookViewId="0">
      <selection activeCell="B126" sqref="B126"/>
    </sheetView>
  </sheetViews>
  <sheetFormatPr defaultColWidth="9.140625" defaultRowHeight="15" x14ac:dyDescent="0.25"/>
  <cols>
    <col min="1" max="1" width="12.5703125" style="169" bestFit="1" customWidth="1"/>
    <col min="2" max="2" width="100.140625" style="169" customWidth="1"/>
    <col min="3" max="3" width="49.5703125" style="169" customWidth="1"/>
    <col min="4" max="4" width="8" style="169" hidden="1" customWidth="1"/>
    <col min="5" max="8" width="49.5703125" style="187" customWidth="1"/>
    <col min="9" max="9" width="28.28515625" style="187" customWidth="1"/>
    <col min="10" max="10" width="9.140625" style="169" customWidth="1"/>
    <col min="11" max="16384" width="9.140625" style="169"/>
  </cols>
  <sheetData>
    <row r="1" spans="1:28" x14ac:dyDescent="0.25">
      <c r="A1" s="140" t="s">
        <v>1366</v>
      </c>
    </row>
    <row r="2" spans="1:28" x14ac:dyDescent="0.25">
      <c r="A2" s="128" t="s">
        <v>111</v>
      </c>
      <c r="B2" s="129" t="s">
        <v>8381</v>
      </c>
      <c r="D2" s="188"/>
      <c r="I2" s="83"/>
      <c r="J2" s="81"/>
    </row>
    <row r="3" spans="1:28" x14ac:dyDescent="0.25">
      <c r="A3" s="128" t="s">
        <v>122</v>
      </c>
      <c r="B3" s="129" t="str">
        <f>CONCATENATE("http://www.hasil.gov.my/role/",B2)</f>
        <v>http://www.hasil.gov.my/role/form_2_rnd</v>
      </c>
      <c r="E3" s="65"/>
      <c r="F3" s="65"/>
      <c r="I3" s="83"/>
      <c r="J3" s="83"/>
    </row>
    <row r="4" spans="1:28" x14ac:dyDescent="0.25">
      <c r="A4" s="128" t="s">
        <v>123</v>
      </c>
      <c r="B4" s="129" t="s">
        <v>21910</v>
      </c>
      <c r="E4" s="65"/>
      <c r="F4" s="65"/>
      <c r="I4" s="83"/>
      <c r="J4" s="83"/>
    </row>
    <row r="5" spans="1:28" x14ac:dyDescent="0.25">
      <c r="A5" s="66" t="s">
        <v>109</v>
      </c>
      <c r="B5" s="66" t="s">
        <v>110</v>
      </c>
      <c r="C5" s="66" t="s">
        <v>121</v>
      </c>
      <c r="D5" s="66" t="s">
        <v>14528</v>
      </c>
      <c r="E5" s="66" t="s">
        <v>1050</v>
      </c>
      <c r="F5" s="66" t="s">
        <v>14529</v>
      </c>
      <c r="G5" s="66" t="s">
        <v>1065</v>
      </c>
      <c r="H5" s="66" t="s">
        <v>14530</v>
      </c>
      <c r="I5" s="83"/>
      <c r="J5" s="83"/>
    </row>
    <row r="6" spans="1:28" x14ac:dyDescent="0.25">
      <c r="A6" s="127" t="s">
        <v>118</v>
      </c>
      <c r="B6" s="127" t="s">
        <v>5462</v>
      </c>
      <c r="C6" s="69" t="str">
        <f>VLOOKUP(B6,Concepts!C:Q,14,0)</f>
        <v>FORM2RND [abstract]</v>
      </c>
      <c r="D6" s="69" t="str">
        <f>VLOOKUP(B6,Concepts!C:Q,15,0)</f>
        <v>FORM2RND [abstrak]</v>
      </c>
      <c r="E6" s="127" t="s">
        <v>6003</v>
      </c>
      <c r="F6" s="127" t="s">
        <v>6002</v>
      </c>
      <c r="G6" s="162"/>
      <c r="H6" s="162"/>
      <c r="I6" s="83"/>
      <c r="J6" s="83"/>
    </row>
    <row r="7" spans="1:28" x14ac:dyDescent="0.25">
      <c r="A7" s="127" t="s">
        <v>118</v>
      </c>
      <c r="B7" s="67" t="s">
        <v>268</v>
      </c>
      <c r="C7" s="23" t="str">
        <f>VLOOKUP(B7,Concepts!C:Q,14,0)</f>
        <v>Business identification [abstract]</v>
      </c>
      <c r="D7" s="80" t="str">
        <f>VLOOKUP(B7,Concepts!C:Q,15,0)</f>
        <v>Pengenalan perniagaan [abstrak]</v>
      </c>
      <c r="E7" s="82"/>
      <c r="F7" s="82"/>
      <c r="G7" s="82"/>
      <c r="H7" s="82"/>
      <c r="I7" s="83"/>
      <c r="J7" s="187"/>
    </row>
    <row r="8" spans="1:28" x14ac:dyDescent="0.25">
      <c r="A8" s="127" t="s">
        <v>118</v>
      </c>
      <c r="B8" s="70" t="s">
        <v>269</v>
      </c>
      <c r="C8" s="79" t="str">
        <f>VLOOKUP(B8,Concepts!C:Q,14,0)</f>
        <v>Business identification [table]</v>
      </c>
      <c r="D8" s="80" t="str">
        <f>VLOOKUP(B8,Concepts!C:Q,15,0)</f>
        <v>Pengenalan perniagaan [jadual]</v>
      </c>
      <c r="E8" s="82"/>
      <c r="F8" s="82"/>
      <c r="G8" s="82"/>
      <c r="H8" s="82"/>
      <c r="I8" s="83"/>
      <c r="J8" s="187"/>
    </row>
    <row r="9" spans="1:28" x14ac:dyDescent="0.25">
      <c r="A9" s="127" t="s">
        <v>118</v>
      </c>
      <c r="B9" s="71" t="s">
        <v>270</v>
      </c>
      <c r="C9" s="75" t="str">
        <f>VLOOKUP(B9,Concepts!C:Q,14,0)</f>
        <v>Business identification [axis]</v>
      </c>
      <c r="D9" s="80" t="str">
        <f>VLOOKUP(B9,Concepts!C:Q,15,0)</f>
        <v>Pengenalan perniagaan [paksi]</v>
      </c>
      <c r="E9" s="533" t="s">
        <v>15</v>
      </c>
      <c r="F9" s="533" t="s">
        <v>16</v>
      </c>
      <c r="G9" s="82"/>
      <c r="H9" s="82"/>
      <c r="I9" s="83"/>
      <c r="J9" s="187"/>
    </row>
    <row r="10" spans="1:28" x14ac:dyDescent="0.25">
      <c r="A10" s="127" t="s">
        <v>118</v>
      </c>
      <c r="B10" s="70" t="s">
        <v>271</v>
      </c>
      <c r="C10" s="79" t="str">
        <f>VLOOKUP(B10,Concepts!C:Q,14,0)</f>
        <v>Business identification [line items]</v>
      </c>
      <c r="D10" s="80" t="str">
        <f>VLOOKUP(B10,Concepts!C:Q,15,0)</f>
        <v>Pengenalan perniagaan [butiran]</v>
      </c>
      <c r="E10" s="82"/>
      <c r="F10" s="82"/>
      <c r="G10" s="82"/>
      <c r="H10" s="82"/>
      <c r="I10" s="83"/>
      <c r="J10" s="187"/>
    </row>
    <row r="11" spans="1:28" x14ac:dyDescent="0.25">
      <c r="A11" s="127" t="s">
        <v>118</v>
      </c>
      <c r="B11" s="71" t="s">
        <v>267</v>
      </c>
      <c r="C11" s="75" t="str">
        <f>VLOOKUP(B11,Concepts!C:Q,14,0)</f>
        <v>Business activity</v>
      </c>
      <c r="D11" s="80" t="str">
        <f>VLOOKUP(B11,Concepts!C:Q,15,0)</f>
        <v>Aktiviti perniagaan</v>
      </c>
      <c r="E11" s="82"/>
      <c r="F11" s="82"/>
      <c r="G11" s="82"/>
      <c r="H11" s="82"/>
      <c r="I11" s="83"/>
      <c r="J11" s="187"/>
    </row>
    <row r="12" spans="1:28" x14ac:dyDescent="0.25">
      <c r="A12" s="127" t="s">
        <v>164</v>
      </c>
      <c r="B12" s="71" t="s">
        <v>14045</v>
      </c>
      <c r="C12" s="75" t="str">
        <f>VLOOKUP(B12,Concepts!C:Q,14,0)</f>
        <v>Business code</v>
      </c>
      <c r="D12" s="80" t="str">
        <f>VLOOKUP(B12,Concepts!C:Q,15,0)</f>
        <v>Kod perniagaan</v>
      </c>
      <c r="E12" s="82"/>
      <c r="F12" s="82"/>
      <c r="G12" s="82"/>
      <c r="H12" s="82"/>
      <c r="I12" s="83"/>
      <c r="J12" s="187"/>
    </row>
    <row r="13" spans="1:28" x14ac:dyDescent="0.25">
      <c r="A13" s="127" t="s">
        <v>164</v>
      </c>
      <c r="B13" s="71" t="s">
        <v>266</v>
      </c>
      <c r="C13" s="75" t="str">
        <f>VLOOKUP(B13,Concepts!C:Q,14,0)</f>
        <v>Type of business</v>
      </c>
      <c r="D13" s="82" t="str">
        <f>VLOOKUP(B13,Concepts!C:Q,15,0)</f>
        <v>Jenis perniagaan</v>
      </c>
      <c r="E13" s="190"/>
      <c r="F13" s="190"/>
      <c r="G13" s="190"/>
      <c r="H13" s="82"/>
      <c r="I13" s="169"/>
      <c r="Q13" s="187"/>
      <c r="R13" s="187"/>
      <c r="S13" s="187"/>
      <c r="T13" s="187"/>
      <c r="U13" s="187"/>
      <c r="V13" s="187"/>
      <c r="W13" s="187"/>
      <c r="X13" s="187"/>
      <c r="Y13" s="187"/>
      <c r="Z13" s="187"/>
      <c r="AA13" s="187"/>
      <c r="AB13" s="187"/>
    </row>
    <row r="14" spans="1:28" ht="15" customHeight="1" x14ac:dyDescent="0.25">
      <c r="A14" s="127" t="s">
        <v>118</v>
      </c>
      <c r="B14" s="67" t="s">
        <v>5463</v>
      </c>
      <c r="C14" s="23" t="str">
        <f>VLOOKUP(B14,Concepts!C:Q,14,0)</f>
        <v>Claim for double deduction on research expenditure under section 34a of the income tax act 1967 [abstract]</v>
      </c>
      <c r="D14" s="82" t="str">
        <f>VLOOKUP(B14,Concepts!C:Q,15,0)</f>
        <v>Tuntutan potongan dua kali bagi perbelanjaan penyelidikan di bawah seksyen 34a akta cukai pendapatan 1967 [abstrak]</v>
      </c>
      <c r="E14" s="288" t="s">
        <v>6001</v>
      </c>
      <c r="F14" s="82" t="s">
        <v>6000</v>
      </c>
      <c r="G14" s="82"/>
      <c r="H14" s="82"/>
      <c r="I14" s="169"/>
      <c r="Q14" s="187"/>
      <c r="R14" s="187"/>
      <c r="S14" s="187"/>
      <c r="T14" s="187"/>
      <c r="U14" s="187"/>
      <c r="V14" s="187"/>
      <c r="W14" s="187"/>
      <c r="X14" s="187"/>
      <c r="Y14" s="187"/>
      <c r="Z14" s="187"/>
      <c r="AA14" s="187"/>
      <c r="AB14" s="187"/>
    </row>
    <row r="15" spans="1:28" x14ac:dyDescent="0.25">
      <c r="A15" s="127" t="s">
        <v>118</v>
      </c>
      <c r="B15" s="70" t="s">
        <v>5466</v>
      </c>
      <c r="C15" s="79" t="str">
        <f>VLOOKUP(B15,Concepts!C:Q,14,0)</f>
        <v>Research expenditure incurred [abstract]</v>
      </c>
      <c r="D15" s="82" t="str">
        <f>VLOOKUP(B15,Concepts!C:Q,15,0)</f>
        <v>Perbelanjaan penyelidikan yang dilakukan [abstrak]</v>
      </c>
      <c r="E15" s="163" t="s">
        <v>21911</v>
      </c>
      <c r="F15" s="163" t="s">
        <v>21912</v>
      </c>
      <c r="G15" s="82"/>
      <c r="H15" s="82"/>
      <c r="Q15" s="187"/>
      <c r="R15" s="187"/>
      <c r="S15" s="187"/>
      <c r="T15" s="187"/>
      <c r="U15" s="187"/>
      <c r="V15" s="187"/>
      <c r="W15" s="187"/>
      <c r="X15" s="187"/>
      <c r="Y15" s="187"/>
      <c r="Z15" s="187"/>
      <c r="AA15" s="187"/>
      <c r="AB15" s="187"/>
    </row>
    <row r="16" spans="1:28" x14ac:dyDescent="0.25">
      <c r="A16" s="127" t="s">
        <v>118</v>
      </c>
      <c r="B16" s="75" t="s">
        <v>5469</v>
      </c>
      <c r="C16" s="75" t="str">
        <f>VLOOKUP(B16,Concepts!C:Q,14,0)</f>
        <v>Research projects that has been granted approval by the ministry of finance / inland revenue board [abstract]</v>
      </c>
      <c r="D16" s="82" t="str">
        <f>VLOOKUP(B16,Concepts!C:Q,15,0)</f>
        <v>Projek penyelidikan yang telah diberikan kelulusan oleh kementerian kewangan / lembaga hasil dalam negeri [abstrak]</v>
      </c>
      <c r="E16" s="163" t="s">
        <v>5999</v>
      </c>
      <c r="F16" s="163" t="s">
        <v>5998</v>
      </c>
      <c r="G16" s="289"/>
      <c r="H16" s="289"/>
      <c r="Q16" s="187"/>
      <c r="R16" s="187"/>
      <c r="S16" s="187"/>
      <c r="T16" s="187"/>
      <c r="U16" s="187"/>
      <c r="V16" s="187"/>
      <c r="W16" s="187"/>
      <c r="X16" s="187"/>
      <c r="Y16" s="187"/>
      <c r="Z16" s="187"/>
      <c r="AA16" s="187"/>
      <c r="AB16" s="187"/>
    </row>
    <row r="17" spans="1:28" x14ac:dyDescent="0.25">
      <c r="A17" s="127" t="s">
        <v>118</v>
      </c>
      <c r="B17" s="76" t="s">
        <v>5471</v>
      </c>
      <c r="C17" s="76" t="str">
        <f>VLOOKUP(B17,Concepts!C:Q,14,0)</f>
        <v>Research projects that has been granted approval by the ministry of finance / inland revenue board [table]</v>
      </c>
      <c r="D17" s="82" t="str">
        <f>VLOOKUP(B17,Concepts!C:Q,15,0)</f>
        <v>Projek penyelidikan yang telah diberikan kelulusan oleh kementerian kewangan / lembaga hasil dalam negeri [jadual]</v>
      </c>
      <c r="E17" s="163"/>
      <c r="F17" s="163"/>
      <c r="G17" s="289"/>
      <c r="H17" s="82"/>
      <c r="Q17" s="187"/>
      <c r="R17" s="187"/>
      <c r="S17" s="187"/>
      <c r="T17" s="187"/>
      <c r="U17" s="187"/>
      <c r="V17" s="187"/>
      <c r="W17" s="187"/>
      <c r="X17" s="187"/>
      <c r="Y17" s="187"/>
      <c r="Z17" s="187"/>
      <c r="AA17" s="187"/>
      <c r="AB17" s="187"/>
    </row>
    <row r="18" spans="1:28" x14ac:dyDescent="0.25">
      <c r="A18" s="127" t="s">
        <v>118</v>
      </c>
      <c r="B18" s="73" t="s">
        <v>270</v>
      </c>
      <c r="C18" s="77" t="str">
        <f>VLOOKUP(B18,Concepts!C:Q,14,0)</f>
        <v>Business identification [axis]</v>
      </c>
      <c r="D18" s="80" t="str">
        <f>VLOOKUP(B18,Concepts!C:Q,15,0)</f>
        <v>Pengenalan perniagaan [paksi]</v>
      </c>
      <c r="E18" s="533" t="s">
        <v>15</v>
      </c>
      <c r="F18" s="533" t="s">
        <v>16</v>
      </c>
      <c r="G18" s="289"/>
      <c r="H18" s="82"/>
      <c r="Q18" s="187"/>
      <c r="R18" s="187"/>
      <c r="S18" s="187"/>
      <c r="T18" s="187"/>
      <c r="U18" s="187"/>
      <c r="V18" s="187"/>
      <c r="W18" s="187"/>
      <c r="X18" s="187"/>
      <c r="Y18" s="187"/>
      <c r="Z18" s="187"/>
      <c r="AA18" s="187"/>
      <c r="AB18" s="187"/>
    </row>
    <row r="19" spans="1:28" x14ac:dyDescent="0.25">
      <c r="A19" s="127" t="s">
        <v>118</v>
      </c>
      <c r="B19" s="77" t="s">
        <v>5473</v>
      </c>
      <c r="C19" s="77" t="str">
        <f>VLOOKUP(B19,Concepts!C:Q,14,0)</f>
        <v>Research project identification [axis]</v>
      </c>
      <c r="D19" s="82" t="str">
        <f>VLOOKUP(B19,Concepts!C:Q,15,0)</f>
        <v>Pengenalan projek penyelidikan [paksi]</v>
      </c>
      <c r="E19" s="163" t="s">
        <v>2029</v>
      </c>
      <c r="F19" s="163" t="s">
        <v>5826</v>
      </c>
      <c r="G19" s="289"/>
      <c r="H19" s="82"/>
      <c r="Q19" s="187"/>
      <c r="R19" s="187"/>
      <c r="S19" s="187"/>
      <c r="T19" s="187"/>
      <c r="U19" s="187"/>
      <c r="V19" s="187"/>
      <c r="W19" s="187"/>
      <c r="X19" s="187"/>
      <c r="Y19" s="187"/>
      <c r="Z19" s="187"/>
      <c r="AA19" s="187"/>
      <c r="AB19" s="187"/>
    </row>
    <row r="20" spans="1:28" s="197" customFormat="1" x14ac:dyDescent="0.25">
      <c r="A20" s="69" t="s">
        <v>118</v>
      </c>
      <c r="B20" s="77" t="s">
        <v>21811</v>
      </c>
      <c r="C20" s="77" t="str">
        <f>VLOOKUP(B20,Concepts!C:Q,14,0)</f>
        <v>Maturity of research project [axis]</v>
      </c>
      <c r="D20" s="82" t="str">
        <f>VLOOKUP(B20,Concepts!C:Q,15,0)</f>
        <v>Tempoh projek [paksi]</v>
      </c>
      <c r="E20" s="109"/>
      <c r="F20" s="109"/>
      <c r="G20" s="289"/>
      <c r="H20" s="82"/>
      <c r="I20" s="283"/>
      <c r="Q20" s="283"/>
      <c r="R20" s="283"/>
      <c r="S20" s="283"/>
      <c r="T20" s="283"/>
      <c r="U20" s="283"/>
      <c r="V20" s="283"/>
      <c r="W20" s="283"/>
      <c r="X20" s="283"/>
      <c r="Y20" s="283"/>
      <c r="Z20" s="283"/>
      <c r="AA20" s="283"/>
      <c r="AB20" s="283"/>
    </row>
    <row r="21" spans="1:28" s="197" customFormat="1" x14ac:dyDescent="0.25">
      <c r="A21" s="69" t="s">
        <v>118</v>
      </c>
      <c r="B21" s="78" t="s">
        <v>21814</v>
      </c>
      <c r="C21" s="78" t="str">
        <f>VLOOKUP(B21,Concepts!C:Q,14,0)</f>
        <v>Less than one year [member]</v>
      </c>
      <c r="D21" s="82" t="str">
        <f>VLOOKUP(B21,Concepts!C:Q,15,0)</f>
        <v>Kurang daripada satu tahun [ahli]</v>
      </c>
      <c r="E21" s="109"/>
      <c r="F21" s="109"/>
      <c r="G21" s="289"/>
      <c r="H21" s="82"/>
      <c r="I21" s="283"/>
      <c r="Q21" s="283"/>
      <c r="R21" s="283"/>
      <c r="S21" s="283"/>
      <c r="T21" s="283"/>
      <c r="U21" s="283"/>
      <c r="V21" s="283"/>
      <c r="W21" s="283"/>
      <c r="X21" s="283"/>
      <c r="Y21" s="283"/>
      <c r="Z21" s="283"/>
      <c r="AA21" s="283"/>
      <c r="AB21" s="283"/>
    </row>
    <row r="22" spans="1:28" s="197" customFormat="1" x14ac:dyDescent="0.25">
      <c r="A22" s="69" t="s">
        <v>118</v>
      </c>
      <c r="B22" s="76" t="s">
        <v>5477</v>
      </c>
      <c r="C22" s="76" t="str">
        <f>VLOOKUP(B22,Concepts!C:Q,14,0)</f>
        <v>Research projects that has been granted approval by the ministry of finance / inland revenue board [line items]</v>
      </c>
      <c r="D22" s="82" t="str">
        <f>VLOOKUP(B22,Concepts!C:Q,15,0)</f>
        <v>Projek penyelidikan yang telah diberikan kelulusan oleh kementerian kewangan / lembaga hasil dalam negeri [butiran]</v>
      </c>
      <c r="E22" s="109"/>
      <c r="F22" s="109"/>
      <c r="G22" s="289"/>
      <c r="H22" s="82"/>
      <c r="I22" s="283"/>
      <c r="Q22" s="283"/>
      <c r="R22" s="283"/>
      <c r="S22" s="283"/>
      <c r="T22" s="283"/>
      <c r="U22" s="283"/>
      <c r="V22" s="283"/>
      <c r="W22" s="283"/>
      <c r="X22" s="283"/>
      <c r="Y22" s="283"/>
      <c r="Z22" s="283"/>
      <c r="AA22" s="283"/>
      <c r="AB22" s="283"/>
    </row>
    <row r="23" spans="1:28" s="197" customFormat="1" x14ac:dyDescent="0.25">
      <c r="A23" s="69" t="s">
        <v>118</v>
      </c>
      <c r="B23" s="77" t="s">
        <v>5479</v>
      </c>
      <c r="C23" s="77" t="str">
        <f>VLOOKUP(B23,Concepts!C:Q,14,0)</f>
        <v>Title of the project</v>
      </c>
      <c r="D23" s="82" t="str">
        <f>VLOOKUP(B23,Concepts!C:Q,15,0)</f>
        <v>Tajuk projek</v>
      </c>
      <c r="E23" s="109" t="s">
        <v>5997</v>
      </c>
      <c r="F23" s="109" t="s">
        <v>5996</v>
      </c>
      <c r="G23" s="289"/>
      <c r="H23" s="82"/>
      <c r="I23" s="283"/>
      <c r="Q23" s="283"/>
      <c r="R23" s="283"/>
      <c r="S23" s="283"/>
      <c r="T23" s="283"/>
      <c r="U23" s="283"/>
      <c r="V23" s="283"/>
      <c r="W23" s="283"/>
      <c r="X23" s="283"/>
      <c r="Y23" s="283"/>
      <c r="Z23" s="283"/>
      <c r="AA23" s="283"/>
      <c r="AB23" s="283"/>
    </row>
    <row r="24" spans="1:28" s="197" customFormat="1" x14ac:dyDescent="0.25">
      <c r="A24" s="69" t="s">
        <v>118</v>
      </c>
      <c r="B24" s="77" t="s">
        <v>5482</v>
      </c>
      <c r="C24" s="77" t="str">
        <f>VLOOKUP(B24,Concepts!C:Q,14,0)</f>
        <v>Date of approval</v>
      </c>
      <c r="D24" s="82" t="str">
        <f>VLOOKUP(B24,Concepts!C:Q,15,0)</f>
        <v>Tarikh kelulusan</v>
      </c>
      <c r="E24" s="109" t="s">
        <v>5995</v>
      </c>
      <c r="F24" s="109" t="s">
        <v>5994</v>
      </c>
      <c r="G24" s="82"/>
      <c r="H24" s="82"/>
      <c r="I24" s="283"/>
      <c r="Q24" s="283"/>
      <c r="R24" s="283"/>
      <c r="S24" s="283"/>
      <c r="T24" s="283"/>
      <c r="U24" s="283"/>
      <c r="V24" s="283"/>
      <c r="W24" s="283"/>
      <c r="X24" s="283"/>
      <c r="Y24" s="283"/>
      <c r="Z24" s="283"/>
      <c r="AA24" s="283"/>
      <c r="AB24" s="283"/>
    </row>
    <row r="25" spans="1:28" s="197" customFormat="1" x14ac:dyDescent="0.25">
      <c r="A25" s="69" t="s">
        <v>118</v>
      </c>
      <c r="B25" s="77" t="s">
        <v>5485</v>
      </c>
      <c r="C25" s="77" t="str">
        <f>VLOOKUP(B25,Concepts!C:Q,14,0)</f>
        <v>Period of approval</v>
      </c>
      <c r="D25" s="82" t="str">
        <f>VLOOKUP(B25,Concepts!C:Q,15,0)</f>
        <v>Tempoh kelulusan</v>
      </c>
      <c r="E25" s="109" t="s">
        <v>5993</v>
      </c>
      <c r="F25" s="109" t="s">
        <v>5992</v>
      </c>
      <c r="G25" s="82"/>
      <c r="H25" s="82"/>
      <c r="I25" s="283"/>
      <c r="Q25" s="283"/>
      <c r="R25" s="283"/>
      <c r="S25" s="283"/>
      <c r="T25" s="283"/>
      <c r="U25" s="283"/>
      <c r="V25" s="283"/>
      <c r="W25" s="283"/>
      <c r="X25" s="283"/>
      <c r="Y25" s="283"/>
      <c r="Z25" s="283"/>
      <c r="AA25" s="283"/>
      <c r="AB25" s="283"/>
    </row>
    <row r="26" spans="1:28" s="197" customFormat="1" x14ac:dyDescent="0.25">
      <c r="A26" s="69" t="s">
        <v>118</v>
      </c>
      <c r="B26" s="77" t="s">
        <v>5497</v>
      </c>
      <c r="C26" s="77" t="str">
        <f>VLOOKUP(B26,Concepts!C:Q,14,0)</f>
        <v>Amount of expenditure claimed</v>
      </c>
      <c r="D26" s="82" t="str">
        <f>VLOOKUP(B26,Concepts!C:Q,15,0)</f>
        <v>Jumlah perbelanjaan yang dituntut</v>
      </c>
      <c r="E26" s="109" t="s">
        <v>21815</v>
      </c>
      <c r="F26" s="109" t="s">
        <v>21816</v>
      </c>
      <c r="G26" s="82"/>
      <c r="H26" s="82"/>
      <c r="I26" s="283"/>
      <c r="Q26" s="283"/>
      <c r="R26" s="283"/>
      <c r="S26" s="283"/>
      <c r="T26" s="283"/>
      <c r="U26" s="283"/>
      <c r="V26" s="283"/>
      <c r="W26" s="283"/>
      <c r="X26" s="283"/>
      <c r="Y26" s="283"/>
      <c r="Z26" s="283"/>
      <c r="AA26" s="283"/>
      <c r="AB26" s="283"/>
    </row>
    <row r="27" spans="1:28" s="197" customFormat="1" x14ac:dyDescent="0.25">
      <c r="A27" s="69" t="s">
        <v>118</v>
      </c>
      <c r="B27" s="79" t="s">
        <v>21809</v>
      </c>
      <c r="C27" s="79" t="str">
        <f>VLOOKUP(B27,Concepts!C:Q,14,0)</f>
        <v>Research projects undertaken for a period of more than one year [abstract]</v>
      </c>
      <c r="D27" s="82" t="str">
        <f>VLOOKUP(B27,Concepts!C:Q,15,0)</f>
        <v>Projek penyelidikan yang dilaksanakan bagi tempoh melebihi satu tahun [abstrak]</v>
      </c>
      <c r="E27" s="109" t="s">
        <v>21817</v>
      </c>
      <c r="F27" s="109" t="s">
        <v>21818</v>
      </c>
      <c r="G27" s="289"/>
      <c r="H27" s="289"/>
      <c r="I27" s="283"/>
      <c r="Q27" s="283"/>
      <c r="R27" s="283"/>
      <c r="S27" s="283"/>
      <c r="T27" s="283"/>
      <c r="U27" s="283"/>
      <c r="V27" s="283"/>
      <c r="W27" s="283"/>
      <c r="X27" s="283"/>
      <c r="Y27" s="283"/>
      <c r="Z27" s="283"/>
      <c r="AA27" s="283"/>
      <c r="AB27" s="283"/>
    </row>
    <row r="28" spans="1:28" s="197" customFormat="1" x14ac:dyDescent="0.25">
      <c r="A28" s="69" t="s">
        <v>118</v>
      </c>
      <c r="B28" s="75" t="s">
        <v>21810</v>
      </c>
      <c r="C28" s="75" t="str">
        <f>VLOOKUP(B28,Concepts!C:Q,14,0)</f>
        <v>Research projects undertaken for a period of more than one year [table]</v>
      </c>
      <c r="D28" s="82" t="str">
        <f>VLOOKUP(B28,Concepts!C:Q,15,0)</f>
        <v>Projek penyelidikan yang dilaksanakan bagi tempoh melebihi satu tahun [jadual]</v>
      </c>
      <c r="E28" s="109"/>
      <c r="F28" s="109"/>
      <c r="G28" s="289"/>
      <c r="H28" s="82"/>
      <c r="I28" s="283"/>
      <c r="Q28" s="283"/>
      <c r="R28" s="283"/>
      <c r="S28" s="283"/>
      <c r="T28" s="283"/>
      <c r="U28" s="283"/>
      <c r="V28" s="283"/>
      <c r="W28" s="283"/>
      <c r="X28" s="283"/>
      <c r="Y28" s="283"/>
      <c r="Z28" s="283"/>
      <c r="AA28" s="283"/>
      <c r="AB28" s="283"/>
    </row>
    <row r="29" spans="1:28" s="197" customFormat="1" x14ac:dyDescent="0.25">
      <c r="A29" s="69" t="s">
        <v>118</v>
      </c>
      <c r="B29" s="76" t="s">
        <v>270</v>
      </c>
      <c r="C29" s="76" t="str">
        <f>VLOOKUP(B29,Concepts!C:Q,14,0)</f>
        <v>Business identification [axis]</v>
      </c>
      <c r="D29" s="80" t="str">
        <f>VLOOKUP(B29,Concepts!C:Q,15,0)</f>
        <v>Pengenalan perniagaan [paksi]</v>
      </c>
      <c r="E29" s="533" t="s">
        <v>15</v>
      </c>
      <c r="F29" s="533" t="s">
        <v>16</v>
      </c>
      <c r="G29" s="289"/>
      <c r="H29" s="82"/>
      <c r="I29" s="283"/>
      <c r="Q29" s="283"/>
      <c r="R29" s="283"/>
      <c r="S29" s="283"/>
      <c r="T29" s="283"/>
      <c r="U29" s="283"/>
      <c r="V29" s="283"/>
      <c r="W29" s="283"/>
      <c r="X29" s="283"/>
      <c r="Y29" s="283"/>
      <c r="Z29" s="283"/>
      <c r="AA29" s="283"/>
      <c r="AB29" s="283"/>
    </row>
    <row r="30" spans="1:28" s="197" customFormat="1" x14ac:dyDescent="0.25">
      <c r="A30" s="69" t="s">
        <v>118</v>
      </c>
      <c r="B30" s="76" t="s">
        <v>5473</v>
      </c>
      <c r="C30" s="76" t="str">
        <f>VLOOKUP(B30,Concepts!C:Q,14,0)</f>
        <v>Research project identification [axis]</v>
      </c>
      <c r="D30" s="82" t="str">
        <f>VLOOKUP(B30,Concepts!C:Q,15,0)</f>
        <v>Pengenalan projek penyelidikan [paksi]</v>
      </c>
      <c r="E30" s="109" t="s">
        <v>2029</v>
      </c>
      <c r="F30" s="109" t="s">
        <v>5826</v>
      </c>
      <c r="G30" s="289"/>
      <c r="H30" s="82"/>
      <c r="I30" s="283"/>
      <c r="Q30" s="283"/>
      <c r="R30" s="283"/>
      <c r="S30" s="283"/>
      <c r="T30" s="283"/>
      <c r="U30" s="283"/>
      <c r="V30" s="283"/>
      <c r="W30" s="283"/>
      <c r="X30" s="283"/>
      <c r="Y30" s="283"/>
      <c r="Z30" s="283"/>
      <c r="AA30" s="283"/>
      <c r="AB30" s="283"/>
    </row>
    <row r="31" spans="1:28" s="197" customFormat="1" x14ac:dyDescent="0.25">
      <c r="A31" s="69" t="s">
        <v>118</v>
      </c>
      <c r="B31" s="76" t="s">
        <v>21811</v>
      </c>
      <c r="C31" s="76" t="str">
        <f>VLOOKUP(B31,Concepts!C:Q,14,0)</f>
        <v>Maturity of research project [axis]</v>
      </c>
      <c r="D31" s="82" t="str">
        <f>VLOOKUP(B31,Concepts!C:Q,15,0)</f>
        <v>Tempoh projek [paksi]</v>
      </c>
      <c r="E31" s="109"/>
      <c r="F31" s="109"/>
      <c r="G31" s="289"/>
      <c r="H31" s="82"/>
      <c r="I31" s="283"/>
      <c r="Q31" s="283"/>
      <c r="R31" s="283"/>
      <c r="S31" s="283"/>
      <c r="T31" s="283"/>
      <c r="U31" s="283"/>
      <c r="V31" s="283"/>
      <c r="W31" s="283"/>
      <c r="X31" s="283"/>
      <c r="Y31" s="283"/>
      <c r="Z31" s="283"/>
      <c r="AA31" s="283"/>
      <c r="AB31" s="283"/>
    </row>
    <row r="32" spans="1:28" s="197" customFormat="1" x14ac:dyDescent="0.25">
      <c r="A32" s="69" t="s">
        <v>118</v>
      </c>
      <c r="B32" s="77" t="s">
        <v>21812</v>
      </c>
      <c r="C32" s="77" t="str">
        <f>VLOOKUP(B32,Concepts!C:Q,14,0)</f>
        <v>More than one year [member]</v>
      </c>
      <c r="D32" s="82" t="str">
        <f>VLOOKUP(B32,Concepts!C:Q,15,0)</f>
        <v>Lebih daripada satu tahun [ahli]</v>
      </c>
      <c r="E32" s="109"/>
      <c r="F32" s="109"/>
      <c r="G32" s="289"/>
      <c r="H32" s="82"/>
      <c r="I32" s="283"/>
      <c r="Q32" s="283"/>
      <c r="R32" s="283"/>
      <c r="S32" s="283"/>
      <c r="T32" s="283"/>
      <c r="U32" s="283"/>
      <c r="V32" s="283"/>
      <c r="W32" s="283"/>
      <c r="X32" s="283"/>
      <c r="Y32" s="283"/>
      <c r="Z32" s="283"/>
      <c r="AA32" s="283"/>
      <c r="AB32" s="283"/>
    </row>
    <row r="33" spans="1:28" s="197" customFormat="1" x14ac:dyDescent="0.25">
      <c r="A33" s="69" t="s">
        <v>118</v>
      </c>
      <c r="B33" s="75" t="s">
        <v>21813</v>
      </c>
      <c r="C33" s="75" t="str">
        <f>VLOOKUP(B33,Concepts!C:Q,14,0)</f>
        <v>Research projects undertaken for a period of more than one year [line items]</v>
      </c>
      <c r="D33" s="82" t="str">
        <f>VLOOKUP(B33,Concepts!C:Q,15,0)</f>
        <v>Projek penyelidikan yang dilaksanakan bagi tempoh melebihi satu tahun [butiran]</v>
      </c>
      <c r="E33" s="109"/>
      <c r="F33" s="109"/>
      <c r="G33" s="289"/>
      <c r="H33" s="82"/>
      <c r="I33" s="283"/>
      <c r="Q33" s="283"/>
      <c r="R33" s="283"/>
      <c r="S33" s="283"/>
      <c r="T33" s="283"/>
      <c r="U33" s="283"/>
      <c r="V33" s="283"/>
      <c r="W33" s="283"/>
      <c r="X33" s="283"/>
      <c r="Y33" s="283"/>
      <c r="Z33" s="283"/>
      <c r="AA33" s="283"/>
      <c r="AB33" s="283"/>
    </row>
    <row r="34" spans="1:28" s="197" customFormat="1" x14ac:dyDescent="0.25">
      <c r="A34" s="69" t="s">
        <v>118</v>
      </c>
      <c r="B34" s="76" t="s">
        <v>5479</v>
      </c>
      <c r="C34" s="76" t="str">
        <f>VLOOKUP(B34,Concepts!C:Q,14,0)</f>
        <v>Title of the project</v>
      </c>
      <c r="D34" s="82" t="str">
        <f>VLOOKUP(B34,Concepts!C:Q,15,0)</f>
        <v>Tajuk projek</v>
      </c>
      <c r="E34" s="109" t="s">
        <v>21819</v>
      </c>
      <c r="F34" s="109" t="s">
        <v>21820</v>
      </c>
      <c r="G34" s="289"/>
      <c r="H34" s="82"/>
      <c r="I34" s="283"/>
      <c r="Q34" s="283"/>
      <c r="R34" s="283"/>
      <c r="S34" s="283"/>
      <c r="T34" s="283"/>
      <c r="U34" s="283"/>
      <c r="V34" s="283"/>
      <c r="W34" s="283"/>
      <c r="X34" s="283"/>
      <c r="Y34" s="283"/>
      <c r="Z34" s="283"/>
      <c r="AA34" s="283"/>
      <c r="AB34" s="283"/>
    </row>
    <row r="35" spans="1:28" s="197" customFormat="1" x14ac:dyDescent="0.25">
      <c r="A35" s="69" t="s">
        <v>118</v>
      </c>
      <c r="B35" s="76" t="s">
        <v>5482</v>
      </c>
      <c r="C35" s="76" t="str">
        <f>VLOOKUP(B35,Concepts!C:Q,14,0)</f>
        <v>Date of approval</v>
      </c>
      <c r="D35" s="82" t="str">
        <f>VLOOKUP(B35,Concepts!C:Q,15,0)</f>
        <v>Tarikh kelulusan</v>
      </c>
      <c r="E35" s="109" t="s">
        <v>21821</v>
      </c>
      <c r="F35" s="109" t="s">
        <v>21822</v>
      </c>
      <c r="G35" s="82"/>
      <c r="H35" s="82"/>
      <c r="I35" s="283"/>
      <c r="Q35" s="283"/>
      <c r="R35" s="283"/>
      <c r="S35" s="283"/>
      <c r="T35" s="283"/>
      <c r="U35" s="283"/>
      <c r="V35" s="283"/>
      <c r="W35" s="283"/>
      <c r="X35" s="283"/>
      <c r="Y35" s="283"/>
      <c r="Z35" s="283"/>
      <c r="AA35" s="283"/>
      <c r="AB35" s="283"/>
    </row>
    <row r="36" spans="1:28" s="197" customFormat="1" x14ac:dyDescent="0.25">
      <c r="A36" s="69" t="s">
        <v>118</v>
      </c>
      <c r="B36" s="76" t="s">
        <v>5485</v>
      </c>
      <c r="C36" s="76" t="str">
        <f>VLOOKUP(B36,Concepts!C:Q,14,0)</f>
        <v>Period of approval</v>
      </c>
      <c r="D36" s="82" t="str">
        <f>VLOOKUP(B36,Concepts!C:Q,15,0)</f>
        <v>Tempoh kelulusan</v>
      </c>
      <c r="E36" s="109" t="s">
        <v>21823</v>
      </c>
      <c r="F36" s="109" t="s">
        <v>21824</v>
      </c>
      <c r="G36" s="82"/>
      <c r="H36" s="82"/>
      <c r="I36" s="283"/>
      <c r="Q36" s="283"/>
      <c r="R36" s="283"/>
      <c r="S36" s="283"/>
      <c r="T36" s="283"/>
      <c r="U36" s="283"/>
      <c r="V36" s="283"/>
      <c r="W36" s="283"/>
      <c r="X36" s="283"/>
      <c r="Y36" s="283"/>
      <c r="Z36" s="283"/>
      <c r="AA36" s="283"/>
      <c r="AB36" s="283"/>
    </row>
    <row r="37" spans="1:28" s="197" customFormat="1" x14ac:dyDescent="0.25">
      <c r="A37" s="69" t="s">
        <v>118</v>
      </c>
      <c r="B37" s="76" t="s">
        <v>5488</v>
      </c>
      <c r="C37" s="76" t="str">
        <f>VLOOKUP(B37,Concepts!C:Q,14,0)</f>
        <v>Project commencement date</v>
      </c>
      <c r="D37" s="82" t="str">
        <f>VLOOKUP(B37,Concepts!C:Q,15,0)</f>
        <v>Projek tarikh permulaan</v>
      </c>
      <c r="E37" s="109" t="s">
        <v>21825</v>
      </c>
      <c r="F37" s="109" t="s">
        <v>21826</v>
      </c>
      <c r="G37" s="82"/>
      <c r="H37" s="82"/>
      <c r="I37" s="283"/>
      <c r="Q37" s="283"/>
      <c r="R37" s="283"/>
      <c r="S37" s="283"/>
      <c r="T37" s="283"/>
      <c r="U37" s="283"/>
      <c r="V37" s="283"/>
      <c r="W37" s="283"/>
      <c r="X37" s="283"/>
      <c r="Y37" s="283"/>
      <c r="Z37" s="283"/>
      <c r="AA37" s="283"/>
      <c r="AB37" s="283"/>
    </row>
    <row r="38" spans="1:28" s="197" customFormat="1" x14ac:dyDescent="0.25">
      <c r="A38" s="69" t="s">
        <v>118</v>
      </c>
      <c r="B38" s="76" t="s">
        <v>5491</v>
      </c>
      <c r="C38" s="76" t="str">
        <f>VLOOKUP(B38,Concepts!C:Q,14,0)</f>
        <v>Expected date of completion</v>
      </c>
      <c r="D38" s="82" t="str">
        <f>VLOOKUP(B38,Concepts!C:Q,15,0)</f>
        <v>Tarikh di jangka siap</v>
      </c>
      <c r="E38" s="109" t="s">
        <v>21827</v>
      </c>
      <c r="F38" s="109" t="s">
        <v>21828</v>
      </c>
      <c r="G38" s="82"/>
      <c r="H38" s="82"/>
      <c r="I38" s="283"/>
      <c r="Q38" s="283"/>
      <c r="R38" s="283"/>
      <c r="S38" s="283"/>
      <c r="T38" s="283"/>
      <c r="U38" s="283"/>
      <c r="V38" s="283"/>
      <c r="W38" s="283"/>
      <c r="X38" s="283"/>
      <c r="Y38" s="283"/>
      <c r="Z38" s="283"/>
      <c r="AA38" s="283"/>
      <c r="AB38" s="283"/>
    </row>
    <row r="39" spans="1:28" s="197" customFormat="1" x14ac:dyDescent="0.25">
      <c r="A39" s="69" t="s">
        <v>118</v>
      </c>
      <c r="B39" s="76" t="s">
        <v>5494</v>
      </c>
      <c r="C39" s="76" t="str">
        <f>VLOOKUP(B39,Concepts!C:Q,14,0)</f>
        <v>Claims for previous years of the project</v>
      </c>
      <c r="D39" s="82" t="str">
        <f>VLOOKUP(B39,Concepts!C:Q,15,0)</f>
        <v>Tuntutan untuk tahun kebelakangan yang projek</v>
      </c>
      <c r="E39" s="109" t="s">
        <v>21829</v>
      </c>
      <c r="F39" s="109" t="s">
        <v>21834</v>
      </c>
      <c r="G39" s="82"/>
      <c r="H39" s="82"/>
      <c r="I39" s="283"/>
      <c r="Q39" s="283"/>
      <c r="R39" s="283"/>
      <c r="S39" s="283"/>
      <c r="T39" s="283"/>
      <c r="U39" s="283"/>
      <c r="V39" s="283"/>
      <c r="W39" s="283"/>
      <c r="X39" s="283"/>
      <c r="Y39" s="283"/>
      <c r="Z39" s="283"/>
      <c r="AA39" s="283"/>
      <c r="AB39" s="283"/>
    </row>
    <row r="40" spans="1:28" s="197" customFormat="1" x14ac:dyDescent="0.25">
      <c r="A40" s="69" t="s">
        <v>118</v>
      </c>
      <c r="B40" s="76" t="s">
        <v>5497</v>
      </c>
      <c r="C40" s="76" t="str">
        <f>VLOOKUP(B40,Concepts!C:Q,14,0)</f>
        <v>Amount of expenditure claimed</v>
      </c>
      <c r="D40" s="82" t="str">
        <f>VLOOKUP(B40,Concepts!C:Q,15,0)</f>
        <v>Jumlah perbelanjaan yang dituntut</v>
      </c>
      <c r="E40" s="109" t="s">
        <v>21830</v>
      </c>
      <c r="F40" s="109" t="s">
        <v>21833</v>
      </c>
      <c r="G40" s="82"/>
      <c r="H40" s="82"/>
      <c r="I40" s="283"/>
      <c r="Q40" s="283"/>
      <c r="R40" s="283"/>
      <c r="S40" s="283"/>
      <c r="T40" s="283"/>
      <c r="U40" s="283"/>
      <c r="V40" s="283"/>
      <c r="W40" s="283"/>
      <c r="X40" s="283"/>
      <c r="Y40" s="283"/>
      <c r="Z40" s="283"/>
      <c r="AA40" s="283"/>
      <c r="AB40" s="283"/>
    </row>
    <row r="41" spans="1:28" s="197" customFormat="1" x14ac:dyDescent="0.25">
      <c r="A41" s="69" t="s">
        <v>118</v>
      </c>
      <c r="B41" s="76" t="s">
        <v>5500</v>
      </c>
      <c r="C41" s="76" t="str">
        <f>VLOOKUP(B41,Concepts!C:Q,14,0)</f>
        <v>Claims of the project</v>
      </c>
      <c r="D41" s="82" t="str">
        <f>VLOOKUP(B41,Concepts!C:Q,15,0)</f>
        <v>Tuntutan projek</v>
      </c>
      <c r="E41" s="109" t="s">
        <v>21831</v>
      </c>
      <c r="F41" s="109" t="s">
        <v>21832</v>
      </c>
      <c r="G41" s="82"/>
      <c r="H41" s="82"/>
      <c r="I41" s="283"/>
      <c r="Q41" s="283"/>
      <c r="R41" s="283"/>
      <c r="S41" s="283"/>
      <c r="T41" s="283"/>
      <c r="U41" s="283"/>
      <c r="V41" s="283"/>
      <c r="W41" s="283"/>
      <c r="X41" s="283"/>
      <c r="Y41" s="283"/>
      <c r="Z41" s="283"/>
      <c r="AA41" s="283"/>
      <c r="AB41" s="283"/>
    </row>
    <row r="42" spans="1:28" s="197" customFormat="1" x14ac:dyDescent="0.25">
      <c r="A42" s="69" t="s">
        <v>118</v>
      </c>
      <c r="B42" s="79" t="s">
        <v>5503</v>
      </c>
      <c r="C42" s="79" t="str">
        <f>VLOOKUP(B42,Concepts!C:Q,14,0)</f>
        <v>Research expenditure incurred approval by the Ministry of Finance / Inland Revenue Board [abstract]</v>
      </c>
      <c r="D42" s="82" t="str">
        <f>VLOOKUP(B42,Concepts!C:Q,15,0)</f>
        <v>Perbelanjaan penyelidikan yang mendapat kelulusan oleh kementerian kewangan / lembaga hasil dalam negeri [abstrak]</v>
      </c>
      <c r="E42" s="109" t="s">
        <v>5991</v>
      </c>
      <c r="F42" s="109" t="s">
        <v>5990</v>
      </c>
      <c r="G42" s="109" t="s">
        <v>15928</v>
      </c>
      <c r="H42" s="109" t="s">
        <v>15929</v>
      </c>
      <c r="I42" s="283"/>
      <c r="Q42" s="283"/>
      <c r="R42" s="283"/>
      <c r="S42" s="283"/>
      <c r="T42" s="283"/>
      <c r="U42" s="283"/>
      <c r="V42" s="283"/>
      <c r="W42" s="283"/>
      <c r="X42" s="283"/>
      <c r="Y42" s="283"/>
      <c r="Z42" s="283"/>
      <c r="AA42" s="283"/>
      <c r="AB42" s="283"/>
    </row>
    <row r="43" spans="1:28" s="197" customFormat="1" x14ac:dyDescent="0.25">
      <c r="A43" s="69" t="s">
        <v>118</v>
      </c>
      <c r="B43" s="75" t="s">
        <v>5505</v>
      </c>
      <c r="C43" s="75" t="str">
        <f>VLOOKUP(B43,Concepts!C:Q,14,0)</f>
        <v>Details of research expenditure incurred approval by the Ministry of Finance / Inland Revenue Board [abstract]</v>
      </c>
      <c r="D43" s="82" t="str">
        <f>VLOOKUP(B43,Concepts!C:Q,15,0)</f>
        <v>Butiran perbelanjaan penyelidikan yang dilakukan kelulusan oleh kementerian kewangan / lembaga hasil dalam negeri [abstrak]</v>
      </c>
      <c r="E43" s="109"/>
      <c r="F43" s="109"/>
      <c r="G43" s="109"/>
      <c r="H43" s="109"/>
      <c r="I43" s="283"/>
      <c r="Q43" s="283"/>
      <c r="R43" s="283"/>
      <c r="S43" s="283"/>
      <c r="T43" s="283"/>
      <c r="U43" s="283"/>
      <c r="V43" s="283"/>
      <c r="W43" s="283"/>
      <c r="X43" s="283"/>
      <c r="Y43" s="283"/>
      <c r="Z43" s="283"/>
      <c r="AA43" s="283"/>
      <c r="AB43" s="283"/>
    </row>
    <row r="44" spans="1:28" s="197" customFormat="1" x14ac:dyDescent="0.25">
      <c r="A44" s="69" t="s">
        <v>118</v>
      </c>
      <c r="B44" s="76" t="s">
        <v>5507</v>
      </c>
      <c r="C44" s="76" t="str">
        <f>VLOOKUP(B44,Concepts!C:Q,14,0)</f>
        <v>Details of research expenditure incurred approval by the Ministry of Finance / Inland Revenue Board [table]</v>
      </c>
      <c r="D44" s="82" t="str">
        <f>VLOOKUP(B44,Concepts!C:Q,15,0)</f>
        <v>Butiran perbelanjaan penyelidikan yang dilakukan kelulusan oleh kementerian kewangan / lembaga hasil dalam negeri [jadual]</v>
      </c>
      <c r="E44" s="109"/>
      <c r="F44" s="109"/>
      <c r="G44" s="109"/>
      <c r="H44" s="109"/>
      <c r="I44" s="283"/>
      <c r="Q44" s="283"/>
      <c r="R44" s="283"/>
      <c r="S44" s="283"/>
      <c r="T44" s="283"/>
      <c r="U44" s="283"/>
      <c r="V44" s="283"/>
      <c r="W44" s="283"/>
      <c r="X44" s="283"/>
      <c r="Y44" s="283"/>
      <c r="Z44" s="283"/>
      <c r="AA44" s="283"/>
      <c r="AB44" s="283"/>
    </row>
    <row r="45" spans="1:28" s="197" customFormat="1" x14ac:dyDescent="0.25">
      <c r="A45" s="69" t="s">
        <v>118</v>
      </c>
      <c r="B45" s="77" t="s">
        <v>270</v>
      </c>
      <c r="C45" s="77" t="str">
        <f>VLOOKUP(B45,Concepts!C:Q,14,0)</f>
        <v>Business identification [axis]</v>
      </c>
      <c r="D45" s="80" t="str">
        <f>VLOOKUP(B45,Concepts!C:Q,15,0)</f>
        <v>Pengenalan perniagaan [paksi]</v>
      </c>
      <c r="E45" s="533" t="s">
        <v>15</v>
      </c>
      <c r="F45" s="533" t="s">
        <v>16</v>
      </c>
      <c r="G45" s="289"/>
      <c r="H45" s="82"/>
      <c r="I45" s="283"/>
      <c r="Q45" s="283"/>
      <c r="R45" s="283"/>
      <c r="S45" s="283"/>
      <c r="T45" s="283"/>
      <c r="U45" s="283"/>
      <c r="V45" s="283"/>
      <c r="W45" s="283"/>
      <c r="X45" s="283"/>
      <c r="Y45" s="283"/>
      <c r="Z45" s="283"/>
      <c r="AA45" s="283"/>
      <c r="AB45" s="283"/>
    </row>
    <row r="46" spans="1:28" s="197" customFormat="1" x14ac:dyDescent="0.25">
      <c r="A46" s="69" t="s">
        <v>118</v>
      </c>
      <c r="B46" s="77" t="s">
        <v>5473</v>
      </c>
      <c r="C46" s="77" t="str">
        <f>VLOOKUP(B46,Concepts!C:Q,14,0)</f>
        <v>Research project identification [axis]</v>
      </c>
      <c r="D46" s="82" t="str">
        <f>VLOOKUP(B46,Concepts!C:Q,15,0)</f>
        <v>Pengenalan projek penyelidikan [paksi]</v>
      </c>
      <c r="E46" s="109" t="s">
        <v>2029</v>
      </c>
      <c r="F46" s="109" t="s">
        <v>5826</v>
      </c>
      <c r="G46" s="289"/>
      <c r="H46" s="82"/>
      <c r="I46" s="283"/>
      <c r="Q46" s="283"/>
      <c r="R46" s="283"/>
      <c r="S46" s="283"/>
      <c r="T46" s="283"/>
      <c r="U46" s="283"/>
      <c r="V46" s="283"/>
      <c r="W46" s="283"/>
      <c r="X46" s="283"/>
      <c r="Y46" s="283"/>
      <c r="Z46" s="283"/>
      <c r="AA46" s="283"/>
      <c r="AB46" s="283"/>
    </row>
    <row r="47" spans="1:28" s="197" customFormat="1" x14ac:dyDescent="0.25">
      <c r="A47" s="69" t="s">
        <v>118</v>
      </c>
      <c r="B47" s="77" t="s">
        <v>21811</v>
      </c>
      <c r="C47" s="77" t="str">
        <f>VLOOKUP(B47,Concepts!C:Q,14,0)</f>
        <v>Maturity of research project [axis]</v>
      </c>
      <c r="D47" s="82" t="str">
        <f>VLOOKUP(B47,Concepts!C:Q,15,0)</f>
        <v>Tempoh projek [paksi]</v>
      </c>
      <c r="E47" s="109"/>
      <c r="F47" s="109"/>
      <c r="G47" s="289"/>
      <c r="H47" s="82"/>
      <c r="I47" s="283"/>
      <c r="Q47" s="283"/>
      <c r="R47" s="283"/>
      <c r="S47" s="283"/>
      <c r="T47" s="283"/>
      <c r="U47" s="283"/>
      <c r="V47" s="283"/>
      <c r="W47" s="283"/>
      <c r="X47" s="283"/>
      <c r="Y47" s="283"/>
      <c r="Z47" s="283"/>
      <c r="AA47" s="283"/>
      <c r="AB47" s="283"/>
    </row>
    <row r="48" spans="1:28" s="197" customFormat="1" x14ac:dyDescent="0.25">
      <c r="A48" s="69" t="s">
        <v>118</v>
      </c>
      <c r="B48" s="78" t="s">
        <v>21814</v>
      </c>
      <c r="C48" s="78" t="str">
        <f>VLOOKUP(B48,Concepts!C:Q,14,0)</f>
        <v>Less than one year [member]</v>
      </c>
      <c r="D48" s="82" t="str">
        <f>VLOOKUP(B48,Concepts!C:Q,15,0)</f>
        <v>Kurang daripada satu tahun [ahli]</v>
      </c>
      <c r="E48" s="109"/>
      <c r="F48" s="109"/>
      <c r="G48" s="289"/>
      <c r="H48" s="82"/>
      <c r="I48" s="283"/>
      <c r="Q48" s="283"/>
      <c r="R48" s="283"/>
      <c r="S48" s="283"/>
      <c r="T48" s="283"/>
      <c r="U48" s="283"/>
      <c r="V48" s="283"/>
      <c r="W48" s="283"/>
      <c r="X48" s="283"/>
      <c r="Y48" s="283"/>
      <c r="Z48" s="283"/>
      <c r="AA48" s="283"/>
      <c r="AB48" s="283"/>
    </row>
    <row r="49" spans="1:28" s="197" customFormat="1" x14ac:dyDescent="0.25">
      <c r="A49" s="69" t="s">
        <v>118</v>
      </c>
      <c r="B49" s="76" t="s">
        <v>5509</v>
      </c>
      <c r="C49" s="76" t="str">
        <f>VLOOKUP(B49,Concepts!C:Q,14,0)</f>
        <v>Details of research expenditure incurred approval by the Ministry of Finance / Inland Revenue Board [line items]</v>
      </c>
      <c r="D49" s="82" t="str">
        <f>VLOOKUP(B49,Concepts!C:Q,15,0)</f>
        <v>Butiran perbelanjaan penyelidikan yang dilakukan kelulusan oleh kementerian kewangan / lembaga hasil dalam negeri [butiran]</v>
      </c>
      <c r="E49" s="109"/>
      <c r="F49" s="109"/>
      <c r="G49" s="289"/>
      <c r="H49" s="82"/>
      <c r="I49" s="283"/>
      <c r="Q49" s="283"/>
      <c r="R49" s="283"/>
      <c r="S49" s="283"/>
      <c r="T49" s="283"/>
      <c r="U49" s="283"/>
      <c r="V49" s="283"/>
      <c r="W49" s="283"/>
      <c r="X49" s="283"/>
      <c r="Y49" s="283"/>
      <c r="Z49" s="283"/>
      <c r="AA49" s="283"/>
      <c r="AB49" s="283"/>
    </row>
    <row r="50" spans="1:28" s="197" customFormat="1" x14ac:dyDescent="0.25">
      <c r="A50" s="69" t="s">
        <v>118</v>
      </c>
      <c r="B50" s="77" t="s">
        <v>5479</v>
      </c>
      <c r="C50" s="77" t="str">
        <f>VLOOKUP(B50,Concepts!C:Q,14,0)</f>
        <v>Title of the project</v>
      </c>
      <c r="D50" s="82" t="str">
        <f>VLOOKUP(B50,Concepts!C:Q,15,0)</f>
        <v>Tajuk projek</v>
      </c>
      <c r="E50" s="109" t="s">
        <v>5989</v>
      </c>
      <c r="F50" s="109" t="s">
        <v>5988</v>
      </c>
      <c r="G50" s="82"/>
      <c r="H50" s="82"/>
      <c r="I50" s="283"/>
      <c r="Q50" s="283"/>
      <c r="R50" s="283"/>
      <c r="S50" s="283"/>
      <c r="T50" s="283"/>
      <c r="U50" s="283"/>
      <c r="V50" s="283"/>
      <c r="W50" s="283"/>
      <c r="X50" s="283"/>
      <c r="Y50" s="283"/>
      <c r="Z50" s="283"/>
      <c r="AA50" s="283"/>
      <c r="AB50" s="283"/>
    </row>
    <row r="51" spans="1:28" s="197" customFormat="1" x14ac:dyDescent="0.25">
      <c r="A51" s="69" t="s">
        <v>118</v>
      </c>
      <c r="B51" s="75" t="s">
        <v>5511</v>
      </c>
      <c r="C51" s="75" t="str">
        <f>VLOOKUP(B51,Concepts!C:Q,14,0)</f>
        <v>Materials [abstract]</v>
      </c>
      <c r="D51" s="82" t="str">
        <f>VLOOKUP(B51,Concepts!C:Q,15,0)</f>
        <v>Bahan [abstrak]</v>
      </c>
      <c r="E51" s="109" t="s">
        <v>5987</v>
      </c>
      <c r="F51" s="109" t="s">
        <v>5986</v>
      </c>
      <c r="G51" s="82"/>
      <c r="H51" s="82"/>
      <c r="I51" s="283"/>
      <c r="Q51" s="283"/>
      <c r="R51" s="283"/>
      <c r="S51" s="283"/>
      <c r="T51" s="283"/>
      <c r="U51" s="283"/>
      <c r="V51" s="283"/>
      <c r="W51" s="283"/>
      <c r="X51" s="283"/>
      <c r="Y51" s="283"/>
      <c r="Z51" s="283"/>
      <c r="AA51" s="283"/>
      <c r="AB51" s="283"/>
    </row>
    <row r="52" spans="1:28" s="197" customFormat="1" x14ac:dyDescent="0.25">
      <c r="A52" s="69" t="s">
        <v>118</v>
      </c>
      <c r="B52" s="76" t="s">
        <v>5514</v>
      </c>
      <c r="C52" s="76" t="str">
        <f>VLOOKUP(B52,Concepts!C:Q,14,0)</f>
        <v>Materials [table]</v>
      </c>
      <c r="D52" s="82" t="str">
        <f>VLOOKUP(B52,Concepts!C:Q,15,0)</f>
        <v>Bahan [jadual]</v>
      </c>
      <c r="E52" s="109"/>
      <c r="F52" s="109"/>
      <c r="G52" s="82"/>
      <c r="H52" s="82"/>
      <c r="I52" s="283"/>
      <c r="Q52" s="283"/>
      <c r="R52" s="283"/>
      <c r="S52" s="283"/>
      <c r="T52" s="283"/>
      <c r="U52" s="283"/>
      <c r="V52" s="283"/>
      <c r="W52" s="283"/>
      <c r="X52" s="283"/>
      <c r="Y52" s="283"/>
      <c r="Z52" s="283"/>
      <c r="AA52" s="283"/>
      <c r="AB52" s="283"/>
    </row>
    <row r="53" spans="1:28" s="197" customFormat="1" x14ac:dyDescent="0.25">
      <c r="A53" s="69" t="s">
        <v>118</v>
      </c>
      <c r="B53" s="77" t="s">
        <v>270</v>
      </c>
      <c r="C53" s="77" t="str">
        <f>VLOOKUP(B53,Concepts!C:Q,14,0)</f>
        <v>Business identification [axis]</v>
      </c>
      <c r="D53" s="80" t="str">
        <f>VLOOKUP(B53,Concepts!C:Q,15,0)</f>
        <v>Pengenalan perniagaan [paksi]</v>
      </c>
      <c r="E53" s="533" t="s">
        <v>15</v>
      </c>
      <c r="F53" s="533" t="s">
        <v>16</v>
      </c>
      <c r="G53" s="82"/>
      <c r="H53" s="82"/>
      <c r="I53" s="283"/>
      <c r="Q53" s="283"/>
      <c r="R53" s="283"/>
      <c r="S53" s="283"/>
      <c r="T53" s="283"/>
      <c r="U53" s="283"/>
      <c r="V53" s="283"/>
      <c r="W53" s="283"/>
      <c r="X53" s="283"/>
      <c r="Y53" s="283"/>
      <c r="Z53" s="283"/>
      <c r="AA53" s="283"/>
      <c r="AB53" s="283"/>
    </row>
    <row r="54" spans="1:28" s="197" customFormat="1" x14ac:dyDescent="0.25">
      <c r="A54" s="69" t="s">
        <v>118</v>
      </c>
      <c r="B54" s="77" t="s">
        <v>5473</v>
      </c>
      <c r="C54" s="77" t="str">
        <f>VLOOKUP(B54,Concepts!C:Q,14,0)</f>
        <v>Research project identification [axis]</v>
      </c>
      <c r="D54" s="82" t="str">
        <f>VLOOKUP(B54,Concepts!C:Q,15,0)</f>
        <v>Pengenalan projek penyelidikan [paksi]</v>
      </c>
      <c r="E54" s="109" t="s">
        <v>2029</v>
      </c>
      <c r="F54" s="109" t="s">
        <v>5826</v>
      </c>
      <c r="G54" s="82"/>
      <c r="H54" s="82"/>
      <c r="I54" s="283"/>
      <c r="Q54" s="283"/>
      <c r="R54" s="283"/>
      <c r="S54" s="283"/>
      <c r="T54" s="283"/>
      <c r="U54" s="283"/>
      <c r="V54" s="283"/>
      <c r="W54" s="283"/>
      <c r="X54" s="283"/>
      <c r="Y54" s="283"/>
      <c r="Z54" s="283"/>
      <c r="AA54" s="283"/>
      <c r="AB54" s="283"/>
    </row>
    <row r="55" spans="1:28" s="197" customFormat="1" x14ac:dyDescent="0.25">
      <c r="A55" s="69" t="s">
        <v>118</v>
      </c>
      <c r="B55" s="77" t="s">
        <v>5517</v>
      </c>
      <c r="C55" s="77" t="str">
        <f>VLOOKUP(B55,Concepts!C:Q,14,0)</f>
        <v>Material identification [axis]</v>
      </c>
      <c r="D55" s="82" t="str">
        <f>VLOOKUP(B55,Concepts!C:Q,15,0)</f>
        <v>Pengenalan bahan [paksi]</v>
      </c>
      <c r="E55" s="109"/>
      <c r="F55" s="109"/>
      <c r="G55" s="82"/>
      <c r="H55" s="82"/>
      <c r="I55" s="283"/>
      <c r="Q55" s="283"/>
      <c r="R55" s="283"/>
      <c r="S55" s="283"/>
      <c r="T55" s="283"/>
      <c r="U55" s="283"/>
      <c r="V55" s="283"/>
      <c r="W55" s="283"/>
      <c r="X55" s="283"/>
      <c r="Y55" s="283"/>
      <c r="Z55" s="283"/>
      <c r="AA55" s="283"/>
      <c r="AB55" s="283"/>
    </row>
    <row r="56" spans="1:28" s="197" customFormat="1" x14ac:dyDescent="0.25">
      <c r="A56" s="69" t="s">
        <v>118</v>
      </c>
      <c r="B56" s="77" t="s">
        <v>21811</v>
      </c>
      <c r="C56" s="77" t="str">
        <f>VLOOKUP(B56,Concepts!C:Q,14,0)</f>
        <v>Maturity of research project [axis]</v>
      </c>
      <c r="D56" s="82" t="str">
        <f>VLOOKUP(B56,Concepts!C:Q,15,0)</f>
        <v>Tempoh projek [paksi]</v>
      </c>
      <c r="E56" s="109"/>
      <c r="F56" s="109"/>
      <c r="G56" s="289"/>
      <c r="H56" s="82"/>
      <c r="I56" s="283"/>
      <c r="Q56" s="283"/>
      <c r="R56" s="283"/>
      <c r="S56" s="283"/>
      <c r="T56" s="283"/>
      <c r="U56" s="283"/>
      <c r="V56" s="283"/>
      <c r="W56" s="283"/>
      <c r="X56" s="283"/>
      <c r="Y56" s="283"/>
      <c r="Z56" s="283"/>
      <c r="AA56" s="283"/>
      <c r="AB56" s="283"/>
    </row>
    <row r="57" spans="1:28" s="197" customFormat="1" x14ac:dyDescent="0.25">
      <c r="A57" s="69" t="s">
        <v>118</v>
      </c>
      <c r="B57" s="78" t="s">
        <v>21814</v>
      </c>
      <c r="C57" s="78" t="str">
        <f>VLOOKUP(B57,Concepts!C:Q,14,0)</f>
        <v>Less than one year [member]</v>
      </c>
      <c r="D57" s="82" t="str">
        <f>VLOOKUP(B57,Concepts!C:Q,15,0)</f>
        <v>Kurang daripada satu tahun [ahli]</v>
      </c>
      <c r="E57" s="109"/>
      <c r="F57" s="109"/>
      <c r="G57" s="289"/>
      <c r="H57" s="82"/>
      <c r="I57" s="283"/>
      <c r="Q57" s="283"/>
      <c r="R57" s="283"/>
      <c r="S57" s="283"/>
      <c r="T57" s="283"/>
      <c r="U57" s="283"/>
      <c r="V57" s="283"/>
      <c r="W57" s="283"/>
      <c r="X57" s="283"/>
      <c r="Y57" s="283"/>
      <c r="Z57" s="283"/>
      <c r="AA57" s="283"/>
      <c r="AB57" s="283"/>
    </row>
    <row r="58" spans="1:28" s="197" customFormat="1" x14ac:dyDescent="0.25">
      <c r="A58" s="69" t="s">
        <v>118</v>
      </c>
      <c r="B58" s="76" t="s">
        <v>5521</v>
      </c>
      <c r="C58" s="76" t="str">
        <f>VLOOKUP(B58,Concepts!C:Q,14,0)</f>
        <v>Materials [line items]</v>
      </c>
      <c r="D58" s="82" t="str">
        <f>VLOOKUP(B58,Concepts!C:Q,15,0)</f>
        <v>Bahan [butiran]</v>
      </c>
      <c r="E58" s="109"/>
      <c r="F58" s="109"/>
      <c r="G58" s="82"/>
      <c r="H58" s="82"/>
      <c r="I58" s="283"/>
      <c r="Q58" s="283"/>
      <c r="R58" s="283"/>
      <c r="S58" s="283"/>
      <c r="T58" s="283"/>
      <c r="U58" s="283"/>
      <c r="V58" s="283"/>
      <c r="W58" s="283"/>
      <c r="X58" s="283"/>
      <c r="Y58" s="283"/>
      <c r="Z58" s="283"/>
      <c r="AA58" s="283"/>
      <c r="AB58" s="283"/>
    </row>
    <row r="59" spans="1:28" s="197" customFormat="1" x14ac:dyDescent="0.25">
      <c r="A59" s="69" t="s">
        <v>118</v>
      </c>
      <c r="B59" s="77" t="s">
        <v>5167</v>
      </c>
      <c r="C59" s="77" t="str">
        <f>VLOOKUP(B59,Concepts!C:Q,14,0)</f>
        <v>Date of expenditure incurred</v>
      </c>
      <c r="D59" s="82" t="str">
        <f>VLOOKUP(B59,Concepts!C:Q,15,0)</f>
        <v>Tarikh belanja dilakukan</v>
      </c>
      <c r="E59" s="109" t="s">
        <v>5985</v>
      </c>
      <c r="F59" s="109" t="s">
        <v>5984</v>
      </c>
      <c r="G59" s="82"/>
      <c r="H59" s="82"/>
      <c r="I59" s="283"/>
      <c r="Q59" s="283"/>
      <c r="R59" s="283"/>
      <c r="S59" s="283"/>
      <c r="T59" s="283"/>
      <c r="U59" s="283"/>
      <c r="V59" s="283"/>
      <c r="W59" s="283"/>
      <c r="X59" s="283"/>
      <c r="Y59" s="283"/>
      <c r="Z59" s="283"/>
      <c r="AA59" s="283"/>
      <c r="AB59" s="283"/>
    </row>
    <row r="60" spans="1:28" x14ac:dyDescent="0.25">
      <c r="A60" s="127" t="s">
        <v>118</v>
      </c>
      <c r="B60" s="77" t="s">
        <v>5524</v>
      </c>
      <c r="C60" s="77" t="str">
        <f>VLOOKUP(B60,Concepts!C:Q,14,0)</f>
        <v>Name of material</v>
      </c>
      <c r="D60" s="82" t="str">
        <f>VLOOKUP(B60,Concepts!C:Q,15,0)</f>
        <v>Nama bahan</v>
      </c>
      <c r="E60" s="163" t="s">
        <v>5983</v>
      </c>
      <c r="F60" s="163" t="s">
        <v>5982</v>
      </c>
      <c r="G60" s="82"/>
      <c r="H60" s="82"/>
      <c r="Q60" s="187"/>
      <c r="R60" s="187"/>
      <c r="S60" s="187"/>
      <c r="T60" s="187"/>
      <c r="U60" s="187"/>
      <c r="V60" s="187"/>
      <c r="W60" s="187"/>
      <c r="X60" s="187"/>
      <c r="Y60" s="187"/>
      <c r="Z60" s="187"/>
      <c r="AA60" s="187"/>
      <c r="AB60" s="187"/>
    </row>
    <row r="61" spans="1:28" x14ac:dyDescent="0.25">
      <c r="A61" s="127" t="s">
        <v>118</v>
      </c>
      <c r="B61" s="77" t="s">
        <v>5527</v>
      </c>
      <c r="C61" s="77" t="str">
        <f>VLOOKUP(B61,Concepts!C:Q,14,0)</f>
        <v>How it is used in the research</v>
      </c>
      <c r="D61" s="82" t="str">
        <f>VLOOKUP(B61,Concepts!C:Q,15,0)</f>
        <v>Cara digunakan dalam penyelidikan</v>
      </c>
      <c r="E61" s="163" t="s">
        <v>5981</v>
      </c>
      <c r="F61" s="163" t="s">
        <v>5980</v>
      </c>
      <c r="G61" s="82"/>
      <c r="H61" s="82"/>
      <c r="Q61" s="187"/>
      <c r="R61" s="187"/>
      <c r="S61" s="187"/>
      <c r="T61" s="187"/>
      <c r="U61" s="187"/>
      <c r="V61" s="187"/>
      <c r="W61" s="187"/>
      <c r="X61" s="187"/>
      <c r="Y61" s="187"/>
      <c r="Z61" s="187"/>
      <c r="AA61" s="187"/>
      <c r="AB61" s="187"/>
    </row>
    <row r="62" spans="1:28" s="197" customFormat="1" x14ac:dyDescent="0.25">
      <c r="A62" s="69" t="s">
        <v>118</v>
      </c>
      <c r="B62" s="77" t="s">
        <v>5529</v>
      </c>
      <c r="C62" s="77" t="str">
        <f>VLOOKUP(B62,Concepts!C:Q,14,0)</f>
        <v>Quantity used in research</v>
      </c>
      <c r="D62" s="82" t="str">
        <f>VLOOKUP(B62,Concepts!C:Q,15,0)</f>
        <v>Kuantiti digunakan dalam penyelidikan</v>
      </c>
      <c r="E62" s="109" t="s">
        <v>5979</v>
      </c>
      <c r="F62" s="109" t="s">
        <v>5978</v>
      </c>
      <c r="G62" s="82"/>
      <c r="H62" s="82"/>
      <c r="I62" s="283"/>
      <c r="Q62" s="283"/>
      <c r="R62" s="283"/>
      <c r="S62" s="283"/>
      <c r="T62" s="283"/>
      <c r="U62" s="283"/>
      <c r="V62" s="283"/>
      <c r="W62" s="283"/>
      <c r="X62" s="283"/>
      <c r="Y62" s="283"/>
      <c r="Z62" s="283"/>
      <c r="AA62" s="283"/>
      <c r="AB62" s="283"/>
    </row>
    <row r="63" spans="1:28" s="197" customFormat="1" x14ac:dyDescent="0.25">
      <c r="A63" s="69" t="s">
        <v>118</v>
      </c>
      <c r="B63" s="77" t="s">
        <v>5531</v>
      </c>
      <c r="C63" s="77" t="str">
        <f>VLOOKUP(B63,Concepts!C:Q,14,0)</f>
        <v>Amount of expenditure materials claimed</v>
      </c>
      <c r="D63" s="82" t="str">
        <f>VLOOKUP(B63,Concepts!C:Q,15,0)</f>
        <v>Amaun perbelanjaan dituntut</v>
      </c>
      <c r="E63" s="109" t="s">
        <v>5977</v>
      </c>
      <c r="F63" s="109" t="s">
        <v>5976</v>
      </c>
      <c r="G63" s="82"/>
      <c r="H63" s="82"/>
      <c r="I63" s="283"/>
      <c r="Q63" s="283"/>
      <c r="R63" s="283"/>
      <c r="S63" s="283"/>
      <c r="T63" s="283"/>
      <c r="U63" s="283"/>
      <c r="V63" s="283"/>
      <c r="W63" s="283"/>
      <c r="X63" s="283"/>
      <c r="Y63" s="283"/>
      <c r="Z63" s="283"/>
      <c r="AA63" s="283"/>
      <c r="AB63" s="283"/>
    </row>
    <row r="64" spans="1:28" s="197" customFormat="1" x14ac:dyDescent="0.25">
      <c r="A64" s="69" t="s">
        <v>118</v>
      </c>
      <c r="B64" s="75" t="s">
        <v>5533</v>
      </c>
      <c r="C64" s="75" t="str">
        <f>VLOOKUP(B64,Concepts!C:Q,14,0)</f>
        <v>Summary of materials [abstract]</v>
      </c>
      <c r="D64" s="82" t="str">
        <f>VLOOKUP(B64,Concepts!C:Q,15,0)</f>
        <v>Ringkasan bahan [abstrak]</v>
      </c>
      <c r="E64" s="109"/>
      <c r="F64" s="109"/>
      <c r="G64" s="82"/>
      <c r="H64" s="82"/>
      <c r="I64" s="283"/>
      <c r="Q64" s="283"/>
      <c r="R64" s="283"/>
      <c r="S64" s="283"/>
      <c r="T64" s="283"/>
      <c r="U64" s="283"/>
      <c r="V64" s="283"/>
      <c r="W64" s="283"/>
      <c r="X64" s="283"/>
      <c r="Y64" s="283"/>
      <c r="Z64" s="283"/>
      <c r="AA64" s="283"/>
      <c r="AB64" s="283"/>
    </row>
    <row r="65" spans="1:28" s="197" customFormat="1" x14ac:dyDescent="0.25">
      <c r="A65" s="69" t="s">
        <v>118</v>
      </c>
      <c r="B65" s="76" t="s">
        <v>5536</v>
      </c>
      <c r="C65" s="76" t="str">
        <f>VLOOKUP(B65,Concepts!C:Q,14,0)</f>
        <v>Summary of materials [table]</v>
      </c>
      <c r="D65" s="82" t="str">
        <f>VLOOKUP(B65,Concepts!C:Q,15,0)</f>
        <v>Ringkasan bahan [jadual]</v>
      </c>
      <c r="E65" s="109"/>
      <c r="F65" s="109"/>
      <c r="G65" s="82"/>
      <c r="H65" s="82"/>
      <c r="I65" s="283"/>
      <c r="Q65" s="283"/>
      <c r="R65" s="283"/>
      <c r="S65" s="283"/>
      <c r="T65" s="283"/>
      <c r="U65" s="283"/>
      <c r="V65" s="283"/>
      <c r="W65" s="283"/>
      <c r="X65" s="283"/>
      <c r="Y65" s="283"/>
      <c r="Z65" s="283"/>
      <c r="AA65" s="283"/>
      <c r="AB65" s="283"/>
    </row>
    <row r="66" spans="1:28" s="197" customFormat="1" x14ac:dyDescent="0.25">
      <c r="A66" s="69" t="s">
        <v>118</v>
      </c>
      <c r="B66" s="77" t="s">
        <v>270</v>
      </c>
      <c r="C66" s="77" t="str">
        <f>VLOOKUP(B66,Concepts!C:Q,14,0)</f>
        <v>Business identification [axis]</v>
      </c>
      <c r="D66" s="80" t="str">
        <f>VLOOKUP(B66,Concepts!C:Q,15,0)</f>
        <v>Pengenalan perniagaan [paksi]</v>
      </c>
      <c r="E66" s="533" t="s">
        <v>15</v>
      </c>
      <c r="F66" s="533" t="s">
        <v>16</v>
      </c>
      <c r="G66" s="82"/>
      <c r="H66" s="82"/>
      <c r="I66" s="283"/>
      <c r="Q66" s="283"/>
      <c r="R66" s="283"/>
      <c r="S66" s="283"/>
      <c r="T66" s="283"/>
      <c r="U66" s="283"/>
      <c r="V66" s="283"/>
      <c r="W66" s="283"/>
      <c r="X66" s="283"/>
      <c r="Y66" s="283"/>
      <c r="Z66" s="283"/>
      <c r="AA66" s="283"/>
      <c r="AB66" s="283"/>
    </row>
    <row r="67" spans="1:28" s="197" customFormat="1" x14ac:dyDescent="0.25">
      <c r="A67" s="69" t="s">
        <v>118</v>
      </c>
      <c r="B67" s="77" t="s">
        <v>5473</v>
      </c>
      <c r="C67" s="77" t="str">
        <f>VLOOKUP(B67,Concepts!C:Q,14,0)</f>
        <v>Research project identification [axis]</v>
      </c>
      <c r="D67" s="82" t="str">
        <f>VLOOKUP(B67,Concepts!C:Q,15,0)</f>
        <v>Pengenalan projek penyelidikan [paksi]</v>
      </c>
      <c r="E67" s="109" t="s">
        <v>2029</v>
      </c>
      <c r="F67" s="109" t="s">
        <v>5826</v>
      </c>
      <c r="G67" s="82"/>
      <c r="H67" s="82"/>
      <c r="I67" s="283"/>
      <c r="Q67" s="283"/>
      <c r="R67" s="283"/>
      <c r="S67" s="283"/>
      <c r="T67" s="283"/>
      <c r="U67" s="283"/>
      <c r="V67" s="283"/>
      <c r="W67" s="283"/>
      <c r="X67" s="283"/>
      <c r="Y67" s="283"/>
      <c r="Z67" s="283"/>
      <c r="AA67" s="283"/>
      <c r="AB67" s="283"/>
    </row>
    <row r="68" spans="1:28" s="197" customFormat="1" x14ac:dyDescent="0.25">
      <c r="A68" s="69" t="s">
        <v>118</v>
      </c>
      <c r="B68" s="77" t="s">
        <v>21811</v>
      </c>
      <c r="C68" s="77" t="str">
        <f>VLOOKUP(B68,Concepts!C:Q,14,0)</f>
        <v>Maturity of research project [axis]</v>
      </c>
      <c r="D68" s="82" t="str">
        <f>VLOOKUP(B68,Concepts!C:Q,15,0)</f>
        <v>Tempoh projek [paksi]</v>
      </c>
      <c r="E68" s="109"/>
      <c r="F68" s="109"/>
      <c r="G68" s="289"/>
      <c r="H68" s="82"/>
      <c r="I68" s="283"/>
      <c r="Q68" s="283"/>
      <c r="R68" s="283"/>
      <c r="S68" s="283"/>
      <c r="T68" s="283"/>
      <c r="U68" s="283"/>
      <c r="V68" s="283"/>
      <c r="W68" s="283"/>
      <c r="X68" s="283"/>
      <c r="Y68" s="283"/>
      <c r="Z68" s="283"/>
      <c r="AA68" s="283"/>
      <c r="AB68" s="283"/>
    </row>
    <row r="69" spans="1:28" s="197" customFormat="1" x14ac:dyDescent="0.25">
      <c r="A69" s="69" t="s">
        <v>118</v>
      </c>
      <c r="B69" s="78" t="s">
        <v>21814</v>
      </c>
      <c r="C69" s="78" t="str">
        <f>VLOOKUP(B69,Concepts!C:Q,14,0)</f>
        <v>Less than one year [member]</v>
      </c>
      <c r="D69" s="82" t="str">
        <f>VLOOKUP(B69,Concepts!C:Q,15,0)</f>
        <v>Kurang daripada satu tahun [ahli]</v>
      </c>
      <c r="E69" s="109"/>
      <c r="F69" s="109"/>
      <c r="G69" s="289"/>
      <c r="H69" s="82"/>
      <c r="I69" s="283"/>
      <c r="Q69" s="283"/>
      <c r="R69" s="283"/>
      <c r="S69" s="283"/>
      <c r="T69" s="283"/>
      <c r="U69" s="283"/>
      <c r="V69" s="283"/>
      <c r="W69" s="283"/>
      <c r="X69" s="283"/>
      <c r="Y69" s="283"/>
      <c r="Z69" s="283"/>
      <c r="AA69" s="283"/>
      <c r="AB69" s="283"/>
    </row>
    <row r="70" spans="1:28" s="197" customFormat="1" x14ac:dyDescent="0.25">
      <c r="A70" s="69" t="s">
        <v>118</v>
      </c>
      <c r="B70" s="76" t="s">
        <v>5539</v>
      </c>
      <c r="C70" s="76" t="str">
        <f>VLOOKUP(B70,Concepts!C:Q,14,0)</f>
        <v>Summary of materials [line items]</v>
      </c>
      <c r="D70" s="82" t="str">
        <f>VLOOKUP(B70,Concepts!C:Q,15,0)</f>
        <v>Ringkasan bahan [butiran]</v>
      </c>
      <c r="E70" s="109"/>
      <c r="F70" s="109"/>
      <c r="G70" s="82"/>
      <c r="H70" s="82"/>
      <c r="I70" s="283"/>
      <c r="Q70" s="283"/>
      <c r="R70" s="283"/>
      <c r="S70" s="283"/>
      <c r="T70" s="283"/>
      <c r="U70" s="283"/>
      <c r="V70" s="283"/>
      <c r="W70" s="283"/>
      <c r="X70" s="283"/>
      <c r="Y70" s="283"/>
      <c r="Z70" s="283"/>
      <c r="AA70" s="283"/>
      <c r="AB70" s="283"/>
    </row>
    <row r="71" spans="1:28" s="197" customFormat="1" x14ac:dyDescent="0.25">
      <c r="A71" s="69" t="s">
        <v>118</v>
      </c>
      <c r="B71" s="77" t="s">
        <v>5531</v>
      </c>
      <c r="C71" s="77" t="str">
        <f>VLOOKUP(B71,Concepts!C:Q,14,0)</f>
        <v>Amount of expenditure materials claimed</v>
      </c>
      <c r="D71" s="82" t="str">
        <f>VLOOKUP(B71,Concepts!C:Q,15,0)</f>
        <v>Amaun perbelanjaan dituntut</v>
      </c>
      <c r="E71" s="109" t="s">
        <v>5975</v>
      </c>
      <c r="F71" s="109" t="s">
        <v>5974</v>
      </c>
      <c r="G71" s="82"/>
      <c r="H71" s="82"/>
      <c r="I71" s="283"/>
      <c r="Q71" s="283"/>
      <c r="R71" s="283"/>
      <c r="S71" s="283"/>
      <c r="T71" s="283"/>
      <c r="U71" s="283"/>
      <c r="V71" s="283"/>
      <c r="W71" s="283"/>
      <c r="X71" s="283"/>
      <c r="Y71" s="283"/>
      <c r="Z71" s="283"/>
      <c r="AA71" s="283"/>
      <c r="AB71" s="283"/>
    </row>
    <row r="72" spans="1:28" s="197" customFormat="1" x14ac:dyDescent="0.25">
      <c r="A72" s="69" t="s">
        <v>118</v>
      </c>
      <c r="B72" s="75" t="s">
        <v>5542</v>
      </c>
      <c r="C72" s="75" t="str">
        <f>VLOOKUP(B72,Concepts!C:Q,14,0)</f>
        <v>Manpower in research project [abstract]</v>
      </c>
      <c r="D72" s="82" t="str">
        <f>VLOOKUP(B72,Concepts!C:Q,15,0)</f>
        <v>Tenaga manusia dalam projek [abstrak]</v>
      </c>
      <c r="E72" s="109" t="s">
        <v>21847</v>
      </c>
      <c r="F72" s="109" t="s">
        <v>5973</v>
      </c>
      <c r="G72" s="82"/>
      <c r="H72" s="82"/>
      <c r="I72" s="283"/>
      <c r="Q72" s="283"/>
      <c r="R72" s="283"/>
      <c r="S72" s="283"/>
      <c r="T72" s="283"/>
      <c r="U72" s="283"/>
      <c r="V72" s="283"/>
      <c r="W72" s="283"/>
      <c r="X72" s="283"/>
      <c r="Y72" s="283"/>
      <c r="Z72" s="283"/>
      <c r="AA72" s="283"/>
      <c r="AB72" s="283"/>
    </row>
    <row r="73" spans="1:28" s="197" customFormat="1" x14ac:dyDescent="0.25">
      <c r="A73" s="69" t="s">
        <v>118</v>
      </c>
      <c r="B73" s="76" t="s">
        <v>21835</v>
      </c>
      <c r="C73" s="76" t="str">
        <f>VLOOKUP(B73,Concepts!C:Q,14,0)</f>
        <v>Manpower in research project [table]</v>
      </c>
      <c r="D73" s="82" t="str">
        <f>VLOOKUP(B73,Concepts!C:Q,15,0)</f>
        <v>Tenaga manusia dalam projek [jadual]</v>
      </c>
      <c r="E73" s="109"/>
      <c r="F73" s="109"/>
      <c r="G73" s="82"/>
      <c r="H73" s="82"/>
      <c r="I73" s="283"/>
      <c r="Q73" s="283"/>
      <c r="R73" s="283"/>
      <c r="S73" s="283"/>
      <c r="T73" s="283"/>
      <c r="U73" s="283"/>
      <c r="V73" s="283"/>
      <c r="W73" s="283"/>
      <c r="X73" s="283"/>
      <c r="Y73" s="283"/>
      <c r="Z73" s="283"/>
      <c r="AA73" s="283"/>
      <c r="AB73" s="283"/>
    </row>
    <row r="74" spans="1:28" s="197" customFormat="1" x14ac:dyDescent="0.25">
      <c r="A74" s="69" t="s">
        <v>118</v>
      </c>
      <c r="B74" s="77" t="s">
        <v>270</v>
      </c>
      <c r="C74" s="77" t="str">
        <f>VLOOKUP(B74,Concepts!C:Q,14,0)</f>
        <v>Business identification [axis]</v>
      </c>
      <c r="D74" s="80" t="str">
        <f>VLOOKUP(B74,Concepts!C:Q,15,0)</f>
        <v>Pengenalan perniagaan [paksi]</v>
      </c>
      <c r="E74" s="533" t="s">
        <v>15</v>
      </c>
      <c r="F74" s="533" t="s">
        <v>16</v>
      </c>
      <c r="G74" s="82"/>
      <c r="H74" s="82"/>
      <c r="I74" s="283"/>
      <c r="Q74" s="283"/>
      <c r="R74" s="283"/>
      <c r="S74" s="283"/>
      <c r="T74" s="283"/>
      <c r="U74" s="283"/>
      <c r="V74" s="283"/>
      <c r="W74" s="283"/>
      <c r="X74" s="283"/>
      <c r="Y74" s="283"/>
      <c r="Z74" s="283"/>
      <c r="AA74" s="283"/>
      <c r="AB74" s="283"/>
    </row>
    <row r="75" spans="1:28" s="197" customFormat="1" x14ac:dyDescent="0.25">
      <c r="A75" s="69" t="s">
        <v>118</v>
      </c>
      <c r="B75" s="77" t="s">
        <v>5473</v>
      </c>
      <c r="C75" s="77" t="str">
        <f>VLOOKUP(B75,Concepts!C:Q,14,0)</f>
        <v>Research project identification [axis]</v>
      </c>
      <c r="D75" s="82" t="str">
        <f>VLOOKUP(B75,Concepts!C:Q,15,0)</f>
        <v>Pengenalan projek penyelidikan [paksi]</v>
      </c>
      <c r="E75" s="109" t="s">
        <v>2029</v>
      </c>
      <c r="F75" s="109" t="s">
        <v>5826</v>
      </c>
      <c r="G75" s="82"/>
      <c r="H75" s="82"/>
      <c r="I75" s="283"/>
      <c r="Q75" s="283"/>
      <c r="R75" s="283"/>
      <c r="S75" s="283"/>
      <c r="T75" s="283"/>
      <c r="U75" s="283"/>
      <c r="V75" s="283"/>
      <c r="W75" s="283"/>
      <c r="X75" s="283"/>
      <c r="Y75" s="283"/>
      <c r="Z75" s="283"/>
      <c r="AA75" s="283"/>
      <c r="AB75" s="283"/>
    </row>
    <row r="76" spans="1:28" s="197" customFormat="1" x14ac:dyDescent="0.25">
      <c r="A76" s="69" t="s">
        <v>118</v>
      </c>
      <c r="B76" s="77" t="s">
        <v>21892</v>
      </c>
      <c r="C76" s="77" t="str">
        <f>VLOOKUP(B76,Concepts!C:Q,14,0)</f>
        <v>Manpower in research project code identification [axis]</v>
      </c>
      <c r="D76" s="82" t="str">
        <f>VLOOKUP(B76,Concepts!C:Q,15,0)</f>
        <v>Kod pengenalan tenaga manusia dalam projek penyelidikan [paksi]</v>
      </c>
      <c r="E76" s="109"/>
      <c r="F76" s="109"/>
      <c r="G76" s="82"/>
      <c r="H76" s="82"/>
      <c r="I76" s="283"/>
      <c r="Q76" s="283"/>
      <c r="R76" s="283"/>
      <c r="S76" s="283"/>
      <c r="T76" s="283"/>
      <c r="U76" s="283"/>
      <c r="V76" s="283"/>
      <c r="W76" s="283"/>
      <c r="X76" s="283"/>
      <c r="Y76" s="283"/>
      <c r="Z76" s="283"/>
      <c r="AA76" s="283"/>
      <c r="AB76" s="283"/>
    </row>
    <row r="77" spans="1:28" s="197" customFormat="1" x14ac:dyDescent="0.25">
      <c r="A77" s="69" t="s">
        <v>118</v>
      </c>
      <c r="B77" s="77" t="s">
        <v>21811</v>
      </c>
      <c r="C77" s="77" t="str">
        <f>VLOOKUP(B77,Concepts!C:Q,14,0)</f>
        <v>Maturity of research project [axis]</v>
      </c>
      <c r="D77" s="82" t="str">
        <f>VLOOKUP(B77,Concepts!C:Q,15,0)</f>
        <v>Tempoh projek [paksi]</v>
      </c>
      <c r="E77" s="109"/>
      <c r="F77" s="109"/>
      <c r="G77" s="289"/>
      <c r="H77" s="82"/>
      <c r="I77" s="283"/>
      <c r="Q77" s="283"/>
      <c r="R77" s="283"/>
      <c r="S77" s="283"/>
      <c r="T77" s="283"/>
      <c r="U77" s="283"/>
      <c r="V77" s="283"/>
      <c r="W77" s="283"/>
      <c r="X77" s="283"/>
      <c r="Y77" s="283"/>
      <c r="Z77" s="283"/>
      <c r="AA77" s="283"/>
      <c r="AB77" s="283"/>
    </row>
    <row r="78" spans="1:28" s="197" customFormat="1" x14ac:dyDescent="0.25">
      <c r="A78" s="69" t="s">
        <v>118</v>
      </c>
      <c r="B78" s="78" t="s">
        <v>21814</v>
      </c>
      <c r="C78" s="78" t="str">
        <f>VLOOKUP(B78,Concepts!C:Q,14,0)</f>
        <v>Less than one year [member]</v>
      </c>
      <c r="D78" s="82" t="str">
        <f>VLOOKUP(B78,Concepts!C:Q,15,0)</f>
        <v>Kurang daripada satu tahun [ahli]</v>
      </c>
      <c r="E78" s="109"/>
      <c r="F78" s="109"/>
      <c r="G78" s="289"/>
      <c r="H78" s="82"/>
      <c r="I78" s="283"/>
      <c r="Q78" s="283"/>
      <c r="R78" s="283"/>
      <c r="S78" s="283"/>
      <c r="T78" s="283"/>
      <c r="U78" s="283"/>
      <c r="V78" s="283"/>
      <c r="W78" s="283"/>
      <c r="X78" s="283"/>
      <c r="Y78" s="283"/>
      <c r="Z78" s="283"/>
      <c r="AA78" s="283"/>
      <c r="AB78" s="283"/>
    </row>
    <row r="79" spans="1:28" s="197" customFormat="1" x14ac:dyDescent="0.25">
      <c r="A79" s="69" t="s">
        <v>118</v>
      </c>
      <c r="B79" s="76" t="s">
        <v>21836</v>
      </c>
      <c r="C79" s="76" t="str">
        <f>VLOOKUP(B79,Concepts!C:Q,14,0)</f>
        <v>Manpower in research project [line items]</v>
      </c>
      <c r="D79" s="82" t="str">
        <f>VLOOKUP(B79,Concepts!C:Q,15,0)</f>
        <v>Tenaga manusia dalam projek [butiran]</v>
      </c>
      <c r="E79" s="109"/>
      <c r="F79" s="109"/>
      <c r="G79" s="82"/>
      <c r="H79" s="82"/>
      <c r="I79" s="283"/>
      <c r="Q79" s="283"/>
      <c r="R79" s="283"/>
      <c r="S79" s="283"/>
      <c r="T79" s="283"/>
      <c r="U79" s="283"/>
      <c r="V79" s="283"/>
      <c r="W79" s="283"/>
      <c r="X79" s="283"/>
      <c r="Y79" s="283"/>
      <c r="Z79" s="283"/>
      <c r="AA79" s="283"/>
      <c r="AB79" s="283"/>
    </row>
    <row r="80" spans="1:28" s="197" customFormat="1" x14ac:dyDescent="0.25">
      <c r="A80" s="69" t="s">
        <v>118</v>
      </c>
      <c r="B80" s="77" t="s">
        <v>21837</v>
      </c>
      <c r="C80" s="78" t="str">
        <f>VLOOKUP(B80,Concepts!C:Q,14,0)</f>
        <v>Name of officer / staff</v>
      </c>
      <c r="D80" s="82" t="str">
        <f>VLOOKUP(B80,Concepts!C:Q,15,0)</f>
        <v>Nama pegawai / staf</v>
      </c>
      <c r="E80" s="109" t="s">
        <v>21848</v>
      </c>
      <c r="F80" s="109" t="s">
        <v>21856</v>
      </c>
      <c r="G80" s="82"/>
      <c r="H80" s="82"/>
      <c r="I80" s="283"/>
      <c r="Q80" s="283"/>
      <c r="R80" s="283"/>
      <c r="S80" s="283"/>
      <c r="T80" s="283"/>
      <c r="U80" s="283"/>
      <c r="V80" s="283"/>
      <c r="W80" s="283"/>
      <c r="X80" s="283"/>
      <c r="Y80" s="283"/>
      <c r="Z80" s="283"/>
      <c r="AA80" s="283"/>
      <c r="AB80" s="283"/>
    </row>
    <row r="81" spans="1:28" s="197" customFormat="1" x14ac:dyDescent="0.25">
      <c r="A81" s="69" t="s">
        <v>118</v>
      </c>
      <c r="B81" s="77" t="s">
        <v>21838</v>
      </c>
      <c r="C81" s="78" t="str">
        <f>VLOOKUP(B81,Concepts!C:Q,14,0)</f>
        <v>Citizenship</v>
      </c>
      <c r="D81" s="82" t="str">
        <f>VLOOKUP(B81,Concepts!C:Q,15,0)</f>
        <v>Warganegara</v>
      </c>
      <c r="E81" s="109" t="s">
        <v>21849</v>
      </c>
      <c r="F81" s="109" t="s">
        <v>21857</v>
      </c>
      <c r="G81" s="82"/>
      <c r="H81" s="82"/>
      <c r="I81" s="283"/>
      <c r="Q81" s="283"/>
      <c r="R81" s="283"/>
      <c r="S81" s="283"/>
      <c r="T81" s="283"/>
      <c r="U81" s="283"/>
      <c r="V81" s="283"/>
      <c r="W81" s="283"/>
      <c r="X81" s="283"/>
      <c r="Y81" s="283"/>
      <c r="Z81" s="283"/>
      <c r="AA81" s="283"/>
      <c r="AB81" s="283"/>
    </row>
    <row r="82" spans="1:28" s="197" customFormat="1" x14ac:dyDescent="0.25">
      <c r="A82" s="69" t="s">
        <v>118</v>
      </c>
      <c r="B82" s="77" t="s">
        <v>21839</v>
      </c>
      <c r="C82" s="78" t="str">
        <f>VLOOKUP(B82,Concepts!C:Q,14,0)</f>
        <v>Position held</v>
      </c>
      <c r="D82" s="82" t="str">
        <f>VLOOKUP(B82,Concepts!C:Q,15,0)</f>
        <v>Jawatan dipegang</v>
      </c>
      <c r="E82" s="186" t="s">
        <v>21850</v>
      </c>
      <c r="F82" s="109" t="s">
        <v>21858</v>
      </c>
      <c r="G82" s="82"/>
      <c r="H82" s="82"/>
      <c r="I82" s="283"/>
      <c r="Q82" s="283"/>
      <c r="R82" s="283"/>
      <c r="S82" s="283"/>
      <c r="T82" s="283"/>
      <c r="U82" s="283"/>
      <c r="V82" s="283"/>
      <c r="W82" s="283"/>
      <c r="X82" s="283"/>
      <c r="Y82" s="283"/>
      <c r="Z82" s="283"/>
      <c r="AA82" s="283"/>
      <c r="AB82" s="283"/>
    </row>
    <row r="83" spans="1:28" s="197" customFormat="1" x14ac:dyDescent="0.25">
      <c r="A83" s="69" t="s">
        <v>118</v>
      </c>
      <c r="B83" s="77" t="s">
        <v>21840</v>
      </c>
      <c r="C83" s="78" t="str">
        <f>VLOOKUP(B83,Concepts!C:Q,14,0)</f>
        <v>Qualification and experience</v>
      </c>
      <c r="D83" s="82" t="str">
        <f>VLOOKUP(B83,Concepts!C:Q,15,0)</f>
        <v>Kelayakan &amp; pengalaman</v>
      </c>
      <c r="E83" s="186" t="s">
        <v>21851</v>
      </c>
      <c r="F83" s="109" t="s">
        <v>21859</v>
      </c>
      <c r="G83" s="82"/>
      <c r="H83" s="82"/>
      <c r="I83" s="283"/>
      <c r="Q83" s="283"/>
      <c r="R83" s="283"/>
      <c r="S83" s="283"/>
      <c r="T83" s="283"/>
      <c r="U83" s="283"/>
      <c r="V83" s="283"/>
      <c r="W83" s="283"/>
      <c r="X83" s="283"/>
      <c r="Y83" s="283"/>
      <c r="Z83" s="283"/>
      <c r="AA83" s="283"/>
      <c r="AB83" s="283"/>
    </row>
    <row r="84" spans="1:28" s="197" customFormat="1" x14ac:dyDescent="0.25">
      <c r="A84" s="69" t="s">
        <v>118</v>
      </c>
      <c r="B84" s="77" t="s">
        <v>21841</v>
      </c>
      <c r="C84" s="78" t="str">
        <f>VLOOKUP(B84,Concepts!C:Q,14,0)</f>
        <v>Job responsibility in research</v>
      </c>
      <c r="D84" s="82" t="str">
        <f>VLOOKUP(B84,Concepts!C:Q,15,0)</f>
        <v>Tanggung jawab kerja dalam penyelidikan</v>
      </c>
      <c r="E84" s="109" t="s">
        <v>21852</v>
      </c>
      <c r="F84" s="109" t="s">
        <v>21860</v>
      </c>
      <c r="G84" s="82"/>
      <c r="H84" s="82"/>
      <c r="I84" s="283"/>
      <c r="Q84" s="283"/>
      <c r="R84" s="283"/>
      <c r="S84" s="283"/>
      <c r="T84" s="283"/>
      <c r="U84" s="283"/>
      <c r="V84" s="283"/>
      <c r="W84" s="283"/>
      <c r="X84" s="283"/>
      <c r="Y84" s="283"/>
      <c r="Z84" s="283"/>
      <c r="AA84" s="283"/>
      <c r="AB84" s="283"/>
    </row>
    <row r="85" spans="1:28" s="197" customFormat="1" x14ac:dyDescent="0.25">
      <c r="A85" s="69" t="s">
        <v>118</v>
      </c>
      <c r="B85" s="77" t="s">
        <v>21842</v>
      </c>
      <c r="C85" s="78" t="str">
        <f>VLOOKUP(B85,Concepts!C:Q,14,0)</f>
        <v>Basic salary</v>
      </c>
      <c r="D85" s="82" t="str">
        <f>VLOOKUP(B85,Concepts!C:Q,15,0)</f>
        <v>Gaji asas</v>
      </c>
      <c r="E85" s="109" t="s">
        <v>21853</v>
      </c>
      <c r="F85" s="109" t="s">
        <v>21861</v>
      </c>
      <c r="G85" s="82"/>
      <c r="H85" s="82"/>
      <c r="I85" s="283"/>
      <c r="Q85" s="283"/>
      <c r="R85" s="283"/>
      <c r="S85" s="283"/>
      <c r="T85" s="283"/>
      <c r="U85" s="283"/>
      <c r="V85" s="283"/>
      <c r="W85" s="283"/>
      <c r="X85" s="283"/>
      <c r="Y85" s="283"/>
      <c r="Z85" s="283"/>
      <c r="AA85" s="283"/>
      <c r="AB85" s="283"/>
    </row>
    <row r="86" spans="1:28" s="197" customFormat="1" x14ac:dyDescent="0.25">
      <c r="A86" s="69" t="s">
        <v>118</v>
      </c>
      <c r="B86" s="77" t="s">
        <v>21843</v>
      </c>
      <c r="C86" s="78" t="str">
        <f>VLOOKUP(B86,Concepts!C:Q,14,0)</f>
        <v>Percentage of time allocated for research</v>
      </c>
      <c r="D86" s="82" t="str">
        <f>VLOOKUP(B86,Concepts!C:Q,15,0)</f>
        <v>Peratusan bahagian masa kerja utk Penyelidikan</v>
      </c>
      <c r="E86" s="109" t="s">
        <v>21854</v>
      </c>
      <c r="F86" s="109" t="s">
        <v>21862</v>
      </c>
      <c r="G86" s="82"/>
      <c r="H86" s="82"/>
      <c r="I86" s="283"/>
      <c r="Q86" s="283"/>
      <c r="R86" s="283"/>
      <c r="S86" s="283"/>
      <c r="T86" s="283"/>
      <c r="U86" s="283"/>
      <c r="V86" s="283"/>
      <c r="W86" s="283"/>
      <c r="X86" s="283"/>
      <c r="Y86" s="283"/>
      <c r="Z86" s="283"/>
      <c r="AA86" s="283"/>
      <c r="AB86" s="283"/>
    </row>
    <row r="87" spans="1:28" s="197" customFormat="1" x14ac:dyDescent="0.25">
      <c r="A87" s="69" t="s">
        <v>118</v>
      </c>
      <c r="B87" s="77" t="s">
        <v>21844</v>
      </c>
      <c r="C87" s="78" t="str">
        <f>VLOOKUP(B87,Concepts!C:Q,14,0)</f>
        <v>Actual salary claimed</v>
      </c>
      <c r="D87" s="82" t="str">
        <f>VLOOKUP(B87,Concepts!C:Q,15,0)</f>
        <v>Gaji sebenar dituntut</v>
      </c>
      <c r="E87" s="109" t="s">
        <v>21855</v>
      </c>
      <c r="F87" s="109" t="s">
        <v>21863</v>
      </c>
      <c r="G87" s="82"/>
      <c r="H87" s="82"/>
      <c r="I87" s="283"/>
      <c r="Q87" s="283"/>
      <c r="R87" s="283"/>
      <c r="S87" s="283"/>
      <c r="T87" s="283"/>
      <c r="U87" s="283"/>
      <c r="V87" s="283"/>
      <c r="W87" s="283"/>
      <c r="X87" s="283"/>
      <c r="Y87" s="283"/>
      <c r="Z87" s="283"/>
      <c r="AA87" s="283"/>
      <c r="AB87" s="283"/>
    </row>
    <row r="88" spans="1:28" s="197" customFormat="1" x14ac:dyDescent="0.25">
      <c r="A88" s="69" t="s">
        <v>118</v>
      </c>
      <c r="B88" s="75" t="s">
        <v>21845</v>
      </c>
      <c r="C88" s="75" t="str">
        <f>VLOOKUP(B88,Concepts!C:Q,14,0)</f>
        <v>Summary of actual salaries [abstract]</v>
      </c>
      <c r="D88" s="82" t="str">
        <f>VLOOKUP(B88,Concepts!C:Q,15,0)</f>
        <v>Ringkasan gaji sebenar [abstrak]</v>
      </c>
      <c r="E88" s="109"/>
      <c r="F88" s="109"/>
      <c r="G88" s="82"/>
      <c r="H88" s="82"/>
      <c r="I88" s="283"/>
      <c r="Q88" s="283"/>
      <c r="R88" s="283"/>
      <c r="S88" s="283"/>
      <c r="T88" s="283"/>
      <c r="U88" s="283"/>
      <c r="V88" s="283"/>
      <c r="W88" s="283"/>
      <c r="X88" s="283"/>
      <c r="Y88" s="283"/>
      <c r="Z88" s="283"/>
      <c r="AA88" s="283"/>
      <c r="AB88" s="283"/>
    </row>
    <row r="89" spans="1:28" s="197" customFormat="1" x14ac:dyDescent="0.25">
      <c r="A89" s="69" t="s">
        <v>118</v>
      </c>
      <c r="B89" s="76" t="s">
        <v>21846</v>
      </c>
      <c r="C89" s="76" t="str">
        <f>VLOOKUP(B89,Concepts!C:Q,14,0)</f>
        <v>Summary of actual salaries [table]</v>
      </c>
      <c r="D89" s="82" t="str">
        <f>VLOOKUP(B89,Concepts!C:Q,15,0)</f>
        <v>Ringkasan gaji sebenar [jadual]</v>
      </c>
      <c r="E89" s="109"/>
      <c r="F89" s="109"/>
      <c r="G89" s="82"/>
      <c r="H89" s="82"/>
      <c r="I89" s="283"/>
      <c r="Q89" s="283"/>
      <c r="R89" s="283"/>
      <c r="S89" s="283"/>
      <c r="T89" s="283"/>
      <c r="U89" s="283"/>
      <c r="V89" s="283"/>
      <c r="W89" s="283"/>
      <c r="X89" s="283"/>
      <c r="Y89" s="283"/>
      <c r="Z89" s="283"/>
      <c r="AA89" s="283"/>
      <c r="AB89" s="283"/>
    </row>
    <row r="90" spans="1:28" s="197" customFormat="1" x14ac:dyDescent="0.25">
      <c r="A90" s="69" t="s">
        <v>118</v>
      </c>
      <c r="B90" s="77" t="s">
        <v>270</v>
      </c>
      <c r="C90" s="77" t="str">
        <f>VLOOKUP(B90,Concepts!C:Q,14,0)</f>
        <v>Business identification [axis]</v>
      </c>
      <c r="D90" s="80" t="str">
        <f>VLOOKUP(B90,Concepts!C:Q,15,0)</f>
        <v>Pengenalan perniagaan [paksi]</v>
      </c>
      <c r="E90" s="533" t="s">
        <v>15</v>
      </c>
      <c r="F90" s="533" t="s">
        <v>16</v>
      </c>
      <c r="G90" s="82"/>
      <c r="H90" s="82"/>
      <c r="I90" s="283"/>
      <c r="Q90" s="283"/>
      <c r="R90" s="283"/>
      <c r="S90" s="283"/>
      <c r="T90" s="283"/>
      <c r="U90" s="283"/>
      <c r="V90" s="283"/>
      <c r="W90" s="283"/>
      <c r="X90" s="283"/>
      <c r="Y90" s="283"/>
      <c r="Z90" s="283"/>
      <c r="AA90" s="283"/>
      <c r="AB90" s="283"/>
    </row>
    <row r="91" spans="1:28" s="197" customFormat="1" x14ac:dyDescent="0.25">
      <c r="A91" s="69" t="s">
        <v>118</v>
      </c>
      <c r="B91" s="77" t="s">
        <v>5473</v>
      </c>
      <c r="C91" s="77" t="str">
        <f>VLOOKUP(B91,Concepts!C:Q,14,0)</f>
        <v>Research project identification [axis]</v>
      </c>
      <c r="D91" s="82" t="str">
        <f>VLOOKUP(B91,Concepts!C:Q,15,0)</f>
        <v>Pengenalan projek penyelidikan [paksi]</v>
      </c>
      <c r="E91" s="109" t="s">
        <v>2029</v>
      </c>
      <c r="F91" s="109" t="s">
        <v>5826</v>
      </c>
      <c r="G91" s="82"/>
      <c r="H91" s="82"/>
      <c r="I91" s="283"/>
      <c r="Q91" s="283"/>
      <c r="R91" s="283"/>
      <c r="S91" s="283"/>
      <c r="T91" s="283"/>
      <c r="U91" s="283"/>
      <c r="V91" s="283"/>
      <c r="W91" s="283"/>
      <c r="X91" s="283"/>
      <c r="Y91" s="283"/>
      <c r="Z91" s="283"/>
      <c r="AA91" s="283"/>
      <c r="AB91" s="283"/>
    </row>
    <row r="92" spans="1:28" s="197" customFormat="1" x14ac:dyDescent="0.25">
      <c r="A92" s="69" t="s">
        <v>118</v>
      </c>
      <c r="B92" s="77" t="s">
        <v>21811</v>
      </c>
      <c r="C92" s="77" t="str">
        <f>VLOOKUP(B92,Concepts!C:Q,14,0)</f>
        <v>Maturity of research project [axis]</v>
      </c>
      <c r="D92" s="82" t="str">
        <f>VLOOKUP(B92,Concepts!C:Q,15,0)</f>
        <v>Tempoh projek [paksi]</v>
      </c>
      <c r="E92" s="109"/>
      <c r="F92" s="109"/>
      <c r="G92" s="289"/>
      <c r="H92" s="82"/>
      <c r="I92" s="283"/>
      <c r="Q92" s="283"/>
      <c r="R92" s="283"/>
      <c r="S92" s="283"/>
      <c r="T92" s="283"/>
      <c r="U92" s="283"/>
      <c r="V92" s="283"/>
      <c r="W92" s="283"/>
      <c r="X92" s="283"/>
      <c r="Y92" s="283"/>
      <c r="Z92" s="283"/>
      <c r="AA92" s="283"/>
      <c r="AB92" s="283"/>
    </row>
    <row r="93" spans="1:28" s="197" customFormat="1" x14ac:dyDescent="0.25">
      <c r="A93" s="69" t="s">
        <v>118</v>
      </c>
      <c r="B93" s="78" t="s">
        <v>21814</v>
      </c>
      <c r="C93" s="78" t="str">
        <f>VLOOKUP(B93,Concepts!C:Q,14,0)</f>
        <v>Less than one year [member]</v>
      </c>
      <c r="D93" s="82" t="str">
        <f>VLOOKUP(B93,Concepts!C:Q,15,0)</f>
        <v>Kurang daripada satu tahun [ahli]</v>
      </c>
      <c r="E93" s="109"/>
      <c r="F93" s="109"/>
      <c r="G93" s="289"/>
      <c r="H93" s="82"/>
      <c r="I93" s="283"/>
      <c r="Q93" s="283"/>
      <c r="R93" s="283"/>
      <c r="S93" s="283"/>
      <c r="T93" s="283"/>
      <c r="U93" s="283"/>
      <c r="V93" s="283"/>
      <c r="W93" s="283"/>
      <c r="X93" s="283"/>
      <c r="Y93" s="283"/>
      <c r="Z93" s="283"/>
      <c r="AA93" s="283"/>
      <c r="AB93" s="283"/>
    </row>
    <row r="94" spans="1:28" s="197" customFormat="1" x14ac:dyDescent="0.25">
      <c r="A94" s="69" t="s">
        <v>118</v>
      </c>
      <c r="B94" s="76" t="s">
        <v>21885</v>
      </c>
      <c r="C94" s="76" t="str">
        <f>VLOOKUP(B94,Concepts!C:Q,14,0)</f>
        <v>Summary of actual salaries [line items]</v>
      </c>
      <c r="D94" s="82" t="str">
        <f>VLOOKUP(B94,Concepts!C:Q,15,0)</f>
        <v>Ringkasan gaji sebenar [butiran]</v>
      </c>
      <c r="E94" s="109"/>
      <c r="F94" s="109"/>
      <c r="G94" s="82"/>
      <c r="H94" s="82"/>
      <c r="I94" s="283"/>
      <c r="Q94" s="283"/>
      <c r="R94" s="283"/>
      <c r="S94" s="283"/>
      <c r="T94" s="283"/>
      <c r="U94" s="283"/>
      <c r="V94" s="283"/>
      <c r="W94" s="283"/>
      <c r="X94" s="283"/>
      <c r="Y94" s="283"/>
      <c r="Z94" s="283"/>
      <c r="AA94" s="283"/>
      <c r="AB94" s="283"/>
    </row>
    <row r="95" spans="1:28" s="197" customFormat="1" x14ac:dyDescent="0.25">
      <c r="A95" s="69" t="s">
        <v>118</v>
      </c>
      <c r="B95" s="78" t="s">
        <v>21844</v>
      </c>
      <c r="C95" s="78" t="str">
        <f>VLOOKUP(B95,Concepts!C:Q,14,0)</f>
        <v>Actual salary claimed</v>
      </c>
      <c r="D95" s="82" t="str">
        <f>VLOOKUP(B95,Concepts!C:Q,15,0)</f>
        <v>Gaji sebenar dituntut</v>
      </c>
      <c r="E95" s="109" t="s">
        <v>21907</v>
      </c>
      <c r="F95" s="109" t="s">
        <v>21908</v>
      </c>
      <c r="G95" s="640" t="s">
        <v>21864</v>
      </c>
      <c r="H95" s="640" t="s">
        <v>21865</v>
      </c>
      <c r="I95" s="283"/>
      <c r="Q95" s="283"/>
      <c r="R95" s="283"/>
      <c r="S95" s="283"/>
      <c r="T95" s="283"/>
      <c r="U95" s="283"/>
      <c r="V95" s="283"/>
      <c r="W95" s="283"/>
      <c r="X95" s="283"/>
      <c r="Y95" s="283"/>
      <c r="Z95" s="283"/>
      <c r="AA95" s="283"/>
      <c r="AB95" s="283"/>
    </row>
    <row r="96" spans="1:28" s="197" customFormat="1" x14ac:dyDescent="0.25">
      <c r="A96" s="69" t="s">
        <v>118</v>
      </c>
      <c r="B96" s="75" t="s">
        <v>5545</v>
      </c>
      <c r="C96" s="75" t="str">
        <f>VLOOKUP(B96,Concepts!C:Q,14,0)</f>
        <v>Technical services [abstract]</v>
      </c>
      <c r="D96" s="82" t="str">
        <f>VLOOKUP(B96,Concepts!C:Q,15,0)</f>
        <v>Perkhidmatan teknikal [abstrak]</v>
      </c>
      <c r="E96" s="109" t="s">
        <v>5972</v>
      </c>
      <c r="F96" s="109" t="s">
        <v>5971</v>
      </c>
      <c r="G96" s="82" t="s">
        <v>5970</v>
      </c>
      <c r="H96" s="82" t="s">
        <v>5969</v>
      </c>
      <c r="I96" s="283"/>
      <c r="Q96" s="283"/>
      <c r="R96" s="283"/>
      <c r="S96" s="283"/>
      <c r="T96" s="283"/>
      <c r="U96" s="283"/>
      <c r="V96" s="283"/>
      <c r="W96" s="283"/>
      <c r="X96" s="283"/>
      <c r="Y96" s="283"/>
      <c r="Z96" s="283"/>
      <c r="AA96" s="283"/>
      <c r="AB96" s="283"/>
    </row>
    <row r="97" spans="1:28" s="197" customFormat="1" x14ac:dyDescent="0.25">
      <c r="A97" s="69" t="s">
        <v>118</v>
      </c>
      <c r="B97" s="76" t="s">
        <v>5548</v>
      </c>
      <c r="C97" s="76" t="str">
        <f>VLOOKUP(B97,Concepts!C:Q,14,0)</f>
        <v>Technical services [table]</v>
      </c>
      <c r="D97" s="82" t="str">
        <f>VLOOKUP(B97,Concepts!C:Q,15,0)</f>
        <v>Perkhidmatan teknikal [jadual]</v>
      </c>
      <c r="E97" s="109"/>
      <c r="F97" s="109"/>
      <c r="G97" s="82"/>
      <c r="H97" s="82"/>
      <c r="I97" s="283"/>
      <c r="Q97" s="283"/>
      <c r="R97" s="283"/>
      <c r="S97" s="283"/>
      <c r="T97" s="283"/>
      <c r="U97" s="283"/>
      <c r="V97" s="283"/>
      <c r="W97" s="283"/>
      <c r="X97" s="283"/>
      <c r="Y97" s="283"/>
      <c r="Z97" s="283"/>
      <c r="AA97" s="283"/>
      <c r="AB97" s="283"/>
    </row>
    <row r="98" spans="1:28" s="197" customFormat="1" x14ac:dyDescent="0.25">
      <c r="A98" s="69" t="s">
        <v>118</v>
      </c>
      <c r="B98" s="77" t="s">
        <v>270</v>
      </c>
      <c r="C98" s="77" t="str">
        <f>VLOOKUP(B98,Concepts!C:Q,14,0)</f>
        <v>Business identification [axis]</v>
      </c>
      <c r="D98" s="80" t="str">
        <f>VLOOKUP(B98,Concepts!C:Q,15,0)</f>
        <v>Pengenalan perniagaan [paksi]</v>
      </c>
      <c r="E98" s="533" t="s">
        <v>15</v>
      </c>
      <c r="F98" s="533" t="s">
        <v>16</v>
      </c>
      <c r="G98" s="82"/>
      <c r="H98" s="82"/>
      <c r="I98" s="283"/>
      <c r="Q98" s="283"/>
      <c r="R98" s="283"/>
      <c r="S98" s="283"/>
      <c r="T98" s="283"/>
      <c r="U98" s="283"/>
      <c r="V98" s="283"/>
      <c r="W98" s="283"/>
      <c r="X98" s="283"/>
      <c r="Y98" s="283"/>
      <c r="Z98" s="283"/>
      <c r="AA98" s="283"/>
      <c r="AB98" s="283"/>
    </row>
    <row r="99" spans="1:28" s="197" customFormat="1" x14ac:dyDescent="0.25">
      <c r="A99" s="69" t="s">
        <v>118</v>
      </c>
      <c r="B99" s="77" t="s">
        <v>5473</v>
      </c>
      <c r="C99" s="77" t="str">
        <f>VLOOKUP(B99,Concepts!C:Q,14,0)</f>
        <v>Research project identification [axis]</v>
      </c>
      <c r="D99" s="82" t="str">
        <f>VLOOKUP(B99,Concepts!C:Q,15,0)</f>
        <v>Pengenalan projek penyelidikan [paksi]</v>
      </c>
      <c r="E99" s="109" t="s">
        <v>2029</v>
      </c>
      <c r="F99" s="109" t="s">
        <v>5826</v>
      </c>
      <c r="G99" s="82"/>
      <c r="H99" s="82"/>
      <c r="I99" s="283"/>
      <c r="Q99" s="283"/>
      <c r="R99" s="283"/>
      <c r="S99" s="283"/>
      <c r="T99" s="283"/>
      <c r="U99" s="283"/>
      <c r="V99" s="283"/>
      <c r="W99" s="283"/>
      <c r="X99" s="283"/>
      <c r="Y99" s="283"/>
      <c r="Z99" s="283"/>
      <c r="AA99" s="283"/>
      <c r="AB99" s="283"/>
    </row>
    <row r="100" spans="1:28" s="197" customFormat="1" x14ac:dyDescent="0.25">
      <c r="A100" s="69" t="s">
        <v>118</v>
      </c>
      <c r="B100" s="77" t="s">
        <v>5551</v>
      </c>
      <c r="C100" s="77" t="str">
        <f>VLOOKUP(B100,Concepts!C:Q,14,0)</f>
        <v>Technical services identification [axis]</v>
      </c>
      <c r="D100" s="82" t="str">
        <f>VLOOKUP(B100,Concepts!C:Q,15,0)</f>
        <v>Pengenalan perkhidmatan teknikal [paksi]</v>
      </c>
      <c r="E100" s="109"/>
      <c r="F100" s="109"/>
      <c r="G100" s="82"/>
      <c r="H100" s="82"/>
      <c r="I100" s="283"/>
      <c r="Q100" s="283"/>
      <c r="R100" s="283"/>
      <c r="S100" s="283"/>
      <c r="T100" s="283"/>
      <c r="U100" s="283"/>
      <c r="V100" s="283"/>
      <c r="W100" s="283"/>
      <c r="X100" s="283"/>
      <c r="Y100" s="283"/>
      <c r="Z100" s="283"/>
      <c r="AA100" s="283"/>
      <c r="AB100" s="283"/>
    </row>
    <row r="101" spans="1:28" s="197" customFormat="1" x14ac:dyDescent="0.25">
      <c r="A101" s="69" t="s">
        <v>118</v>
      </c>
      <c r="B101" s="77" t="s">
        <v>21811</v>
      </c>
      <c r="C101" s="77" t="str">
        <f>VLOOKUP(B101,Concepts!C:Q,14,0)</f>
        <v>Maturity of research project [axis]</v>
      </c>
      <c r="D101" s="82" t="str">
        <f>VLOOKUP(B101,Concepts!C:Q,15,0)</f>
        <v>Tempoh projek [paksi]</v>
      </c>
      <c r="E101" s="109"/>
      <c r="F101" s="109"/>
      <c r="G101" s="289"/>
      <c r="H101" s="82"/>
      <c r="I101" s="283"/>
      <c r="Q101" s="283"/>
      <c r="R101" s="283"/>
      <c r="S101" s="283"/>
      <c r="T101" s="283"/>
      <c r="U101" s="283"/>
      <c r="V101" s="283"/>
      <c r="W101" s="283"/>
      <c r="X101" s="283"/>
      <c r="Y101" s="283"/>
      <c r="Z101" s="283"/>
      <c r="AA101" s="283"/>
      <c r="AB101" s="283"/>
    </row>
    <row r="102" spans="1:28" s="197" customFormat="1" x14ac:dyDescent="0.25">
      <c r="A102" s="69" t="s">
        <v>118</v>
      </c>
      <c r="B102" s="78" t="s">
        <v>21814</v>
      </c>
      <c r="C102" s="78" t="str">
        <f>VLOOKUP(B102,Concepts!C:Q,14,0)</f>
        <v>Less than one year [member]</v>
      </c>
      <c r="D102" s="82" t="str">
        <f>VLOOKUP(B102,Concepts!C:Q,15,0)</f>
        <v>Kurang daripada satu tahun [ahli]</v>
      </c>
      <c r="E102" s="109"/>
      <c r="F102" s="109"/>
      <c r="G102" s="289"/>
      <c r="H102" s="82"/>
      <c r="I102" s="283"/>
      <c r="Q102" s="283"/>
      <c r="R102" s="283"/>
      <c r="S102" s="283"/>
      <c r="T102" s="283"/>
      <c r="U102" s="283"/>
      <c r="V102" s="283"/>
      <c r="W102" s="283"/>
      <c r="X102" s="283"/>
      <c r="Y102" s="283"/>
      <c r="Z102" s="283"/>
      <c r="AA102" s="283"/>
      <c r="AB102" s="283"/>
    </row>
    <row r="103" spans="1:28" s="197" customFormat="1" x14ac:dyDescent="0.25">
      <c r="A103" s="69" t="s">
        <v>118</v>
      </c>
      <c r="B103" s="76" t="s">
        <v>5554</v>
      </c>
      <c r="C103" s="76" t="str">
        <f>VLOOKUP(B103,Concepts!C:Q,14,0)</f>
        <v>Technical services [line items]</v>
      </c>
      <c r="D103" s="82" t="str">
        <f>VLOOKUP(B103,Concepts!C:Q,15,0)</f>
        <v>Perkhidmatan teknikal [butiran]</v>
      </c>
      <c r="E103" s="109"/>
      <c r="F103" s="109"/>
      <c r="G103" s="82"/>
      <c r="H103" s="82"/>
      <c r="I103" s="283"/>
      <c r="Q103" s="283"/>
      <c r="R103" s="283"/>
      <c r="S103" s="283"/>
      <c r="T103" s="283"/>
      <c r="U103" s="283"/>
      <c r="V103" s="283"/>
      <c r="W103" s="283"/>
      <c r="X103" s="283"/>
      <c r="Y103" s="283"/>
      <c r="Z103" s="283"/>
      <c r="AA103" s="283"/>
      <c r="AB103" s="283"/>
    </row>
    <row r="104" spans="1:28" s="197" customFormat="1" x14ac:dyDescent="0.25">
      <c r="A104" s="69" t="s">
        <v>118</v>
      </c>
      <c r="B104" s="77" t="s">
        <v>5557</v>
      </c>
      <c r="C104" s="77" t="str">
        <f>VLOOKUP(B104,Concepts!C:Q,14,0)</f>
        <v>Date of expenditure incurred technical services</v>
      </c>
      <c r="D104" s="82" t="str">
        <f>VLOOKUP(B104,Concepts!C:Q,15,0)</f>
        <v>Tarikh perbelanjaan dilakukan perkhidmatan teknikal</v>
      </c>
      <c r="E104" s="109" t="s">
        <v>5968</v>
      </c>
      <c r="F104" s="109" t="s">
        <v>5967</v>
      </c>
      <c r="G104" s="82"/>
      <c r="H104" s="82"/>
      <c r="I104" s="283"/>
      <c r="Q104" s="283"/>
      <c r="R104" s="283"/>
      <c r="S104" s="283"/>
      <c r="T104" s="283"/>
      <c r="U104" s="283"/>
      <c r="V104" s="283"/>
      <c r="W104" s="283"/>
      <c r="X104" s="283"/>
      <c r="Y104" s="283"/>
      <c r="Z104" s="283"/>
      <c r="AA104" s="283"/>
      <c r="AB104" s="283"/>
    </row>
    <row r="105" spans="1:28" s="197" customFormat="1" x14ac:dyDescent="0.25">
      <c r="A105" s="69" t="s">
        <v>118</v>
      </c>
      <c r="B105" s="77" t="s">
        <v>5559</v>
      </c>
      <c r="C105" s="77" t="str">
        <f>VLOOKUP(B105,Concepts!C:Q,14,0)</f>
        <v>Name and address of agency / individual which / who provides the technical service technical services</v>
      </c>
      <c r="D105" s="82" t="str">
        <f>VLOOKUP(B105,Concepts!C:Q,15,0)</f>
        <v>Nama dan alamat agensi / individu yang memberi khidmat teknikal perkhidmatan teknikal</v>
      </c>
      <c r="E105" s="109" t="s">
        <v>5966</v>
      </c>
      <c r="F105" s="109" t="s">
        <v>5965</v>
      </c>
      <c r="G105" s="82"/>
      <c r="H105" s="82"/>
      <c r="I105" s="283"/>
      <c r="Q105" s="283"/>
      <c r="R105" s="283"/>
      <c r="S105" s="283"/>
      <c r="T105" s="283"/>
      <c r="U105" s="283"/>
      <c r="V105" s="283"/>
      <c r="W105" s="283"/>
      <c r="X105" s="283"/>
      <c r="Y105" s="283"/>
      <c r="Z105" s="283"/>
      <c r="AA105" s="283"/>
      <c r="AB105" s="283"/>
    </row>
    <row r="106" spans="1:28" s="197" customFormat="1" x14ac:dyDescent="0.25">
      <c r="A106" s="69" t="s">
        <v>118</v>
      </c>
      <c r="B106" s="77" t="s">
        <v>5560</v>
      </c>
      <c r="C106" s="77" t="str">
        <f>VLOOKUP(B106,Concepts!C:Q,14,0)</f>
        <v>Type of technical services obtained technical services</v>
      </c>
      <c r="D106" s="82" t="str">
        <f>VLOOKUP(B106,Concepts!C:Q,15,0)</f>
        <v>Jenis perkhidmatan teknikal yang dapat perkhidmatan teknikal</v>
      </c>
      <c r="E106" s="109" t="s">
        <v>5964</v>
      </c>
      <c r="F106" s="109" t="s">
        <v>5963</v>
      </c>
      <c r="G106" s="82"/>
      <c r="H106" s="82"/>
      <c r="I106" s="283"/>
      <c r="Q106" s="283"/>
      <c r="R106" s="283"/>
      <c r="S106" s="283"/>
      <c r="T106" s="283"/>
      <c r="U106" s="283"/>
      <c r="V106" s="283"/>
      <c r="W106" s="283"/>
      <c r="X106" s="283"/>
      <c r="Y106" s="283"/>
      <c r="Z106" s="283"/>
      <c r="AA106" s="283"/>
      <c r="AB106" s="283"/>
    </row>
    <row r="107" spans="1:28" s="197" customFormat="1" x14ac:dyDescent="0.25">
      <c r="A107" s="69" t="s">
        <v>118</v>
      </c>
      <c r="B107" s="77" t="s">
        <v>5563</v>
      </c>
      <c r="C107" s="77" t="str">
        <f>VLOOKUP(B107,Concepts!C:Q,14,0)</f>
        <v>Application of the technical service in research technical services</v>
      </c>
      <c r="D107" s="82" t="str">
        <f>VLOOKUP(B107,Concepts!C:Q,15,0)</f>
        <v>Aplikasi khidmat teknikal dalam penyelidikan perkhidmatan teknikal</v>
      </c>
      <c r="E107" s="109" t="s">
        <v>5962</v>
      </c>
      <c r="F107" s="109" t="s">
        <v>5961</v>
      </c>
      <c r="G107" s="82"/>
      <c r="H107" s="82"/>
      <c r="I107" s="283"/>
      <c r="Q107" s="283"/>
      <c r="R107" s="283"/>
      <c r="S107" s="283"/>
      <c r="T107" s="283"/>
      <c r="U107" s="283"/>
      <c r="V107" s="283"/>
      <c r="W107" s="283"/>
      <c r="X107" s="283"/>
      <c r="Y107" s="283"/>
      <c r="Z107" s="283"/>
      <c r="AA107" s="283"/>
      <c r="AB107" s="283"/>
    </row>
    <row r="108" spans="1:28" s="197" customFormat="1" x14ac:dyDescent="0.25">
      <c r="A108" s="69" t="s">
        <v>118</v>
      </c>
      <c r="B108" s="77" t="s">
        <v>5565</v>
      </c>
      <c r="C108" s="77" t="str">
        <f>VLOOKUP(B108,Concepts!C:Q,14,0)</f>
        <v>Amount of expenditure claimed technical services</v>
      </c>
      <c r="D108" s="82" t="str">
        <f>VLOOKUP(B108,Concepts!C:Q,15,0)</f>
        <v>Amaun perbelanjaan dituntut perkhidmatan teknikal</v>
      </c>
      <c r="E108" s="109" t="s">
        <v>5960</v>
      </c>
      <c r="F108" s="109" t="s">
        <v>5959</v>
      </c>
      <c r="G108" s="82"/>
      <c r="H108" s="82"/>
      <c r="I108" s="283"/>
      <c r="Q108" s="283"/>
      <c r="R108" s="283"/>
      <c r="S108" s="283"/>
      <c r="T108" s="283"/>
      <c r="U108" s="283"/>
      <c r="V108" s="283"/>
      <c r="W108" s="283"/>
      <c r="X108" s="283"/>
      <c r="Y108" s="283"/>
      <c r="Z108" s="283"/>
      <c r="AA108" s="283"/>
      <c r="AB108" s="283"/>
    </row>
    <row r="109" spans="1:28" s="197" customFormat="1" x14ac:dyDescent="0.25">
      <c r="A109" s="69" t="s">
        <v>118</v>
      </c>
      <c r="B109" s="75" t="s">
        <v>5567</v>
      </c>
      <c r="C109" s="75" t="str">
        <f>VLOOKUP(B109,Concepts!C:Q,14,0)</f>
        <v>Summary of amount of expenditure claimed technical services [abstract]</v>
      </c>
      <c r="D109" s="82" t="str">
        <f>VLOOKUP(B109,Concepts!C:Q,15,0)</f>
        <v>Rumusan amaun perbelanjaan dituntut perkhidmatan teknikal [abstrak]</v>
      </c>
      <c r="E109" s="109"/>
      <c r="F109" s="109"/>
      <c r="G109" s="82"/>
      <c r="H109" s="82"/>
      <c r="I109" s="283"/>
      <c r="Q109" s="283"/>
      <c r="R109" s="283"/>
      <c r="S109" s="283"/>
      <c r="T109" s="283"/>
      <c r="U109" s="283"/>
      <c r="V109" s="283"/>
      <c r="W109" s="283"/>
      <c r="X109" s="283"/>
      <c r="Y109" s="283"/>
      <c r="Z109" s="283"/>
      <c r="AA109" s="283"/>
      <c r="AB109" s="283"/>
    </row>
    <row r="110" spans="1:28" s="197" customFormat="1" x14ac:dyDescent="0.25">
      <c r="A110" s="69" t="s">
        <v>118</v>
      </c>
      <c r="B110" s="76" t="s">
        <v>5569</v>
      </c>
      <c r="C110" s="76" t="str">
        <f>VLOOKUP(B110,Concepts!C:Q,14,0)</f>
        <v>Summary of amount of expenditure claimed technical services [table]</v>
      </c>
      <c r="D110" s="82" t="str">
        <f>VLOOKUP(B110,Concepts!C:Q,15,0)</f>
        <v>Rumusan amaun perbelanjaan dituntut perkhidmatan teknikal [jadual]</v>
      </c>
      <c r="E110" s="109"/>
      <c r="F110" s="109"/>
      <c r="G110" s="82"/>
      <c r="H110" s="82"/>
      <c r="I110" s="283"/>
      <c r="Q110" s="283"/>
      <c r="R110" s="283"/>
      <c r="S110" s="283"/>
      <c r="T110" s="283"/>
      <c r="U110" s="283"/>
      <c r="V110" s="283"/>
      <c r="W110" s="283"/>
      <c r="X110" s="283"/>
      <c r="Y110" s="283"/>
      <c r="Z110" s="283"/>
      <c r="AA110" s="283"/>
      <c r="AB110" s="283"/>
    </row>
    <row r="111" spans="1:28" s="197" customFormat="1" x14ac:dyDescent="0.25">
      <c r="A111" s="69" t="s">
        <v>118</v>
      </c>
      <c r="B111" s="77" t="s">
        <v>270</v>
      </c>
      <c r="C111" s="77" t="str">
        <f>VLOOKUP(B111,Concepts!C:Q,14,0)</f>
        <v>Business identification [axis]</v>
      </c>
      <c r="D111" s="80" t="str">
        <f>VLOOKUP(B111,Concepts!C:Q,15,0)</f>
        <v>Pengenalan perniagaan [paksi]</v>
      </c>
      <c r="E111" s="533" t="s">
        <v>15</v>
      </c>
      <c r="F111" s="533" t="s">
        <v>16</v>
      </c>
      <c r="G111" s="82"/>
      <c r="H111" s="82"/>
      <c r="I111" s="283"/>
      <c r="Q111" s="283"/>
      <c r="R111" s="283"/>
      <c r="S111" s="283"/>
      <c r="T111" s="283"/>
      <c r="U111" s="283"/>
      <c r="V111" s="283"/>
      <c r="W111" s="283"/>
      <c r="X111" s="283"/>
      <c r="Y111" s="283"/>
      <c r="Z111" s="283"/>
      <c r="AA111" s="283"/>
      <c r="AB111" s="283"/>
    </row>
    <row r="112" spans="1:28" s="197" customFormat="1" x14ac:dyDescent="0.25">
      <c r="A112" s="69" t="s">
        <v>118</v>
      </c>
      <c r="B112" s="77" t="s">
        <v>5473</v>
      </c>
      <c r="C112" s="77" t="str">
        <f>VLOOKUP(B112,Concepts!C:Q,14,0)</f>
        <v>Research project identification [axis]</v>
      </c>
      <c r="D112" s="82" t="str">
        <f>VLOOKUP(B112,Concepts!C:Q,15,0)</f>
        <v>Pengenalan projek penyelidikan [paksi]</v>
      </c>
      <c r="E112" s="109" t="s">
        <v>2029</v>
      </c>
      <c r="F112" s="109" t="s">
        <v>5826</v>
      </c>
      <c r="G112" s="82"/>
      <c r="H112" s="82"/>
      <c r="I112" s="283"/>
      <c r="Q112" s="283"/>
      <c r="R112" s="283"/>
      <c r="S112" s="283"/>
      <c r="T112" s="283"/>
      <c r="U112" s="283"/>
      <c r="V112" s="283"/>
      <c r="W112" s="283"/>
      <c r="X112" s="283"/>
      <c r="Y112" s="283"/>
      <c r="Z112" s="283"/>
      <c r="AA112" s="283"/>
      <c r="AB112" s="283"/>
    </row>
    <row r="113" spans="1:28" s="197" customFormat="1" x14ac:dyDescent="0.25">
      <c r="A113" s="69" t="s">
        <v>118</v>
      </c>
      <c r="B113" s="77" t="s">
        <v>21811</v>
      </c>
      <c r="C113" s="77" t="str">
        <f>VLOOKUP(B113,Concepts!C:Q,14,0)</f>
        <v>Maturity of research project [axis]</v>
      </c>
      <c r="D113" s="82" t="str">
        <f>VLOOKUP(B113,Concepts!C:Q,15,0)</f>
        <v>Tempoh projek [paksi]</v>
      </c>
      <c r="E113" s="109"/>
      <c r="F113" s="109"/>
      <c r="G113" s="289"/>
      <c r="H113" s="82"/>
      <c r="I113" s="283"/>
      <c r="Q113" s="283"/>
      <c r="R113" s="283"/>
      <c r="S113" s="283"/>
      <c r="T113" s="283"/>
      <c r="U113" s="283"/>
      <c r="V113" s="283"/>
      <c r="W113" s="283"/>
      <c r="X113" s="283"/>
      <c r="Y113" s="283"/>
      <c r="Z113" s="283"/>
      <c r="AA113" s="283"/>
      <c r="AB113" s="283"/>
    </row>
    <row r="114" spans="1:28" s="197" customFormat="1" x14ac:dyDescent="0.25">
      <c r="A114" s="69" t="s">
        <v>118</v>
      </c>
      <c r="B114" s="78" t="s">
        <v>21814</v>
      </c>
      <c r="C114" s="78" t="str">
        <f>VLOOKUP(B114,Concepts!C:Q,14,0)</f>
        <v>Less than one year [member]</v>
      </c>
      <c r="D114" s="82" t="str">
        <f>VLOOKUP(B114,Concepts!C:Q,15,0)</f>
        <v>Kurang daripada satu tahun [ahli]</v>
      </c>
      <c r="E114" s="109"/>
      <c r="F114" s="109"/>
      <c r="G114" s="289"/>
      <c r="H114" s="82"/>
      <c r="I114" s="283"/>
      <c r="Q114" s="283"/>
      <c r="R114" s="283"/>
      <c r="S114" s="283"/>
      <c r="T114" s="283"/>
      <c r="U114" s="283"/>
      <c r="V114" s="283"/>
      <c r="W114" s="283"/>
      <c r="X114" s="283"/>
      <c r="Y114" s="283"/>
      <c r="Z114" s="283"/>
      <c r="AA114" s="283"/>
      <c r="AB114" s="283"/>
    </row>
    <row r="115" spans="1:28" s="197" customFormat="1" x14ac:dyDescent="0.25">
      <c r="A115" s="69" t="s">
        <v>118</v>
      </c>
      <c r="B115" s="76" t="s">
        <v>5571</v>
      </c>
      <c r="C115" s="76" t="str">
        <f>VLOOKUP(B115,Concepts!C:Q,14,0)</f>
        <v>Summary of amount of expenditure claimed technical services [line items]</v>
      </c>
      <c r="D115" s="82" t="str">
        <f>VLOOKUP(B115,Concepts!C:Q,15,0)</f>
        <v>Rumusan amaun perbelanjaan dituntut perkhidmatan teknikal [butiran]</v>
      </c>
      <c r="E115" s="109"/>
      <c r="F115" s="109"/>
      <c r="G115" s="82"/>
      <c r="H115" s="82"/>
      <c r="I115" s="283"/>
      <c r="Q115" s="283"/>
      <c r="R115" s="283"/>
      <c r="S115" s="283"/>
      <c r="T115" s="283"/>
      <c r="U115" s="283"/>
      <c r="V115" s="283"/>
      <c r="W115" s="283"/>
      <c r="X115" s="283"/>
      <c r="Y115" s="283"/>
      <c r="Z115" s="283"/>
      <c r="AA115" s="283"/>
      <c r="AB115" s="283"/>
    </row>
    <row r="116" spans="1:28" x14ac:dyDescent="0.25">
      <c r="A116" s="127" t="s">
        <v>118</v>
      </c>
      <c r="B116" s="77" t="s">
        <v>5565</v>
      </c>
      <c r="C116" s="77" t="str">
        <f>VLOOKUP(B116,Concepts!C:Q,14,0)</f>
        <v>Amount of expenditure claimed technical services</v>
      </c>
      <c r="D116" s="82" t="str">
        <f>VLOOKUP(B116,Concepts!C:Q,15,0)</f>
        <v>Amaun perbelanjaan dituntut perkhidmatan teknikal</v>
      </c>
      <c r="E116" s="163" t="s">
        <v>5958</v>
      </c>
      <c r="F116" s="163" t="s">
        <v>5957</v>
      </c>
      <c r="G116" s="82"/>
      <c r="H116" s="82"/>
      <c r="Q116" s="187"/>
      <c r="R116" s="187"/>
      <c r="S116" s="187"/>
      <c r="T116" s="187"/>
      <c r="U116" s="187"/>
      <c r="V116" s="187"/>
      <c r="W116" s="187"/>
      <c r="X116" s="187"/>
      <c r="Y116" s="187"/>
      <c r="Z116" s="187"/>
      <c r="AA116" s="187"/>
      <c r="AB116" s="187"/>
    </row>
    <row r="117" spans="1:28" x14ac:dyDescent="0.25">
      <c r="A117" s="127" t="s">
        <v>118</v>
      </c>
      <c r="B117" s="75" t="s">
        <v>5573</v>
      </c>
      <c r="C117" s="75" t="str">
        <f>VLOOKUP(B117,Concepts!C:Q,14,0)</f>
        <v>Travelling cost and daily allowance [abstract]</v>
      </c>
      <c r="D117" s="82" t="str">
        <f>VLOOKUP(B117,Concepts!C:Q,15,0)</f>
        <v>Kos perjalanan dan elaun harian [abstrak]</v>
      </c>
      <c r="E117" s="163" t="s">
        <v>5956</v>
      </c>
      <c r="F117" s="109" t="s">
        <v>5955</v>
      </c>
      <c r="G117" s="82"/>
      <c r="H117" s="82"/>
      <c r="Q117" s="187"/>
      <c r="R117" s="187"/>
      <c r="S117" s="187"/>
      <c r="T117" s="187"/>
      <c r="U117" s="187"/>
      <c r="V117" s="187"/>
      <c r="W117" s="187"/>
      <c r="X117" s="187"/>
      <c r="Y117" s="187"/>
      <c r="Z117" s="187"/>
      <c r="AA117" s="187"/>
      <c r="AB117" s="187"/>
    </row>
    <row r="118" spans="1:28" x14ac:dyDescent="0.25">
      <c r="A118" s="127" t="s">
        <v>118</v>
      </c>
      <c r="B118" s="76" t="s">
        <v>5576</v>
      </c>
      <c r="C118" s="76" t="str">
        <f>VLOOKUP(B118,Concepts!C:Q,14,0)</f>
        <v>Travelling cost related to visiting research stations [abstract]</v>
      </c>
      <c r="D118" s="82" t="str">
        <f>VLOOKUP(B118,Concepts!C:Q,15,0)</f>
        <v>Kos perjalanan yang berkaitan dengan lawatan ke tapak penyelidikan [abstrak]</v>
      </c>
      <c r="E118" s="163" t="s">
        <v>5954</v>
      </c>
      <c r="F118" s="163" t="s">
        <v>5953</v>
      </c>
      <c r="G118" s="82"/>
      <c r="H118" s="82"/>
      <c r="Q118" s="187"/>
      <c r="R118" s="187"/>
      <c r="S118" s="187"/>
      <c r="T118" s="187"/>
      <c r="U118" s="187"/>
      <c r="V118" s="187"/>
      <c r="W118" s="187"/>
      <c r="X118" s="187"/>
      <c r="Y118" s="187"/>
      <c r="Z118" s="187"/>
      <c r="AA118" s="187"/>
      <c r="AB118" s="187"/>
    </row>
    <row r="119" spans="1:28" x14ac:dyDescent="0.25">
      <c r="A119" s="127" t="s">
        <v>118</v>
      </c>
      <c r="B119" s="77" t="s">
        <v>5578</v>
      </c>
      <c r="C119" s="77" t="str">
        <f>VLOOKUP(B119,Concepts!C:Q,14,0)</f>
        <v>Travelling cost related to visiting research stations [table]</v>
      </c>
      <c r="D119" s="82" t="str">
        <f>VLOOKUP(B119,Concepts!C:Q,15,0)</f>
        <v>Kos perjalanan yang berkaitan dengan lawatan ke tapak penyelidikan [jadual]</v>
      </c>
      <c r="E119" s="163"/>
      <c r="F119" s="163"/>
      <c r="G119" s="82"/>
      <c r="H119" s="82"/>
      <c r="Q119" s="187"/>
      <c r="R119" s="187"/>
      <c r="S119" s="187"/>
      <c r="T119" s="187"/>
      <c r="U119" s="187"/>
      <c r="V119" s="187"/>
      <c r="W119" s="187"/>
      <c r="X119" s="187"/>
      <c r="Y119" s="187"/>
      <c r="Z119" s="187"/>
      <c r="AA119" s="187"/>
      <c r="AB119" s="187"/>
    </row>
    <row r="120" spans="1:28" x14ac:dyDescent="0.25">
      <c r="A120" s="127" t="s">
        <v>118</v>
      </c>
      <c r="B120" s="74" t="s">
        <v>270</v>
      </c>
      <c r="C120" s="78" t="str">
        <f>VLOOKUP(B120,Concepts!C:Q,14,0)</f>
        <v>Business identification [axis]</v>
      </c>
      <c r="D120" s="80" t="str">
        <f>VLOOKUP(B120,Concepts!C:Q,15,0)</f>
        <v>Pengenalan perniagaan [paksi]</v>
      </c>
      <c r="E120" s="533" t="s">
        <v>15</v>
      </c>
      <c r="F120" s="533" t="s">
        <v>16</v>
      </c>
      <c r="G120" s="82"/>
      <c r="H120" s="82"/>
      <c r="Q120" s="187"/>
      <c r="R120" s="187"/>
      <c r="S120" s="187"/>
      <c r="T120" s="187"/>
      <c r="U120" s="187"/>
      <c r="V120" s="187"/>
      <c r="W120" s="187"/>
      <c r="X120" s="187"/>
      <c r="Y120" s="187"/>
      <c r="Z120" s="187"/>
      <c r="AA120" s="187"/>
      <c r="AB120" s="187"/>
    </row>
    <row r="121" spans="1:28" s="197" customFormat="1" x14ac:dyDescent="0.25">
      <c r="A121" s="69" t="s">
        <v>118</v>
      </c>
      <c r="B121" s="78" t="s">
        <v>5473</v>
      </c>
      <c r="C121" s="78" t="str">
        <f>VLOOKUP(B121,Concepts!C:Q,14,0)</f>
        <v>Research project identification [axis]</v>
      </c>
      <c r="D121" s="82" t="str">
        <f>VLOOKUP(B121,Concepts!C:Q,15,0)</f>
        <v>Pengenalan projek penyelidikan [paksi]</v>
      </c>
      <c r="E121" s="109" t="s">
        <v>2029</v>
      </c>
      <c r="F121" s="109" t="s">
        <v>5826</v>
      </c>
      <c r="G121" s="82"/>
      <c r="H121" s="82"/>
      <c r="I121" s="283"/>
      <c r="Q121" s="283"/>
      <c r="R121" s="283"/>
      <c r="S121" s="283"/>
      <c r="T121" s="283"/>
      <c r="U121" s="283"/>
      <c r="V121" s="283"/>
      <c r="W121" s="283"/>
      <c r="X121" s="283"/>
      <c r="Y121" s="283"/>
      <c r="Z121" s="283"/>
      <c r="AA121" s="283"/>
      <c r="AB121" s="283"/>
    </row>
    <row r="122" spans="1:28" s="197" customFormat="1" x14ac:dyDescent="0.25">
      <c r="A122" s="69" t="s">
        <v>118</v>
      </c>
      <c r="B122" s="78" t="s">
        <v>5580</v>
      </c>
      <c r="C122" s="78" t="str">
        <f>VLOOKUP(B122,Concepts!C:Q,14,0)</f>
        <v>Travelling cost related to visiting research stations identification [axis]</v>
      </c>
      <c r="D122" s="82" t="str">
        <f>VLOOKUP(B122,Concepts!C:Q,15,0)</f>
        <v>Pengenalan kos perjalanan yang berkaitan dengan lawatan ke tapak penyelidikan [paksi]</v>
      </c>
      <c r="E122" s="109"/>
      <c r="F122" s="109"/>
      <c r="G122" s="82"/>
      <c r="H122" s="82"/>
      <c r="I122" s="283"/>
      <c r="Q122" s="283"/>
      <c r="R122" s="283"/>
      <c r="S122" s="283"/>
      <c r="T122" s="283"/>
      <c r="U122" s="283"/>
      <c r="V122" s="283"/>
      <c r="W122" s="283"/>
      <c r="X122" s="283"/>
      <c r="Y122" s="283"/>
      <c r="Z122" s="283"/>
      <c r="AA122" s="283"/>
      <c r="AB122" s="283"/>
    </row>
    <row r="123" spans="1:28" s="197" customFormat="1" x14ac:dyDescent="0.25">
      <c r="A123" s="69" t="s">
        <v>118</v>
      </c>
      <c r="B123" s="78" t="s">
        <v>21811</v>
      </c>
      <c r="C123" s="78" t="str">
        <f>VLOOKUP(B123,Concepts!C:Q,14,0)</f>
        <v>Maturity of research project [axis]</v>
      </c>
      <c r="D123" s="82" t="str">
        <f>VLOOKUP(B123,Concepts!C:Q,15,0)</f>
        <v>Tempoh projek [paksi]</v>
      </c>
      <c r="E123" s="109"/>
      <c r="F123" s="109"/>
      <c r="G123" s="289"/>
      <c r="H123" s="82"/>
      <c r="I123" s="283"/>
      <c r="Q123" s="283"/>
      <c r="R123" s="283"/>
      <c r="S123" s="283"/>
      <c r="T123" s="283"/>
      <c r="U123" s="283"/>
      <c r="V123" s="283"/>
      <c r="W123" s="283"/>
      <c r="X123" s="283"/>
      <c r="Y123" s="283"/>
      <c r="Z123" s="283"/>
      <c r="AA123" s="283"/>
      <c r="AB123" s="283"/>
    </row>
    <row r="124" spans="1:28" s="197" customFormat="1" x14ac:dyDescent="0.25">
      <c r="A124" s="69" t="s">
        <v>118</v>
      </c>
      <c r="B124" s="59" t="s">
        <v>21814</v>
      </c>
      <c r="C124" s="59" t="str">
        <f>VLOOKUP(B124,Concepts!C:Q,14,0)</f>
        <v>Less than one year [member]</v>
      </c>
      <c r="D124" s="82" t="str">
        <f>VLOOKUP(B124,Concepts!C:Q,15,0)</f>
        <v>Kurang daripada satu tahun [ahli]</v>
      </c>
      <c r="E124" s="109"/>
      <c r="F124" s="109"/>
      <c r="G124" s="289"/>
      <c r="H124" s="82"/>
      <c r="I124" s="283"/>
      <c r="Q124" s="283"/>
      <c r="R124" s="283"/>
      <c r="S124" s="283"/>
      <c r="T124" s="283"/>
      <c r="U124" s="283"/>
      <c r="V124" s="283"/>
      <c r="W124" s="283"/>
      <c r="X124" s="283"/>
      <c r="Y124" s="283"/>
      <c r="Z124" s="283"/>
      <c r="AA124" s="283"/>
      <c r="AB124" s="283"/>
    </row>
    <row r="125" spans="1:28" s="197" customFormat="1" x14ac:dyDescent="0.25">
      <c r="A125" s="69" t="s">
        <v>118</v>
      </c>
      <c r="B125" s="77" t="s">
        <v>5583</v>
      </c>
      <c r="C125" s="77" t="str">
        <f>VLOOKUP(B125,Concepts!C:Q,14,0)</f>
        <v>Travelling cost related to visiting research stations [line items]</v>
      </c>
      <c r="D125" s="82" t="str">
        <f>VLOOKUP(B125,Concepts!C:Q,15,0)</f>
        <v>Kos perjalanan yang berkaitan dengan melawat stesen penyelidikan [butiran]</v>
      </c>
      <c r="E125" s="109"/>
      <c r="F125" s="109"/>
      <c r="G125" s="82"/>
      <c r="H125" s="82"/>
      <c r="I125" s="283"/>
      <c r="Q125" s="283"/>
      <c r="R125" s="283"/>
      <c r="S125" s="283"/>
      <c r="T125" s="283"/>
      <c r="U125" s="283"/>
      <c r="V125" s="283"/>
      <c r="W125" s="283"/>
      <c r="X125" s="283"/>
      <c r="Y125" s="283"/>
      <c r="Z125" s="283"/>
      <c r="AA125" s="283"/>
      <c r="AB125" s="283"/>
    </row>
    <row r="126" spans="1:28" s="197" customFormat="1" x14ac:dyDescent="0.25">
      <c r="A126" s="69" t="s">
        <v>118</v>
      </c>
      <c r="B126" s="78" t="s">
        <v>5586</v>
      </c>
      <c r="C126" s="78" t="str">
        <f>VLOOKUP(B126,Concepts!C:Q,14,0)</f>
        <v>Date and duration of visit related to visiting research stations</v>
      </c>
      <c r="D126" s="82" t="str">
        <f>VLOOKUP(B126,Concepts!C:Q,15,0)</f>
        <v>Tarikh dan jangka masa lawatan yang berkaitan dengan lawatan ke tapak penyelidikan</v>
      </c>
      <c r="E126" s="109" t="s">
        <v>5952</v>
      </c>
      <c r="F126" s="109" t="s">
        <v>5951</v>
      </c>
      <c r="G126" s="82"/>
      <c r="H126" s="82"/>
      <c r="I126" s="283"/>
      <c r="Q126" s="283"/>
      <c r="R126" s="283"/>
      <c r="S126" s="283"/>
      <c r="T126" s="283"/>
      <c r="U126" s="283"/>
      <c r="V126" s="283"/>
      <c r="W126" s="283"/>
      <c r="X126" s="283"/>
      <c r="Y126" s="283"/>
      <c r="Z126" s="283"/>
      <c r="AA126" s="283"/>
      <c r="AB126" s="283"/>
    </row>
    <row r="127" spans="1:28" s="197" customFormat="1" x14ac:dyDescent="0.25">
      <c r="A127" s="69" t="s">
        <v>118</v>
      </c>
      <c r="B127" s="78" t="s">
        <v>5587</v>
      </c>
      <c r="C127" s="78" t="str">
        <f>VLOOKUP(B127,Concepts!C:Q,14,0)</f>
        <v>Location related to visiting research stations</v>
      </c>
      <c r="D127" s="82" t="str">
        <f>VLOOKUP(B127,Concepts!C:Q,15,0)</f>
        <v>Lokasi yang berkaitan dengan stesen penyelidikan melawat</v>
      </c>
      <c r="E127" s="109" t="s">
        <v>5950</v>
      </c>
      <c r="F127" s="109" t="s">
        <v>5949</v>
      </c>
      <c r="G127" s="82"/>
      <c r="H127" s="82"/>
      <c r="I127" s="283"/>
      <c r="Q127" s="283"/>
      <c r="R127" s="283"/>
      <c r="S127" s="283"/>
      <c r="T127" s="283"/>
      <c r="U127" s="283"/>
      <c r="V127" s="283"/>
      <c r="W127" s="283"/>
      <c r="X127" s="283"/>
      <c r="Y127" s="283"/>
      <c r="Z127" s="283"/>
      <c r="AA127" s="283"/>
      <c r="AB127" s="283"/>
    </row>
    <row r="128" spans="1:28" s="197" customFormat="1" x14ac:dyDescent="0.25">
      <c r="A128" s="69" t="s">
        <v>118</v>
      </c>
      <c r="B128" s="78" t="s">
        <v>5590</v>
      </c>
      <c r="C128" s="78" t="str">
        <f>VLOOKUP(B128,Concepts!C:Q,14,0)</f>
        <v>Name of officer who visited the research station related to visiting research stations</v>
      </c>
      <c r="D128" s="82" t="str">
        <f>VLOOKUP(B128,Concepts!C:Q,15,0)</f>
        <v>Pegawai yang membuat lawatan stesen penyelidikan yang berkaitan dengan lawatan ke tapak penyelidikan</v>
      </c>
      <c r="E128" s="109" t="s">
        <v>5948</v>
      </c>
      <c r="F128" s="109" t="s">
        <v>5947</v>
      </c>
      <c r="G128" s="82"/>
      <c r="H128" s="82"/>
      <c r="I128" s="283"/>
      <c r="Q128" s="283"/>
      <c r="R128" s="283"/>
      <c r="S128" s="283"/>
      <c r="T128" s="283"/>
      <c r="U128" s="283"/>
      <c r="V128" s="283"/>
      <c r="W128" s="283"/>
      <c r="X128" s="283"/>
      <c r="Y128" s="283"/>
      <c r="Z128" s="283"/>
      <c r="AA128" s="283"/>
      <c r="AB128" s="283"/>
    </row>
    <row r="129" spans="1:28" s="197" customFormat="1" x14ac:dyDescent="0.25">
      <c r="A129" s="69" t="s">
        <v>118</v>
      </c>
      <c r="B129" s="78" t="s">
        <v>5592</v>
      </c>
      <c r="C129" s="78" t="str">
        <f>VLOOKUP(B129,Concepts!C:Q,14,0)</f>
        <v>Activity carried out at the research station related to visiting research stations</v>
      </c>
      <c r="D129" s="82" t="str">
        <f>VLOOKUP(B129,Concepts!C:Q,15,0)</f>
        <v>Aktiviti yang dijalankan di tapak penyelidikan yang berkaitan dengan lawatan ke tapak penyelidikan</v>
      </c>
      <c r="E129" s="109" t="s">
        <v>5946</v>
      </c>
      <c r="F129" s="109" t="s">
        <v>5945</v>
      </c>
      <c r="G129" s="82"/>
      <c r="H129" s="82"/>
      <c r="I129" s="283"/>
      <c r="Q129" s="283"/>
      <c r="R129" s="283"/>
      <c r="S129" s="283"/>
      <c r="T129" s="283"/>
      <c r="U129" s="283"/>
      <c r="V129" s="283"/>
      <c r="W129" s="283"/>
      <c r="X129" s="283"/>
      <c r="Y129" s="283"/>
      <c r="Z129" s="283"/>
      <c r="AA129" s="283"/>
      <c r="AB129" s="283"/>
    </row>
    <row r="130" spans="1:28" s="197" customFormat="1" x14ac:dyDescent="0.25">
      <c r="A130" s="69" t="s">
        <v>118</v>
      </c>
      <c r="B130" s="78" t="s">
        <v>5594</v>
      </c>
      <c r="C130" s="78" t="str">
        <f>VLOOKUP(B130,Concepts!C:Q,14,0)</f>
        <v>Travelling cost claimed related to visiting research stations</v>
      </c>
      <c r="D130" s="82" t="str">
        <f>VLOOKUP(B130,Concepts!C:Q,15,0)</f>
        <v>Kos perjalanan tuntutan yang berkaitan dengan lawatan ke tapak penyelidikan</v>
      </c>
      <c r="E130" s="109" t="s">
        <v>5944</v>
      </c>
      <c r="F130" s="109" t="s">
        <v>5943</v>
      </c>
      <c r="G130" s="82"/>
      <c r="H130" s="82"/>
      <c r="I130" s="283"/>
      <c r="Q130" s="283"/>
      <c r="R130" s="283"/>
      <c r="S130" s="283"/>
      <c r="T130" s="283"/>
      <c r="U130" s="283"/>
      <c r="V130" s="283"/>
      <c r="W130" s="283"/>
      <c r="X130" s="283"/>
      <c r="Y130" s="283"/>
      <c r="Z130" s="283"/>
      <c r="AA130" s="283"/>
      <c r="AB130" s="283"/>
    </row>
    <row r="131" spans="1:28" s="197" customFormat="1" x14ac:dyDescent="0.25">
      <c r="A131" s="69" t="s">
        <v>118</v>
      </c>
      <c r="B131" s="78" t="s">
        <v>5596</v>
      </c>
      <c r="C131" s="78" t="str">
        <f>VLOOKUP(B131,Concepts!C:Q,14,0)</f>
        <v>Daily allowance claimed related to visiting research stations</v>
      </c>
      <c r="D131" s="82" t="str">
        <f>VLOOKUP(B131,Concepts!C:Q,15,0)</f>
        <v>Elaun harian yang dituntut yang berkaitan dengan lawatan ke tapak penyelidikan</v>
      </c>
      <c r="E131" s="109" t="s">
        <v>5942</v>
      </c>
      <c r="F131" s="109" t="s">
        <v>5941</v>
      </c>
      <c r="G131" s="82"/>
      <c r="H131" s="82"/>
      <c r="I131" s="283"/>
      <c r="Q131" s="283"/>
      <c r="R131" s="283"/>
      <c r="S131" s="283"/>
      <c r="T131" s="283"/>
      <c r="U131" s="283"/>
      <c r="V131" s="283"/>
      <c r="W131" s="283"/>
      <c r="X131" s="283"/>
      <c r="Y131" s="283"/>
      <c r="Z131" s="283"/>
      <c r="AA131" s="283"/>
      <c r="AB131" s="283"/>
    </row>
    <row r="132" spans="1:28" s="197" customFormat="1" x14ac:dyDescent="0.25">
      <c r="A132" s="69" t="s">
        <v>118</v>
      </c>
      <c r="B132" s="76" t="s">
        <v>5598</v>
      </c>
      <c r="C132" s="76" t="str">
        <f>VLOOKUP(B132,Concepts!C:Q,14,0)</f>
        <v>Summary of daily allowance claimed related to visiting research stations [abstract]</v>
      </c>
      <c r="D132" s="82" t="str">
        <f>VLOOKUP(B132,Concepts!C:Q,15,0)</f>
        <v>Rumusan daripada elaun harian yang dituntut yang berkaitan dengan lawatan ke tapak penyelidikan [abstrak]</v>
      </c>
      <c r="E132" s="109"/>
      <c r="F132" s="109"/>
      <c r="G132" s="82"/>
      <c r="H132" s="82"/>
      <c r="I132" s="283"/>
      <c r="Q132" s="283"/>
      <c r="R132" s="283"/>
      <c r="S132" s="283"/>
      <c r="T132" s="283"/>
      <c r="U132" s="283"/>
      <c r="V132" s="283"/>
      <c r="W132" s="283"/>
      <c r="X132" s="283"/>
      <c r="Y132" s="283"/>
      <c r="Z132" s="283"/>
      <c r="AA132" s="283"/>
      <c r="AB132" s="283"/>
    </row>
    <row r="133" spans="1:28" s="197" customFormat="1" x14ac:dyDescent="0.25">
      <c r="A133" s="69" t="s">
        <v>118</v>
      </c>
      <c r="B133" s="77" t="s">
        <v>5600</v>
      </c>
      <c r="C133" s="77" t="str">
        <f>VLOOKUP(B133,Concepts!C:Q,14,0)</f>
        <v>Summary of daily allowance claimed related to visiting research stations [table]</v>
      </c>
      <c r="D133" s="82" t="str">
        <f>VLOOKUP(B133,Concepts!C:Q,15,0)</f>
        <v>Rumusan daripada elaun harian yang dituntut yang berkaitan dengan lawatan ke tapak penyelidikan [jadual]</v>
      </c>
      <c r="E133" s="109"/>
      <c r="F133" s="109"/>
      <c r="G133" s="82"/>
      <c r="H133" s="82"/>
      <c r="I133" s="283"/>
      <c r="Q133" s="283"/>
      <c r="R133" s="283"/>
      <c r="S133" s="283"/>
      <c r="T133" s="283"/>
      <c r="U133" s="283"/>
      <c r="V133" s="283"/>
      <c r="W133" s="283"/>
      <c r="X133" s="283"/>
      <c r="Y133" s="283"/>
      <c r="Z133" s="283"/>
      <c r="AA133" s="283"/>
      <c r="AB133" s="283"/>
    </row>
    <row r="134" spans="1:28" s="197" customFormat="1" x14ac:dyDescent="0.25">
      <c r="A134" s="69" t="s">
        <v>118</v>
      </c>
      <c r="B134" s="78" t="s">
        <v>270</v>
      </c>
      <c r="C134" s="78" t="str">
        <f>VLOOKUP(B134,Concepts!C:Q,14,0)</f>
        <v>Business identification [axis]</v>
      </c>
      <c r="D134" s="80" t="str">
        <f>VLOOKUP(B134,Concepts!C:Q,15,0)</f>
        <v>Pengenalan perniagaan [paksi]</v>
      </c>
      <c r="E134" s="533" t="s">
        <v>15</v>
      </c>
      <c r="F134" s="533" t="s">
        <v>16</v>
      </c>
      <c r="G134" s="82"/>
      <c r="H134" s="82"/>
      <c r="I134" s="283"/>
      <c r="Q134" s="283"/>
      <c r="R134" s="283"/>
      <c r="S134" s="283"/>
      <c r="T134" s="283"/>
      <c r="U134" s="283"/>
      <c r="V134" s="283"/>
      <c r="W134" s="283"/>
      <c r="X134" s="283"/>
      <c r="Y134" s="283"/>
      <c r="Z134" s="283"/>
      <c r="AA134" s="283"/>
      <c r="AB134" s="283"/>
    </row>
    <row r="135" spans="1:28" s="197" customFormat="1" x14ac:dyDescent="0.25">
      <c r="A135" s="69" t="s">
        <v>118</v>
      </c>
      <c r="B135" s="78" t="s">
        <v>5473</v>
      </c>
      <c r="C135" s="78" t="str">
        <f>VLOOKUP(B135,Concepts!C:Q,14,0)</f>
        <v>Research project identification [axis]</v>
      </c>
      <c r="D135" s="82" t="str">
        <f>VLOOKUP(B135,Concepts!C:Q,15,0)</f>
        <v>Pengenalan projek penyelidikan [paksi]</v>
      </c>
      <c r="E135" s="109" t="s">
        <v>2029</v>
      </c>
      <c r="F135" s="109" t="s">
        <v>5826</v>
      </c>
      <c r="G135" s="82"/>
      <c r="H135" s="82"/>
      <c r="I135" s="283"/>
      <c r="Q135" s="283"/>
      <c r="R135" s="283"/>
      <c r="S135" s="283"/>
      <c r="T135" s="283"/>
      <c r="U135" s="283"/>
      <c r="V135" s="283"/>
      <c r="W135" s="283"/>
      <c r="X135" s="283"/>
      <c r="Y135" s="283"/>
      <c r="Z135" s="283"/>
      <c r="AA135" s="283"/>
      <c r="AB135" s="283"/>
    </row>
    <row r="136" spans="1:28" s="197" customFormat="1" x14ac:dyDescent="0.25">
      <c r="A136" s="69" t="s">
        <v>118</v>
      </c>
      <c r="B136" s="78" t="s">
        <v>21811</v>
      </c>
      <c r="C136" s="78" t="str">
        <f>VLOOKUP(B136,Concepts!C:Q,14,0)</f>
        <v>Maturity of research project [axis]</v>
      </c>
      <c r="D136" s="82" t="str">
        <f>VLOOKUP(B136,Concepts!C:Q,15,0)</f>
        <v>Tempoh projek [paksi]</v>
      </c>
      <c r="E136" s="109"/>
      <c r="F136" s="109"/>
      <c r="G136" s="289"/>
      <c r="H136" s="82"/>
      <c r="I136" s="283"/>
      <c r="Q136" s="283"/>
      <c r="R136" s="283"/>
      <c r="S136" s="283"/>
      <c r="T136" s="283"/>
      <c r="U136" s="283"/>
      <c r="V136" s="283"/>
      <c r="W136" s="283"/>
      <c r="X136" s="283"/>
      <c r="Y136" s="283"/>
      <c r="Z136" s="283"/>
      <c r="AA136" s="283"/>
      <c r="AB136" s="283"/>
    </row>
    <row r="137" spans="1:28" s="197" customFormat="1" x14ac:dyDescent="0.25">
      <c r="A137" s="69" t="s">
        <v>118</v>
      </c>
      <c r="B137" s="59" t="s">
        <v>21814</v>
      </c>
      <c r="C137" s="59" t="str">
        <f>VLOOKUP(B137,Concepts!C:Q,14,0)</f>
        <v>Less than one year [member]</v>
      </c>
      <c r="D137" s="82" t="str">
        <f>VLOOKUP(B137,Concepts!C:Q,15,0)</f>
        <v>Kurang daripada satu tahun [ahli]</v>
      </c>
      <c r="E137" s="109"/>
      <c r="F137" s="109"/>
      <c r="G137" s="289"/>
      <c r="H137" s="82"/>
      <c r="I137" s="283"/>
      <c r="Q137" s="283"/>
      <c r="R137" s="283"/>
      <c r="S137" s="283"/>
      <c r="T137" s="283"/>
      <c r="U137" s="283"/>
      <c r="V137" s="283"/>
      <c r="W137" s="283"/>
      <c r="X137" s="283"/>
      <c r="Y137" s="283"/>
      <c r="Z137" s="283"/>
      <c r="AA137" s="283"/>
      <c r="AB137" s="283"/>
    </row>
    <row r="138" spans="1:28" s="197" customFormat="1" x14ac:dyDescent="0.25">
      <c r="A138" s="69" t="s">
        <v>118</v>
      </c>
      <c r="B138" s="77" t="s">
        <v>5602</v>
      </c>
      <c r="C138" s="77" t="str">
        <f>VLOOKUP(B138,Concepts!C:Q,14,0)</f>
        <v>Summary of daily allowance claimed related to visiting research stations [line items]</v>
      </c>
      <c r="D138" s="82" t="str">
        <f>VLOOKUP(B138,Concepts!C:Q,15,0)</f>
        <v>Rumusan daripada elaun harian yang dituntut yang berkaitan dengan lawatan ke tapak penyelidikan [butiran]</v>
      </c>
      <c r="E138" s="109"/>
      <c r="F138" s="109"/>
      <c r="G138" s="82"/>
      <c r="H138" s="82"/>
      <c r="I138" s="283"/>
      <c r="Q138" s="283"/>
      <c r="R138" s="283"/>
      <c r="S138" s="283"/>
      <c r="T138" s="283"/>
      <c r="U138" s="283"/>
      <c r="V138" s="283"/>
      <c r="W138" s="283"/>
      <c r="X138" s="283"/>
      <c r="Y138" s="283"/>
      <c r="Z138" s="283"/>
      <c r="AA138" s="283"/>
      <c r="AB138" s="283"/>
    </row>
    <row r="139" spans="1:28" s="197" customFormat="1" x14ac:dyDescent="0.25">
      <c r="A139" s="69" t="s">
        <v>118</v>
      </c>
      <c r="B139" s="78" t="s">
        <v>5596</v>
      </c>
      <c r="C139" s="78" t="str">
        <f>VLOOKUP(B139,Concepts!C:Q,14,0)</f>
        <v>Daily allowance claimed related to visiting research stations</v>
      </c>
      <c r="D139" s="82" t="str">
        <f>VLOOKUP(B139,Concepts!C:Q,15,0)</f>
        <v>Elaun harian yang dituntut yang berkaitan dengan lawatan ke tapak penyelidikan</v>
      </c>
      <c r="E139" s="109" t="s">
        <v>5940</v>
      </c>
      <c r="F139" s="109" t="s">
        <v>5939</v>
      </c>
      <c r="G139" s="82"/>
      <c r="H139" s="82"/>
      <c r="I139" s="283"/>
      <c r="Q139" s="283"/>
      <c r="R139" s="283"/>
      <c r="S139" s="283"/>
      <c r="T139" s="283"/>
      <c r="U139" s="283"/>
      <c r="V139" s="283"/>
      <c r="W139" s="283"/>
      <c r="X139" s="283"/>
      <c r="Y139" s="283"/>
      <c r="Z139" s="283"/>
      <c r="AA139" s="283"/>
      <c r="AB139" s="283"/>
    </row>
    <row r="140" spans="1:28" s="197" customFormat="1" x14ac:dyDescent="0.25">
      <c r="A140" s="69" t="s">
        <v>118</v>
      </c>
      <c r="B140" s="76" t="s">
        <v>5604</v>
      </c>
      <c r="C140" s="76" t="str">
        <f>VLOOKUP(B140,Concepts!C:Q,14,0)</f>
        <v>Travelling related to attending courses / seminars [abstract]</v>
      </c>
      <c r="D140" s="82" t="str">
        <f>VLOOKUP(B140,Concepts!C:Q,15,0)</f>
        <v>Perjalanan yang berkaitan dengan menghadiri kursus / seminar [abstrak]</v>
      </c>
      <c r="E140" s="109" t="s">
        <v>5938</v>
      </c>
      <c r="F140" s="109" t="s">
        <v>5937</v>
      </c>
      <c r="G140" s="82"/>
      <c r="H140" s="82"/>
      <c r="I140" s="283"/>
      <c r="Q140" s="283"/>
      <c r="R140" s="283"/>
      <c r="S140" s="283"/>
      <c r="T140" s="283"/>
      <c r="U140" s="283"/>
      <c r="V140" s="283"/>
      <c r="W140" s="283"/>
      <c r="X140" s="283"/>
      <c r="Y140" s="283"/>
      <c r="Z140" s="283"/>
      <c r="AA140" s="283"/>
      <c r="AB140" s="283"/>
    </row>
    <row r="141" spans="1:28" s="197" customFormat="1" x14ac:dyDescent="0.25">
      <c r="A141" s="69" t="s">
        <v>118</v>
      </c>
      <c r="B141" s="77" t="s">
        <v>5607</v>
      </c>
      <c r="C141" s="77" t="str">
        <f>VLOOKUP(B141,Concepts!C:Q,14,0)</f>
        <v>Travelling related to attending courses / seminars [table]</v>
      </c>
      <c r="D141" s="82" t="str">
        <f>VLOOKUP(B141,Concepts!C:Q,15,0)</f>
        <v>Perjalanan yang berkaitan dengan menghadiri kursus / seminar [jadual]</v>
      </c>
      <c r="E141" s="109"/>
      <c r="F141" s="109"/>
      <c r="G141" s="82"/>
      <c r="H141" s="82"/>
      <c r="I141" s="283"/>
      <c r="Q141" s="283"/>
      <c r="R141" s="283"/>
      <c r="S141" s="283"/>
      <c r="T141" s="283"/>
      <c r="U141" s="283"/>
      <c r="V141" s="283"/>
      <c r="W141" s="283"/>
      <c r="X141" s="283"/>
      <c r="Y141" s="283"/>
      <c r="Z141" s="283"/>
      <c r="AA141" s="283"/>
      <c r="AB141" s="283"/>
    </row>
    <row r="142" spans="1:28" s="197" customFormat="1" x14ac:dyDescent="0.25">
      <c r="A142" s="69" t="s">
        <v>118</v>
      </c>
      <c r="B142" s="78" t="s">
        <v>270</v>
      </c>
      <c r="C142" s="78" t="str">
        <f>VLOOKUP(B142,Concepts!C:Q,14,0)</f>
        <v>Business identification [axis]</v>
      </c>
      <c r="D142" s="80" t="str">
        <f>VLOOKUP(B142,Concepts!C:Q,15,0)</f>
        <v>Pengenalan perniagaan [paksi]</v>
      </c>
      <c r="E142" s="533" t="s">
        <v>15</v>
      </c>
      <c r="F142" s="533" t="s">
        <v>16</v>
      </c>
      <c r="G142" s="82"/>
      <c r="H142" s="82"/>
      <c r="I142" s="283"/>
      <c r="Q142" s="283"/>
      <c r="R142" s="283"/>
      <c r="S142" s="283"/>
      <c r="T142" s="283"/>
      <c r="U142" s="283"/>
      <c r="V142" s="283"/>
      <c r="W142" s="283"/>
      <c r="X142" s="283"/>
      <c r="Y142" s="283"/>
      <c r="Z142" s="283"/>
      <c r="AA142" s="283"/>
      <c r="AB142" s="283"/>
    </row>
    <row r="143" spans="1:28" s="197" customFormat="1" x14ac:dyDescent="0.25">
      <c r="A143" s="69" t="s">
        <v>118</v>
      </c>
      <c r="B143" s="78" t="s">
        <v>5473</v>
      </c>
      <c r="C143" s="78" t="str">
        <f>VLOOKUP(B143,Concepts!C:Q,14,0)</f>
        <v>Research project identification [axis]</v>
      </c>
      <c r="D143" s="82" t="str">
        <f>VLOOKUP(B143,Concepts!C:Q,15,0)</f>
        <v>Pengenalan projek penyelidikan [paksi]</v>
      </c>
      <c r="E143" s="109" t="s">
        <v>2029</v>
      </c>
      <c r="F143" s="109" t="s">
        <v>5826</v>
      </c>
      <c r="G143" s="82"/>
      <c r="H143" s="82"/>
      <c r="I143" s="283"/>
      <c r="Q143" s="283"/>
      <c r="R143" s="283"/>
      <c r="S143" s="283"/>
      <c r="T143" s="283"/>
      <c r="U143" s="283"/>
      <c r="V143" s="283"/>
      <c r="W143" s="283"/>
      <c r="X143" s="283"/>
      <c r="Y143" s="283"/>
      <c r="Z143" s="283"/>
      <c r="AA143" s="283"/>
      <c r="AB143" s="283"/>
    </row>
    <row r="144" spans="1:28" s="197" customFormat="1" x14ac:dyDescent="0.25">
      <c r="A144" s="69" t="s">
        <v>118</v>
      </c>
      <c r="B144" s="78" t="s">
        <v>5610</v>
      </c>
      <c r="C144" s="78" t="str">
        <f>VLOOKUP(B144,Concepts!C:Q,14,0)</f>
        <v>Travelling related to attending courses / seminars identification [axis]</v>
      </c>
      <c r="D144" s="82" t="str">
        <f>VLOOKUP(B144,Concepts!C:Q,15,0)</f>
        <v>Pengenalan perjalanan yang berkaitan dengan menghadiri kursus / seminar [paksi]</v>
      </c>
      <c r="E144" s="109"/>
      <c r="F144" s="109"/>
      <c r="G144" s="82"/>
      <c r="H144" s="82"/>
      <c r="I144" s="283"/>
      <c r="Q144" s="283"/>
      <c r="R144" s="283"/>
      <c r="S144" s="283"/>
      <c r="T144" s="283"/>
      <c r="U144" s="283"/>
      <c r="V144" s="283"/>
      <c r="W144" s="283"/>
      <c r="X144" s="283"/>
      <c r="Y144" s="283"/>
      <c r="Z144" s="283"/>
      <c r="AA144" s="283"/>
      <c r="AB144" s="283"/>
    </row>
    <row r="145" spans="1:28" s="197" customFormat="1" x14ac:dyDescent="0.25">
      <c r="A145" s="69" t="s">
        <v>118</v>
      </c>
      <c r="B145" s="78" t="s">
        <v>21811</v>
      </c>
      <c r="C145" s="78" t="str">
        <f>VLOOKUP(B145,Concepts!C:Q,14,0)</f>
        <v>Maturity of research project [axis]</v>
      </c>
      <c r="D145" s="82" t="str">
        <f>VLOOKUP(B145,Concepts!C:Q,15,0)</f>
        <v>Tempoh projek [paksi]</v>
      </c>
      <c r="E145" s="109"/>
      <c r="F145" s="109"/>
      <c r="G145" s="289"/>
      <c r="H145" s="82"/>
      <c r="I145" s="283"/>
      <c r="Q145" s="283"/>
      <c r="R145" s="283"/>
      <c r="S145" s="283"/>
      <c r="T145" s="283"/>
      <c r="U145" s="283"/>
      <c r="V145" s="283"/>
      <c r="W145" s="283"/>
      <c r="X145" s="283"/>
      <c r="Y145" s="283"/>
      <c r="Z145" s="283"/>
      <c r="AA145" s="283"/>
      <c r="AB145" s="283"/>
    </row>
    <row r="146" spans="1:28" s="197" customFormat="1" x14ac:dyDescent="0.25">
      <c r="A146" s="69" t="s">
        <v>118</v>
      </c>
      <c r="B146" s="59" t="s">
        <v>21814</v>
      </c>
      <c r="C146" s="59" t="str">
        <f>VLOOKUP(B146,Concepts!C:Q,14,0)</f>
        <v>Less than one year [member]</v>
      </c>
      <c r="D146" s="82" t="str">
        <f>VLOOKUP(B146,Concepts!C:Q,15,0)</f>
        <v>Kurang daripada satu tahun [ahli]</v>
      </c>
      <c r="E146" s="109"/>
      <c r="F146" s="109"/>
      <c r="G146" s="289"/>
      <c r="H146" s="82"/>
      <c r="I146" s="283"/>
      <c r="Q146" s="283"/>
      <c r="R146" s="283"/>
      <c r="S146" s="283"/>
      <c r="T146" s="283"/>
      <c r="U146" s="283"/>
      <c r="V146" s="283"/>
      <c r="W146" s="283"/>
      <c r="X146" s="283"/>
      <c r="Y146" s="283"/>
      <c r="Z146" s="283"/>
      <c r="AA146" s="283"/>
      <c r="AB146" s="283"/>
    </row>
    <row r="147" spans="1:28" s="197" customFormat="1" x14ac:dyDescent="0.25">
      <c r="A147" s="69" t="s">
        <v>118</v>
      </c>
      <c r="B147" s="77" t="s">
        <v>5613</v>
      </c>
      <c r="C147" s="77" t="str">
        <f>VLOOKUP(B147,Concepts!C:Q,14,0)</f>
        <v>Travelling related to attending courses / seminars [line items]</v>
      </c>
      <c r="D147" s="82" t="str">
        <f>VLOOKUP(B147,Concepts!C:Q,15,0)</f>
        <v>Perjalanan yang berkaitan dengan menghadiri kursus / seminar [butiran]</v>
      </c>
      <c r="E147" s="109"/>
      <c r="F147" s="109"/>
      <c r="G147" s="82"/>
      <c r="H147" s="82"/>
      <c r="I147" s="283"/>
      <c r="Q147" s="283"/>
      <c r="R147" s="283"/>
      <c r="S147" s="283"/>
      <c r="T147" s="283"/>
      <c r="U147" s="283"/>
      <c r="V147" s="283"/>
      <c r="W147" s="283"/>
      <c r="X147" s="283"/>
      <c r="Y147" s="283"/>
      <c r="Z147" s="283"/>
      <c r="AA147" s="283"/>
      <c r="AB147" s="283"/>
    </row>
    <row r="148" spans="1:28" s="197" customFormat="1" x14ac:dyDescent="0.25">
      <c r="A148" s="69" t="s">
        <v>118</v>
      </c>
      <c r="B148" s="78" t="s">
        <v>5616</v>
      </c>
      <c r="C148" s="78" t="str">
        <f>VLOOKUP(B148,Concepts!C:Q,14,0)</f>
        <v>Date and duration of course / seminar related to attending courses / seminars</v>
      </c>
      <c r="D148" s="82" t="str">
        <f>VLOOKUP(B148,Concepts!C:Q,15,0)</f>
        <v>Tarikh dan jangka masa kursus / seminar yang berkaitan dengan menghadiri kursus / seminar</v>
      </c>
      <c r="E148" s="109" t="s">
        <v>5936</v>
      </c>
      <c r="F148" s="109" t="s">
        <v>5935</v>
      </c>
      <c r="G148" s="82"/>
      <c r="H148" s="82"/>
      <c r="I148" s="283"/>
      <c r="Q148" s="283"/>
      <c r="R148" s="283"/>
      <c r="S148" s="283"/>
      <c r="T148" s="283"/>
      <c r="U148" s="283"/>
      <c r="V148" s="283"/>
      <c r="W148" s="283"/>
      <c r="X148" s="283"/>
      <c r="Y148" s="283"/>
      <c r="Z148" s="283"/>
      <c r="AA148" s="283"/>
      <c r="AB148" s="283"/>
    </row>
    <row r="149" spans="1:28" x14ac:dyDescent="0.25">
      <c r="A149" s="127" t="s">
        <v>118</v>
      </c>
      <c r="B149" s="78" t="s">
        <v>5617</v>
      </c>
      <c r="C149" s="78" t="str">
        <f>VLOOKUP(B149,Concepts!C:Q,14,0)</f>
        <v>Title and course content of the course / seminar related to attending courses / seminars</v>
      </c>
      <c r="D149" s="82" t="str">
        <f>VLOOKUP(B149,Concepts!C:Q,15,0)</f>
        <v>Tajuk dan kandungan kursus / seminar yang berkaitan dengan menghadiri kursus / seminar</v>
      </c>
      <c r="E149" s="163" t="s">
        <v>5934</v>
      </c>
      <c r="F149" s="163" t="s">
        <v>5933</v>
      </c>
      <c r="G149" s="82"/>
      <c r="H149" s="82"/>
      <c r="Q149" s="187"/>
      <c r="R149" s="187"/>
      <c r="S149" s="187"/>
      <c r="T149" s="187"/>
      <c r="U149" s="187"/>
      <c r="V149" s="187"/>
      <c r="W149" s="187"/>
      <c r="X149" s="187"/>
      <c r="Y149" s="187"/>
      <c r="Z149" s="187"/>
      <c r="AA149" s="187"/>
      <c r="AB149" s="187"/>
    </row>
    <row r="150" spans="1:28" x14ac:dyDescent="0.25">
      <c r="A150" s="127" t="s">
        <v>118</v>
      </c>
      <c r="B150" s="78" t="s">
        <v>5618</v>
      </c>
      <c r="C150" s="78" t="str">
        <f>VLOOKUP(B150,Concepts!C:Q,14,0)</f>
        <v>Name of the officer who attended the course / seminar related to attending courses / seminars</v>
      </c>
      <c r="D150" s="82" t="str">
        <f>VLOOKUP(B150,Concepts!C:Q,15,0)</f>
        <v>Nama pegawai yang menghadiri kursus / seminar yang berkaitan dengan menghadiri kursus / seminar</v>
      </c>
      <c r="E150" s="163" t="s">
        <v>5932</v>
      </c>
      <c r="F150" s="163" t="s">
        <v>5931</v>
      </c>
      <c r="G150" s="82"/>
      <c r="H150" s="82"/>
      <c r="Q150" s="187"/>
      <c r="R150" s="187"/>
      <c r="S150" s="187"/>
      <c r="T150" s="187"/>
      <c r="U150" s="187"/>
      <c r="V150" s="187"/>
      <c r="W150" s="187"/>
      <c r="X150" s="187"/>
      <c r="Y150" s="187"/>
      <c r="Z150" s="187"/>
      <c r="AA150" s="187"/>
      <c r="AB150" s="187"/>
    </row>
    <row r="151" spans="1:28" x14ac:dyDescent="0.25">
      <c r="A151" s="127" t="s">
        <v>118</v>
      </c>
      <c r="B151" s="78" t="s">
        <v>5620</v>
      </c>
      <c r="C151" s="78" t="str">
        <f>VLOOKUP(B151,Concepts!C:Q,14,0)</f>
        <v>Name of the organiser and the venue of the course / seminar related to attending courses / seminars</v>
      </c>
      <c r="D151" s="82" t="str">
        <f>VLOOKUP(B151,Concepts!C:Q,15,0)</f>
        <v>Nama penganjur dan tempat diadakan kursus / seminar yang berkaitan dengan menghadiri kursus / seminar</v>
      </c>
      <c r="E151" s="163" t="s">
        <v>5930</v>
      </c>
      <c r="F151" s="163" t="s">
        <v>5929</v>
      </c>
      <c r="G151" s="82"/>
      <c r="H151" s="82"/>
      <c r="Q151" s="187"/>
      <c r="R151" s="187"/>
      <c r="S151" s="187"/>
      <c r="T151" s="187"/>
      <c r="U151" s="187"/>
      <c r="V151" s="187"/>
      <c r="W151" s="187"/>
      <c r="X151" s="187"/>
      <c r="Y151" s="187"/>
      <c r="Z151" s="187"/>
      <c r="AA151" s="187"/>
      <c r="AB151" s="187"/>
    </row>
    <row r="152" spans="1:28" x14ac:dyDescent="0.25">
      <c r="A152" s="127" t="s">
        <v>118</v>
      </c>
      <c r="B152" s="78" t="s">
        <v>5621</v>
      </c>
      <c r="C152" s="78" t="str">
        <f>VLOOKUP(B152,Concepts!C:Q,14,0)</f>
        <v>Application in research related to attending courses / seminars</v>
      </c>
      <c r="D152" s="82" t="str">
        <f>VLOOKUP(B152,Concepts!C:Q,15,0)</f>
        <v>Aplikasi dalam penyelidikan yang berkaitan dengan menghadiri kursus / seminar</v>
      </c>
      <c r="E152" s="163" t="s">
        <v>5928</v>
      </c>
      <c r="F152" s="163" t="s">
        <v>5927</v>
      </c>
      <c r="G152" s="82"/>
      <c r="H152" s="82"/>
      <c r="Q152" s="187"/>
      <c r="R152" s="187"/>
      <c r="S152" s="187"/>
      <c r="T152" s="187"/>
      <c r="U152" s="187"/>
      <c r="V152" s="187"/>
      <c r="W152" s="187"/>
      <c r="X152" s="187"/>
      <c r="Y152" s="187"/>
      <c r="Z152" s="187"/>
      <c r="AA152" s="187"/>
      <c r="AB152" s="187"/>
    </row>
    <row r="153" spans="1:28" x14ac:dyDescent="0.25">
      <c r="A153" s="127" t="s">
        <v>118</v>
      </c>
      <c r="B153" s="78" t="s">
        <v>5623</v>
      </c>
      <c r="C153" s="78" t="str">
        <f>VLOOKUP(B153,Concepts!C:Q,14,0)</f>
        <v>Travelling cost related to attending courses / seminars</v>
      </c>
      <c r="D153" s="82" t="str">
        <f>VLOOKUP(B153,Concepts!C:Q,15,0)</f>
        <v>Kos perjalanan yang berkaitan dengan menghadiri kursus / seminar</v>
      </c>
      <c r="E153" s="163" t="s">
        <v>5926</v>
      </c>
      <c r="F153" s="163" t="s">
        <v>5925</v>
      </c>
      <c r="G153" s="82"/>
      <c r="H153" s="82"/>
      <c r="Q153" s="187"/>
      <c r="R153" s="187"/>
      <c r="S153" s="187"/>
      <c r="T153" s="187"/>
      <c r="U153" s="187"/>
      <c r="V153" s="187"/>
      <c r="W153" s="187"/>
      <c r="X153" s="187"/>
      <c r="Y153" s="187"/>
      <c r="Z153" s="187"/>
      <c r="AA153" s="187"/>
      <c r="AB153" s="187"/>
    </row>
    <row r="154" spans="1:28" x14ac:dyDescent="0.25">
      <c r="A154" s="127" t="s">
        <v>118</v>
      </c>
      <c r="B154" s="78" t="s">
        <v>5626</v>
      </c>
      <c r="C154" s="78" t="str">
        <f>VLOOKUP(B154,Concepts!C:Q,14,0)</f>
        <v>Course fees related to attending courses / seminars</v>
      </c>
      <c r="D154" s="82" t="str">
        <f>VLOOKUP(B154,Concepts!C:Q,15,0)</f>
        <v>Yuran kursus yang berkaitan dengan menghadiri kursus / seminar</v>
      </c>
      <c r="E154" s="163" t="s">
        <v>5924</v>
      </c>
      <c r="F154" s="163" t="s">
        <v>5923</v>
      </c>
      <c r="G154" s="82"/>
      <c r="H154" s="82"/>
      <c r="Q154" s="187"/>
      <c r="R154" s="187"/>
      <c r="S154" s="187"/>
      <c r="T154" s="187"/>
      <c r="U154" s="187"/>
      <c r="V154" s="187"/>
      <c r="W154" s="187"/>
      <c r="X154" s="187"/>
      <c r="Y154" s="187"/>
      <c r="Z154" s="187"/>
      <c r="AA154" s="187"/>
      <c r="AB154" s="187"/>
    </row>
    <row r="155" spans="1:28" x14ac:dyDescent="0.25">
      <c r="A155" s="127" t="s">
        <v>118</v>
      </c>
      <c r="B155" s="78" t="s">
        <v>5629</v>
      </c>
      <c r="C155" s="78" t="str">
        <f>VLOOKUP(B155,Concepts!C:Q,14,0)</f>
        <v>Daily allowance related to attending courses / seminars</v>
      </c>
      <c r="D155" s="82" t="str">
        <f>VLOOKUP(B155,Concepts!C:Q,15,0)</f>
        <v>Elaun harian yang berkaitan dengan menghadiri kursus / seminar</v>
      </c>
      <c r="E155" s="163" t="s">
        <v>5922</v>
      </c>
      <c r="F155" s="163" t="s">
        <v>5921</v>
      </c>
      <c r="G155" s="82"/>
      <c r="H155" s="82"/>
      <c r="Q155" s="187"/>
      <c r="R155" s="187"/>
      <c r="S155" s="187"/>
      <c r="T155" s="187"/>
      <c r="U155" s="187"/>
      <c r="V155" s="187"/>
      <c r="W155" s="187"/>
      <c r="X155" s="187"/>
      <c r="Y155" s="187"/>
      <c r="Z155" s="187"/>
      <c r="AA155" s="187"/>
      <c r="AB155" s="187"/>
    </row>
    <row r="156" spans="1:28" x14ac:dyDescent="0.25">
      <c r="A156" s="127" t="s">
        <v>118</v>
      </c>
      <c r="B156" s="76" t="s">
        <v>5632</v>
      </c>
      <c r="C156" s="76" t="str">
        <f>VLOOKUP(B156,Concepts!C:Q,14,0)</f>
        <v>Summary of daily allowance related to attending courses / seminars [abstract]</v>
      </c>
      <c r="D156" s="82" t="str">
        <f>VLOOKUP(B156,Concepts!C:Q,15,0)</f>
        <v>Ringkasan daripada elaun harian yang berkaitan dengan menghadiri kursus / seminar [abstrak]</v>
      </c>
      <c r="E156" s="163"/>
      <c r="F156" s="163"/>
      <c r="G156" s="82"/>
      <c r="H156" s="82"/>
      <c r="Q156" s="187"/>
      <c r="R156" s="187"/>
      <c r="S156" s="187"/>
      <c r="T156" s="187"/>
      <c r="U156" s="187"/>
      <c r="V156" s="187"/>
      <c r="W156" s="187"/>
      <c r="X156" s="187"/>
      <c r="Y156" s="187"/>
      <c r="Z156" s="187"/>
      <c r="AA156" s="187"/>
      <c r="AB156" s="187"/>
    </row>
    <row r="157" spans="1:28" x14ac:dyDescent="0.25">
      <c r="A157" s="127" t="s">
        <v>118</v>
      </c>
      <c r="B157" s="77" t="s">
        <v>5635</v>
      </c>
      <c r="C157" s="77" t="str">
        <f>VLOOKUP(B157,Concepts!C:Q,14,0)</f>
        <v>Summary of daily allowance related to attending courses / seminars [table]</v>
      </c>
      <c r="D157" s="82" t="str">
        <f>VLOOKUP(B157,Concepts!C:Q,15,0)</f>
        <v>Ringkasan daripada elaun harian yang berkaitan dengan menghadiri kursus / seminar [jadual]</v>
      </c>
      <c r="E157" s="163"/>
      <c r="F157" s="163"/>
      <c r="G157" s="82"/>
      <c r="H157" s="82"/>
      <c r="Q157" s="187"/>
      <c r="R157" s="187"/>
      <c r="S157" s="187"/>
      <c r="T157" s="187"/>
      <c r="U157" s="187"/>
      <c r="V157" s="187"/>
      <c r="W157" s="187"/>
      <c r="X157" s="187"/>
      <c r="Y157" s="187"/>
      <c r="Z157" s="187"/>
      <c r="AA157" s="187"/>
      <c r="AB157" s="187"/>
    </row>
    <row r="158" spans="1:28" x14ac:dyDescent="0.25">
      <c r="A158" s="127" t="s">
        <v>118</v>
      </c>
      <c r="B158" s="74" t="s">
        <v>270</v>
      </c>
      <c r="C158" s="78" t="str">
        <f>VLOOKUP(B158,Concepts!C:Q,14,0)</f>
        <v>Business identification [axis]</v>
      </c>
      <c r="D158" s="80" t="str">
        <f>VLOOKUP(B158,Concepts!C:Q,15,0)</f>
        <v>Pengenalan perniagaan [paksi]</v>
      </c>
      <c r="E158" s="533" t="s">
        <v>15</v>
      </c>
      <c r="F158" s="533" t="s">
        <v>16</v>
      </c>
      <c r="G158" s="82"/>
      <c r="H158" s="82"/>
      <c r="Q158" s="187"/>
      <c r="R158" s="187"/>
      <c r="S158" s="187"/>
      <c r="T158" s="187"/>
      <c r="U158" s="187"/>
      <c r="V158" s="187"/>
      <c r="W158" s="187"/>
      <c r="X158" s="187"/>
      <c r="Y158" s="187"/>
      <c r="Z158" s="187"/>
      <c r="AA158" s="187"/>
      <c r="AB158" s="187"/>
    </row>
    <row r="159" spans="1:28" s="197" customFormat="1" x14ac:dyDescent="0.25">
      <c r="A159" s="69" t="s">
        <v>118</v>
      </c>
      <c r="B159" s="78" t="s">
        <v>5473</v>
      </c>
      <c r="C159" s="78" t="str">
        <f>VLOOKUP(B159,Concepts!C:Q,14,0)</f>
        <v>Research project identification [axis]</v>
      </c>
      <c r="D159" s="82" t="str">
        <f>VLOOKUP(B159,Concepts!C:Q,15,0)</f>
        <v>Pengenalan projek penyelidikan [paksi]</v>
      </c>
      <c r="E159" s="109" t="s">
        <v>2029</v>
      </c>
      <c r="F159" s="109" t="s">
        <v>5826</v>
      </c>
      <c r="G159" s="82"/>
      <c r="H159" s="82"/>
      <c r="I159" s="283"/>
      <c r="Q159" s="283"/>
      <c r="R159" s="283"/>
      <c r="S159" s="283"/>
      <c r="T159" s="283"/>
      <c r="U159" s="283"/>
      <c r="V159" s="283"/>
      <c r="W159" s="283"/>
      <c r="X159" s="283"/>
      <c r="Y159" s="283"/>
      <c r="Z159" s="283"/>
      <c r="AA159" s="283"/>
      <c r="AB159" s="283"/>
    </row>
    <row r="160" spans="1:28" s="197" customFormat="1" x14ac:dyDescent="0.25">
      <c r="A160" s="69" t="s">
        <v>118</v>
      </c>
      <c r="B160" s="78" t="s">
        <v>21811</v>
      </c>
      <c r="C160" s="78" t="str">
        <f>VLOOKUP(B160,Concepts!C:Q,14,0)</f>
        <v>Maturity of research project [axis]</v>
      </c>
      <c r="D160" s="82" t="str">
        <f>VLOOKUP(B160,Concepts!C:Q,15,0)</f>
        <v>Tempoh projek [paksi]</v>
      </c>
      <c r="E160" s="109"/>
      <c r="F160" s="109"/>
      <c r="G160" s="289"/>
      <c r="H160" s="82"/>
      <c r="I160" s="283"/>
      <c r="Q160" s="283"/>
      <c r="R160" s="283"/>
      <c r="S160" s="283"/>
      <c r="T160" s="283"/>
      <c r="U160" s="283"/>
      <c r="V160" s="283"/>
      <c r="W160" s="283"/>
      <c r="X160" s="283"/>
      <c r="Y160" s="283"/>
      <c r="Z160" s="283"/>
      <c r="AA160" s="283"/>
      <c r="AB160" s="283"/>
    </row>
    <row r="161" spans="1:28" s="197" customFormat="1" x14ac:dyDescent="0.25">
      <c r="A161" s="69" t="s">
        <v>118</v>
      </c>
      <c r="B161" s="59" t="s">
        <v>21814</v>
      </c>
      <c r="C161" s="59" t="str">
        <f>VLOOKUP(B161,Concepts!C:Q,14,0)</f>
        <v>Less than one year [member]</v>
      </c>
      <c r="D161" s="82" t="str">
        <f>VLOOKUP(B161,Concepts!C:Q,15,0)</f>
        <v>Kurang daripada satu tahun [ahli]</v>
      </c>
      <c r="E161" s="109"/>
      <c r="F161" s="109"/>
      <c r="G161" s="289"/>
      <c r="H161" s="82"/>
      <c r="I161" s="283"/>
      <c r="Q161" s="283"/>
      <c r="R161" s="283"/>
      <c r="S161" s="283"/>
      <c r="T161" s="283"/>
      <c r="U161" s="283"/>
      <c r="V161" s="283"/>
      <c r="W161" s="283"/>
      <c r="X161" s="283"/>
      <c r="Y161" s="283"/>
      <c r="Z161" s="283"/>
      <c r="AA161" s="283"/>
      <c r="AB161" s="283"/>
    </row>
    <row r="162" spans="1:28" s="197" customFormat="1" x14ac:dyDescent="0.25">
      <c r="A162" s="69" t="s">
        <v>118</v>
      </c>
      <c r="B162" s="77" t="s">
        <v>5638</v>
      </c>
      <c r="C162" s="77" t="str">
        <f>VLOOKUP(B162,Concepts!C:Q,14,0)</f>
        <v>Summary of daily allowance related to attending courses / seminars [line items]</v>
      </c>
      <c r="D162" s="82" t="str">
        <f>VLOOKUP(B162,Concepts!C:Q,15,0)</f>
        <v>Ringkasan daripada elaun harian yang berkaitan dengan menghadiri kursus / seminar [butiran]</v>
      </c>
      <c r="E162" s="109"/>
      <c r="F162" s="109"/>
      <c r="G162" s="82"/>
      <c r="H162" s="82"/>
      <c r="I162" s="283"/>
      <c r="Q162" s="283"/>
      <c r="R162" s="283"/>
      <c r="S162" s="283"/>
      <c r="T162" s="283"/>
      <c r="U162" s="283"/>
      <c r="V162" s="283"/>
      <c r="W162" s="283"/>
      <c r="X162" s="283"/>
      <c r="Y162" s="283"/>
      <c r="Z162" s="283"/>
      <c r="AA162" s="283"/>
      <c r="AB162" s="283"/>
    </row>
    <row r="163" spans="1:28" s="197" customFormat="1" x14ac:dyDescent="0.25">
      <c r="A163" s="69" t="s">
        <v>118</v>
      </c>
      <c r="B163" s="78" t="s">
        <v>5629</v>
      </c>
      <c r="C163" s="78" t="str">
        <f>VLOOKUP(B163,Concepts!C:Q,14,0)</f>
        <v>Daily allowance related to attending courses / seminars</v>
      </c>
      <c r="D163" s="82" t="str">
        <f>VLOOKUP(B163,Concepts!C:Q,15,0)</f>
        <v>Elaun harian yang berkaitan dengan menghadiri kursus / seminar</v>
      </c>
      <c r="E163" s="109" t="s">
        <v>5920</v>
      </c>
      <c r="F163" s="109" t="s">
        <v>5919</v>
      </c>
      <c r="G163" s="82"/>
      <c r="H163" s="82"/>
      <c r="I163" s="283"/>
      <c r="Q163" s="283"/>
      <c r="R163" s="283"/>
      <c r="S163" s="283"/>
      <c r="T163" s="283"/>
      <c r="U163" s="283"/>
      <c r="V163" s="283"/>
      <c r="W163" s="283"/>
      <c r="X163" s="283"/>
      <c r="Y163" s="283"/>
      <c r="Z163" s="283"/>
      <c r="AA163" s="283"/>
      <c r="AB163" s="283"/>
    </row>
    <row r="164" spans="1:28" s="197" customFormat="1" x14ac:dyDescent="0.25">
      <c r="A164" s="69" t="s">
        <v>118</v>
      </c>
      <c r="B164" s="75" t="s">
        <v>5641</v>
      </c>
      <c r="C164" s="75" t="str">
        <f>VLOOKUP(B164,Concepts!C:Q,14,0)</f>
        <v>Cost of transportation of materials used in the research [abstract]</v>
      </c>
      <c r="D164" s="82" t="str">
        <f>VLOOKUP(B164,Concepts!C:Q,15,0)</f>
        <v>Kos pengangkutan bahan-bahan yang digunakan dalam penyelidikan [abstrak]</v>
      </c>
      <c r="E164" s="109" t="s">
        <v>5918</v>
      </c>
      <c r="F164" s="109" t="s">
        <v>5917</v>
      </c>
      <c r="G164" s="82"/>
      <c r="H164" s="82"/>
      <c r="I164" s="283"/>
      <c r="Q164" s="283"/>
      <c r="R164" s="283"/>
      <c r="S164" s="283"/>
      <c r="T164" s="283"/>
      <c r="U164" s="283"/>
      <c r="V164" s="283"/>
      <c r="W164" s="283"/>
      <c r="X164" s="283"/>
      <c r="Y164" s="283"/>
      <c r="Z164" s="283"/>
      <c r="AA164" s="283"/>
      <c r="AB164" s="283"/>
    </row>
    <row r="165" spans="1:28" s="197" customFormat="1" x14ac:dyDescent="0.25">
      <c r="A165" s="69" t="s">
        <v>118</v>
      </c>
      <c r="B165" s="76" t="s">
        <v>5644</v>
      </c>
      <c r="C165" s="76" t="str">
        <f>VLOOKUP(B165,Concepts!C:Q,14,0)</f>
        <v>Cost of transportation of materials used in the research [table]</v>
      </c>
      <c r="D165" s="82" t="str">
        <f>VLOOKUP(B165,Concepts!C:Q,15,0)</f>
        <v>Kos pengangkutan bahan-bahan yang digunakan dalam penyelidikan [jadual]</v>
      </c>
      <c r="E165" s="109"/>
      <c r="F165" s="109"/>
      <c r="G165" s="82"/>
      <c r="H165" s="82"/>
      <c r="I165" s="283"/>
      <c r="Q165" s="283"/>
      <c r="R165" s="283"/>
      <c r="S165" s="283"/>
      <c r="T165" s="283"/>
      <c r="U165" s="283"/>
      <c r="V165" s="283"/>
      <c r="W165" s="283"/>
      <c r="X165" s="283"/>
      <c r="Y165" s="283"/>
      <c r="Z165" s="283"/>
      <c r="AA165" s="283"/>
      <c r="AB165" s="283"/>
    </row>
    <row r="166" spans="1:28" s="197" customFormat="1" x14ac:dyDescent="0.25">
      <c r="A166" s="69" t="s">
        <v>118</v>
      </c>
      <c r="B166" s="77" t="s">
        <v>270</v>
      </c>
      <c r="C166" s="77" t="str">
        <f>VLOOKUP(B166,Concepts!C:Q,14,0)</f>
        <v>Business identification [axis]</v>
      </c>
      <c r="D166" s="80" t="str">
        <f>VLOOKUP(B166,Concepts!C:Q,15,0)</f>
        <v>Pengenalan perniagaan [paksi]</v>
      </c>
      <c r="E166" s="533" t="s">
        <v>15</v>
      </c>
      <c r="F166" s="533" t="s">
        <v>16</v>
      </c>
      <c r="G166" s="82"/>
      <c r="H166" s="82"/>
      <c r="I166" s="283"/>
      <c r="Q166" s="283"/>
      <c r="R166" s="283"/>
      <c r="S166" s="283"/>
      <c r="T166" s="283"/>
      <c r="U166" s="283"/>
      <c r="V166" s="283"/>
      <c r="W166" s="283"/>
      <c r="X166" s="283"/>
      <c r="Y166" s="283"/>
      <c r="Z166" s="283"/>
      <c r="AA166" s="283"/>
      <c r="AB166" s="283"/>
    </row>
    <row r="167" spans="1:28" s="197" customFormat="1" x14ac:dyDescent="0.25">
      <c r="A167" s="69" t="s">
        <v>118</v>
      </c>
      <c r="B167" s="77" t="s">
        <v>5473</v>
      </c>
      <c r="C167" s="77" t="str">
        <f>VLOOKUP(B167,Concepts!C:Q,14,0)</f>
        <v>Research project identification [axis]</v>
      </c>
      <c r="D167" s="82" t="str">
        <f>VLOOKUP(B167,Concepts!C:Q,15,0)</f>
        <v>Pengenalan projek penyelidikan [paksi]</v>
      </c>
      <c r="E167" s="109" t="s">
        <v>2029</v>
      </c>
      <c r="F167" s="109" t="s">
        <v>5826</v>
      </c>
      <c r="G167" s="82"/>
      <c r="H167" s="82"/>
      <c r="I167" s="283"/>
      <c r="Q167" s="283"/>
      <c r="R167" s="283"/>
      <c r="S167" s="283"/>
      <c r="T167" s="283"/>
      <c r="U167" s="283"/>
      <c r="V167" s="283"/>
      <c r="W167" s="283"/>
      <c r="X167" s="283"/>
      <c r="Y167" s="283"/>
      <c r="Z167" s="283"/>
      <c r="AA167" s="283"/>
      <c r="AB167" s="283"/>
    </row>
    <row r="168" spans="1:28" s="197" customFormat="1" x14ac:dyDescent="0.25">
      <c r="A168" s="69" t="s">
        <v>118</v>
      </c>
      <c r="B168" s="77" t="s">
        <v>5646</v>
      </c>
      <c r="C168" s="77" t="str">
        <f>VLOOKUP(B168,Concepts!C:Q,14,0)</f>
        <v>Cost of transportation of materials used in the research identification [axis]</v>
      </c>
      <c r="D168" s="82" t="str">
        <f>VLOOKUP(B168,Concepts!C:Q,15,0)</f>
        <v>Pengenalan kos pengangkutan bahan-bahan yang digunakan dalam penyelidikan [paksi]</v>
      </c>
      <c r="E168" s="109"/>
      <c r="F168" s="109"/>
      <c r="G168" s="82"/>
      <c r="H168" s="82"/>
      <c r="I168" s="283"/>
      <c r="Q168" s="283"/>
      <c r="R168" s="283"/>
      <c r="S168" s="283"/>
      <c r="T168" s="283"/>
      <c r="U168" s="283"/>
      <c r="V168" s="283"/>
      <c r="W168" s="283"/>
      <c r="X168" s="283"/>
      <c r="Y168" s="283"/>
      <c r="Z168" s="283"/>
      <c r="AA168" s="283"/>
      <c r="AB168" s="283"/>
    </row>
    <row r="169" spans="1:28" s="197" customFormat="1" x14ac:dyDescent="0.25">
      <c r="A169" s="69" t="s">
        <v>118</v>
      </c>
      <c r="B169" s="77" t="s">
        <v>21811</v>
      </c>
      <c r="C169" s="77" t="str">
        <f>VLOOKUP(B169,Concepts!C:Q,14,0)</f>
        <v>Maturity of research project [axis]</v>
      </c>
      <c r="D169" s="82" t="str">
        <f>VLOOKUP(B169,Concepts!C:Q,15,0)</f>
        <v>Tempoh projek [paksi]</v>
      </c>
      <c r="E169" s="109"/>
      <c r="F169" s="109"/>
      <c r="G169" s="289"/>
      <c r="H169" s="82"/>
      <c r="I169" s="283"/>
      <c r="Q169" s="283"/>
      <c r="R169" s="283"/>
      <c r="S169" s="283"/>
      <c r="T169" s="283"/>
      <c r="U169" s="283"/>
      <c r="V169" s="283"/>
      <c r="W169" s="283"/>
      <c r="X169" s="283"/>
      <c r="Y169" s="283"/>
      <c r="Z169" s="283"/>
      <c r="AA169" s="283"/>
      <c r="AB169" s="283"/>
    </row>
    <row r="170" spans="1:28" s="197" customFormat="1" x14ac:dyDescent="0.25">
      <c r="A170" s="69" t="s">
        <v>118</v>
      </c>
      <c r="B170" s="78" t="s">
        <v>21814</v>
      </c>
      <c r="C170" s="78" t="str">
        <f>VLOOKUP(B170,Concepts!C:Q,14,0)</f>
        <v>Less than one year [member]</v>
      </c>
      <c r="D170" s="82" t="str">
        <f>VLOOKUP(B170,Concepts!C:Q,15,0)</f>
        <v>Kurang daripada satu tahun [ahli]</v>
      </c>
      <c r="E170" s="109"/>
      <c r="F170" s="109"/>
      <c r="G170" s="289"/>
      <c r="H170" s="82"/>
      <c r="I170" s="283"/>
      <c r="Q170" s="283"/>
      <c r="R170" s="283"/>
      <c r="S170" s="283"/>
      <c r="T170" s="283"/>
      <c r="U170" s="283"/>
      <c r="V170" s="283"/>
      <c r="W170" s="283"/>
      <c r="X170" s="283"/>
      <c r="Y170" s="283"/>
      <c r="Z170" s="283"/>
      <c r="AA170" s="283"/>
      <c r="AB170" s="283"/>
    </row>
    <row r="171" spans="1:28" s="197" customFormat="1" x14ac:dyDescent="0.25">
      <c r="A171" s="69" t="s">
        <v>118</v>
      </c>
      <c r="B171" s="76" t="s">
        <v>5649</v>
      </c>
      <c r="C171" s="76" t="str">
        <f>VLOOKUP(B171,Concepts!C:Q,14,0)</f>
        <v>Cost of transportation of materials used in the research [line items]</v>
      </c>
      <c r="D171" s="82" t="str">
        <f>VLOOKUP(B171,Concepts!C:Q,15,0)</f>
        <v>Kos pengangkutan bahan-bahan yang digunakan dalam penyelidikan [butiran]</v>
      </c>
      <c r="E171" s="109"/>
      <c r="F171" s="109"/>
      <c r="G171" s="82"/>
      <c r="H171" s="82"/>
      <c r="I171" s="283"/>
      <c r="Q171" s="283"/>
      <c r="R171" s="283"/>
      <c r="S171" s="283"/>
      <c r="T171" s="283"/>
      <c r="U171" s="283"/>
      <c r="V171" s="283"/>
      <c r="W171" s="283"/>
      <c r="X171" s="283"/>
      <c r="Y171" s="283"/>
      <c r="Z171" s="283"/>
      <c r="AA171" s="283"/>
      <c r="AB171" s="283"/>
    </row>
    <row r="172" spans="1:28" s="197" customFormat="1" x14ac:dyDescent="0.25">
      <c r="A172" s="69" t="s">
        <v>118</v>
      </c>
      <c r="B172" s="77" t="s">
        <v>5651</v>
      </c>
      <c r="C172" s="77" t="str">
        <f>VLOOKUP(B172,Concepts!C:Q,14,0)</f>
        <v>Date related to cost of transportation of materials used in the research</v>
      </c>
      <c r="D172" s="82" t="str">
        <f>VLOOKUP(B172,Concepts!C:Q,15,0)</f>
        <v>Tarikh yang berkaitan dengan kos pengangkutan bahan-bahan yang digunakan dalam penyelidikan</v>
      </c>
      <c r="E172" s="109" t="s">
        <v>5916</v>
      </c>
      <c r="F172" s="109" t="s">
        <v>5915</v>
      </c>
      <c r="G172" s="82"/>
      <c r="H172" s="82"/>
      <c r="I172" s="283"/>
      <c r="Q172" s="283"/>
      <c r="R172" s="283"/>
      <c r="S172" s="283"/>
      <c r="T172" s="283"/>
      <c r="U172" s="283"/>
      <c r="V172" s="283"/>
      <c r="W172" s="283"/>
      <c r="X172" s="283"/>
      <c r="Y172" s="283"/>
      <c r="Z172" s="283"/>
      <c r="AA172" s="283"/>
      <c r="AB172" s="283"/>
    </row>
    <row r="173" spans="1:28" s="197" customFormat="1" x14ac:dyDescent="0.25">
      <c r="A173" s="69" t="s">
        <v>118</v>
      </c>
      <c r="B173" s="77" t="s">
        <v>5654</v>
      </c>
      <c r="C173" s="77" t="str">
        <f>VLOOKUP(B173,Concepts!C:Q,14,0)</f>
        <v>Destination related to cost of transportation of materials used in the research [abstract]</v>
      </c>
      <c r="D173" s="82" t="str">
        <f>VLOOKUP(B173,Concepts!C:Q,15,0)</f>
        <v>Destinasi yang berkaitan dengan kos pengangkutan bahan-bahan yang digunakan dalam penyelidikan [abstrak]</v>
      </c>
      <c r="E173" s="109" t="s">
        <v>5914</v>
      </c>
      <c r="F173" s="109" t="s">
        <v>5913</v>
      </c>
      <c r="G173" s="82"/>
      <c r="H173" s="82"/>
      <c r="I173" s="283"/>
      <c r="Q173" s="283"/>
      <c r="R173" s="283"/>
      <c r="S173" s="283"/>
      <c r="T173" s="283"/>
      <c r="U173" s="283"/>
      <c r="V173" s="283"/>
      <c r="W173" s="283"/>
      <c r="X173" s="283"/>
      <c r="Y173" s="283"/>
      <c r="Z173" s="283"/>
      <c r="AA173" s="283"/>
      <c r="AB173" s="283"/>
    </row>
    <row r="174" spans="1:28" s="197" customFormat="1" x14ac:dyDescent="0.25">
      <c r="A174" s="69" t="s">
        <v>118</v>
      </c>
      <c r="B174" s="78" t="s">
        <v>5657</v>
      </c>
      <c r="C174" s="78" t="str">
        <f>VLOOKUP(B174,Concepts!C:Q,14,0)</f>
        <v>Destination from related to cost of transportation of materials used in the research</v>
      </c>
      <c r="D174" s="82" t="str">
        <f>VLOOKUP(B174,Concepts!C:Q,15,0)</f>
        <v>Destinasi dari yang berkaitan dengan kos pengangkutan bahan-bahan yang digunakan dalam penyelidikan</v>
      </c>
      <c r="E174" s="109" t="s">
        <v>7845</v>
      </c>
      <c r="F174" s="109" t="s">
        <v>5912</v>
      </c>
      <c r="G174" s="82"/>
      <c r="H174" s="82"/>
      <c r="I174" s="283"/>
      <c r="Q174" s="283"/>
      <c r="R174" s="283"/>
      <c r="S174" s="283"/>
      <c r="T174" s="283"/>
      <c r="U174" s="283"/>
      <c r="V174" s="283"/>
      <c r="W174" s="283"/>
      <c r="X174" s="283"/>
      <c r="Y174" s="283"/>
      <c r="Z174" s="283"/>
      <c r="AA174" s="283"/>
      <c r="AB174" s="283"/>
    </row>
    <row r="175" spans="1:28" s="197" customFormat="1" x14ac:dyDescent="0.25">
      <c r="A175" s="69" t="s">
        <v>118</v>
      </c>
      <c r="B175" s="78" t="s">
        <v>5659</v>
      </c>
      <c r="C175" s="78" t="str">
        <f>VLOOKUP(B175,Concepts!C:Q,14,0)</f>
        <v>Destination to related to cost of transportation of materials used in the research</v>
      </c>
      <c r="D175" s="82" t="str">
        <f>VLOOKUP(B175,Concepts!C:Q,15,0)</f>
        <v>Destinasi ke yang berkaitan dengan kos pengangkutan bahan-bahan yang digunakan dalam penyelidikan</v>
      </c>
      <c r="E175" s="109" t="s">
        <v>5911</v>
      </c>
      <c r="F175" s="109" t="s">
        <v>5910</v>
      </c>
      <c r="G175" s="82"/>
      <c r="H175" s="82"/>
      <c r="I175" s="283"/>
      <c r="Q175" s="283"/>
      <c r="R175" s="283"/>
      <c r="S175" s="283"/>
      <c r="T175" s="283"/>
      <c r="U175" s="283"/>
      <c r="V175" s="283"/>
      <c r="W175" s="283"/>
      <c r="X175" s="283"/>
      <c r="Y175" s="283"/>
      <c r="Z175" s="283"/>
      <c r="AA175" s="283"/>
      <c r="AB175" s="283"/>
    </row>
    <row r="176" spans="1:28" s="197" customFormat="1" x14ac:dyDescent="0.25">
      <c r="A176" s="69" t="s">
        <v>118</v>
      </c>
      <c r="B176" s="77" t="s">
        <v>5661</v>
      </c>
      <c r="C176" s="77" t="str">
        <f>VLOOKUP(B176,Concepts!C:Q,14,0)</f>
        <v>Name of material related to cost of transportation of materials used in the research</v>
      </c>
      <c r="D176" s="82" t="str">
        <f>VLOOKUP(B176,Concepts!C:Q,15,0)</f>
        <v>Nama bahan yang berkaitan dengan kos pengangkutan bahan-bahan yang digunakan dalam penyelidikan</v>
      </c>
      <c r="E176" s="109" t="s">
        <v>5909</v>
      </c>
      <c r="F176" s="109" t="s">
        <v>5908</v>
      </c>
      <c r="G176" s="82"/>
      <c r="H176" s="82"/>
      <c r="I176" s="283"/>
      <c r="Q176" s="283"/>
      <c r="R176" s="283"/>
      <c r="S176" s="283"/>
      <c r="T176" s="283"/>
      <c r="U176" s="283"/>
      <c r="V176" s="283"/>
      <c r="W176" s="283"/>
      <c r="X176" s="283"/>
      <c r="Y176" s="283"/>
      <c r="Z176" s="283"/>
      <c r="AA176" s="283"/>
      <c r="AB176" s="283"/>
    </row>
    <row r="177" spans="1:28" s="197" customFormat="1" x14ac:dyDescent="0.25">
      <c r="A177" s="69" t="s">
        <v>118</v>
      </c>
      <c r="B177" s="77" t="s">
        <v>5664</v>
      </c>
      <c r="C177" s="77" t="str">
        <f>VLOOKUP(B177,Concepts!C:Q,14,0)</f>
        <v>Application in research related to cost of transportation of materials used in the research</v>
      </c>
      <c r="D177" s="82" t="str">
        <f>VLOOKUP(B177,Concepts!C:Q,15,0)</f>
        <v>Aplikasi dalam penyelidikan yang berkaitan dengan kos pengangkutan bahan-bahan yang digunakan dalam penyelidikan</v>
      </c>
      <c r="E177" s="109" t="s">
        <v>5907</v>
      </c>
      <c r="F177" s="109" t="s">
        <v>5906</v>
      </c>
      <c r="G177" s="82"/>
      <c r="H177" s="82"/>
      <c r="I177" s="283"/>
      <c r="Q177" s="283"/>
      <c r="R177" s="283"/>
      <c r="S177" s="283"/>
      <c r="T177" s="283"/>
      <c r="U177" s="283"/>
      <c r="V177" s="283"/>
      <c r="W177" s="283"/>
      <c r="X177" s="283"/>
      <c r="Y177" s="283"/>
      <c r="Z177" s="283"/>
      <c r="AA177" s="283"/>
      <c r="AB177" s="283"/>
    </row>
    <row r="178" spans="1:28" s="197" customFormat="1" x14ac:dyDescent="0.25">
      <c r="A178" s="69" t="s">
        <v>118</v>
      </c>
      <c r="B178" s="77" t="s">
        <v>5666</v>
      </c>
      <c r="C178" s="77" t="str">
        <f>VLOOKUP(B178,Concepts!C:Q,14,0)</f>
        <v>Quantity purchased related to cost of transportation of materials used in the research</v>
      </c>
      <c r="D178" s="82" t="str">
        <f>VLOOKUP(B178,Concepts!C:Q,15,0)</f>
        <v>Kuantiti dibeli yang berkaitan dengan kos pengangkutan bahan-bahan yang digunakan dalam penyelidikan</v>
      </c>
      <c r="E178" s="109" t="s">
        <v>5905</v>
      </c>
      <c r="F178" s="109" t="s">
        <v>5904</v>
      </c>
      <c r="G178" s="82"/>
      <c r="H178" s="82"/>
      <c r="I178" s="283"/>
      <c r="Q178" s="283"/>
      <c r="R178" s="283"/>
      <c r="S178" s="283"/>
      <c r="T178" s="283"/>
      <c r="U178" s="283"/>
      <c r="V178" s="283"/>
      <c r="W178" s="283"/>
      <c r="X178" s="283"/>
      <c r="Y178" s="283"/>
      <c r="Z178" s="283"/>
      <c r="AA178" s="283"/>
      <c r="AB178" s="283"/>
    </row>
    <row r="179" spans="1:28" s="197" customFormat="1" x14ac:dyDescent="0.25">
      <c r="A179" s="69" t="s">
        <v>118</v>
      </c>
      <c r="B179" s="77" t="s">
        <v>5669</v>
      </c>
      <c r="C179" s="77" t="str">
        <f>VLOOKUP(B179,Concepts!C:Q,14,0)</f>
        <v>Percentage used in research related to cost of transportation of materials used in the research</v>
      </c>
      <c r="D179" s="82" t="str">
        <f>VLOOKUP(B179,Concepts!C:Q,15,0)</f>
        <v>Peratusan untuk kegunaan penyelidikan yang berkaitan dengan kos pengangkutan bahan-bahan yang digunakan dalam penyelidikan</v>
      </c>
      <c r="E179" s="109" t="s">
        <v>5903</v>
      </c>
      <c r="F179" s="109" t="s">
        <v>5902</v>
      </c>
      <c r="G179" s="82"/>
      <c r="H179" s="82"/>
      <c r="I179" s="283"/>
      <c r="Q179" s="283"/>
      <c r="R179" s="283"/>
      <c r="S179" s="283"/>
      <c r="T179" s="283"/>
      <c r="U179" s="283"/>
      <c r="V179" s="283"/>
      <c r="W179" s="283"/>
      <c r="X179" s="283"/>
      <c r="Y179" s="283"/>
      <c r="Z179" s="283"/>
      <c r="AA179" s="283"/>
      <c r="AB179" s="283"/>
    </row>
    <row r="180" spans="1:28" s="197" customFormat="1" x14ac:dyDescent="0.25">
      <c r="A180" s="69" t="s">
        <v>118</v>
      </c>
      <c r="B180" s="77" t="s">
        <v>5671</v>
      </c>
      <c r="C180" s="77" t="str">
        <f>VLOOKUP(B180,Concepts!C:Q,14,0)</f>
        <v>Amount of expenditure claimed related to cost of transportation of materials used in the research</v>
      </c>
      <c r="D180" s="82" t="str">
        <f>VLOOKUP(B180,Concepts!C:Q,15,0)</f>
        <v>Jumlah perbelanjaan yang dituntut berkaitan dengan kos pengangkutan bahan-bahan yang digunakan dalam penyelidikan</v>
      </c>
      <c r="E180" s="109" t="s">
        <v>5901</v>
      </c>
      <c r="F180" s="109" t="s">
        <v>5900</v>
      </c>
      <c r="G180" s="82"/>
      <c r="H180" s="82"/>
      <c r="I180" s="283"/>
      <c r="Q180" s="283"/>
      <c r="R180" s="283"/>
      <c r="S180" s="283"/>
      <c r="T180" s="283"/>
      <c r="U180" s="283"/>
      <c r="V180" s="283"/>
      <c r="W180" s="283"/>
      <c r="X180" s="283"/>
      <c r="Y180" s="283"/>
      <c r="Z180" s="283"/>
      <c r="AA180" s="283"/>
      <c r="AB180" s="283"/>
    </row>
    <row r="181" spans="1:28" s="197" customFormat="1" x14ac:dyDescent="0.25">
      <c r="A181" s="69" t="s">
        <v>118</v>
      </c>
      <c r="B181" s="75" t="s">
        <v>5674</v>
      </c>
      <c r="C181" s="75" t="str">
        <f>VLOOKUP(B181,Concepts!C:Q,14,0)</f>
        <v>Summary of amount of expenditure claimed related to cost of transportation of materials used in the research [abstract]</v>
      </c>
      <c r="D181" s="82" t="str">
        <f>VLOOKUP(B181,Concepts!C:Q,15,0)</f>
        <v>Rumusan amaun perbelanjaan yang dituntut berkaitan dengan kos pengangkutan bahan-bahan yang digunakan dalam penyelidikan [abstrak]</v>
      </c>
      <c r="E181" s="109"/>
      <c r="F181" s="109"/>
      <c r="G181" s="82"/>
      <c r="H181" s="82"/>
      <c r="I181" s="283"/>
      <c r="Q181" s="283"/>
      <c r="R181" s="283"/>
      <c r="S181" s="283"/>
      <c r="T181" s="283"/>
      <c r="U181" s="283"/>
      <c r="V181" s="283"/>
      <c r="W181" s="283"/>
      <c r="X181" s="283"/>
      <c r="Y181" s="283"/>
      <c r="Z181" s="283"/>
      <c r="AA181" s="283"/>
      <c r="AB181" s="283"/>
    </row>
    <row r="182" spans="1:28" s="197" customFormat="1" x14ac:dyDescent="0.25">
      <c r="A182" s="69" t="s">
        <v>118</v>
      </c>
      <c r="B182" s="76" t="s">
        <v>5676</v>
      </c>
      <c r="C182" s="76" t="str">
        <f>VLOOKUP(B182,Concepts!C:Q,14,0)</f>
        <v>Summary of amount of expenditure claimed related to cost of transportation of materials used in the research [table]</v>
      </c>
      <c r="D182" s="82" t="str">
        <f>VLOOKUP(B182,Concepts!C:Q,15,0)</f>
        <v>Rumusan amaun perbelanjaan yang dituntut berkaitan dengan kos pengangkutan bahan-bahan yang digunakan dalam penyelidikan [jadual]</v>
      </c>
      <c r="E182" s="109"/>
      <c r="F182" s="109"/>
      <c r="G182" s="82"/>
      <c r="H182" s="82"/>
      <c r="I182" s="283"/>
      <c r="Q182" s="283"/>
      <c r="R182" s="283"/>
      <c r="S182" s="283"/>
      <c r="T182" s="283"/>
      <c r="U182" s="283"/>
      <c r="V182" s="283"/>
      <c r="W182" s="283"/>
      <c r="X182" s="283"/>
      <c r="Y182" s="283"/>
      <c r="Z182" s="283"/>
      <c r="AA182" s="283"/>
      <c r="AB182" s="283"/>
    </row>
    <row r="183" spans="1:28" s="197" customFormat="1" x14ac:dyDescent="0.25">
      <c r="A183" s="69" t="s">
        <v>118</v>
      </c>
      <c r="B183" s="77" t="s">
        <v>270</v>
      </c>
      <c r="C183" s="77" t="str">
        <f>VLOOKUP(B183,Concepts!C:Q,14,0)</f>
        <v>Business identification [axis]</v>
      </c>
      <c r="D183" s="80" t="str">
        <f>VLOOKUP(B183,Concepts!C:Q,15,0)</f>
        <v>Pengenalan perniagaan [paksi]</v>
      </c>
      <c r="E183" s="533" t="s">
        <v>15</v>
      </c>
      <c r="F183" s="533" t="s">
        <v>16</v>
      </c>
      <c r="G183" s="82"/>
      <c r="H183" s="82"/>
      <c r="I183" s="283"/>
      <c r="Q183" s="283"/>
      <c r="R183" s="283"/>
      <c r="S183" s="283"/>
      <c r="T183" s="283"/>
      <c r="U183" s="283"/>
      <c r="V183" s="283"/>
      <c r="W183" s="283"/>
      <c r="X183" s="283"/>
      <c r="Y183" s="283"/>
      <c r="Z183" s="283"/>
      <c r="AA183" s="283"/>
      <c r="AB183" s="283"/>
    </row>
    <row r="184" spans="1:28" s="197" customFormat="1" x14ac:dyDescent="0.25">
      <c r="A184" s="69" t="s">
        <v>118</v>
      </c>
      <c r="B184" s="77" t="s">
        <v>5473</v>
      </c>
      <c r="C184" s="77" t="str">
        <f>VLOOKUP(B184,Concepts!C:Q,14,0)</f>
        <v>Research project identification [axis]</v>
      </c>
      <c r="D184" s="82" t="str">
        <f>VLOOKUP(B184,Concepts!C:Q,15,0)</f>
        <v>Pengenalan projek penyelidikan [paksi]</v>
      </c>
      <c r="E184" s="109" t="s">
        <v>2029</v>
      </c>
      <c r="F184" s="109" t="s">
        <v>5826</v>
      </c>
      <c r="G184" s="82"/>
      <c r="H184" s="82"/>
      <c r="I184" s="283"/>
      <c r="Q184" s="283"/>
      <c r="R184" s="283"/>
      <c r="S184" s="283"/>
      <c r="T184" s="283"/>
      <c r="U184" s="283"/>
      <c r="V184" s="283"/>
      <c r="W184" s="283"/>
      <c r="X184" s="283"/>
      <c r="Y184" s="283"/>
      <c r="Z184" s="283"/>
      <c r="AA184" s="283"/>
      <c r="AB184" s="283"/>
    </row>
    <row r="185" spans="1:28" s="197" customFormat="1" x14ac:dyDescent="0.25">
      <c r="A185" s="69" t="s">
        <v>118</v>
      </c>
      <c r="B185" s="77" t="s">
        <v>21811</v>
      </c>
      <c r="C185" s="77" t="str">
        <f>VLOOKUP(B185,Concepts!C:Q,14,0)</f>
        <v>Maturity of research project [axis]</v>
      </c>
      <c r="D185" s="82" t="str">
        <f>VLOOKUP(B185,Concepts!C:Q,15,0)</f>
        <v>Tempoh projek [paksi]</v>
      </c>
      <c r="E185" s="109"/>
      <c r="F185" s="109"/>
      <c r="G185" s="289"/>
      <c r="H185" s="82"/>
      <c r="I185" s="283"/>
      <c r="Q185" s="283"/>
      <c r="R185" s="283"/>
      <c r="S185" s="283"/>
      <c r="T185" s="283"/>
      <c r="U185" s="283"/>
      <c r="V185" s="283"/>
      <c r="W185" s="283"/>
      <c r="X185" s="283"/>
      <c r="Y185" s="283"/>
      <c r="Z185" s="283"/>
      <c r="AA185" s="283"/>
      <c r="AB185" s="283"/>
    </row>
    <row r="186" spans="1:28" s="197" customFormat="1" x14ac:dyDescent="0.25">
      <c r="A186" s="69" t="s">
        <v>118</v>
      </c>
      <c r="B186" s="78" t="s">
        <v>21814</v>
      </c>
      <c r="C186" s="78" t="str">
        <f>VLOOKUP(B186,Concepts!C:Q,14,0)</f>
        <v>Less than one year [member]</v>
      </c>
      <c r="D186" s="82" t="str">
        <f>VLOOKUP(B186,Concepts!C:Q,15,0)</f>
        <v>Kurang daripada satu tahun [ahli]</v>
      </c>
      <c r="E186" s="109"/>
      <c r="F186" s="109"/>
      <c r="G186" s="289"/>
      <c r="H186" s="82"/>
      <c r="I186" s="283"/>
      <c r="Q186" s="283"/>
      <c r="R186" s="283"/>
      <c r="S186" s="283"/>
      <c r="T186" s="283"/>
      <c r="U186" s="283"/>
      <c r="V186" s="283"/>
      <c r="W186" s="283"/>
      <c r="X186" s="283"/>
      <c r="Y186" s="283"/>
      <c r="Z186" s="283"/>
      <c r="AA186" s="283"/>
      <c r="AB186" s="283"/>
    </row>
    <row r="187" spans="1:28" s="197" customFormat="1" x14ac:dyDescent="0.25">
      <c r="A187" s="69" t="s">
        <v>118</v>
      </c>
      <c r="B187" s="76" t="s">
        <v>5678</v>
      </c>
      <c r="C187" s="76" t="str">
        <f>VLOOKUP(B187,Concepts!C:Q,14,0)</f>
        <v>Summary of amount of expenditure claimed related to cost of transportation of materials used in the research [line items]</v>
      </c>
      <c r="D187" s="82" t="str">
        <f>VLOOKUP(B187,Concepts!C:Q,15,0)</f>
        <v>Rumusan amaun perbelanjaan yang dituntut berkaitan dengan kos pengangkutan bahan-bahan yang digunakan dalam penyelidikan [butiran]</v>
      </c>
      <c r="E187" s="109"/>
      <c r="F187" s="109"/>
      <c r="G187" s="82"/>
      <c r="H187" s="82"/>
      <c r="I187" s="283"/>
      <c r="Q187" s="283"/>
      <c r="R187" s="283"/>
      <c r="S187" s="283"/>
      <c r="T187" s="283"/>
      <c r="U187" s="283"/>
      <c r="V187" s="283"/>
      <c r="W187" s="283"/>
      <c r="X187" s="283"/>
      <c r="Y187" s="283"/>
      <c r="Z187" s="283"/>
      <c r="AA187" s="283"/>
      <c r="AB187" s="283"/>
    </row>
    <row r="188" spans="1:28" s="197" customFormat="1" x14ac:dyDescent="0.25">
      <c r="A188" s="69" t="s">
        <v>118</v>
      </c>
      <c r="B188" s="77" t="s">
        <v>5671</v>
      </c>
      <c r="C188" s="77" t="str">
        <f>VLOOKUP(B188,Concepts!C:Q,14,0)</f>
        <v>Amount of expenditure claimed related to cost of transportation of materials used in the research</v>
      </c>
      <c r="D188" s="82" t="str">
        <f>VLOOKUP(B188,Concepts!C:Q,15,0)</f>
        <v>Jumlah perbelanjaan yang dituntut berkaitan dengan kos pengangkutan bahan-bahan yang digunakan dalam penyelidikan</v>
      </c>
      <c r="E188" s="109" t="s">
        <v>5899</v>
      </c>
      <c r="F188" s="109" t="s">
        <v>5898</v>
      </c>
      <c r="G188" s="82"/>
      <c r="H188" s="82"/>
      <c r="I188" s="283"/>
      <c r="Q188" s="283"/>
      <c r="R188" s="283"/>
      <c r="S188" s="283"/>
      <c r="T188" s="283"/>
      <c r="U188" s="283"/>
      <c r="V188" s="283"/>
      <c r="W188" s="283"/>
      <c r="X188" s="283"/>
      <c r="Y188" s="283"/>
      <c r="Z188" s="283"/>
      <c r="AA188" s="283"/>
      <c r="AB188" s="283"/>
    </row>
    <row r="189" spans="1:28" s="197" customFormat="1" x14ac:dyDescent="0.25">
      <c r="A189" s="69" t="s">
        <v>118</v>
      </c>
      <c r="B189" s="75" t="s">
        <v>5680</v>
      </c>
      <c r="C189" s="75" t="str">
        <f>VLOOKUP(B189,Concepts!C:Q,14,0)</f>
        <v>Maintenance cost [abstract]</v>
      </c>
      <c r="D189" s="82" t="str">
        <f>VLOOKUP(B189,Concepts!C:Q,15,0)</f>
        <v>Kos penyelenggaraan [abstrak]</v>
      </c>
      <c r="E189" s="109" t="s">
        <v>5897</v>
      </c>
      <c r="F189" s="109" t="s">
        <v>5896</v>
      </c>
      <c r="G189" s="82"/>
      <c r="H189" s="82"/>
      <c r="I189" s="283"/>
      <c r="Q189" s="283"/>
      <c r="R189" s="283"/>
      <c r="S189" s="283"/>
      <c r="T189" s="283"/>
      <c r="U189" s="283"/>
      <c r="V189" s="283"/>
      <c r="W189" s="283"/>
      <c r="X189" s="283"/>
      <c r="Y189" s="283"/>
      <c r="Z189" s="283"/>
      <c r="AA189" s="283"/>
      <c r="AB189" s="283"/>
    </row>
    <row r="190" spans="1:28" s="197" customFormat="1" x14ac:dyDescent="0.25">
      <c r="A190" s="69" t="s">
        <v>118</v>
      </c>
      <c r="B190" s="76" t="s">
        <v>5683</v>
      </c>
      <c r="C190" s="76" t="str">
        <f>VLOOKUP(B190,Concepts!C:Q,14,0)</f>
        <v>Direct cost of maintenance of vehicle used in the research [abstract]</v>
      </c>
      <c r="D190" s="82" t="str">
        <f>VLOOKUP(B190,Concepts!C:Q,15,0)</f>
        <v>Kos langsung bagi penyelenggaraan kenderaan yang digunakan dalam penyelidikan [abstrak]</v>
      </c>
      <c r="E190" s="109" t="s">
        <v>5895</v>
      </c>
      <c r="F190" s="109" t="s">
        <v>5894</v>
      </c>
      <c r="G190" s="82"/>
      <c r="H190" s="82"/>
      <c r="I190" s="283"/>
      <c r="Q190" s="283"/>
      <c r="R190" s="283"/>
      <c r="S190" s="283"/>
      <c r="T190" s="283"/>
      <c r="U190" s="283"/>
      <c r="V190" s="283"/>
      <c r="W190" s="283"/>
      <c r="X190" s="283"/>
      <c r="Y190" s="283"/>
      <c r="Z190" s="283"/>
      <c r="AA190" s="283"/>
      <c r="AB190" s="283"/>
    </row>
    <row r="191" spans="1:28" s="197" customFormat="1" x14ac:dyDescent="0.25">
      <c r="A191" s="69" t="s">
        <v>118</v>
      </c>
      <c r="B191" s="77" t="s">
        <v>5686</v>
      </c>
      <c r="C191" s="77" t="str">
        <f>VLOOKUP(B191,Concepts!C:Q,14,0)</f>
        <v>Direct cost of maintenance of vehicle used in the research [table]</v>
      </c>
      <c r="D191" s="82" t="str">
        <f>VLOOKUP(B191,Concepts!C:Q,15,0)</f>
        <v>Kos langsung bagi penyelenggaraan kenderaan yang digunakan dalam penyelidikan [jadual]</v>
      </c>
      <c r="E191" s="109"/>
      <c r="F191" s="109"/>
      <c r="G191" s="82"/>
      <c r="H191" s="82"/>
      <c r="I191" s="283"/>
      <c r="Q191" s="283"/>
      <c r="R191" s="283"/>
      <c r="S191" s="283"/>
      <c r="T191" s="283"/>
      <c r="U191" s="283"/>
      <c r="V191" s="283"/>
      <c r="W191" s="283"/>
      <c r="X191" s="283"/>
      <c r="Y191" s="283"/>
      <c r="Z191" s="283"/>
      <c r="AA191" s="283"/>
      <c r="AB191" s="283"/>
    </row>
    <row r="192" spans="1:28" s="197" customFormat="1" x14ac:dyDescent="0.25">
      <c r="A192" s="69" t="s">
        <v>118</v>
      </c>
      <c r="B192" s="78" t="s">
        <v>270</v>
      </c>
      <c r="C192" s="78" t="str">
        <f>VLOOKUP(B192,Concepts!C:Q,14,0)</f>
        <v>Business identification [axis]</v>
      </c>
      <c r="D192" s="80" t="str">
        <f>VLOOKUP(B192,Concepts!C:Q,15,0)</f>
        <v>Pengenalan perniagaan [paksi]</v>
      </c>
      <c r="E192" s="533" t="s">
        <v>15</v>
      </c>
      <c r="F192" s="533" t="s">
        <v>16</v>
      </c>
      <c r="G192" s="82"/>
      <c r="H192" s="82"/>
      <c r="I192" s="283"/>
      <c r="Q192" s="283"/>
      <c r="R192" s="283"/>
      <c r="S192" s="283"/>
      <c r="T192" s="283"/>
      <c r="U192" s="283"/>
      <c r="V192" s="283"/>
      <c r="W192" s="283"/>
      <c r="X192" s="283"/>
      <c r="Y192" s="283"/>
      <c r="Z192" s="283"/>
      <c r="AA192" s="283"/>
      <c r="AB192" s="283"/>
    </row>
    <row r="193" spans="1:28" s="197" customFormat="1" x14ac:dyDescent="0.25">
      <c r="A193" s="69" t="s">
        <v>118</v>
      </c>
      <c r="B193" s="78" t="s">
        <v>5473</v>
      </c>
      <c r="C193" s="78" t="str">
        <f>VLOOKUP(B193,Concepts!C:Q,14,0)</f>
        <v>Research project identification [axis]</v>
      </c>
      <c r="D193" s="82" t="str">
        <f>VLOOKUP(B193,Concepts!C:Q,15,0)</f>
        <v>Pengenalan projek penyelidikan [paksi]</v>
      </c>
      <c r="E193" s="109" t="s">
        <v>2029</v>
      </c>
      <c r="F193" s="109" t="s">
        <v>5826</v>
      </c>
      <c r="G193" s="82"/>
      <c r="H193" s="82"/>
      <c r="I193" s="283"/>
      <c r="Q193" s="283"/>
      <c r="R193" s="283"/>
      <c r="S193" s="283"/>
      <c r="T193" s="283"/>
      <c r="U193" s="283"/>
      <c r="V193" s="283"/>
      <c r="W193" s="283"/>
      <c r="X193" s="283"/>
      <c r="Y193" s="283"/>
      <c r="Z193" s="283"/>
      <c r="AA193" s="283"/>
      <c r="AB193" s="283"/>
    </row>
    <row r="194" spans="1:28" s="197" customFormat="1" x14ac:dyDescent="0.25">
      <c r="A194" s="69" t="s">
        <v>118</v>
      </c>
      <c r="B194" s="78" t="s">
        <v>5688</v>
      </c>
      <c r="C194" s="78" t="str">
        <f>VLOOKUP(B194,Concepts!C:Q,14,0)</f>
        <v>Direct cost of maintenance of vehicle used in the research identification [axis]</v>
      </c>
      <c r="D194" s="82" t="str">
        <f>VLOOKUP(B194,Concepts!C:Q,15,0)</f>
        <v>Pengenalan Kos langsung bagi penyelenggaraan kenderaan yang digunakan dalam penyelidikan [paksi]</v>
      </c>
      <c r="E194" s="109"/>
      <c r="F194" s="109"/>
      <c r="G194" s="82"/>
      <c r="H194" s="82"/>
      <c r="I194" s="283"/>
      <c r="Q194" s="283"/>
      <c r="R194" s="283"/>
      <c r="S194" s="283"/>
      <c r="T194" s="283"/>
      <c r="U194" s="283"/>
      <c r="V194" s="283"/>
      <c r="W194" s="283"/>
      <c r="X194" s="283"/>
      <c r="Y194" s="283"/>
      <c r="Z194" s="283"/>
      <c r="AA194" s="283"/>
      <c r="AB194" s="283"/>
    </row>
    <row r="195" spans="1:28" s="197" customFormat="1" x14ac:dyDescent="0.25">
      <c r="A195" s="69" t="s">
        <v>118</v>
      </c>
      <c r="B195" s="78" t="s">
        <v>21811</v>
      </c>
      <c r="C195" s="78" t="str">
        <f>VLOOKUP(B195,Concepts!C:Q,14,0)</f>
        <v>Maturity of research project [axis]</v>
      </c>
      <c r="D195" s="82" t="str">
        <f>VLOOKUP(B195,Concepts!C:Q,15,0)</f>
        <v>Tempoh projek [paksi]</v>
      </c>
      <c r="E195" s="109"/>
      <c r="F195" s="109"/>
      <c r="G195" s="289"/>
      <c r="H195" s="82"/>
      <c r="I195" s="283"/>
      <c r="Q195" s="283"/>
      <c r="R195" s="283"/>
      <c r="S195" s="283"/>
      <c r="T195" s="283"/>
      <c r="U195" s="283"/>
      <c r="V195" s="283"/>
      <c r="W195" s="283"/>
      <c r="X195" s="283"/>
      <c r="Y195" s="283"/>
      <c r="Z195" s="283"/>
      <c r="AA195" s="283"/>
      <c r="AB195" s="283"/>
    </row>
    <row r="196" spans="1:28" s="197" customFormat="1" x14ac:dyDescent="0.25">
      <c r="A196" s="69" t="s">
        <v>118</v>
      </c>
      <c r="B196" s="59" t="s">
        <v>21814</v>
      </c>
      <c r="C196" s="59" t="str">
        <f>VLOOKUP(B196,Concepts!C:Q,14,0)</f>
        <v>Less than one year [member]</v>
      </c>
      <c r="D196" s="82" t="str">
        <f>VLOOKUP(B196,Concepts!C:Q,15,0)</f>
        <v>Kurang daripada satu tahun [ahli]</v>
      </c>
      <c r="E196" s="109"/>
      <c r="F196" s="109"/>
      <c r="G196" s="289"/>
      <c r="H196" s="82"/>
      <c r="I196" s="283"/>
      <c r="Q196" s="283"/>
      <c r="R196" s="283"/>
      <c r="S196" s="283"/>
      <c r="T196" s="283"/>
      <c r="U196" s="283"/>
      <c r="V196" s="283"/>
      <c r="W196" s="283"/>
      <c r="X196" s="283"/>
      <c r="Y196" s="283"/>
      <c r="Z196" s="283"/>
      <c r="AA196" s="283"/>
      <c r="AB196" s="283"/>
    </row>
    <row r="197" spans="1:28" s="197" customFormat="1" x14ac:dyDescent="0.25">
      <c r="A197" s="69" t="s">
        <v>118</v>
      </c>
      <c r="B197" s="77" t="s">
        <v>5691</v>
      </c>
      <c r="C197" s="77" t="str">
        <f>VLOOKUP(B197,Concepts!C:Q,14,0)</f>
        <v>Direct cost of maintenance of vehicle used in the research [line items]</v>
      </c>
      <c r="D197" s="82" t="str">
        <f>VLOOKUP(B197,Concepts!C:Q,15,0)</f>
        <v>Kos langsung bagi penyelenggaraan kenderaan yang digunakan dalam penyelidikan [butiran]</v>
      </c>
      <c r="E197" s="109"/>
      <c r="F197" s="109"/>
      <c r="G197" s="82"/>
      <c r="H197" s="82"/>
      <c r="I197" s="283"/>
      <c r="Q197" s="283"/>
      <c r="R197" s="283"/>
      <c r="S197" s="283"/>
      <c r="T197" s="283"/>
      <c r="U197" s="283"/>
      <c r="V197" s="283"/>
      <c r="W197" s="283"/>
      <c r="X197" s="283"/>
      <c r="Y197" s="283"/>
      <c r="Z197" s="283"/>
      <c r="AA197" s="283"/>
      <c r="AB197" s="283"/>
    </row>
    <row r="198" spans="1:28" s="197" customFormat="1" x14ac:dyDescent="0.25">
      <c r="A198" s="69" t="s">
        <v>118</v>
      </c>
      <c r="B198" s="78" t="s">
        <v>5693</v>
      </c>
      <c r="C198" s="78" t="str">
        <f>VLOOKUP(B198,Concepts!C:Q,14,0)</f>
        <v>Date related to direct cost of maintenance of vehicle used in the research</v>
      </c>
      <c r="D198" s="82" t="str">
        <f>VLOOKUP(B198,Concepts!C:Q,15,0)</f>
        <v>Tarikh yang berkaitan dengan kos langsung penyelenggaraan kenderaan yang digunakan dalam penyelidikan</v>
      </c>
      <c r="E198" s="109" t="s">
        <v>5893</v>
      </c>
      <c r="F198" s="109" t="s">
        <v>5892</v>
      </c>
      <c r="G198" s="82"/>
      <c r="H198" s="82"/>
      <c r="I198" s="283"/>
      <c r="Q198" s="283"/>
      <c r="R198" s="283"/>
      <c r="S198" s="283"/>
      <c r="T198" s="283"/>
      <c r="U198" s="283"/>
      <c r="V198" s="283"/>
      <c r="W198" s="283"/>
      <c r="X198" s="283"/>
      <c r="Y198" s="283"/>
      <c r="Z198" s="283"/>
      <c r="AA198" s="283"/>
      <c r="AB198" s="283"/>
    </row>
    <row r="199" spans="1:28" s="197" customFormat="1" x14ac:dyDescent="0.25">
      <c r="A199" s="69" t="s">
        <v>118</v>
      </c>
      <c r="B199" s="78" t="s">
        <v>5696</v>
      </c>
      <c r="C199" s="78" t="str">
        <f>VLOOKUP(B199,Concepts!C:Q,14,0)</f>
        <v>Type of vehicle &amp; registration number related to direct cost of maintenance of vehicle used in the research</v>
      </c>
      <c r="D199" s="82" t="str">
        <f>VLOOKUP(B199,Concepts!C:Q,15,0)</f>
        <v>Jenis kenderaan &amp; nombor pendaftaran yang berkaitan dengan kos langsung penyelenggaraan kenderaan yang digunakan dalam penyelidikan</v>
      </c>
      <c r="E199" s="109" t="s">
        <v>5891</v>
      </c>
      <c r="F199" s="109" t="s">
        <v>5890</v>
      </c>
      <c r="G199" s="82"/>
      <c r="H199" s="82"/>
      <c r="I199" s="283"/>
      <c r="Q199" s="283"/>
      <c r="R199" s="283"/>
      <c r="S199" s="283"/>
      <c r="T199" s="283"/>
      <c r="U199" s="283"/>
      <c r="V199" s="283"/>
      <c r="W199" s="283"/>
      <c r="X199" s="283"/>
      <c r="Y199" s="283"/>
      <c r="Z199" s="283"/>
      <c r="AA199" s="283"/>
      <c r="AB199" s="283"/>
    </row>
    <row r="200" spans="1:28" s="197" customFormat="1" x14ac:dyDescent="0.25">
      <c r="A200" s="69" t="s">
        <v>118</v>
      </c>
      <c r="B200" s="78" t="s">
        <v>5699</v>
      </c>
      <c r="C200" s="78" t="str">
        <f>VLOOKUP(B200,Concepts!C:Q,14,0)</f>
        <v>Percentage used for research related to direct cost of maintenance of vehicle used in the research</v>
      </c>
      <c r="D200" s="82" t="str">
        <f>VLOOKUP(B200,Concepts!C:Q,15,0)</f>
        <v>Peratusan digunakan untuk penyelidikan yang berkaitan dengan kos langsung penyelenggaraan kenderaan yang digunakan dalam penyelidikan</v>
      </c>
      <c r="E200" s="109" t="s">
        <v>5889</v>
      </c>
      <c r="F200" s="109" t="s">
        <v>5888</v>
      </c>
      <c r="G200" s="82"/>
      <c r="H200" s="82"/>
      <c r="I200" s="283"/>
      <c r="Q200" s="283"/>
      <c r="R200" s="283"/>
      <c r="S200" s="283"/>
      <c r="T200" s="283"/>
      <c r="U200" s="283"/>
      <c r="V200" s="283"/>
      <c r="W200" s="283"/>
      <c r="X200" s="283"/>
      <c r="Y200" s="283"/>
      <c r="Z200" s="283"/>
      <c r="AA200" s="283"/>
      <c r="AB200" s="283"/>
    </row>
    <row r="201" spans="1:28" s="197" customFormat="1" x14ac:dyDescent="0.25">
      <c r="A201" s="69" t="s">
        <v>118</v>
      </c>
      <c r="B201" s="78" t="s">
        <v>5702</v>
      </c>
      <c r="C201" s="78" t="str">
        <f>VLOOKUP(B201,Concepts!C:Q,14,0)</f>
        <v>Type of maintenance carried out related to direct cost of maintenance of vehicle used in the research</v>
      </c>
      <c r="D201" s="82" t="str">
        <f>VLOOKUP(B201,Concepts!C:Q,15,0)</f>
        <v>Jenis penyelenggaraan yang dibuat berkaitan dengan kos langsung penyelenggaraan kenderaan yang digunakan dalam penyelidikan</v>
      </c>
      <c r="E201" s="109" t="s">
        <v>5887</v>
      </c>
      <c r="F201" s="109" t="s">
        <v>5886</v>
      </c>
      <c r="G201" s="82"/>
      <c r="H201" s="82"/>
      <c r="I201" s="283"/>
      <c r="Q201" s="283"/>
      <c r="R201" s="283"/>
      <c r="S201" s="283"/>
      <c r="T201" s="283"/>
      <c r="U201" s="283"/>
      <c r="V201" s="283"/>
      <c r="W201" s="283"/>
      <c r="X201" s="283"/>
      <c r="Y201" s="283"/>
      <c r="Z201" s="283"/>
      <c r="AA201" s="283"/>
      <c r="AB201" s="283"/>
    </row>
    <row r="202" spans="1:28" s="197" customFormat="1" x14ac:dyDescent="0.25">
      <c r="A202" s="69" t="s">
        <v>118</v>
      </c>
      <c r="B202" s="78" t="s">
        <v>5705</v>
      </c>
      <c r="C202" s="78" t="str">
        <f>VLOOKUP(B202,Concepts!C:Q,14,0)</f>
        <v>Amount of expenditure claimed related to direct cost of maintenance of vehicle used in the research</v>
      </c>
      <c r="D202" s="82" t="str">
        <f>VLOOKUP(B202,Concepts!C:Q,15,0)</f>
        <v>Amaun perbelanjaan yang dituntut berkaitan dengan kos langsung penyelenggaraan kenderaan yang digunakan dalam penyelidikan</v>
      </c>
      <c r="E202" s="109" t="s">
        <v>5885</v>
      </c>
      <c r="F202" s="109" t="s">
        <v>5884</v>
      </c>
      <c r="G202" s="82"/>
      <c r="H202" s="82"/>
      <c r="I202" s="283"/>
      <c r="Q202" s="283"/>
      <c r="R202" s="283"/>
      <c r="S202" s="283"/>
      <c r="T202" s="283"/>
      <c r="U202" s="283"/>
      <c r="V202" s="283"/>
      <c r="W202" s="283"/>
      <c r="X202" s="283"/>
      <c r="Y202" s="283"/>
      <c r="Z202" s="283"/>
      <c r="AA202" s="283"/>
      <c r="AB202" s="283"/>
    </row>
    <row r="203" spans="1:28" s="197" customFormat="1" x14ac:dyDescent="0.25">
      <c r="A203" s="69" t="s">
        <v>118</v>
      </c>
      <c r="B203" s="76" t="s">
        <v>5707</v>
      </c>
      <c r="C203" s="76" t="str">
        <f>VLOOKUP(B203,Concepts!C:Q,14,0)</f>
        <v>Summary of amount of expenditure claimed related to direct cost of maintenance of vehicle used in the research [abstract]</v>
      </c>
      <c r="D203" s="82" t="str">
        <f>VLOOKUP(B203,Concepts!C:Q,15,0)</f>
        <v>Rumusan amaun perbelanjaan yang dituntut berkaitan dengan kos langsung penyelenggaraan kenderaan yang digunakan dalam penyelidikan [abstrak]</v>
      </c>
      <c r="E203" s="109"/>
      <c r="F203" s="109"/>
      <c r="G203" s="82"/>
      <c r="H203" s="82"/>
      <c r="I203" s="283"/>
      <c r="Q203" s="283"/>
      <c r="R203" s="283"/>
      <c r="S203" s="283"/>
      <c r="T203" s="283"/>
      <c r="U203" s="283"/>
      <c r="V203" s="283"/>
      <c r="W203" s="283"/>
      <c r="X203" s="283"/>
      <c r="Y203" s="283"/>
      <c r="Z203" s="283"/>
      <c r="AA203" s="283"/>
      <c r="AB203" s="283"/>
    </row>
    <row r="204" spans="1:28" s="197" customFormat="1" x14ac:dyDescent="0.25">
      <c r="A204" s="69" t="s">
        <v>118</v>
      </c>
      <c r="B204" s="77" t="s">
        <v>5709</v>
      </c>
      <c r="C204" s="77" t="str">
        <f>VLOOKUP(B204,Concepts!C:Q,14,0)</f>
        <v>Summary of amount of expenditure claimed related to direct cost of maintenance of vehicle used in the research [table]</v>
      </c>
      <c r="D204" s="82" t="str">
        <f>VLOOKUP(B204,Concepts!C:Q,15,0)</f>
        <v>Rumusan amaun perbelanjaan yang dituntut berkaitan dengan kos langsung penyelenggaraan kenderaan yang digunakan dalam penyelidikan [jadual]</v>
      </c>
      <c r="E204" s="109"/>
      <c r="F204" s="109"/>
      <c r="G204" s="82"/>
      <c r="H204" s="82"/>
      <c r="I204" s="283"/>
      <c r="Q204" s="283"/>
      <c r="R204" s="283"/>
      <c r="S204" s="283"/>
      <c r="T204" s="283"/>
      <c r="U204" s="283"/>
      <c r="V204" s="283"/>
      <c r="W204" s="283"/>
      <c r="X204" s="283"/>
      <c r="Y204" s="283"/>
      <c r="Z204" s="283"/>
      <c r="AA204" s="283"/>
      <c r="AB204" s="283"/>
    </row>
    <row r="205" spans="1:28" s="197" customFormat="1" x14ac:dyDescent="0.25">
      <c r="A205" s="69" t="s">
        <v>118</v>
      </c>
      <c r="B205" s="78" t="s">
        <v>270</v>
      </c>
      <c r="C205" s="78" t="str">
        <f>VLOOKUP(B205,Concepts!C:Q,14,0)</f>
        <v>Business identification [axis]</v>
      </c>
      <c r="D205" s="80" t="str">
        <f>VLOOKUP(B205,Concepts!C:Q,15,0)</f>
        <v>Pengenalan perniagaan [paksi]</v>
      </c>
      <c r="E205" s="533" t="s">
        <v>15</v>
      </c>
      <c r="F205" s="533" t="s">
        <v>16</v>
      </c>
      <c r="G205" s="82"/>
      <c r="H205" s="82"/>
      <c r="I205" s="283"/>
      <c r="Q205" s="283"/>
      <c r="R205" s="283"/>
      <c r="S205" s="283"/>
      <c r="T205" s="283"/>
      <c r="U205" s="283"/>
      <c r="V205" s="283"/>
      <c r="W205" s="283"/>
      <c r="X205" s="283"/>
      <c r="Y205" s="283"/>
      <c r="Z205" s="283"/>
      <c r="AA205" s="283"/>
      <c r="AB205" s="283"/>
    </row>
    <row r="206" spans="1:28" s="197" customFormat="1" x14ac:dyDescent="0.25">
      <c r="A206" s="69" t="s">
        <v>118</v>
      </c>
      <c r="B206" s="78" t="s">
        <v>5473</v>
      </c>
      <c r="C206" s="78" t="str">
        <f>VLOOKUP(B206,Concepts!C:Q,14,0)</f>
        <v>Research project identification [axis]</v>
      </c>
      <c r="D206" s="82" t="str">
        <f>VLOOKUP(B206,Concepts!C:Q,15,0)</f>
        <v>Pengenalan projek penyelidikan [paksi]</v>
      </c>
      <c r="E206" s="109" t="s">
        <v>2029</v>
      </c>
      <c r="F206" s="109" t="s">
        <v>5826</v>
      </c>
      <c r="G206" s="82"/>
      <c r="H206" s="82"/>
      <c r="I206" s="283"/>
      <c r="Q206" s="283"/>
      <c r="R206" s="283"/>
      <c r="S206" s="283"/>
      <c r="T206" s="283"/>
      <c r="U206" s="283"/>
      <c r="V206" s="283"/>
      <c r="W206" s="283"/>
      <c r="X206" s="283"/>
      <c r="Y206" s="283"/>
      <c r="Z206" s="283"/>
      <c r="AA206" s="283"/>
      <c r="AB206" s="283"/>
    </row>
    <row r="207" spans="1:28" s="197" customFormat="1" x14ac:dyDescent="0.25">
      <c r="A207" s="69" t="s">
        <v>118</v>
      </c>
      <c r="B207" s="78" t="s">
        <v>21811</v>
      </c>
      <c r="C207" s="78" t="str">
        <f>VLOOKUP(B207,Concepts!C:Q,14,0)</f>
        <v>Maturity of research project [axis]</v>
      </c>
      <c r="D207" s="82" t="str">
        <f>VLOOKUP(B207,Concepts!C:Q,15,0)</f>
        <v>Tempoh projek [paksi]</v>
      </c>
      <c r="E207" s="109"/>
      <c r="F207" s="109"/>
      <c r="G207" s="289"/>
      <c r="H207" s="82"/>
      <c r="I207" s="283"/>
      <c r="Q207" s="283"/>
      <c r="R207" s="283"/>
      <c r="S207" s="283"/>
      <c r="T207" s="283"/>
      <c r="U207" s="283"/>
      <c r="V207" s="283"/>
      <c r="W207" s="283"/>
      <c r="X207" s="283"/>
      <c r="Y207" s="283"/>
      <c r="Z207" s="283"/>
      <c r="AA207" s="283"/>
      <c r="AB207" s="283"/>
    </row>
    <row r="208" spans="1:28" s="197" customFormat="1" x14ac:dyDescent="0.25">
      <c r="A208" s="69" t="s">
        <v>118</v>
      </c>
      <c r="B208" s="59" t="s">
        <v>21814</v>
      </c>
      <c r="C208" s="59" t="str">
        <f>VLOOKUP(B208,Concepts!C:Q,14,0)</f>
        <v>Less than one year [member]</v>
      </c>
      <c r="D208" s="82" t="str">
        <f>VLOOKUP(B208,Concepts!C:Q,15,0)</f>
        <v>Kurang daripada satu tahun [ahli]</v>
      </c>
      <c r="E208" s="109"/>
      <c r="F208" s="109"/>
      <c r="G208" s="289"/>
      <c r="H208" s="82"/>
      <c r="I208" s="283"/>
      <c r="Q208" s="283"/>
      <c r="R208" s="283"/>
      <c r="S208" s="283"/>
      <c r="T208" s="283"/>
      <c r="U208" s="283"/>
      <c r="V208" s="283"/>
      <c r="W208" s="283"/>
      <c r="X208" s="283"/>
      <c r="Y208" s="283"/>
      <c r="Z208" s="283"/>
      <c r="AA208" s="283"/>
      <c r="AB208" s="283"/>
    </row>
    <row r="209" spans="1:28" s="197" customFormat="1" x14ac:dyDescent="0.25">
      <c r="A209" s="69" t="s">
        <v>118</v>
      </c>
      <c r="B209" s="77" t="s">
        <v>5711</v>
      </c>
      <c r="C209" s="77" t="str">
        <f>VLOOKUP(B209,Concepts!C:Q,14,0)</f>
        <v>Summary of amount of expenditure claimed related to direct cost of maintenance of vehicle used in the research [line items]</v>
      </c>
      <c r="D209" s="82" t="str">
        <f>VLOOKUP(B209,Concepts!C:Q,15,0)</f>
        <v>Rumusan amaun perbelanjaan yang dituntut berkaitan dengan kos langsung penyelenggaraan kenderaan yang digunakan dalam penyelidikan [butiran]</v>
      </c>
      <c r="E209" s="109"/>
      <c r="F209" s="109"/>
      <c r="G209" s="82"/>
      <c r="H209" s="82"/>
      <c r="I209" s="283"/>
      <c r="Q209" s="283"/>
      <c r="R209" s="283"/>
      <c r="S209" s="283"/>
      <c r="T209" s="283"/>
      <c r="U209" s="283"/>
      <c r="V209" s="283"/>
      <c r="W209" s="283"/>
      <c r="X209" s="283"/>
      <c r="Y209" s="283"/>
      <c r="Z209" s="283"/>
      <c r="AA209" s="283"/>
      <c r="AB209" s="283"/>
    </row>
    <row r="210" spans="1:28" s="197" customFormat="1" x14ac:dyDescent="0.25">
      <c r="A210" s="69" t="s">
        <v>118</v>
      </c>
      <c r="B210" s="78" t="s">
        <v>5705</v>
      </c>
      <c r="C210" s="78" t="str">
        <f>VLOOKUP(B210,Concepts!C:Q,14,0)</f>
        <v>Amount of expenditure claimed related to direct cost of maintenance of vehicle used in the research</v>
      </c>
      <c r="D210" s="82" t="str">
        <f>VLOOKUP(B210,Concepts!C:Q,15,0)</f>
        <v>Amaun perbelanjaan yang dituntut berkaitan dengan kos langsung penyelenggaraan kenderaan yang digunakan dalam penyelidikan</v>
      </c>
      <c r="E210" s="109" t="s">
        <v>5883</v>
      </c>
      <c r="F210" s="109" t="s">
        <v>5882</v>
      </c>
      <c r="G210" s="82"/>
      <c r="H210" s="82"/>
      <c r="I210" s="283"/>
      <c r="Q210" s="283"/>
      <c r="R210" s="283"/>
      <c r="S210" s="283"/>
      <c r="T210" s="283"/>
      <c r="U210" s="283"/>
      <c r="V210" s="283"/>
      <c r="W210" s="283"/>
      <c r="X210" s="283"/>
      <c r="Y210" s="283"/>
      <c r="Z210" s="283"/>
      <c r="AA210" s="283"/>
      <c r="AB210" s="283"/>
    </row>
    <row r="211" spans="1:28" s="197" customFormat="1" x14ac:dyDescent="0.25">
      <c r="A211" s="69" t="s">
        <v>118</v>
      </c>
      <c r="B211" s="76" t="s">
        <v>5713</v>
      </c>
      <c r="C211" s="76" t="str">
        <f>VLOOKUP(B211,Concepts!C:Q,14,0)</f>
        <v>Direct cost of maintenance of building used in the research [abstract]</v>
      </c>
      <c r="D211" s="82" t="str">
        <f>VLOOKUP(B211,Concepts!C:Q,15,0)</f>
        <v>Kos langsung bagi penyelenggaraan bangunan yang digunakan dalam penyelidikan [abstrak]</v>
      </c>
      <c r="E211" s="109" t="s">
        <v>5881</v>
      </c>
      <c r="F211" s="109" t="s">
        <v>5880</v>
      </c>
      <c r="G211" s="82"/>
      <c r="H211" s="82"/>
      <c r="I211" s="283"/>
      <c r="Q211" s="283"/>
      <c r="R211" s="283"/>
      <c r="S211" s="283"/>
      <c r="T211" s="283"/>
      <c r="U211" s="283"/>
      <c r="V211" s="283"/>
      <c r="W211" s="283"/>
      <c r="X211" s="283"/>
      <c r="Y211" s="283"/>
      <c r="Z211" s="283"/>
      <c r="AA211" s="283"/>
      <c r="AB211" s="283"/>
    </row>
    <row r="212" spans="1:28" s="197" customFormat="1" x14ac:dyDescent="0.25">
      <c r="A212" s="69" t="s">
        <v>118</v>
      </c>
      <c r="B212" s="77" t="s">
        <v>5716</v>
      </c>
      <c r="C212" s="77" t="str">
        <f>VLOOKUP(B212,Concepts!C:Q,14,0)</f>
        <v>Direct cost of maintenance of building used in the research [table]</v>
      </c>
      <c r="D212" s="82" t="str">
        <f>VLOOKUP(B212,Concepts!C:Q,15,0)</f>
        <v>Kos langsung bagi penyelenggaraan bangunan yang digunakan dalam penyelidikan [jadual]</v>
      </c>
      <c r="E212" s="109"/>
      <c r="F212" s="109"/>
      <c r="G212" s="82"/>
      <c r="H212" s="82"/>
      <c r="I212" s="283"/>
      <c r="Q212" s="283"/>
      <c r="R212" s="283"/>
      <c r="S212" s="283"/>
      <c r="T212" s="283"/>
      <c r="U212" s="283"/>
      <c r="V212" s="283"/>
      <c r="W212" s="283"/>
      <c r="X212" s="283"/>
      <c r="Y212" s="283"/>
      <c r="Z212" s="283"/>
      <c r="AA212" s="283"/>
      <c r="AB212" s="283"/>
    </row>
    <row r="213" spans="1:28" s="197" customFormat="1" x14ac:dyDescent="0.25">
      <c r="A213" s="69" t="s">
        <v>118</v>
      </c>
      <c r="B213" s="78" t="s">
        <v>270</v>
      </c>
      <c r="C213" s="78" t="str">
        <f>VLOOKUP(B213,Concepts!C:Q,14,0)</f>
        <v>Business identification [axis]</v>
      </c>
      <c r="D213" s="80" t="str">
        <f>VLOOKUP(B213,Concepts!C:Q,15,0)</f>
        <v>Pengenalan perniagaan [paksi]</v>
      </c>
      <c r="E213" s="533" t="s">
        <v>15</v>
      </c>
      <c r="F213" s="533" t="s">
        <v>16</v>
      </c>
      <c r="G213" s="82"/>
      <c r="H213" s="82"/>
      <c r="I213" s="283"/>
      <c r="Q213" s="283"/>
      <c r="R213" s="283"/>
      <c r="S213" s="283"/>
      <c r="T213" s="283"/>
      <c r="U213" s="283"/>
      <c r="V213" s="283"/>
      <c r="W213" s="283"/>
      <c r="X213" s="283"/>
      <c r="Y213" s="283"/>
      <c r="Z213" s="283"/>
      <c r="AA213" s="283"/>
      <c r="AB213" s="283"/>
    </row>
    <row r="214" spans="1:28" s="197" customFormat="1" x14ac:dyDescent="0.25">
      <c r="A214" s="69" t="s">
        <v>118</v>
      </c>
      <c r="B214" s="78" t="s">
        <v>5473</v>
      </c>
      <c r="C214" s="78" t="str">
        <f>VLOOKUP(B214,Concepts!C:Q,14,0)</f>
        <v>Research project identification [axis]</v>
      </c>
      <c r="D214" s="82" t="str">
        <f>VLOOKUP(B214,Concepts!C:Q,15,0)</f>
        <v>Pengenalan projek penyelidikan [paksi]</v>
      </c>
      <c r="E214" s="109" t="s">
        <v>2029</v>
      </c>
      <c r="F214" s="109" t="s">
        <v>5826</v>
      </c>
      <c r="G214" s="82"/>
      <c r="H214" s="82"/>
      <c r="I214" s="283"/>
      <c r="Q214" s="283"/>
      <c r="R214" s="283"/>
      <c r="S214" s="283"/>
      <c r="T214" s="283"/>
      <c r="U214" s="283"/>
      <c r="V214" s="283"/>
      <c r="W214" s="283"/>
      <c r="X214" s="283"/>
      <c r="Y214" s="283"/>
      <c r="Z214" s="283"/>
      <c r="AA214" s="283"/>
      <c r="AB214" s="283"/>
    </row>
    <row r="215" spans="1:28" s="197" customFormat="1" x14ac:dyDescent="0.25">
      <c r="A215" s="69" t="s">
        <v>118</v>
      </c>
      <c r="B215" s="78" t="s">
        <v>5718</v>
      </c>
      <c r="C215" s="78" t="str">
        <f>VLOOKUP(B215,Concepts!C:Q,14,0)</f>
        <v>Direct cost of maintenance of building used in the research code [axis]</v>
      </c>
      <c r="D215" s="82" t="str">
        <f>VLOOKUP(B215,Concepts!C:Q,15,0)</f>
        <v>Kod kos langsung bagi penyelenggaraan bangunan yang digunakan dalam penyelidikan [paksi]</v>
      </c>
      <c r="E215" s="109"/>
      <c r="F215" s="109"/>
      <c r="G215" s="82"/>
      <c r="H215" s="82"/>
      <c r="I215" s="283"/>
      <c r="Q215" s="283"/>
      <c r="R215" s="283"/>
      <c r="S215" s="283"/>
      <c r="T215" s="283"/>
      <c r="U215" s="283"/>
      <c r="V215" s="283"/>
      <c r="W215" s="283"/>
      <c r="X215" s="283"/>
      <c r="Y215" s="283"/>
      <c r="Z215" s="283"/>
      <c r="AA215" s="283"/>
      <c r="AB215" s="283"/>
    </row>
    <row r="216" spans="1:28" s="197" customFormat="1" x14ac:dyDescent="0.25">
      <c r="A216" s="69" t="s">
        <v>118</v>
      </c>
      <c r="B216" s="78" t="s">
        <v>21811</v>
      </c>
      <c r="C216" s="78" t="str">
        <f>VLOOKUP(B216,Concepts!C:Q,14,0)</f>
        <v>Maturity of research project [axis]</v>
      </c>
      <c r="D216" s="82" t="str">
        <f>VLOOKUP(B216,Concepts!C:Q,15,0)</f>
        <v>Tempoh projek [paksi]</v>
      </c>
      <c r="E216" s="109"/>
      <c r="F216" s="109"/>
      <c r="G216" s="289"/>
      <c r="H216" s="82"/>
      <c r="I216" s="283"/>
      <c r="Q216" s="283"/>
      <c r="R216" s="283"/>
      <c r="S216" s="283"/>
      <c r="T216" s="283"/>
      <c r="U216" s="283"/>
      <c r="V216" s="283"/>
      <c r="W216" s="283"/>
      <c r="X216" s="283"/>
      <c r="Y216" s="283"/>
      <c r="Z216" s="283"/>
      <c r="AA216" s="283"/>
      <c r="AB216" s="283"/>
    </row>
    <row r="217" spans="1:28" s="197" customFormat="1" x14ac:dyDescent="0.25">
      <c r="A217" s="69" t="s">
        <v>118</v>
      </c>
      <c r="B217" s="59" t="s">
        <v>21814</v>
      </c>
      <c r="C217" s="59" t="str">
        <f>VLOOKUP(B217,Concepts!C:Q,14,0)</f>
        <v>Less than one year [member]</v>
      </c>
      <c r="D217" s="82" t="str">
        <f>VLOOKUP(B217,Concepts!C:Q,15,0)</f>
        <v>Kurang daripada satu tahun [ahli]</v>
      </c>
      <c r="E217" s="109"/>
      <c r="F217" s="109"/>
      <c r="G217" s="289"/>
      <c r="H217" s="82"/>
      <c r="I217" s="283"/>
      <c r="Q217" s="283"/>
      <c r="R217" s="283"/>
      <c r="S217" s="283"/>
      <c r="T217" s="283"/>
      <c r="U217" s="283"/>
      <c r="V217" s="283"/>
      <c r="W217" s="283"/>
      <c r="X217" s="283"/>
      <c r="Y217" s="283"/>
      <c r="Z217" s="283"/>
      <c r="AA217" s="283"/>
      <c r="AB217" s="283"/>
    </row>
    <row r="218" spans="1:28" s="197" customFormat="1" x14ac:dyDescent="0.25">
      <c r="A218" s="69" t="s">
        <v>118</v>
      </c>
      <c r="B218" s="77" t="s">
        <v>5721</v>
      </c>
      <c r="C218" s="77" t="str">
        <f>VLOOKUP(B218,Concepts!C:Q,14,0)</f>
        <v>Direct cost of maintenance of building used in the research [line items]</v>
      </c>
      <c r="D218" s="82" t="str">
        <f>VLOOKUP(B218,Concepts!C:Q,15,0)</f>
        <v>Kos langsung bagi penyelenggaraan bangunan yang digunakan dalam penyelidikan [butiran]</v>
      </c>
      <c r="E218" s="109"/>
      <c r="F218" s="109"/>
      <c r="G218" s="82"/>
      <c r="H218" s="82"/>
      <c r="I218" s="283"/>
      <c r="Q218" s="283"/>
      <c r="R218" s="283"/>
      <c r="S218" s="283"/>
      <c r="T218" s="283"/>
      <c r="U218" s="283"/>
      <c r="V218" s="283"/>
      <c r="W218" s="283"/>
      <c r="X218" s="283"/>
      <c r="Y218" s="283"/>
      <c r="Z218" s="283"/>
      <c r="AA218" s="283"/>
      <c r="AB218" s="283"/>
    </row>
    <row r="219" spans="1:28" s="197" customFormat="1" x14ac:dyDescent="0.25">
      <c r="A219" s="69" t="s">
        <v>118</v>
      </c>
      <c r="B219" s="78" t="s">
        <v>5723</v>
      </c>
      <c r="C219" s="78" t="str">
        <f>VLOOKUP(B219,Concepts!C:Q,14,0)</f>
        <v>Date related to direct cost of maintenance of building used in the research</v>
      </c>
      <c r="D219" s="82" t="str">
        <f>VLOOKUP(B219,Concepts!C:Q,15,0)</f>
        <v>Tarikh yang berkaitan dengan kos langsung bagi penyelenggaraan bangunan yang digunakan dalam penyelidikan</v>
      </c>
      <c r="E219" s="109" t="s">
        <v>5879</v>
      </c>
      <c r="F219" s="109" t="s">
        <v>5878</v>
      </c>
      <c r="G219" s="82"/>
      <c r="H219" s="82"/>
      <c r="I219" s="283"/>
      <c r="Q219" s="283"/>
      <c r="R219" s="283"/>
      <c r="S219" s="283"/>
      <c r="T219" s="283"/>
      <c r="U219" s="283"/>
      <c r="V219" s="283"/>
      <c r="W219" s="283"/>
      <c r="X219" s="283"/>
      <c r="Y219" s="283"/>
      <c r="Z219" s="283"/>
      <c r="AA219" s="283"/>
      <c r="AB219" s="283"/>
    </row>
    <row r="220" spans="1:28" s="197" customFormat="1" x14ac:dyDescent="0.25">
      <c r="A220" s="69" t="s">
        <v>118</v>
      </c>
      <c r="B220" s="78" t="s">
        <v>5725</v>
      </c>
      <c r="C220" s="78" t="str">
        <f>VLOOKUP(B220,Concepts!C:Q,14,0)</f>
        <v>Address of the building related to direct cost of maintenance of building used in the research</v>
      </c>
      <c r="D220" s="82" t="str">
        <f>VLOOKUP(B220,Concepts!C:Q,15,0)</f>
        <v>Alamat bangunan yang berkaitan dengan kos langsung bagi penyelenggaraan bangunan yang digunakan dalam penyelidikan</v>
      </c>
      <c r="E220" s="109" t="s">
        <v>5877</v>
      </c>
      <c r="F220" s="109" t="s">
        <v>5876</v>
      </c>
      <c r="G220" s="82"/>
      <c r="H220" s="82"/>
      <c r="I220" s="283"/>
      <c r="Q220" s="283"/>
      <c r="R220" s="283"/>
      <c r="S220" s="283"/>
      <c r="T220" s="283"/>
      <c r="U220" s="283"/>
      <c r="V220" s="283"/>
      <c r="W220" s="283"/>
      <c r="X220" s="283"/>
      <c r="Y220" s="283"/>
      <c r="Z220" s="283"/>
      <c r="AA220" s="283"/>
      <c r="AB220" s="283"/>
    </row>
    <row r="221" spans="1:28" s="197" customFormat="1" x14ac:dyDescent="0.25">
      <c r="A221" s="69" t="s">
        <v>118</v>
      </c>
      <c r="B221" s="78" t="s">
        <v>5727</v>
      </c>
      <c r="C221" s="78" t="str">
        <f>VLOOKUP(B221,Concepts!C:Q,14,0)</f>
        <v>Percentage used in research (by floor space) related to direct cost of maintenance of building used in the research</v>
      </c>
      <c r="D221" s="82" t="str">
        <f>VLOOKUP(B221,Concepts!C:Q,15,0)</f>
        <v>Peratusan digunakan dalam penyelidikan (mengikut ruang lantai) yang berkaitan dengan kos langsung bagi penyelenggaraan bangunan yang digunakan dalam penyelidikan</v>
      </c>
      <c r="E221" s="109" t="s">
        <v>5875</v>
      </c>
      <c r="F221" s="109" t="s">
        <v>5874</v>
      </c>
      <c r="G221" s="82"/>
      <c r="H221" s="82"/>
      <c r="I221" s="283"/>
      <c r="Q221" s="283"/>
      <c r="R221" s="283"/>
      <c r="S221" s="283"/>
      <c r="T221" s="283"/>
      <c r="U221" s="283"/>
      <c r="V221" s="283"/>
      <c r="W221" s="283"/>
      <c r="X221" s="283"/>
      <c r="Y221" s="283"/>
      <c r="Z221" s="283"/>
      <c r="AA221" s="283"/>
      <c r="AB221" s="283"/>
    </row>
    <row r="222" spans="1:28" s="197" customFormat="1" x14ac:dyDescent="0.25">
      <c r="A222" s="69" t="s">
        <v>118</v>
      </c>
      <c r="B222" s="78" t="s">
        <v>5729</v>
      </c>
      <c r="C222" s="78" t="str">
        <f>VLOOKUP(B222,Concepts!C:Q,14,0)</f>
        <v>Type of maintenance carried out related to direct cost of maintenance of building used in the research</v>
      </c>
      <c r="D222" s="82" t="str">
        <f>VLOOKUP(B222,Concepts!C:Q,15,0)</f>
        <v>Jenis penyelenggaraan yang dibuat berkaitan dengan kos langsung bagi penyelenggaraan bangunan yang digunakan dalam penyelidikan</v>
      </c>
      <c r="E222" s="109" t="s">
        <v>5873</v>
      </c>
      <c r="F222" s="109" t="s">
        <v>5872</v>
      </c>
      <c r="G222" s="82"/>
      <c r="H222" s="82"/>
      <c r="I222" s="283"/>
      <c r="Q222" s="283"/>
      <c r="R222" s="283"/>
      <c r="S222" s="283"/>
      <c r="T222" s="283"/>
      <c r="U222" s="283"/>
      <c r="V222" s="283"/>
      <c r="W222" s="283"/>
      <c r="X222" s="283"/>
      <c r="Y222" s="283"/>
      <c r="Z222" s="283"/>
      <c r="AA222" s="283"/>
      <c r="AB222" s="283"/>
    </row>
    <row r="223" spans="1:28" s="197" customFormat="1" x14ac:dyDescent="0.25">
      <c r="A223" s="69" t="s">
        <v>118</v>
      </c>
      <c r="B223" s="78" t="s">
        <v>5731</v>
      </c>
      <c r="C223" s="78" t="str">
        <f>VLOOKUP(B223,Concepts!C:Q,14,0)</f>
        <v>Amount of expenditure claimed related to direct cost of maintenance of building used in the research</v>
      </c>
      <c r="D223" s="82" t="str">
        <f>VLOOKUP(B223,Concepts!C:Q,15,0)</f>
        <v>Amaun perbelanjaan yang dituntut berkaitan dengan kos langsung bagi penyelenggaraan bangunan yang digunakan dalam penyelidikan</v>
      </c>
      <c r="E223" s="109" t="s">
        <v>5871</v>
      </c>
      <c r="F223" s="109" t="s">
        <v>5870</v>
      </c>
      <c r="G223" s="82"/>
      <c r="H223" s="82"/>
      <c r="I223" s="283"/>
      <c r="Q223" s="283"/>
      <c r="R223" s="283"/>
      <c r="S223" s="283"/>
      <c r="T223" s="283"/>
      <c r="U223" s="283"/>
      <c r="V223" s="283"/>
      <c r="W223" s="283"/>
      <c r="X223" s="283"/>
      <c r="Y223" s="283"/>
      <c r="Z223" s="283"/>
      <c r="AA223" s="283"/>
      <c r="AB223" s="283"/>
    </row>
    <row r="224" spans="1:28" s="197" customFormat="1" x14ac:dyDescent="0.25">
      <c r="A224" s="69" t="s">
        <v>118</v>
      </c>
      <c r="B224" s="76" t="s">
        <v>5733</v>
      </c>
      <c r="C224" s="76" t="str">
        <f>VLOOKUP(B224,Concepts!C:Q,14,0)</f>
        <v>Summary of amount of expenditure claimed related to direct cost of maintenance of building used in the research [abstract]</v>
      </c>
      <c r="D224" s="82" t="str">
        <f>VLOOKUP(B224,Concepts!C:Q,15,0)</f>
        <v>Rumusan Amaun perbelanjaan yang dituntut berkaitan dengan kos langsung bagi penyelenggaraan bangunan yang digunakan dalam penyelidikan [abstrak]</v>
      </c>
      <c r="E224" s="109"/>
      <c r="F224" s="109"/>
      <c r="G224" s="82"/>
      <c r="H224" s="82"/>
      <c r="I224" s="283"/>
      <c r="Q224" s="283"/>
      <c r="R224" s="283"/>
      <c r="S224" s="283"/>
      <c r="T224" s="283"/>
      <c r="U224" s="283"/>
      <c r="V224" s="283"/>
      <c r="W224" s="283"/>
      <c r="X224" s="283"/>
      <c r="Y224" s="283"/>
      <c r="Z224" s="283"/>
      <c r="AA224" s="283"/>
      <c r="AB224" s="283"/>
    </row>
    <row r="225" spans="1:28" s="197" customFormat="1" x14ac:dyDescent="0.25">
      <c r="A225" s="69" t="s">
        <v>118</v>
      </c>
      <c r="B225" s="77" t="s">
        <v>5735</v>
      </c>
      <c r="C225" s="77" t="str">
        <f>VLOOKUP(B225,Concepts!C:Q,14,0)</f>
        <v>Summary of amount of expenditure claimed related to direct cost of maintenance of building used in the research [table]</v>
      </c>
      <c r="D225" s="82" t="str">
        <f>VLOOKUP(B225,Concepts!C:Q,15,0)</f>
        <v>Rumusan Amaun perbelanjaan yang dituntut berkaitan dengan kos langsung bagi penyelenggaraan bangunan yang digunakan dalam penyelidikan [jadual]</v>
      </c>
      <c r="E225" s="109"/>
      <c r="F225" s="109"/>
      <c r="G225" s="82"/>
      <c r="H225" s="82"/>
      <c r="I225" s="283"/>
      <c r="Q225" s="283"/>
      <c r="R225" s="283"/>
      <c r="S225" s="283"/>
      <c r="T225" s="283"/>
      <c r="U225" s="283"/>
      <c r="V225" s="283"/>
      <c r="W225" s="283"/>
      <c r="X225" s="283"/>
      <c r="Y225" s="283"/>
      <c r="Z225" s="283"/>
      <c r="AA225" s="283"/>
      <c r="AB225" s="283"/>
    </row>
    <row r="226" spans="1:28" s="197" customFormat="1" x14ac:dyDescent="0.25">
      <c r="A226" s="69" t="s">
        <v>118</v>
      </c>
      <c r="B226" s="78" t="s">
        <v>270</v>
      </c>
      <c r="C226" s="78" t="str">
        <f>VLOOKUP(B226,Concepts!C:Q,14,0)</f>
        <v>Business identification [axis]</v>
      </c>
      <c r="D226" s="80" t="str">
        <f>VLOOKUP(B226,Concepts!C:Q,15,0)</f>
        <v>Pengenalan perniagaan [paksi]</v>
      </c>
      <c r="E226" s="533" t="s">
        <v>15</v>
      </c>
      <c r="F226" s="533" t="s">
        <v>16</v>
      </c>
      <c r="G226" s="82"/>
      <c r="H226" s="82"/>
      <c r="I226" s="283"/>
      <c r="Q226" s="283"/>
      <c r="R226" s="283"/>
      <c r="S226" s="283"/>
      <c r="T226" s="283"/>
      <c r="U226" s="283"/>
      <c r="V226" s="283"/>
      <c r="W226" s="283"/>
      <c r="X226" s="283"/>
      <c r="Y226" s="283"/>
      <c r="Z226" s="283"/>
      <c r="AA226" s="283"/>
      <c r="AB226" s="283"/>
    </row>
    <row r="227" spans="1:28" s="197" customFormat="1" x14ac:dyDescent="0.25">
      <c r="A227" s="69" t="s">
        <v>118</v>
      </c>
      <c r="B227" s="78" t="s">
        <v>5473</v>
      </c>
      <c r="C227" s="78" t="str">
        <f>VLOOKUP(B227,Concepts!C:Q,14,0)</f>
        <v>Research project identification [axis]</v>
      </c>
      <c r="D227" s="82" t="str">
        <f>VLOOKUP(B227,Concepts!C:Q,15,0)</f>
        <v>Pengenalan projek penyelidikan [paksi]</v>
      </c>
      <c r="E227" s="109" t="s">
        <v>2029</v>
      </c>
      <c r="F227" s="109" t="s">
        <v>5826</v>
      </c>
      <c r="G227" s="82"/>
      <c r="H227" s="82"/>
      <c r="I227" s="283"/>
      <c r="Q227" s="283"/>
      <c r="R227" s="283"/>
      <c r="S227" s="283"/>
      <c r="T227" s="283"/>
      <c r="U227" s="283"/>
      <c r="V227" s="283"/>
      <c r="W227" s="283"/>
      <c r="X227" s="283"/>
      <c r="Y227" s="283"/>
      <c r="Z227" s="283"/>
      <c r="AA227" s="283"/>
      <c r="AB227" s="283"/>
    </row>
    <row r="228" spans="1:28" s="197" customFormat="1" x14ac:dyDescent="0.25">
      <c r="A228" s="69" t="s">
        <v>118</v>
      </c>
      <c r="B228" s="78" t="s">
        <v>21811</v>
      </c>
      <c r="C228" s="78" t="str">
        <f>VLOOKUP(B228,Concepts!C:Q,14,0)</f>
        <v>Maturity of research project [axis]</v>
      </c>
      <c r="D228" s="82" t="str">
        <f>VLOOKUP(B228,Concepts!C:Q,15,0)</f>
        <v>Tempoh projek [paksi]</v>
      </c>
      <c r="E228" s="109"/>
      <c r="F228" s="109"/>
      <c r="G228" s="289"/>
      <c r="H228" s="82"/>
      <c r="I228" s="283"/>
      <c r="Q228" s="283"/>
      <c r="R228" s="283"/>
      <c r="S228" s="283"/>
      <c r="T228" s="283"/>
      <c r="U228" s="283"/>
      <c r="V228" s="283"/>
      <c r="W228" s="283"/>
      <c r="X228" s="283"/>
      <c r="Y228" s="283"/>
      <c r="Z228" s="283"/>
      <c r="AA228" s="283"/>
      <c r="AB228" s="283"/>
    </row>
    <row r="229" spans="1:28" s="197" customFormat="1" x14ac:dyDescent="0.25">
      <c r="A229" s="69" t="s">
        <v>118</v>
      </c>
      <c r="B229" s="59" t="s">
        <v>21814</v>
      </c>
      <c r="C229" s="59" t="str">
        <f>VLOOKUP(B229,Concepts!C:Q,14,0)</f>
        <v>Less than one year [member]</v>
      </c>
      <c r="D229" s="82" t="str">
        <f>VLOOKUP(B229,Concepts!C:Q,15,0)</f>
        <v>Kurang daripada satu tahun [ahli]</v>
      </c>
      <c r="E229" s="109"/>
      <c r="F229" s="109"/>
      <c r="G229" s="289"/>
      <c r="H229" s="82"/>
      <c r="I229" s="283"/>
      <c r="Q229" s="283"/>
      <c r="R229" s="283"/>
      <c r="S229" s="283"/>
      <c r="T229" s="283"/>
      <c r="U229" s="283"/>
      <c r="V229" s="283"/>
      <c r="W229" s="283"/>
      <c r="X229" s="283"/>
      <c r="Y229" s="283"/>
      <c r="Z229" s="283"/>
      <c r="AA229" s="283"/>
      <c r="AB229" s="283"/>
    </row>
    <row r="230" spans="1:28" s="197" customFormat="1" x14ac:dyDescent="0.25">
      <c r="A230" s="69" t="s">
        <v>118</v>
      </c>
      <c r="B230" s="77" t="s">
        <v>5737</v>
      </c>
      <c r="C230" s="77" t="str">
        <f>VLOOKUP(B230,Concepts!C:Q,14,0)</f>
        <v>Summary of amount of expenditure claimed related to direct cost of maintenance of building used in the research [line items]</v>
      </c>
      <c r="D230" s="82" t="str">
        <f>VLOOKUP(B230,Concepts!C:Q,15,0)</f>
        <v>Rumusan Amaun perbelanjaan yang dituntut berkaitan dengan kos langsung bagi penyelenggaraan bangunan yang digunakan dalam penyelidikan [butiran]</v>
      </c>
      <c r="E230" s="109"/>
      <c r="F230" s="109"/>
      <c r="G230" s="82"/>
      <c r="H230" s="82"/>
      <c r="I230" s="283"/>
      <c r="Q230" s="283"/>
      <c r="R230" s="283"/>
      <c r="S230" s="283"/>
      <c r="T230" s="283"/>
      <c r="U230" s="283"/>
      <c r="V230" s="283"/>
      <c r="W230" s="283"/>
      <c r="X230" s="283"/>
      <c r="Y230" s="283"/>
      <c r="Z230" s="283"/>
      <c r="AA230" s="283"/>
      <c r="AB230" s="283"/>
    </row>
    <row r="231" spans="1:28" s="197" customFormat="1" x14ac:dyDescent="0.25">
      <c r="A231" s="69" t="s">
        <v>118</v>
      </c>
      <c r="B231" s="78" t="s">
        <v>5731</v>
      </c>
      <c r="C231" s="78" t="str">
        <f>VLOOKUP(B231,Concepts!C:Q,14,0)</f>
        <v>Amount of expenditure claimed related to direct cost of maintenance of building used in the research</v>
      </c>
      <c r="D231" s="82" t="str">
        <f>VLOOKUP(B231,Concepts!C:Q,15,0)</f>
        <v>Amaun perbelanjaan yang dituntut berkaitan dengan kos langsung bagi penyelenggaraan bangunan yang digunakan dalam penyelidikan</v>
      </c>
      <c r="E231" s="109" t="s">
        <v>5869</v>
      </c>
      <c r="F231" s="109" t="s">
        <v>5868</v>
      </c>
      <c r="G231" s="82"/>
      <c r="H231" s="82"/>
      <c r="I231" s="283"/>
      <c r="Q231" s="283"/>
      <c r="R231" s="283"/>
      <c r="S231" s="283"/>
      <c r="T231" s="283"/>
      <c r="U231" s="283"/>
      <c r="V231" s="283"/>
      <c r="W231" s="283"/>
      <c r="X231" s="283"/>
      <c r="Y231" s="283"/>
      <c r="Z231" s="283"/>
      <c r="AA231" s="283"/>
      <c r="AB231" s="283"/>
    </row>
    <row r="232" spans="1:28" s="197" customFormat="1" x14ac:dyDescent="0.25">
      <c r="A232" s="69" t="s">
        <v>118</v>
      </c>
      <c r="B232" s="76" t="s">
        <v>5739</v>
      </c>
      <c r="C232" s="76" t="str">
        <f>VLOOKUP(B232,Concepts!C:Q,14,0)</f>
        <v>Direct cost of maintenance of equipment / machinery used in the research [abstract]</v>
      </c>
      <c r="D232" s="82" t="str">
        <f>VLOOKUP(B232,Concepts!C:Q,15,0)</f>
        <v>Kos langsung bagi penyelenggaraan peralatan / jentera yang digunakan dalam penyelidikan [abstrak]</v>
      </c>
      <c r="E232" s="109" t="s">
        <v>5867</v>
      </c>
      <c r="F232" s="109" t="s">
        <v>5866</v>
      </c>
      <c r="G232" s="82"/>
      <c r="H232" s="82"/>
      <c r="I232" s="283"/>
      <c r="Q232" s="283"/>
      <c r="R232" s="283"/>
      <c r="S232" s="283"/>
      <c r="T232" s="283"/>
      <c r="U232" s="283"/>
      <c r="V232" s="283"/>
      <c r="W232" s="283"/>
      <c r="X232" s="283"/>
      <c r="Y232" s="283"/>
      <c r="Z232" s="283"/>
      <c r="AA232" s="283"/>
      <c r="AB232" s="283"/>
    </row>
    <row r="233" spans="1:28" s="197" customFormat="1" x14ac:dyDescent="0.25">
      <c r="A233" s="69" t="s">
        <v>118</v>
      </c>
      <c r="B233" s="77" t="s">
        <v>5741</v>
      </c>
      <c r="C233" s="77" t="str">
        <f>VLOOKUP(B233,Concepts!C:Q,14,0)</f>
        <v>Direct cost of maintenance of equipment / machinery used in the research [table]</v>
      </c>
      <c r="D233" s="82" t="str">
        <f>VLOOKUP(B233,Concepts!C:Q,15,0)</f>
        <v>Kos langsung bagi penyelenggaraan peralatan / jentera yang digunakan dalam penyelidikan [jadual]</v>
      </c>
      <c r="E233" s="109"/>
      <c r="F233" s="109"/>
      <c r="G233" s="82"/>
      <c r="H233" s="82"/>
      <c r="I233" s="283"/>
      <c r="Q233" s="283"/>
      <c r="R233" s="283"/>
      <c r="S233" s="283"/>
      <c r="T233" s="283"/>
      <c r="U233" s="283"/>
      <c r="V233" s="283"/>
      <c r="W233" s="283"/>
      <c r="X233" s="283"/>
      <c r="Y233" s="283"/>
      <c r="Z233" s="283"/>
      <c r="AA233" s="283"/>
      <c r="AB233" s="283"/>
    </row>
    <row r="234" spans="1:28" s="197" customFormat="1" x14ac:dyDescent="0.25">
      <c r="A234" s="69" t="s">
        <v>118</v>
      </c>
      <c r="B234" s="78" t="s">
        <v>270</v>
      </c>
      <c r="C234" s="78" t="str">
        <f>VLOOKUP(B234,Concepts!C:Q,14,0)</f>
        <v>Business identification [axis]</v>
      </c>
      <c r="D234" s="80" t="str">
        <f>VLOOKUP(B234,Concepts!C:Q,15,0)</f>
        <v>Pengenalan perniagaan [paksi]</v>
      </c>
      <c r="E234" s="533" t="s">
        <v>15</v>
      </c>
      <c r="F234" s="533" t="s">
        <v>16</v>
      </c>
      <c r="G234" s="82"/>
      <c r="H234" s="82"/>
      <c r="I234" s="283"/>
      <c r="Q234" s="283"/>
      <c r="R234" s="283"/>
      <c r="S234" s="283"/>
      <c r="T234" s="283"/>
      <c r="U234" s="283"/>
      <c r="V234" s="283"/>
      <c r="W234" s="283"/>
      <c r="X234" s="283"/>
      <c r="Y234" s="283"/>
      <c r="Z234" s="283"/>
      <c r="AA234" s="283"/>
      <c r="AB234" s="283"/>
    </row>
    <row r="235" spans="1:28" s="197" customFormat="1" x14ac:dyDescent="0.25">
      <c r="A235" s="69" t="s">
        <v>118</v>
      </c>
      <c r="B235" s="78" t="s">
        <v>5473</v>
      </c>
      <c r="C235" s="78" t="str">
        <f>VLOOKUP(B235,Concepts!C:Q,14,0)</f>
        <v>Research project identification [axis]</v>
      </c>
      <c r="D235" s="82" t="str">
        <f>VLOOKUP(B235,Concepts!C:Q,15,0)</f>
        <v>Pengenalan projek penyelidikan [paksi]</v>
      </c>
      <c r="E235" s="109" t="s">
        <v>2029</v>
      </c>
      <c r="F235" s="109" t="s">
        <v>5826</v>
      </c>
      <c r="G235" s="82"/>
      <c r="H235" s="82"/>
      <c r="I235" s="283"/>
      <c r="Q235" s="283"/>
      <c r="R235" s="283"/>
      <c r="S235" s="283"/>
      <c r="T235" s="283"/>
      <c r="U235" s="283"/>
      <c r="V235" s="283"/>
      <c r="W235" s="283"/>
      <c r="X235" s="283"/>
      <c r="Y235" s="283"/>
      <c r="Z235" s="283"/>
      <c r="AA235" s="283"/>
      <c r="AB235" s="283"/>
    </row>
    <row r="236" spans="1:28" s="197" customFormat="1" x14ac:dyDescent="0.25">
      <c r="A236" s="69" t="s">
        <v>118</v>
      </c>
      <c r="B236" s="78" t="s">
        <v>5742</v>
      </c>
      <c r="C236" s="78" t="str">
        <f>VLOOKUP(B236,Concepts!C:Q,14,0)</f>
        <v>Direct cost of maintenance of equipment / machinery used in the research code [axis]</v>
      </c>
      <c r="D236" s="82" t="str">
        <f>VLOOKUP(B236,Concepts!C:Q,15,0)</f>
        <v>Kos langsung bagi penyelenggaraan peralatan / jentera yang digunakan di researchcode yang [paksi]</v>
      </c>
      <c r="E236" s="109"/>
      <c r="F236" s="109"/>
      <c r="G236" s="82"/>
      <c r="H236" s="82"/>
      <c r="I236" s="283"/>
      <c r="Q236" s="283"/>
      <c r="R236" s="283"/>
      <c r="S236" s="283"/>
      <c r="T236" s="283"/>
      <c r="U236" s="283"/>
      <c r="V236" s="283"/>
      <c r="W236" s="283"/>
      <c r="X236" s="283"/>
      <c r="Y236" s="283"/>
      <c r="Z236" s="283"/>
      <c r="AA236" s="283"/>
      <c r="AB236" s="283"/>
    </row>
    <row r="237" spans="1:28" s="197" customFormat="1" x14ac:dyDescent="0.25">
      <c r="A237" s="69" t="s">
        <v>118</v>
      </c>
      <c r="B237" s="78" t="s">
        <v>21811</v>
      </c>
      <c r="C237" s="78" t="str">
        <f>VLOOKUP(B237,Concepts!C:Q,14,0)</f>
        <v>Maturity of research project [axis]</v>
      </c>
      <c r="D237" s="82" t="str">
        <f>VLOOKUP(B237,Concepts!C:Q,15,0)</f>
        <v>Tempoh projek [paksi]</v>
      </c>
      <c r="E237" s="109"/>
      <c r="F237" s="109"/>
      <c r="G237" s="289"/>
      <c r="H237" s="82"/>
      <c r="I237" s="283"/>
      <c r="Q237" s="283"/>
      <c r="R237" s="283"/>
      <c r="S237" s="283"/>
      <c r="T237" s="283"/>
      <c r="U237" s="283"/>
      <c r="V237" s="283"/>
      <c r="W237" s="283"/>
      <c r="X237" s="283"/>
      <c r="Y237" s="283"/>
      <c r="Z237" s="283"/>
      <c r="AA237" s="283"/>
      <c r="AB237" s="283"/>
    </row>
    <row r="238" spans="1:28" s="197" customFormat="1" x14ac:dyDescent="0.25">
      <c r="A238" s="69" t="s">
        <v>118</v>
      </c>
      <c r="B238" s="59" t="s">
        <v>21814</v>
      </c>
      <c r="C238" s="59" t="str">
        <f>VLOOKUP(B238,Concepts!C:Q,14,0)</f>
        <v>Less than one year [member]</v>
      </c>
      <c r="D238" s="82" t="str">
        <f>VLOOKUP(B238,Concepts!C:Q,15,0)</f>
        <v>Kurang daripada satu tahun [ahli]</v>
      </c>
      <c r="E238" s="109"/>
      <c r="F238" s="109"/>
      <c r="G238" s="289"/>
      <c r="H238" s="82"/>
      <c r="I238" s="283"/>
      <c r="Q238" s="283"/>
      <c r="R238" s="283"/>
      <c r="S238" s="283"/>
      <c r="T238" s="283"/>
      <c r="U238" s="283"/>
      <c r="V238" s="283"/>
      <c r="W238" s="283"/>
      <c r="X238" s="283"/>
      <c r="Y238" s="283"/>
      <c r="Z238" s="283"/>
      <c r="AA238" s="283"/>
      <c r="AB238" s="283"/>
    </row>
    <row r="239" spans="1:28" s="197" customFormat="1" x14ac:dyDescent="0.25">
      <c r="A239" s="69" t="s">
        <v>118</v>
      </c>
      <c r="B239" s="77" t="s">
        <v>5745</v>
      </c>
      <c r="C239" s="77" t="str">
        <f>VLOOKUP(B239,Concepts!C:Q,14,0)</f>
        <v>Direct cost of maintenance of equipment / machinery used in the research [line items]</v>
      </c>
      <c r="D239" s="82" t="str">
        <f>VLOOKUP(B239,Concepts!C:Q,15,0)</f>
        <v>Kos langsung bagi penyelenggaraan peralatan / jentera yang digunakan dalam penyelidikan [butiran]</v>
      </c>
      <c r="E239" s="109"/>
      <c r="F239" s="109"/>
      <c r="G239" s="82"/>
      <c r="H239" s="82"/>
      <c r="I239" s="283"/>
      <c r="Q239" s="283"/>
      <c r="R239" s="283"/>
      <c r="S239" s="283"/>
      <c r="T239" s="283"/>
      <c r="U239" s="283"/>
      <c r="V239" s="283"/>
      <c r="W239" s="283"/>
      <c r="X239" s="283"/>
      <c r="Y239" s="283"/>
      <c r="Z239" s="283"/>
      <c r="AA239" s="283"/>
      <c r="AB239" s="283"/>
    </row>
    <row r="240" spans="1:28" s="197" customFormat="1" x14ac:dyDescent="0.25">
      <c r="A240" s="69" t="s">
        <v>118</v>
      </c>
      <c r="B240" s="78" t="s">
        <v>5746</v>
      </c>
      <c r="C240" s="78" t="str">
        <f>VLOOKUP(B240,Concepts!C:Q,14,0)</f>
        <v>Date related to direct cost of maintenance of equipment / machinery used in the research</v>
      </c>
      <c r="D240" s="82" t="str">
        <f>VLOOKUP(B240,Concepts!C:Q,15,0)</f>
        <v>Tarikh yang berkaitan dengan kos langsung bagi penyelenggaraan peralatan / jentera yang digunakan dalam penyelidikan</v>
      </c>
      <c r="E240" s="109" t="s">
        <v>5865</v>
      </c>
      <c r="F240" s="109" t="s">
        <v>5864</v>
      </c>
      <c r="G240" s="82"/>
      <c r="H240" s="82"/>
      <c r="I240" s="283"/>
      <c r="Q240" s="283"/>
      <c r="R240" s="283"/>
      <c r="S240" s="283"/>
      <c r="T240" s="283"/>
      <c r="U240" s="283"/>
      <c r="V240" s="283"/>
      <c r="W240" s="283"/>
      <c r="X240" s="283"/>
      <c r="Y240" s="283"/>
      <c r="Z240" s="283"/>
      <c r="AA240" s="283"/>
      <c r="AB240" s="283"/>
    </row>
    <row r="241" spans="1:28" s="197" customFormat="1" x14ac:dyDescent="0.25">
      <c r="A241" s="69" t="s">
        <v>118</v>
      </c>
      <c r="B241" s="78" t="s">
        <v>5747</v>
      </c>
      <c r="C241" s="78" t="str">
        <f>VLOOKUP(B241,Concepts!C:Q,14,0)</f>
        <v>Type of equipment / machinery related to direct cost of maintenance of equipment / machinery used in the research</v>
      </c>
      <c r="D241" s="82" t="str">
        <f>VLOOKUP(B241,Concepts!C:Q,15,0)</f>
        <v>Jenis peralatan / jentera yang berkaitan dengan kos langsung penyelenggaraan peralatan / jentera yang digunakan dalam penyelidikan</v>
      </c>
      <c r="E241" s="109" t="s">
        <v>5863</v>
      </c>
      <c r="F241" s="109" t="s">
        <v>5862</v>
      </c>
      <c r="G241" s="82"/>
      <c r="H241" s="82"/>
      <c r="I241" s="283"/>
      <c r="Q241" s="283"/>
      <c r="R241" s="283"/>
      <c r="S241" s="283"/>
      <c r="T241" s="283"/>
      <c r="U241" s="283"/>
      <c r="V241" s="283"/>
      <c r="W241" s="283"/>
      <c r="X241" s="283"/>
      <c r="Y241" s="283"/>
      <c r="Z241" s="283"/>
      <c r="AA241" s="283"/>
      <c r="AB241" s="283"/>
    </row>
    <row r="242" spans="1:28" s="197" customFormat="1" x14ac:dyDescent="0.25">
      <c r="A242" s="69" t="s">
        <v>118</v>
      </c>
      <c r="B242" s="78" t="s">
        <v>5749</v>
      </c>
      <c r="C242" s="78" t="str">
        <f>VLOOKUP(B242,Concepts!C:Q,14,0)</f>
        <v>How it is used in the research related to direct cost of maintenance of equipment / machinery used in the research</v>
      </c>
      <c r="D242" s="82" t="str">
        <f>VLOOKUP(B242,Concepts!C:Q,15,0)</f>
        <v>Cara digunakan dalam penyelidikan yang berkaitan dengan kos langsung bagi penyelenggaraan peralatan / jentera yang digunakan dalam penyelidikan</v>
      </c>
      <c r="E242" s="109" t="s">
        <v>5861</v>
      </c>
      <c r="F242" s="109" t="s">
        <v>5860</v>
      </c>
      <c r="G242" s="82"/>
      <c r="H242" s="82"/>
      <c r="I242" s="283"/>
      <c r="Q242" s="283"/>
      <c r="R242" s="283"/>
      <c r="S242" s="283"/>
      <c r="T242" s="283"/>
      <c r="U242" s="283"/>
      <c r="V242" s="283"/>
      <c r="W242" s="283"/>
      <c r="X242" s="283"/>
      <c r="Y242" s="283"/>
      <c r="Z242" s="283"/>
      <c r="AA242" s="283"/>
      <c r="AB242" s="283"/>
    </row>
    <row r="243" spans="1:28" s="197" customFormat="1" x14ac:dyDescent="0.25">
      <c r="A243" s="69" t="s">
        <v>118</v>
      </c>
      <c r="B243" s="78" t="s">
        <v>5750</v>
      </c>
      <c r="C243" s="78" t="str">
        <f>VLOOKUP(B243,Concepts!C:Q,14,0)</f>
        <v>Type of maintenance carried out related to direct cost of maintenance of equipment / machinery used in the research</v>
      </c>
      <c r="D243" s="82" t="str">
        <f>VLOOKUP(B243,Concepts!C:Q,15,0)</f>
        <v>Jenis penyelenggaraan yang dibuat yang berkaitan dengan kos langsung bagi penyelenggaraan peralatan / jentera yang digunakan dalam penyelidikan</v>
      </c>
      <c r="E243" s="109" t="s">
        <v>5859</v>
      </c>
      <c r="F243" s="88" t="s">
        <v>5858</v>
      </c>
      <c r="G243" s="82"/>
      <c r="H243" s="82"/>
      <c r="I243" s="283"/>
      <c r="Q243" s="283"/>
      <c r="R243" s="283"/>
      <c r="S243" s="283"/>
      <c r="T243" s="283"/>
      <c r="U243" s="283"/>
      <c r="V243" s="283"/>
      <c r="W243" s="283"/>
      <c r="X243" s="283"/>
      <c r="Y243" s="283"/>
      <c r="Z243" s="283"/>
      <c r="AA243" s="283"/>
      <c r="AB243" s="283"/>
    </row>
    <row r="244" spans="1:28" s="197" customFormat="1" x14ac:dyDescent="0.25">
      <c r="A244" s="69" t="s">
        <v>118</v>
      </c>
      <c r="B244" s="78" t="s">
        <v>5751</v>
      </c>
      <c r="C244" s="78" t="str">
        <f>VLOOKUP(B244,Concepts!C:Q,14,0)</f>
        <v>Amount of expenditure claimed related to direct cost of maintenance of equipment / machinery used in the research</v>
      </c>
      <c r="D244" s="82" t="str">
        <f>VLOOKUP(B244,Concepts!C:Q,15,0)</f>
        <v>Amaun perbelanjaan yang dituntut berkaitan dengan kos langsung bagi penyelenggaraan peralatan / jentera yang digunakan dalam penyelidikan</v>
      </c>
      <c r="E244" s="109" t="s">
        <v>5857</v>
      </c>
      <c r="F244" s="109" t="s">
        <v>5856</v>
      </c>
      <c r="G244" s="82"/>
      <c r="H244" s="82"/>
      <c r="I244" s="283"/>
      <c r="Q244" s="283"/>
      <c r="R244" s="283"/>
      <c r="S244" s="283"/>
      <c r="T244" s="283"/>
      <c r="U244" s="283"/>
      <c r="V244" s="283"/>
      <c r="W244" s="283"/>
      <c r="X244" s="283"/>
      <c r="Y244" s="283"/>
      <c r="Z244" s="283"/>
      <c r="AA244" s="283"/>
      <c r="AB244" s="283"/>
    </row>
    <row r="245" spans="1:28" s="197" customFormat="1" x14ac:dyDescent="0.25">
      <c r="A245" s="69" t="s">
        <v>118</v>
      </c>
      <c r="B245" s="76" t="s">
        <v>5752</v>
      </c>
      <c r="C245" s="76" t="str">
        <f>VLOOKUP(B245,Concepts!C:Q,14,0)</f>
        <v>Summary of amount of expenditure claimed related to direct cost of maintenance of equipment / machinery used in the research [abstract]</v>
      </c>
      <c r="D245" s="82" t="str">
        <f>VLOOKUP(B245,Concepts!C:Q,15,0)</f>
        <v>Rumusan jumlah perbelanjaan yang dituntut berkaitan dengan kos langsung bagi penyelenggaraan peralatan / jentera yang digunakan dalam penyelidikan [abstrak]</v>
      </c>
      <c r="E245" s="109"/>
      <c r="F245" s="109"/>
      <c r="G245" s="82"/>
      <c r="H245" s="82"/>
      <c r="I245" s="283"/>
      <c r="Q245" s="283"/>
      <c r="R245" s="283"/>
      <c r="S245" s="283"/>
      <c r="T245" s="283"/>
      <c r="U245" s="283"/>
      <c r="V245" s="283"/>
      <c r="W245" s="283"/>
      <c r="X245" s="283"/>
      <c r="Y245" s="283"/>
      <c r="Z245" s="283"/>
      <c r="AA245" s="283"/>
      <c r="AB245" s="283"/>
    </row>
    <row r="246" spans="1:28" s="197" customFormat="1" x14ac:dyDescent="0.25">
      <c r="A246" s="69" t="s">
        <v>118</v>
      </c>
      <c r="B246" s="77" t="s">
        <v>5753</v>
      </c>
      <c r="C246" s="77" t="str">
        <f>VLOOKUP(B246,Concepts!C:Q,14,0)</f>
        <v>Summary of amount of expenditure claimed related to direct cost of maintenance of equipment / machinery used in the research [table]</v>
      </c>
      <c r="D246" s="82" t="str">
        <f>VLOOKUP(B246,Concepts!C:Q,15,0)</f>
        <v>Rumusan jumlah perbelanjaan yang dituntut berkaitan dengan kos langsung bagi penyelenggaraan peralatan / jentera yang digunakan dalam penyelidikan [jadual]</v>
      </c>
      <c r="E246" s="109"/>
      <c r="F246" s="109"/>
      <c r="G246" s="82"/>
      <c r="H246" s="82"/>
      <c r="I246" s="283"/>
      <c r="Q246" s="283"/>
      <c r="R246" s="283"/>
      <c r="S246" s="283"/>
      <c r="T246" s="283"/>
      <c r="U246" s="283"/>
      <c r="V246" s="283"/>
      <c r="W246" s="283"/>
      <c r="X246" s="283"/>
      <c r="Y246" s="283"/>
      <c r="Z246" s="283"/>
      <c r="AA246" s="283"/>
      <c r="AB246" s="283"/>
    </row>
    <row r="247" spans="1:28" s="197" customFormat="1" x14ac:dyDescent="0.25">
      <c r="A247" s="69" t="s">
        <v>118</v>
      </c>
      <c r="B247" s="78" t="s">
        <v>270</v>
      </c>
      <c r="C247" s="78" t="str">
        <f>VLOOKUP(B247,Concepts!C:Q,14,0)</f>
        <v>Business identification [axis]</v>
      </c>
      <c r="D247" s="80" t="str">
        <f>VLOOKUP(B247,Concepts!C:Q,15,0)</f>
        <v>Pengenalan perniagaan [paksi]</v>
      </c>
      <c r="E247" s="533" t="s">
        <v>15</v>
      </c>
      <c r="F247" s="533" t="s">
        <v>16</v>
      </c>
      <c r="G247" s="82"/>
      <c r="H247" s="82"/>
      <c r="I247" s="283"/>
      <c r="Q247" s="283"/>
      <c r="R247" s="283"/>
      <c r="S247" s="283"/>
      <c r="T247" s="283"/>
      <c r="U247" s="283"/>
      <c r="V247" s="283"/>
      <c r="W247" s="283"/>
      <c r="X247" s="283"/>
      <c r="Y247" s="283"/>
      <c r="Z247" s="283"/>
      <c r="AA247" s="283"/>
      <c r="AB247" s="283"/>
    </row>
    <row r="248" spans="1:28" s="197" customFormat="1" x14ac:dyDescent="0.25">
      <c r="A248" s="69" t="s">
        <v>118</v>
      </c>
      <c r="B248" s="78" t="s">
        <v>5473</v>
      </c>
      <c r="C248" s="78" t="str">
        <f>VLOOKUP(B248,Concepts!C:Q,14,0)</f>
        <v>Research project identification [axis]</v>
      </c>
      <c r="D248" s="82" t="str">
        <f>VLOOKUP(B248,Concepts!C:Q,15,0)</f>
        <v>Pengenalan projek penyelidikan [paksi]</v>
      </c>
      <c r="E248" s="109" t="s">
        <v>2029</v>
      </c>
      <c r="F248" s="109" t="s">
        <v>5826</v>
      </c>
      <c r="G248" s="82"/>
      <c r="H248" s="82"/>
      <c r="I248" s="283"/>
      <c r="Q248" s="283"/>
      <c r="R248" s="283"/>
      <c r="S248" s="283"/>
      <c r="T248" s="283"/>
      <c r="U248" s="283"/>
      <c r="V248" s="283"/>
      <c r="W248" s="283"/>
      <c r="X248" s="283"/>
      <c r="Y248" s="283"/>
      <c r="Z248" s="283"/>
      <c r="AA248" s="283"/>
      <c r="AB248" s="283"/>
    </row>
    <row r="249" spans="1:28" s="197" customFormat="1" x14ac:dyDescent="0.25">
      <c r="A249" s="69" t="s">
        <v>118</v>
      </c>
      <c r="B249" s="78" t="s">
        <v>21811</v>
      </c>
      <c r="C249" s="78" t="str">
        <f>VLOOKUP(B249,Concepts!C:Q,14,0)</f>
        <v>Maturity of research project [axis]</v>
      </c>
      <c r="D249" s="82" t="str">
        <f>VLOOKUP(B249,Concepts!C:Q,15,0)</f>
        <v>Tempoh projek [paksi]</v>
      </c>
      <c r="E249" s="109"/>
      <c r="F249" s="109"/>
      <c r="G249" s="289"/>
      <c r="H249" s="82"/>
      <c r="I249" s="283"/>
      <c r="Q249" s="283"/>
      <c r="R249" s="283"/>
      <c r="S249" s="283"/>
      <c r="T249" s="283"/>
      <c r="U249" s="283"/>
      <c r="V249" s="283"/>
      <c r="W249" s="283"/>
      <c r="X249" s="283"/>
      <c r="Y249" s="283"/>
      <c r="Z249" s="283"/>
      <c r="AA249" s="283"/>
      <c r="AB249" s="283"/>
    </row>
    <row r="250" spans="1:28" s="197" customFormat="1" x14ac:dyDescent="0.25">
      <c r="A250" s="69" t="s">
        <v>118</v>
      </c>
      <c r="B250" s="59" t="s">
        <v>21814</v>
      </c>
      <c r="C250" s="59" t="str">
        <f>VLOOKUP(B250,Concepts!C:Q,14,0)</f>
        <v>Less than one year [member]</v>
      </c>
      <c r="D250" s="82" t="str">
        <f>VLOOKUP(B250,Concepts!C:Q,15,0)</f>
        <v>Kurang daripada satu tahun [ahli]</v>
      </c>
      <c r="E250" s="109"/>
      <c r="F250" s="109"/>
      <c r="G250" s="289"/>
      <c r="H250" s="82"/>
      <c r="I250" s="283"/>
      <c r="Q250" s="283"/>
      <c r="R250" s="283"/>
      <c r="S250" s="283"/>
      <c r="T250" s="283"/>
      <c r="U250" s="283"/>
      <c r="V250" s="283"/>
      <c r="W250" s="283"/>
      <c r="X250" s="283"/>
      <c r="Y250" s="283"/>
      <c r="Z250" s="283"/>
      <c r="AA250" s="283"/>
      <c r="AB250" s="283"/>
    </row>
    <row r="251" spans="1:28" s="197" customFormat="1" x14ac:dyDescent="0.25">
      <c r="A251" s="69" t="s">
        <v>118</v>
      </c>
      <c r="B251" s="77" t="s">
        <v>5754</v>
      </c>
      <c r="C251" s="77" t="str">
        <f>VLOOKUP(B251,Concepts!C:Q,14,0)</f>
        <v>Summary of amount of expenditure claimed related to direct cost of maintenance of equipment / machinery used in the research [line items]</v>
      </c>
      <c r="D251" s="82" t="str">
        <f>VLOOKUP(B251,Concepts!C:Q,15,0)</f>
        <v>Rumusan jumlah perbelanjaan yang dituntut berkaitan dengan kos langsung bagi penyelenggaraan peralatan / jentera yang digunakan dalam penyelidikan [butiran]</v>
      </c>
      <c r="E251" s="109"/>
      <c r="F251" s="109"/>
      <c r="G251" s="82"/>
      <c r="H251" s="82"/>
      <c r="I251" s="283"/>
      <c r="Q251" s="283"/>
      <c r="R251" s="283"/>
      <c r="S251" s="283"/>
      <c r="T251" s="283"/>
      <c r="U251" s="283"/>
      <c r="V251" s="283"/>
      <c r="W251" s="283"/>
      <c r="X251" s="283"/>
      <c r="Y251" s="283"/>
      <c r="Z251" s="283"/>
      <c r="AA251" s="283"/>
      <c r="AB251" s="283"/>
    </row>
    <row r="252" spans="1:28" s="197" customFormat="1" x14ac:dyDescent="0.25">
      <c r="A252" s="69" t="s">
        <v>118</v>
      </c>
      <c r="B252" s="78" t="s">
        <v>5751</v>
      </c>
      <c r="C252" s="78" t="str">
        <f>VLOOKUP(B252,Concepts!C:Q,14,0)</f>
        <v>Amount of expenditure claimed related to direct cost of maintenance of equipment / machinery used in the research</v>
      </c>
      <c r="D252" s="82" t="str">
        <f>VLOOKUP(B252,Concepts!C:Q,15,0)</f>
        <v>Amaun perbelanjaan yang dituntut berkaitan dengan kos langsung bagi penyelenggaraan peralatan / jentera yang digunakan dalam penyelidikan</v>
      </c>
      <c r="E252" s="109" t="s">
        <v>5855</v>
      </c>
      <c r="F252" s="109" t="s">
        <v>5854</v>
      </c>
      <c r="G252" s="82"/>
      <c r="H252" s="82"/>
      <c r="I252" s="283"/>
      <c r="Q252" s="283"/>
      <c r="R252" s="283"/>
      <c r="S252" s="283"/>
      <c r="T252" s="283"/>
      <c r="U252" s="283"/>
      <c r="V252" s="283"/>
      <c r="W252" s="283"/>
      <c r="X252" s="283"/>
      <c r="Y252" s="283"/>
      <c r="Z252" s="283"/>
      <c r="AA252" s="283"/>
      <c r="AB252" s="283"/>
    </row>
    <row r="253" spans="1:28" s="197" customFormat="1" x14ac:dyDescent="0.25">
      <c r="A253" s="69" t="s">
        <v>118</v>
      </c>
      <c r="B253" s="75" t="s">
        <v>5755</v>
      </c>
      <c r="C253" s="75" t="str">
        <f>VLOOKUP(B253,Concepts!C:Q,14,0)</f>
        <v>Rental of building, equipment / machinery, motor vehicle used in the research [abstract]</v>
      </c>
      <c r="D253" s="82" t="str">
        <f>VLOOKUP(B253,Concepts!C:Q,15,0)</f>
        <v>Sewa bangunan, peralatan / jentera, kenderaan bermotor yang digunakan dalam penyelidikan [abstrak]</v>
      </c>
      <c r="E253" s="109" t="s">
        <v>5853</v>
      </c>
      <c r="F253" s="109" t="s">
        <v>5852</v>
      </c>
      <c r="G253" s="82"/>
      <c r="H253" s="82"/>
      <c r="I253" s="283"/>
      <c r="Q253" s="283"/>
      <c r="R253" s="283"/>
      <c r="S253" s="283"/>
      <c r="T253" s="283"/>
      <c r="U253" s="283"/>
      <c r="V253" s="283"/>
      <c r="W253" s="283"/>
      <c r="X253" s="283"/>
      <c r="Y253" s="283"/>
      <c r="Z253" s="283"/>
      <c r="AA253" s="283"/>
      <c r="AB253" s="283"/>
    </row>
    <row r="254" spans="1:28" s="197" customFormat="1" x14ac:dyDescent="0.25">
      <c r="A254" s="69" t="s">
        <v>118</v>
      </c>
      <c r="B254" s="76" t="s">
        <v>5756</v>
      </c>
      <c r="C254" s="76" t="str">
        <f>VLOOKUP(B254,Concepts!C:Q,14,0)</f>
        <v>Rental of building, equipment / machinery, motor vehicle used in the research [table]</v>
      </c>
      <c r="D254" s="82" t="str">
        <f>VLOOKUP(B254,Concepts!C:Q,15,0)</f>
        <v>Sewa bangunan, peralatan / jentera, kenderaan bermotor yang digunakan dalam penyelidikan [jadual]</v>
      </c>
      <c r="E254" s="109"/>
      <c r="F254" s="109"/>
      <c r="G254" s="82"/>
      <c r="H254" s="82"/>
      <c r="I254" s="283"/>
      <c r="Q254" s="283"/>
      <c r="R254" s="283"/>
      <c r="S254" s="283"/>
      <c r="T254" s="283"/>
      <c r="U254" s="283"/>
      <c r="V254" s="283"/>
      <c r="W254" s="283"/>
      <c r="X254" s="283"/>
      <c r="Y254" s="283"/>
      <c r="Z254" s="283"/>
      <c r="AA254" s="283"/>
      <c r="AB254" s="283"/>
    </row>
    <row r="255" spans="1:28" s="197" customFormat="1" x14ac:dyDescent="0.25">
      <c r="A255" s="69" t="s">
        <v>118</v>
      </c>
      <c r="B255" s="77" t="s">
        <v>270</v>
      </c>
      <c r="C255" s="77" t="str">
        <f>VLOOKUP(B255,Concepts!C:Q,14,0)</f>
        <v>Business identification [axis]</v>
      </c>
      <c r="D255" s="80" t="str">
        <f>VLOOKUP(B255,Concepts!C:Q,15,0)</f>
        <v>Pengenalan perniagaan [paksi]</v>
      </c>
      <c r="E255" s="533" t="s">
        <v>15</v>
      </c>
      <c r="F255" s="533" t="s">
        <v>16</v>
      </c>
      <c r="G255" s="82"/>
      <c r="H255" s="82"/>
      <c r="I255" s="283"/>
      <c r="Q255" s="283"/>
      <c r="R255" s="283"/>
      <c r="S255" s="283"/>
      <c r="T255" s="283"/>
      <c r="U255" s="283"/>
      <c r="V255" s="283"/>
      <c r="W255" s="283"/>
      <c r="X255" s="283"/>
      <c r="Y255" s="283"/>
      <c r="Z255" s="283"/>
      <c r="AA255" s="283"/>
      <c r="AB255" s="283"/>
    </row>
    <row r="256" spans="1:28" s="197" customFormat="1" x14ac:dyDescent="0.25">
      <c r="A256" s="69" t="s">
        <v>118</v>
      </c>
      <c r="B256" s="77" t="s">
        <v>5473</v>
      </c>
      <c r="C256" s="77" t="str">
        <f>VLOOKUP(B256,Concepts!C:Q,14,0)</f>
        <v>Research project identification [axis]</v>
      </c>
      <c r="D256" s="82" t="str">
        <f>VLOOKUP(B256,Concepts!C:Q,15,0)</f>
        <v>Pengenalan projek penyelidikan [paksi]</v>
      </c>
      <c r="E256" s="109" t="s">
        <v>2029</v>
      </c>
      <c r="F256" s="109" t="s">
        <v>5826</v>
      </c>
      <c r="G256" s="82"/>
      <c r="H256" s="82"/>
      <c r="I256" s="283"/>
      <c r="Q256" s="283"/>
      <c r="R256" s="283"/>
      <c r="S256" s="283"/>
      <c r="T256" s="283"/>
      <c r="U256" s="283"/>
      <c r="V256" s="283"/>
      <c r="W256" s="283"/>
      <c r="X256" s="283"/>
      <c r="Y256" s="283"/>
      <c r="Z256" s="283"/>
      <c r="AA256" s="283"/>
      <c r="AB256" s="283"/>
    </row>
    <row r="257" spans="1:28" s="197" customFormat="1" x14ac:dyDescent="0.25">
      <c r="A257" s="69" t="s">
        <v>118</v>
      </c>
      <c r="B257" s="77" t="s">
        <v>5757</v>
      </c>
      <c r="C257" s="77" t="str">
        <f>VLOOKUP(B257,Concepts!C:Q,14,0)</f>
        <v>Rental of building, equipment / machinery, motor vehicle used in the research identification [axis]</v>
      </c>
      <c r="D257" s="82" t="str">
        <f>VLOOKUP(B257,Concepts!C:Q,15,0)</f>
        <v>Pengenalan sewa bangunan, peralatan / jentera, kenderaan bermotor yang digunakan dalam penyelidikan [paksi]</v>
      </c>
      <c r="E257" s="109"/>
      <c r="F257" s="109"/>
      <c r="G257" s="82"/>
      <c r="H257" s="82"/>
      <c r="I257" s="283"/>
      <c r="Q257" s="283"/>
      <c r="R257" s="283"/>
      <c r="S257" s="283"/>
      <c r="T257" s="283"/>
      <c r="U257" s="283"/>
      <c r="V257" s="283"/>
      <c r="W257" s="283"/>
      <c r="X257" s="283"/>
      <c r="Y257" s="283"/>
      <c r="Z257" s="283"/>
      <c r="AA257" s="283"/>
      <c r="AB257" s="283"/>
    </row>
    <row r="258" spans="1:28" s="197" customFormat="1" x14ac:dyDescent="0.25">
      <c r="A258" s="69" t="s">
        <v>118</v>
      </c>
      <c r="B258" s="77" t="s">
        <v>21811</v>
      </c>
      <c r="C258" s="77" t="str">
        <f>VLOOKUP(B258,Concepts!C:Q,14,0)</f>
        <v>Maturity of research project [axis]</v>
      </c>
      <c r="D258" s="82" t="str">
        <f>VLOOKUP(B258,Concepts!C:Q,15,0)</f>
        <v>Tempoh projek [paksi]</v>
      </c>
      <c r="E258" s="109"/>
      <c r="F258" s="109"/>
      <c r="G258" s="289"/>
      <c r="H258" s="82"/>
      <c r="I258" s="283"/>
      <c r="Q258" s="283"/>
      <c r="R258" s="283"/>
      <c r="S258" s="283"/>
      <c r="T258" s="283"/>
      <c r="U258" s="283"/>
      <c r="V258" s="283"/>
      <c r="W258" s="283"/>
      <c r="X258" s="283"/>
      <c r="Y258" s="283"/>
      <c r="Z258" s="283"/>
      <c r="AA258" s="283"/>
      <c r="AB258" s="283"/>
    </row>
    <row r="259" spans="1:28" s="197" customFormat="1" x14ac:dyDescent="0.25">
      <c r="A259" s="69" t="s">
        <v>118</v>
      </c>
      <c r="B259" s="78" t="s">
        <v>21814</v>
      </c>
      <c r="C259" s="78" t="str">
        <f>VLOOKUP(B259,Concepts!C:Q,14,0)</f>
        <v>Less than one year [member]</v>
      </c>
      <c r="D259" s="82" t="str">
        <f>VLOOKUP(B259,Concepts!C:Q,15,0)</f>
        <v>Kurang daripada satu tahun [ahli]</v>
      </c>
      <c r="E259" s="109"/>
      <c r="F259" s="109"/>
      <c r="G259" s="289"/>
      <c r="H259" s="82"/>
      <c r="I259" s="283"/>
      <c r="Q259" s="283"/>
      <c r="R259" s="283"/>
      <c r="S259" s="283"/>
      <c r="T259" s="283"/>
      <c r="U259" s="283"/>
      <c r="V259" s="283"/>
      <c r="W259" s="283"/>
      <c r="X259" s="283"/>
      <c r="Y259" s="283"/>
      <c r="Z259" s="283"/>
      <c r="AA259" s="283"/>
      <c r="AB259" s="283"/>
    </row>
    <row r="260" spans="1:28" s="197" customFormat="1" x14ac:dyDescent="0.25">
      <c r="A260" s="69" t="s">
        <v>118</v>
      </c>
      <c r="B260" s="76" t="s">
        <v>5759</v>
      </c>
      <c r="C260" s="76" t="str">
        <f>VLOOKUP(B260,Concepts!C:Q,14,0)</f>
        <v>Rental of building, equipment / machinery, motor vehicle used in the research [line items]</v>
      </c>
      <c r="D260" s="82" t="str">
        <f>VLOOKUP(B260,Concepts!C:Q,15,0)</f>
        <v>Sewa bangunan, peralatan / jentera, kenderaan bermotor yang digunakan dalam penyelidikan [butiran]</v>
      </c>
      <c r="E260" s="109"/>
      <c r="F260" s="109"/>
      <c r="G260" s="82"/>
      <c r="H260" s="82"/>
      <c r="I260" s="283"/>
      <c r="Q260" s="283"/>
      <c r="R260" s="283"/>
      <c r="S260" s="283"/>
      <c r="T260" s="283"/>
      <c r="U260" s="283"/>
      <c r="V260" s="283"/>
      <c r="W260" s="283"/>
      <c r="X260" s="283"/>
      <c r="Y260" s="283"/>
      <c r="Z260" s="283"/>
      <c r="AA260" s="283"/>
      <c r="AB260" s="283"/>
    </row>
    <row r="261" spans="1:28" s="197" customFormat="1" x14ac:dyDescent="0.25">
      <c r="A261" s="69" t="s">
        <v>164</v>
      </c>
      <c r="B261" s="77" t="s">
        <v>8291</v>
      </c>
      <c r="C261" s="77" t="str">
        <f>VLOOKUP(B261,Concepts!C:Q,14,0)</f>
        <v>Type of rental used for research</v>
      </c>
      <c r="D261" s="82" t="str">
        <f>VLOOKUP(B261,Concepts!C:Q,15,0)</f>
        <v>Jenis aset yang disewa untuk penyelidikan</v>
      </c>
      <c r="E261" s="109" t="s">
        <v>5851</v>
      </c>
      <c r="F261" s="387" t="s">
        <v>16122</v>
      </c>
      <c r="G261" s="82" t="s">
        <v>15930</v>
      </c>
      <c r="H261" s="82" t="s">
        <v>15931</v>
      </c>
      <c r="I261" s="283"/>
      <c r="Q261" s="283"/>
      <c r="R261" s="283"/>
      <c r="S261" s="283"/>
      <c r="T261" s="283"/>
      <c r="U261" s="283"/>
      <c r="V261" s="283"/>
      <c r="W261" s="283"/>
      <c r="X261" s="283"/>
      <c r="Y261" s="283"/>
      <c r="Z261" s="283"/>
      <c r="AA261" s="283"/>
      <c r="AB261" s="283"/>
    </row>
    <row r="262" spans="1:28" s="197" customFormat="1" x14ac:dyDescent="0.25">
      <c r="A262" s="69" t="s">
        <v>118</v>
      </c>
      <c r="B262" s="77" t="s">
        <v>5760</v>
      </c>
      <c r="C262" s="77" t="str">
        <f>VLOOKUP(B262,Concepts!C:Q,14,0)</f>
        <v>Address of the building; type of equipment / machinery; type of motor vehicle &amp; its registration number related to rental of building, equipment/machinery, motor vehicle used in the research</v>
      </c>
      <c r="D262" s="82" t="str">
        <f>VLOOKUP(B262,Concepts!C:Q,15,0)</f>
        <v>Alamat bangunan; jenis peralatan / jentera; jenis kenderaan bermotor dan nombor pendaftarannya yang berkaitan dengan sewa bangunan, peralatan / jentera, kenderaan bermotor yang digunakan dalam penyelidikan</v>
      </c>
      <c r="E262" s="109" t="s">
        <v>5850</v>
      </c>
      <c r="F262" s="109" t="s">
        <v>5849</v>
      </c>
      <c r="G262" s="82"/>
      <c r="H262" s="82"/>
      <c r="I262" s="283"/>
      <c r="Q262" s="283"/>
      <c r="R262" s="283"/>
      <c r="S262" s="283"/>
      <c r="T262" s="283"/>
      <c r="U262" s="283"/>
      <c r="V262" s="283"/>
      <c r="W262" s="283"/>
      <c r="X262" s="283"/>
      <c r="Y262" s="283"/>
      <c r="Z262" s="283"/>
      <c r="AA262" s="283"/>
      <c r="AB262" s="283"/>
    </row>
    <row r="263" spans="1:28" s="197" customFormat="1" x14ac:dyDescent="0.25">
      <c r="A263" s="69" t="s">
        <v>118</v>
      </c>
      <c r="B263" s="77" t="s">
        <v>5761</v>
      </c>
      <c r="C263" s="77" t="str">
        <f>VLOOKUP(B263,Concepts!C:Q,14,0)</f>
        <v>Name &amp; address of the lessor related to rental of building, equipment / machinery, motor vehicle used in the research</v>
      </c>
      <c r="D263" s="82" t="str">
        <f>VLOOKUP(B263,Concepts!C:Q,15,0)</f>
        <v>Nama dan alamat pemberi sewa berkaitan dengan sewa bangunan, peralatan / jentera, kenderaan bermotor yang digunakan dalam penyelidikan</v>
      </c>
      <c r="E263" s="109" t="s">
        <v>5848</v>
      </c>
      <c r="F263" s="109" t="s">
        <v>5847</v>
      </c>
      <c r="G263" s="82"/>
      <c r="H263" s="82"/>
      <c r="I263" s="283"/>
      <c r="Q263" s="283"/>
      <c r="R263" s="283"/>
      <c r="S263" s="283"/>
      <c r="T263" s="283"/>
      <c r="U263" s="283"/>
      <c r="V263" s="283"/>
      <c r="W263" s="283"/>
      <c r="X263" s="283"/>
      <c r="Y263" s="283"/>
      <c r="Z263" s="283"/>
      <c r="AA263" s="283"/>
      <c r="AB263" s="283"/>
    </row>
    <row r="264" spans="1:28" s="197" customFormat="1" x14ac:dyDescent="0.25">
      <c r="A264" s="69" t="s">
        <v>118</v>
      </c>
      <c r="B264" s="77" t="s">
        <v>5762</v>
      </c>
      <c r="C264" s="77" t="str">
        <f>VLOOKUP(B264,Concepts!C:Q,14,0)</f>
        <v>Its application in the research related to rental of building, equipment / machinery, motor vehicle used in the research</v>
      </c>
      <c r="D264" s="82" t="str">
        <f>VLOOKUP(B264,Concepts!C:Q,15,0)</f>
        <v>Aplikasinya dalam penyelidikan yang berkaitan dengan sewa bangunan, peralatan / jentera, kenderaan bermotor yang digunakan dalam penyelidikan</v>
      </c>
      <c r="E264" s="109" t="s">
        <v>5846</v>
      </c>
      <c r="F264" s="109" t="s">
        <v>5845</v>
      </c>
      <c r="G264" s="82"/>
      <c r="H264" s="82"/>
      <c r="I264" s="283"/>
      <c r="Q264" s="283"/>
      <c r="R264" s="283"/>
      <c r="S264" s="283"/>
      <c r="T264" s="283"/>
      <c r="U264" s="283"/>
      <c r="V264" s="283"/>
      <c r="W264" s="283"/>
      <c r="X264" s="283"/>
      <c r="Y264" s="283"/>
      <c r="Z264" s="283"/>
      <c r="AA264" s="283"/>
      <c r="AB264" s="283"/>
    </row>
    <row r="265" spans="1:28" s="197" customFormat="1" x14ac:dyDescent="0.25">
      <c r="A265" s="69" t="s">
        <v>118</v>
      </c>
      <c r="B265" s="77" t="s">
        <v>5763</v>
      </c>
      <c r="C265" s="77" t="str">
        <f>VLOOKUP(B265,Concepts!C:Q,14,0)</f>
        <v>Rental per month related to rental of building, equipment / machinery, motor vehicle used in the research</v>
      </c>
      <c r="D265" s="82" t="str">
        <f>VLOOKUP(B265,Concepts!C:Q,15,0)</f>
        <v>Sewa sebulan yang berkaitan dengan sewa bangunan, peralatan / jentera, kenderaan bermotor yang digunakan dalam penyelidikan</v>
      </c>
      <c r="E265" s="109" t="s">
        <v>5844</v>
      </c>
      <c r="F265" s="109" t="s">
        <v>5843</v>
      </c>
      <c r="G265" s="82"/>
      <c r="H265" s="82"/>
      <c r="I265" s="283"/>
      <c r="Q265" s="283"/>
      <c r="R265" s="283"/>
      <c r="S265" s="283"/>
      <c r="T265" s="283"/>
      <c r="U265" s="283"/>
      <c r="V265" s="283"/>
      <c r="W265" s="283"/>
      <c r="X265" s="283"/>
      <c r="Y265" s="283"/>
      <c r="Z265" s="283"/>
      <c r="AA265" s="283"/>
      <c r="AB265" s="283"/>
    </row>
    <row r="266" spans="1:28" s="197" customFormat="1" x14ac:dyDescent="0.25">
      <c r="A266" s="69" t="s">
        <v>118</v>
      </c>
      <c r="B266" s="77" t="s">
        <v>5764</v>
      </c>
      <c r="C266" s="77" t="str">
        <f>VLOOKUP(B266,Concepts!C:Q,14,0)</f>
        <v>Percentage used for research related to rental of building, equipment / machinery, motor vehicle used in the research</v>
      </c>
      <c r="D266" s="82" t="str">
        <f>VLOOKUP(B266,Concepts!C:Q,15,0)</f>
        <v>Peratusan digunakan untuk penyelidikan yang berkaitan dengan sewa bangunan, peralatan / jentera, kenderaan bermotor yang digunakan dalam penyelidikan</v>
      </c>
      <c r="E266" s="109" t="s">
        <v>5842</v>
      </c>
      <c r="F266" s="88" t="s">
        <v>5841</v>
      </c>
      <c r="G266" s="82"/>
      <c r="H266" s="82"/>
      <c r="I266" s="283"/>
      <c r="Q266" s="283"/>
      <c r="R266" s="283"/>
      <c r="S266" s="283"/>
      <c r="T266" s="283"/>
      <c r="U266" s="283"/>
      <c r="V266" s="283"/>
      <c r="W266" s="283"/>
      <c r="X266" s="283"/>
      <c r="Y266" s="283"/>
      <c r="Z266" s="283"/>
      <c r="AA266" s="283"/>
      <c r="AB266" s="283"/>
    </row>
    <row r="267" spans="1:28" s="197" customFormat="1" x14ac:dyDescent="0.25">
      <c r="A267" s="69" t="s">
        <v>118</v>
      </c>
      <c r="B267" s="77" t="s">
        <v>5765</v>
      </c>
      <c r="C267" s="77" t="str">
        <f>VLOOKUP(B267,Concepts!C:Q,14,0)</f>
        <v>Amount of expenditure claimed related to rental of building, equipment / machinery, motor vehicle used in the research</v>
      </c>
      <c r="D267" s="82" t="str">
        <f>VLOOKUP(B267,Concepts!C:Q,15,0)</f>
        <v>Amaun perbelanjaan yang dituntut berkaitan dengan sewa bangunan, peralatan / jentera, kenderaan bermotor yang digunakan dalam penyelidikan</v>
      </c>
      <c r="E267" s="109" t="s">
        <v>5840</v>
      </c>
      <c r="F267" s="109" t="s">
        <v>5839</v>
      </c>
      <c r="G267" s="82"/>
      <c r="H267" s="82"/>
      <c r="I267" s="283"/>
      <c r="Q267" s="283"/>
      <c r="R267" s="283"/>
      <c r="S267" s="283"/>
      <c r="T267" s="283"/>
      <c r="U267" s="283"/>
      <c r="V267" s="283"/>
      <c r="W267" s="283"/>
      <c r="X267" s="283"/>
      <c r="Y267" s="283"/>
      <c r="Z267" s="283"/>
      <c r="AA267" s="283"/>
      <c r="AB267" s="283"/>
    </row>
    <row r="268" spans="1:28" s="197" customFormat="1" x14ac:dyDescent="0.25">
      <c r="A268" s="69" t="s">
        <v>118</v>
      </c>
      <c r="B268" s="75" t="s">
        <v>5766</v>
      </c>
      <c r="C268" s="75" t="str">
        <f>VLOOKUP(B268,Concepts!C:Q,14,0)</f>
        <v>Summary of amount of expenditure claimed related to rental of building, equipment / machinery, motor vehicle used in the research [abstract]</v>
      </c>
      <c r="D268" s="82" t="str">
        <f>VLOOKUP(B268,Concepts!C:Q,15,0)</f>
        <v>Rumusan jumlah perbelanjaan yang dituntut berkaitan dengan sewa bangunan, peralatan / jentera, kenderaan bermotor yang digunakan dalam penyelidikan [abstrak]</v>
      </c>
      <c r="E268" s="109"/>
      <c r="F268" s="109"/>
      <c r="G268" s="82"/>
      <c r="H268" s="82"/>
      <c r="I268" s="283"/>
      <c r="Q268" s="283"/>
      <c r="R268" s="283"/>
      <c r="S268" s="283"/>
      <c r="T268" s="283"/>
      <c r="U268" s="283"/>
      <c r="V268" s="283"/>
      <c r="W268" s="283"/>
      <c r="X268" s="283"/>
      <c r="Y268" s="283"/>
      <c r="Z268" s="283"/>
      <c r="AA268" s="283"/>
      <c r="AB268" s="283"/>
    </row>
    <row r="269" spans="1:28" s="197" customFormat="1" x14ac:dyDescent="0.25">
      <c r="A269" s="69" t="s">
        <v>118</v>
      </c>
      <c r="B269" s="76" t="s">
        <v>5767</v>
      </c>
      <c r="C269" s="76" t="str">
        <f>VLOOKUP(B269,Concepts!C:Q,14,0)</f>
        <v>Summary of amount of expenditure claimed related to rental of building, equipment / machinery, motor vehicle used in the research [table]</v>
      </c>
      <c r="D269" s="82" t="str">
        <f>VLOOKUP(B269,Concepts!C:Q,15,0)</f>
        <v>Rumusan jumlah perbelanjaan yang dituntut berkaitan dengan sewa bangunan, peralatan / jentera, kenderaan bermotor yang digunakan dalam penyelidikan [jadual]</v>
      </c>
      <c r="E269" s="109"/>
      <c r="F269" s="109"/>
      <c r="G269" s="82"/>
      <c r="H269" s="82"/>
      <c r="I269" s="283"/>
      <c r="Q269" s="283"/>
      <c r="R269" s="283"/>
      <c r="S269" s="283"/>
      <c r="T269" s="283"/>
      <c r="U269" s="283"/>
      <c r="V269" s="283"/>
      <c r="W269" s="283"/>
      <c r="X269" s="283"/>
      <c r="Y269" s="283"/>
      <c r="Z269" s="283"/>
      <c r="AA269" s="283"/>
      <c r="AB269" s="283"/>
    </row>
    <row r="270" spans="1:28" s="197" customFormat="1" x14ac:dyDescent="0.25">
      <c r="A270" s="69" t="s">
        <v>118</v>
      </c>
      <c r="B270" s="77" t="s">
        <v>270</v>
      </c>
      <c r="C270" s="77" t="str">
        <f>VLOOKUP(B270,Concepts!C:Q,14,0)</f>
        <v>Business identification [axis]</v>
      </c>
      <c r="D270" s="80" t="str">
        <f>VLOOKUP(B270,Concepts!C:Q,15,0)</f>
        <v>Pengenalan perniagaan [paksi]</v>
      </c>
      <c r="E270" s="533" t="s">
        <v>15</v>
      </c>
      <c r="F270" s="533" t="s">
        <v>16</v>
      </c>
      <c r="G270" s="82"/>
      <c r="H270" s="82"/>
      <c r="I270" s="283"/>
      <c r="Q270" s="283"/>
      <c r="R270" s="283"/>
      <c r="S270" s="283"/>
      <c r="T270" s="283"/>
      <c r="U270" s="283"/>
      <c r="V270" s="283"/>
      <c r="W270" s="283"/>
      <c r="X270" s="283"/>
      <c r="Y270" s="283"/>
      <c r="Z270" s="283"/>
      <c r="AA270" s="283"/>
      <c r="AB270" s="283"/>
    </row>
    <row r="271" spans="1:28" s="197" customFormat="1" x14ac:dyDescent="0.25">
      <c r="A271" s="69" t="s">
        <v>118</v>
      </c>
      <c r="B271" s="77" t="s">
        <v>5473</v>
      </c>
      <c r="C271" s="77" t="str">
        <f>VLOOKUP(B271,Concepts!C:Q,14,0)</f>
        <v>Research project identification [axis]</v>
      </c>
      <c r="D271" s="82" t="str">
        <f>VLOOKUP(B271,Concepts!C:Q,15,0)</f>
        <v>Pengenalan projek penyelidikan [paksi]</v>
      </c>
      <c r="E271" s="109" t="s">
        <v>2029</v>
      </c>
      <c r="F271" s="109" t="s">
        <v>5826</v>
      </c>
      <c r="G271" s="82"/>
      <c r="H271" s="82"/>
      <c r="I271" s="283"/>
      <c r="Q271" s="283"/>
      <c r="R271" s="283"/>
      <c r="S271" s="283"/>
      <c r="T271" s="283"/>
      <c r="U271" s="283"/>
      <c r="V271" s="283"/>
      <c r="W271" s="283"/>
      <c r="X271" s="283"/>
      <c r="Y271" s="283"/>
      <c r="Z271" s="283"/>
      <c r="AA271" s="283"/>
      <c r="AB271" s="283"/>
    </row>
    <row r="272" spans="1:28" s="197" customFormat="1" x14ac:dyDescent="0.25">
      <c r="A272" s="69" t="s">
        <v>118</v>
      </c>
      <c r="B272" s="77" t="s">
        <v>21811</v>
      </c>
      <c r="C272" s="77" t="str">
        <f>VLOOKUP(B272,Concepts!C:Q,14,0)</f>
        <v>Maturity of research project [axis]</v>
      </c>
      <c r="D272" s="82" t="str">
        <f>VLOOKUP(B272,Concepts!C:Q,15,0)</f>
        <v>Tempoh projek [paksi]</v>
      </c>
      <c r="E272" s="109"/>
      <c r="F272" s="109"/>
      <c r="G272" s="289"/>
      <c r="H272" s="82"/>
      <c r="I272" s="283"/>
      <c r="Q272" s="283"/>
      <c r="R272" s="283"/>
      <c r="S272" s="283"/>
      <c r="T272" s="283"/>
      <c r="U272" s="283"/>
      <c r="V272" s="283"/>
      <c r="W272" s="283"/>
      <c r="X272" s="283"/>
      <c r="Y272" s="283"/>
      <c r="Z272" s="283"/>
      <c r="AA272" s="283"/>
      <c r="AB272" s="283"/>
    </row>
    <row r="273" spans="1:28" s="197" customFormat="1" x14ac:dyDescent="0.25">
      <c r="A273" s="69" t="s">
        <v>118</v>
      </c>
      <c r="B273" s="78" t="s">
        <v>21814</v>
      </c>
      <c r="C273" s="78" t="str">
        <f>VLOOKUP(B273,Concepts!C:Q,14,0)</f>
        <v>Less than one year [member]</v>
      </c>
      <c r="D273" s="82" t="str">
        <f>VLOOKUP(B273,Concepts!C:Q,15,0)</f>
        <v>Kurang daripada satu tahun [ahli]</v>
      </c>
      <c r="E273" s="109"/>
      <c r="F273" s="109"/>
      <c r="G273" s="289"/>
      <c r="H273" s="82"/>
      <c r="I273" s="283"/>
      <c r="Q273" s="283"/>
      <c r="R273" s="283"/>
      <c r="S273" s="283"/>
      <c r="T273" s="283"/>
      <c r="U273" s="283"/>
      <c r="V273" s="283"/>
      <c r="W273" s="283"/>
      <c r="X273" s="283"/>
      <c r="Y273" s="283"/>
      <c r="Z273" s="283"/>
      <c r="AA273" s="283"/>
      <c r="AB273" s="283"/>
    </row>
    <row r="274" spans="1:28" s="197" customFormat="1" x14ac:dyDescent="0.25">
      <c r="A274" s="69" t="s">
        <v>118</v>
      </c>
      <c r="B274" s="76" t="s">
        <v>5768</v>
      </c>
      <c r="C274" s="76" t="str">
        <f>VLOOKUP(B274,Concepts!C:Q,14,0)</f>
        <v>Summary of amount of expenditure claimed related to rental of building, equipment / machinery, motor vehicle used in the research [line items]</v>
      </c>
      <c r="D274" s="82" t="str">
        <f>VLOOKUP(B274,Concepts!C:Q,15,0)</f>
        <v>Rumusan jumlah perbelanjaan yang dituntut berkaitan dengan sewa bangunan, peralatan / jentera, kenderaan bermotor yang digunakan dalam penyelidikan [butiran]</v>
      </c>
      <c r="E274" s="109"/>
      <c r="F274" s="109"/>
      <c r="G274" s="82"/>
      <c r="H274" s="82"/>
      <c r="I274" s="283"/>
      <c r="Q274" s="283"/>
      <c r="R274" s="283"/>
      <c r="S274" s="283"/>
      <c r="T274" s="283"/>
      <c r="U274" s="283"/>
      <c r="V274" s="283"/>
      <c r="W274" s="283"/>
      <c r="X274" s="283"/>
      <c r="Y274" s="283"/>
      <c r="Z274" s="283"/>
      <c r="AA274" s="283"/>
      <c r="AB274" s="283"/>
    </row>
    <row r="275" spans="1:28" s="197" customFormat="1" x14ac:dyDescent="0.25">
      <c r="A275" s="69" t="s">
        <v>118</v>
      </c>
      <c r="B275" s="77" t="s">
        <v>5765</v>
      </c>
      <c r="C275" s="77" t="str">
        <f>VLOOKUP(B275,Concepts!C:Q,14,0)</f>
        <v>Amount of expenditure claimed related to rental of building, equipment / machinery, motor vehicle used in the research</v>
      </c>
      <c r="D275" s="82" t="str">
        <f>VLOOKUP(B275,Concepts!C:Q,15,0)</f>
        <v>Amaun perbelanjaan yang dituntut berkaitan dengan sewa bangunan, peralatan / jentera, kenderaan bermotor yang digunakan dalam penyelidikan</v>
      </c>
      <c r="E275" s="109" t="s">
        <v>5838</v>
      </c>
      <c r="F275" s="109" t="s">
        <v>5837</v>
      </c>
      <c r="G275" s="82"/>
      <c r="H275" s="82"/>
      <c r="I275" s="283"/>
      <c r="Q275" s="283"/>
      <c r="R275" s="283"/>
      <c r="S275" s="283"/>
      <c r="T275" s="283"/>
      <c r="U275" s="283"/>
      <c r="V275" s="283"/>
      <c r="W275" s="283"/>
      <c r="X275" s="283"/>
      <c r="Y275" s="283"/>
      <c r="Z275" s="283"/>
      <c r="AA275" s="283"/>
      <c r="AB275" s="283"/>
    </row>
    <row r="276" spans="1:28" s="197" customFormat="1" x14ac:dyDescent="0.25">
      <c r="A276" s="69" t="s">
        <v>118</v>
      </c>
      <c r="B276" s="75" t="s">
        <v>5769</v>
      </c>
      <c r="C276" s="75" t="str">
        <f>VLOOKUP(B276,Concepts!C:Q,14,0)</f>
        <v>Other expenditure [abstract]</v>
      </c>
      <c r="D276" s="82" t="str">
        <f>VLOOKUP(B276,Concepts!C:Q,15,0)</f>
        <v>Perbelanjaan lain [abstrak]</v>
      </c>
      <c r="E276" s="109" t="s">
        <v>5836</v>
      </c>
      <c r="F276" s="109" t="s">
        <v>5835</v>
      </c>
      <c r="G276" s="82"/>
      <c r="H276" s="82"/>
      <c r="I276" s="283"/>
      <c r="Q276" s="283"/>
      <c r="R276" s="283"/>
      <c r="S276" s="283"/>
      <c r="T276" s="283"/>
      <c r="U276" s="283"/>
      <c r="V276" s="283"/>
      <c r="W276" s="283"/>
      <c r="X276" s="283"/>
      <c r="Y276" s="283"/>
      <c r="Z276" s="283"/>
      <c r="AA276" s="283"/>
      <c r="AB276" s="283"/>
    </row>
    <row r="277" spans="1:28" s="197" customFormat="1" x14ac:dyDescent="0.25">
      <c r="A277" s="69" t="s">
        <v>118</v>
      </c>
      <c r="B277" s="76" t="s">
        <v>5772</v>
      </c>
      <c r="C277" s="76" t="str">
        <f>VLOOKUP(B277,Concepts!C:Q,14,0)</f>
        <v>Other expenditure [table]</v>
      </c>
      <c r="D277" s="82" t="str">
        <f>VLOOKUP(B277,Concepts!C:Q,15,0)</f>
        <v>Perbelanjaan lain [jadual]</v>
      </c>
      <c r="E277" s="109"/>
      <c r="F277" s="109"/>
      <c r="G277" s="82"/>
      <c r="H277" s="82"/>
      <c r="I277" s="283"/>
      <c r="Q277" s="283"/>
      <c r="R277" s="283"/>
      <c r="S277" s="283"/>
      <c r="T277" s="283"/>
      <c r="U277" s="283"/>
      <c r="V277" s="283"/>
      <c r="W277" s="283"/>
      <c r="X277" s="283"/>
      <c r="Y277" s="283"/>
      <c r="Z277" s="283"/>
      <c r="AA277" s="283"/>
      <c r="AB277" s="283"/>
    </row>
    <row r="278" spans="1:28" s="197" customFormat="1" x14ac:dyDescent="0.25">
      <c r="A278" s="69" t="s">
        <v>118</v>
      </c>
      <c r="B278" s="77" t="s">
        <v>270</v>
      </c>
      <c r="C278" s="77" t="str">
        <f>VLOOKUP(B278,Concepts!C:Q,14,0)</f>
        <v>Business identification [axis]</v>
      </c>
      <c r="D278" s="80" t="str">
        <f>VLOOKUP(B278,Concepts!C:Q,15,0)</f>
        <v>Pengenalan perniagaan [paksi]</v>
      </c>
      <c r="E278" s="533" t="s">
        <v>15</v>
      </c>
      <c r="F278" s="533" t="s">
        <v>16</v>
      </c>
      <c r="G278" s="82"/>
      <c r="H278" s="82"/>
      <c r="I278" s="283"/>
      <c r="Q278" s="283"/>
      <c r="R278" s="283"/>
      <c r="S278" s="283"/>
      <c r="T278" s="283"/>
      <c r="U278" s="283"/>
      <c r="V278" s="283"/>
      <c r="W278" s="283"/>
      <c r="X278" s="283"/>
      <c r="Y278" s="283"/>
      <c r="Z278" s="283"/>
      <c r="AA278" s="283"/>
      <c r="AB278" s="283"/>
    </row>
    <row r="279" spans="1:28" s="197" customFormat="1" x14ac:dyDescent="0.25">
      <c r="A279" s="69" t="s">
        <v>118</v>
      </c>
      <c r="B279" s="77" t="s">
        <v>5473</v>
      </c>
      <c r="C279" s="77" t="str">
        <f>VLOOKUP(B279,Concepts!C:Q,14,0)</f>
        <v>Research project identification [axis]</v>
      </c>
      <c r="D279" s="82" t="str">
        <f>VLOOKUP(B279,Concepts!C:Q,15,0)</f>
        <v>Pengenalan projek penyelidikan [paksi]</v>
      </c>
      <c r="E279" s="109" t="s">
        <v>2029</v>
      </c>
      <c r="F279" s="109" t="s">
        <v>5826</v>
      </c>
      <c r="G279" s="82"/>
      <c r="H279" s="82"/>
      <c r="I279" s="283"/>
      <c r="Q279" s="283"/>
      <c r="R279" s="283"/>
      <c r="S279" s="283"/>
      <c r="T279" s="283"/>
      <c r="U279" s="283"/>
      <c r="V279" s="283"/>
      <c r="W279" s="283"/>
      <c r="X279" s="283"/>
      <c r="Y279" s="283"/>
      <c r="Z279" s="283"/>
      <c r="AA279" s="283"/>
      <c r="AB279" s="283"/>
    </row>
    <row r="280" spans="1:28" s="197" customFormat="1" x14ac:dyDescent="0.25">
      <c r="A280" s="69" t="s">
        <v>118</v>
      </c>
      <c r="B280" s="77" t="s">
        <v>5775</v>
      </c>
      <c r="C280" s="77" t="str">
        <f>VLOOKUP(B280,Concepts!C:Q,14,0)</f>
        <v>Other expenditure code [axis]</v>
      </c>
      <c r="D280" s="82" t="str">
        <f>VLOOKUP(B280,Concepts!C:Q,15,0)</f>
        <v>Kod perbelanjaan lain [paksi]</v>
      </c>
      <c r="E280" s="109"/>
      <c r="F280" s="109"/>
      <c r="G280" s="82"/>
      <c r="H280" s="82"/>
      <c r="I280" s="283"/>
      <c r="Q280" s="283"/>
      <c r="R280" s="283"/>
      <c r="S280" s="283"/>
      <c r="T280" s="283"/>
      <c r="U280" s="283"/>
      <c r="V280" s="283"/>
      <c r="W280" s="283"/>
      <c r="X280" s="283"/>
      <c r="Y280" s="283"/>
      <c r="Z280" s="283"/>
      <c r="AA280" s="283"/>
      <c r="AB280" s="283"/>
    </row>
    <row r="281" spans="1:28" s="197" customFormat="1" x14ac:dyDescent="0.25">
      <c r="A281" s="69" t="s">
        <v>118</v>
      </c>
      <c r="B281" s="77" t="s">
        <v>21811</v>
      </c>
      <c r="C281" s="77" t="str">
        <f>VLOOKUP(B281,Concepts!C:Q,14,0)</f>
        <v>Maturity of research project [axis]</v>
      </c>
      <c r="D281" s="82" t="str">
        <f>VLOOKUP(B281,Concepts!C:Q,15,0)</f>
        <v>Tempoh projek [paksi]</v>
      </c>
      <c r="E281" s="109"/>
      <c r="F281" s="109"/>
      <c r="G281" s="289"/>
      <c r="H281" s="82"/>
      <c r="I281" s="283"/>
      <c r="Q281" s="283"/>
      <c r="R281" s="283"/>
      <c r="S281" s="283"/>
      <c r="T281" s="283"/>
      <c r="U281" s="283"/>
      <c r="V281" s="283"/>
      <c r="W281" s="283"/>
      <c r="X281" s="283"/>
      <c r="Y281" s="283"/>
      <c r="Z281" s="283"/>
      <c r="AA281" s="283"/>
      <c r="AB281" s="283"/>
    </row>
    <row r="282" spans="1:28" s="197" customFormat="1" x14ac:dyDescent="0.25">
      <c r="A282" s="69" t="s">
        <v>118</v>
      </c>
      <c r="B282" s="78" t="s">
        <v>21814</v>
      </c>
      <c r="C282" s="78" t="str">
        <f>VLOOKUP(B282,Concepts!C:Q,14,0)</f>
        <v>Less than one year [member]</v>
      </c>
      <c r="D282" s="82" t="str">
        <f>VLOOKUP(B282,Concepts!C:Q,15,0)</f>
        <v>Kurang daripada satu tahun [ahli]</v>
      </c>
      <c r="E282" s="109"/>
      <c r="F282" s="109"/>
      <c r="G282" s="289"/>
      <c r="H282" s="82"/>
      <c r="I282" s="283"/>
      <c r="Q282" s="283"/>
      <c r="R282" s="283"/>
      <c r="S282" s="283"/>
      <c r="T282" s="283"/>
      <c r="U282" s="283"/>
      <c r="V282" s="283"/>
      <c r="W282" s="283"/>
      <c r="X282" s="283"/>
      <c r="Y282" s="283"/>
      <c r="Z282" s="283"/>
      <c r="AA282" s="283"/>
      <c r="AB282" s="283"/>
    </row>
    <row r="283" spans="1:28" s="197" customFormat="1" x14ac:dyDescent="0.25">
      <c r="A283" s="69" t="s">
        <v>118</v>
      </c>
      <c r="B283" s="76" t="s">
        <v>5778</v>
      </c>
      <c r="C283" s="76" t="str">
        <f>VLOOKUP(B283,Concepts!C:Q,14,0)</f>
        <v>Other expenditure [line items]</v>
      </c>
      <c r="D283" s="82" t="str">
        <f>VLOOKUP(B283,Concepts!C:Q,15,0)</f>
        <v>Lain perbelanjaan [butiran]</v>
      </c>
      <c r="E283" s="109"/>
      <c r="F283" s="109"/>
      <c r="G283" s="82"/>
      <c r="H283" s="82"/>
      <c r="I283" s="283"/>
      <c r="Q283" s="283"/>
      <c r="R283" s="283"/>
      <c r="S283" s="283"/>
      <c r="T283" s="283"/>
      <c r="U283" s="283"/>
      <c r="V283" s="283"/>
      <c r="W283" s="283"/>
      <c r="X283" s="283"/>
      <c r="Y283" s="283"/>
      <c r="Z283" s="283"/>
      <c r="AA283" s="283"/>
      <c r="AB283" s="283"/>
    </row>
    <row r="284" spans="1:28" s="197" customFormat="1" x14ac:dyDescent="0.25">
      <c r="A284" s="69" t="s">
        <v>118</v>
      </c>
      <c r="B284" s="77" t="s">
        <v>5780</v>
      </c>
      <c r="C284" s="77" t="str">
        <f>VLOOKUP(B284,Concepts!C:Q,14,0)</f>
        <v>Date related to other expenditure</v>
      </c>
      <c r="D284" s="82" t="str">
        <f>VLOOKUP(B284,Concepts!C:Q,15,0)</f>
        <v>Tarikh yang berkaitan dengan perbelanjaan lain</v>
      </c>
      <c r="E284" s="109" t="s">
        <v>5834</v>
      </c>
      <c r="F284" s="109" t="s">
        <v>5833</v>
      </c>
      <c r="G284" s="82"/>
      <c r="H284" s="82"/>
      <c r="I284" s="283"/>
      <c r="Q284" s="283"/>
      <c r="R284" s="283"/>
      <c r="S284" s="283"/>
      <c r="T284" s="283"/>
      <c r="U284" s="283"/>
      <c r="V284" s="283"/>
      <c r="W284" s="283"/>
      <c r="X284" s="283"/>
      <c r="Y284" s="283"/>
      <c r="Z284" s="283"/>
      <c r="AA284" s="283"/>
      <c r="AB284" s="283"/>
    </row>
    <row r="285" spans="1:28" s="197" customFormat="1" x14ac:dyDescent="0.25">
      <c r="A285" s="69" t="s">
        <v>118</v>
      </c>
      <c r="B285" s="77" t="s">
        <v>5783</v>
      </c>
      <c r="C285" s="77" t="str">
        <f>VLOOKUP(B285,Concepts!C:Q,14,0)</f>
        <v>Description related to other expenditure</v>
      </c>
      <c r="D285" s="82" t="str">
        <f>VLOOKUP(B285,Concepts!C:Q,15,0)</f>
        <v>Diskripsi yang berkaitan dengan perbelanjaan lain</v>
      </c>
      <c r="E285" s="109" t="s">
        <v>5832</v>
      </c>
      <c r="F285" s="109" t="s">
        <v>5831</v>
      </c>
      <c r="G285" s="82"/>
      <c r="H285" s="82"/>
      <c r="I285" s="283"/>
      <c r="Q285" s="283"/>
      <c r="R285" s="283"/>
      <c r="S285" s="283"/>
      <c r="T285" s="283"/>
      <c r="U285" s="283"/>
      <c r="V285" s="283"/>
      <c r="W285" s="283"/>
      <c r="X285" s="283"/>
      <c r="Y285" s="283"/>
      <c r="Z285" s="283"/>
      <c r="AA285" s="283"/>
      <c r="AB285" s="283"/>
    </row>
    <row r="286" spans="1:28" s="197" customFormat="1" x14ac:dyDescent="0.25">
      <c r="A286" s="69" t="s">
        <v>118</v>
      </c>
      <c r="B286" s="77" t="s">
        <v>5785</v>
      </c>
      <c r="C286" s="77" t="str">
        <f>VLOOKUP(B286,Concepts!C:Q,14,0)</f>
        <v>Its application in the research related to other expenditure</v>
      </c>
      <c r="D286" s="82" t="str">
        <f>VLOOKUP(B286,Concepts!C:Q,15,0)</f>
        <v>Aplikasi dalam penyelidikan yang berkaitan dengan perbelanjaan lain</v>
      </c>
      <c r="E286" s="109" t="s">
        <v>5830</v>
      </c>
      <c r="F286" s="109" t="s">
        <v>5829</v>
      </c>
      <c r="G286" s="82"/>
      <c r="H286" s="82"/>
      <c r="I286" s="283"/>
      <c r="Q286" s="283"/>
      <c r="R286" s="283"/>
      <c r="S286" s="283"/>
      <c r="T286" s="283"/>
      <c r="U286" s="283"/>
      <c r="V286" s="283"/>
      <c r="W286" s="283"/>
      <c r="X286" s="283"/>
      <c r="Y286" s="283"/>
      <c r="Z286" s="283"/>
      <c r="AA286" s="283"/>
      <c r="AB286" s="283"/>
    </row>
    <row r="287" spans="1:28" s="197" customFormat="1" x14ac:dyDescent="0.25">
      <c r="A287" s="69" t="s">
        <v>118</v>
      </c>
      <c r="B287" s="77" t="s">
        <v>5787</v>
      </c>
      <c r="C287" s="77" t="str">
        <f>VLOOKUP(B287,Concepts!C:Q,14,0)</f>
        <v>Amount of expenditure claimed related to other expenditure</v>
      </c>
      <c r="D287" s="82" t="str">
        <f>VLOOKUP(B287,Concepts!C:Q,15,0)</f>
        <v>Amaun perbelanjaan yang dituntut berkaitan dengan perbelanjaan lain</v>
      </c>
      <c r="E287" s="109" t="s">
        <v>5828</v>
      </c>
      <c r="F287" s="109" t="s">
        <v>5827</v>
      </c>
      <c r="G287" s="82"/>
      <c r="H287" s="82"/>
      <c r="I287" s="283"/>
      <c r="Q287" s="283"/>
      <c r="R287" s="283"/>
      <c r="S287" s="283"/>
      <c r="T287" s="283"/>
      <c r="U287" s="283"/>
      <c r="V287" s="283"/>
      <c r="W287" s="283"/>
      <c r="X287" s="283"/>
      <c r="Y287" s="283"/>
      <c r="Z287" s="283"/>
      <c r="AA287" s="283"/>
      <c r="AB287" s="283"/>
    </row>
    <row r="288" spans="1:28" s="197" customFormat="1" x14ac:dyDescent="0.25">
      <c r="A288" s="69" t="s">
        <v>118</v>
      </c>
      <c r="B288" s="75" t="s">
        <v>5789</v>
      </c>
      <c r="C288" s="75" t="str">
        <f>VLOOKUP(B288,Concepts!C:Q,14,0)</f>
        <v>Summary of amount of expenditure claimed related to other expenditure [abstract]</v>
      </c>
      <c r="D288" s="82" t="str">
        <f>VLOOKUP(B288,Concepts!C:Q,15,0)</f>
        <v>Rumusan amaun perbelanjaan yang dituntut berkaitan dengan perbelanjaan lain [abstrak]</v>
      </c>
      <c r="E288" s="212"/>
      <c r="F288" s="109"/>
      <c r="G288" s="82"/>
      <c r="H288" s="82"/>
      <c r="I288" s="283"/>
      <c r="Q288" s="283"/>
      <c r="R288" s="283"/>
      <c r="S288" s="283"/>
      <c r="T288" s="283"/>
      <c r="U288" s="283"/>
      <c r="V288" s="283"/>
      <c r="W288" s="283"/>
      <c r="X288" s="283"/>
      <c r="Y288" s="283"/>
      <c r="Z288" s="283"/>
      <c r="AA288" s="283"/>
      <c r="AB288" s="283"/>
    </row>
    <row r="289" spans="1:28" s="197" customFormat="1" x14ac:dyDescent="0.25">
      <c r="A289" s="69" t="s">
        <v>118</v>
      </c>
      <c r="B289" s="76" t="s">
        <v>5791</v>
      </c>
      <c r="C289" s="76" t="str">
        <f>VLOOKUP(B289,Concepts!C:Q,14,0)</f>
        <v>Summary of amount of expenditure claimed related to other expenditure [table]</v>
      </c>
      <c r="D289" s="82" t="str">
        <f>VLOOKUP(B289,Concepts!C:Q,15,0)</f>
        <v>Rumusan amaun perbelanjaan yang dituntut berkaitan dengan perbelanjaan lain [jadual]</v>
      </c>
      <c r="E289" s="109"/>
      <c r="F289" s="109"/>
      <c r="G289" s="82"/>
      <c r="H289" s="82"/>
      <c r="I289" s="283"/>
      <c r="Q289" s="283"/>
      <c r="R289" s="283"/>
      <c r="S289" s="283"/>
      <c r="T289" s="283"/>
      <c r="U289" s="283"/>
      <c r="V289" s="283"/>
      <c r="W289" s="283"/>
      <c r="X289" s="283"/>
      <c r="Y289" s="283"/>
      <c r="Z289" s="283"/>
      <c r="AA289" s="283"/>
      <c r="AB289" s="283"/>
    </row>
    <row r="290" spans="1:28" s="197" customFormat="1" x14ac:dyDescent="0.25">
      <c r="A290" s="69" t="s">
        <v>118</v>
      </c>
      <c r="B290" s="77" t="s">
        <v>270</v>
      </c>
      <c r="C290" s="77" t="str">
        <f>VLOOKUP(B290,Concepts!C:Q,14,0)</f>
        <v>Business identification [axis]</v>
      </c>
      <c r="D290" s="80" t="str">
        <f>VLOOKUP(B290,Concepts!C:Q,15,0)</f>
        <v>Pengenalan perniagaan [paksi]</v>
      </c>
      <c r="E290" s="533" t="s">
        <v>15</v>
      </c>
      <c r="F290" s="533" t="s">
        <v>16</v>
      </c>
      <c r="G290" s="82"/>
      <c r="H290" s="82"/>
      <c r="I290" s="283"/>
      <c r="Q290" s="283"/>
      <c r="R290" s="283"/>
      <c r="S290" s="283"/>
      <c r="T290" s="283"/>
      <c r="U290" s="283"/>
      <c r="V290" s="283"/>
      <c r="W290" s="283"/>
      <c r="X290" s="283"/>
      <c r="Y290" s="283"/>
      <c r="Z290" s="283"/>
      <c r="AA290" s="283"/>
      <c r="AB290" s="283"/>
    </row>
    <row r="291" spans="1:28" s="197" customFormat="1" x14ac:dyDescent="0.25">
      <c r="A291" s="69" t="s">
        <v>118</v>
      </c>
      <c r="B291" s="77" t="s">
        <v>5473</v>
      </c>
      <c r="C291" s="77" t="str">
        <f>VLOOKUP(B291,Concepts!C:Q,14,0)</f>
        <v>Research project identification [axis]</v>
      </c>
      <c r="D291" s="82" t="str">
        <f>VLOOKUP(B291,Concepts!C:Q,15,0)</f>
        <v>Pengenalan projek penyelidikan [paksi]</v>
      </c>
      <c r="E291" s="109" t="s">
        <v>2029</v>
      </c>
      <c r="F291" s="109" t="s">
        <v>5826</v>
      </c>
      <c r="G291" s="82"/>
      <c r="H291" s="82"/>
      <c r="I291" s="283"/>
      <c r="Q291" s="283"/>
      <c r="R291" s="283"/>
      <c r="S291" s="283"/>
      <c r="T291" s="283"/>
      <c r="U291" s="283"/>
      <c r="V291" s="283"/>
      <c r="W291" s="283"/>
      <c r="X291" s="283"/>
      <c r="Y291" s="283"/>
      <c r="Z291" s="283"/>
      <c r="AA291" s="283"/>
      <c r="AB291" s="283"/>
    </row>
    <row r="292" spans="1:28" s="197" customFormat="1" x14ac:dyDescent="0.25">
      <c r="A292" s="69" t="s">
        <v>118</v>
      </c>
      <c r="B292" s="77" t="s">
        <v>21811</v>
      </c>
      <c r="C292" s="77" t="str">
        <f>VLOOKUP(B292,Concepts!C:Q,14,0)</f>
        <v>Maturity of research project [axis]</v>
      </c>
      <c r="D292" s="82" t="str">
        <f>VLOOKUP(B292,Concepts!C:Q,15,0)</f>
        <v>Tempoh projek [paksi]</v>
      </c>
      <c r="E292" s="109"/>
      <c r="F292" s="109"/>
      <c r="G292" s="289"/>
      <c r="H292" s="82"/>
      <c r="I292" s="283"/>
      <c r="Q292" s="283"/>
      <c r="R292" s="283"/>
      <c r="S292" s="283"/>
      <c r="T292" s="283"/>
      <c r="U292" s="283"/>
      <c r="V292" s="283"/>
      <c r="W292" s="283"/>
      <c r="X292" s="283"/>
      <c r="Y292" s="283"/>
      <c r="Z292" s="283"/>
      <c r="AA292" s="283"/>
      <c r="AB292" s="283"/>
    </row>
    <row r="293" spans="1:28" s="197" customFormat="1" x14ac:dyDescent="0.25">
      <c r="A293" s="69" t="s">
        <v>118</v>
      </c>
      <c r="B293" s="78" t="s">
        <v>21814</v>
      </c>
      <c r="C293" s="78" t="str">
        <f>VLOOKUP(B293,Concepts!C:Q,14,0)</f>
        <v>Less than one year [member]</v>
      </c>
      <c r="D293" s="82" t="str">
        <f>VLOOKUP(B293,Concepts!C:Q,15,0)</f>
        <v>Kurang daripada satu tahun [ahli]</v>
      </c>
      <c r="E293" s="109"/>
      <c r="F293" s="109"/>
      <c r="G293" s="289"/>
      <c r="H293" s="82"/>
      <c r="I293" s="283"/>
      <c r="Q293" s="283"/>
      <c r="R293" s="283"/>
      <c r="S293" s="283"/>
      <c r="T293" s="283"/>
      <c r="U293" s="283"/>
      <c r="V293" s="283"/>
      <c r="W293" s="283"/>
      <c r="X293" s="283"/>
      <c r="Y293" s="283"/>
      <c r="Z293" s="283"/>
      <c r="AA293" s="283"/>
      <c r="AB293" s="283"/>
    </row>
    <row r="294" spans="1:28" s="197" customFormat="1" x14ac:dyDescent="0.25">
      <c r="A294" s="69" t="s">
        <v>118</v>
      </c>
      <c r="B294" s="76" t="s">
        <v>5793</v>
      </c>
      <c r="C294" s="76" t="str">
        <f>VLOOKUP(B294,Concepts!C:Q,14,0)</f>
        <v>Summary of amount of expenditure claimed related to other expenditure [line items]</v>
      </c>
      <c r="D294" s="82" t="str">
        <f>VLOOKUP(B294,Concepts!C:Q,15,0)</f>
        <v>Rumusan amaun perbelanjaan yang dituntut berkaitan dengan perbelanjaan lain [butiran]</v>
      </c>
      <c r="E294" s="109"/>
      <c r="F294" s="109"/>
      <c r="G294" s="82"/>
      <c r="H294" s="82"/>
      <c r="I294" s="283"/>
      <c r="Q294" s="283"/>
      <c r="R294" s="283"/>
      <c r="S294" s="283"/>
      <c r="T294" s="283"/>
      <c r="U294" s="283"/>
      <c r="V294" s="283"/>
      <c r="W294" s="283"/>
      <c r="X294" s="283"/>
      <c r="Y294" s="283"/>
      <c r="Z294" s="283"/>
      <c r="AA294" s="283"/>
      <c r="AB294" s="283"/>
    </row>
    <row r="295" spans="1:28" s="197" customFormat="1" x14ac:dyDescent="0.25">
      <c r="A295" s="69" t="s">
        <v>118</v>
      </c>
      <c r="B295" s="77" t="s">
        <v>5787</v>
      </c>
      <c r="C295" s="77" t="str">
        <f>VLOOKUP(B295,Concepts!C:Q,14,0)</f>
        <v>Amount of expenditure claimed related to other expenditure</v>
      </c>
      <c r="D295" s="82" t="str">
        <f>VLOOKUP(B295,Concepts!C:Q,15,0)</f>
        <v>Amaun perbelanjaan yang dituntut berkaitan dengan perbelanjaan lain</v>
      </c>
      <c r="E295" s="109" t="s">
        <v>5825</v>
      </c>
      <c r="F295" s="109" t="s">
        <v>5824</v>
      </c>
      <c r="G295" s="82"/>
      <c r="H295" s="82"/>
      <c r="I295" s="283"/>
      <c r="Q295" s="283"/>
      <c r="R295" s="283"/>
      <c r="S295" s="283"/>
      <c r="T295" s="283"/>
      <c r="U295" s="283"/>
      <c r="V295" s="283"/>
      <c r="W295" s="283"/>
      <c r="X295" s="283"/>
      <c r="Y295" s="283"/>
      <c r="Z295" s="283"/>
      <c r="AA295" s="283"/>
      <c r="AB295" s="283"/>
    </row>
    <row r="296" spans="1:28" s="197" customFormat="1" x14ac:dyDescent="0.25">
      <c r="A296" s="283"/>
      <c r="B296" s="283"/>
      <c r="C296" s="283"/>
      <c r="D296" s="283"/>
      <c r="E296" s="283"/>
      <c r="F296" s="283"/>
      <c r="G296" s="283"/>
      <c r="H296" s="283"/>
      <c r="I296" s="283"/>
      <c r="J296" s="283"/>
      <c r="Q296" s="283"/>
      <c r="R296" s="283"/>
      <c r="S296" s="283"/>
      <c r="T296" s="283"/>
      <c r="U296" s="283"/>
      <c r="V296" s="283"/>
      <c r="W296" s="283"/>
      <c r="X296" s="283"/>
      <c r="Y296" s="283"/>
      <c r="Z296" s="283"/>
      <c r="AA296" s="283"/>
      <c r="AB296" s="283"/>
    </row>
    <row r="297" spans="1:28" x14ac:dyDescent="0.25">
      <c r="A297" s="187"/>
      <c r="B297" s="187"/>
      <c r="C297" s="187"/>
      <c r="D297" s="283"/>
      <c r="J297" s="187"/>
      <c r="Q297" s="187"/>
      <c r="R297" s="187"/>
      <c r="S297" s="187"/>
      <c r="T297" s="187"/>
      <c r="U297" s="187"/>
      <c r="V297" s="187"/>
      <c r="W297" s="187"/>
      <c r="X297" s="187"/>
      <c r="Y297" s="187"/>
      <c r="Z297" s="187"/>
      <c r="AA297" s="187"/>
      <c r="AB297" s="187"/>
    </row>
    <row r="298" spans="1:28" x14ac:dyDescent="0.25">
      <c r="A298" s="187"/>
      <c r="B298" s="187"/>
      <c r="C298" s="187"/>
      <c r="D298" s="283"/>
      <c r="J298" s="187"/>
      <c r="Q298" s="187"/>
      <c r="R298" s="187"/>
      <c r="S298" s="187"/>
      <c r="T298" s="187"/>
      <c r="U298" s="187"/>
      <c r="V298" s="187"/>
      <c r="W298" s="187"/>
      <c r="X298" s="187"/>
      <c r="Y298" s="187"/>
      <c r="Z298" s="187"/>
      <c r="AA298" s="187"/>
      <c r="AB298" s="187"/>
    </row>
    <row r="299" spans="1:28" x14ac:dyDescent="0.25">
      <c r="A299" s="187"/>
      <c r="B299" s="187"/>
      <c r="C299" s="187"/>
      <c r="D299" s="283"/>
      <c r="J299" s="187"/>
      <c r="Q299" s="187"/>
      <c r="R299" s="187"/>
      <c r="S299" s="187"/>
      <c r="T299" s="187"/>
      <c r="U299" s="187"/>
      <c r="V299" s="187"/>
      <c r="W299" s="187"/>
      <c r="X299" s="187"/>
      <c r="Y299" s="187"/>
      <c r="Z299" s="187"/>
      <c r="AA299" s="187"/>
      <c r="AB299" s="187"/>
    </row>
    <row r="300" spans="1:28" x14ac:dyDescent="0.25">
      <c r="A300" s="187"/>
      <c r="B300" s="187"/>
      <c r="C300" s="187"/>
      <c r="D300" s="283"/>
      <c r="J300" s="187"/>
      <c r="Q300" s="187"/>
      <c r="R300" s="187"/>
      <c r="S300" s="187"/>
      <c r="T300" s="187"/>
      <c r="U300" s="187"/>
      <c r="V300" s="187"/>
      <c r="W300" s="187"/>
      <c r="X300" s="187"/>
      <c r="Y300" s="187"/>
      <c r="Z300" s="187"/>
      <c r="AA300" s="187"/>
      <c r="AB300" s="187"/>
    </row>
    <row r="301" spans="1:28" x14ac:dyDescent="0.25">
      <c r="A301" s="187"/>
      <c r="B301" s="187"/>
      <c r="C301" s="187"/>
      <c r="D301" s="283"/>
      <c r="J301" s="187"/>
      <c r="Q301" s="187"/>
      <c r="R301" s="187"/>
      <c r="S301" s="187"/>
      <c r="T301" s="187"/>
      <c r="U301" s="187"/>
      <c r="V301" s="187"/>
      <c r="W301" s="187"/>
      <c r="X301" s="187"/>
      <c r="Y301" s="187"/>
      <c r="Z301" s="187"/>
      <c r="AA301" s="187"/>
      <c r="AB301" s="187"/>
    </row>
    <row r="302" spans="1:28" x14ac:dyDescent="0.25">
      <c r="A302" s="187"/>
      <c r="B302" s="187"/>
      <c r="C302" s="187"/>
      <c r="D302" s="283"/>
      <c r="J302" s="187"/>
      <c r="Q302" s="187"/>
      <c r="R302" s="187"/>
      <c r="S302" s="187"/>
      <c r="T302" s="187"/>
      <c r="U302" s="187"/>
      <c r="V302" s="187"/>
      <c r="W302" s="187"/>
      <c r="X302" s="187"/>
      <c r="Y302" s="187"/>
      <c r="Z302" s="187"/>
      <c r="AA302" s="187"/>
      <c r="AB302" s="187"/>
    </row>
    <row r="303" spans="1:28" x14ac:dyDescent="0.25">
      <c r="A303" s="187"/>
      <c r="B303" s="187"/>
      <c r="C303" s="187"/>
      <c r="D303" s="283"/>
      <c r="J303" s="187"/>
      <c r="Q303" s="187"/>
      <c r="R303" s="187"/>
      <c r="S303" s="187"/>
      <c r="T303" s="187"/>
      <c r="U303" s="187"/>
      <c r="V303" s="187"/>
      <c r="W303" s="187"/>
      <c r="X303" s="187"/>
      <c r="Y303" s="187"/>
      <c r="Z303" s="187"/>
      <c r="AA303" s="187"/>
      <c r="AB303" s="187"/>
    </row>
    <row r="304" spans="1:28" x14ac:dyDescent="0.25">
      <c r="A304" s="187"/>
      <c r="B304" s="187"/>
      <c r="C304" s="187"/>
      <c r="D304" s="283"/>
      <c r="J304" s="187"/>
      <c r="Q304" s="187"/>
      <c r="R304" s="187"/>
      <c r="S304" s="187"/>
      <c r="T304" s="187"/>
      <c r="U304" s="187"/>
      <c r="V304" s="187"/>
      <c r="W304" s="187"/>
      <c r="X304" s="187"/>
      <c r="Y304" s="187"/>
      <c r="Z304" s="187"/>
      <c r="AA304" s="187"/>
      <c r="AB304" s="187"/>
    </row>
    <row r="305" spans="1:28" x14ac:dyDescent="0.25">
      <c r="A305" s="187"/>
      <c r="B305" s="187"/>
      <c r="C305" s="187"/>
      <c r="D305" s="283"/>
      <c r="J305" s="187"/>
      <c r="Q305" s="187"/>
      <c r="R305" s="187"/>
      <c r="S305" s="187"/>
      <c r="T305" s="187"/>
      <c r="U305" s="187"/>
      <c r="V305" s="187"/>
      <c r="W305" s="187"/>
      <c r="X305" s="187"/>
      <c r="Y305" s="187"/>
      <c r="Z305" s="187"/>
      <c r="AA305" s="187"/>
      <c r="AB305" s="187"/>
    </row>
    <row r="306" spans="1:28" x14ac:dyDescent="0.25">
      <c r="A306" s="187"/>
      <c r="B306" s="187"/>
      <c r="C306" s="187"/>
      <c r="D306" s="283"/>
      <c r="J306" s="187"/>
      <c r="Q306" s="187"/>
      <c r="R306" s="187"/>
      <c r="S306" s="187"/>
      <c r="T306" s="187"/>
      <c r="U306" s="187"/>
      <c r="V306" s="187"/>
      <c r="W306" s="187"/>
      <c r="X306" s="187"/>
      <c r="Y306" s="187"/>
      <c r="Z306" s="187"/>
      <c r="AA306" s="187"/>
      <c r="AB306" s="187"/>
    </row>
    <row r="307" spans="1:28" x14ac:dyDescent="0.25">
      <c r="A307" s="187"/>
      <c r="B307" s="187"/>
      <c r="C307" s="187"/>
      <c r="D307" s="283"/>
      <c r="J307" s="187"/>
      <c r="Q307" s="187"/>
      <c r="R307" s="187"/>
      <c r="S307" s="187"/>
      <c r="T307" s="187"/>
      <c r="U307" s="187"/>
      <c r="V307" s="187"/>
      <c r="W307" s="187"/>
      <c r="X307" s="187"/>
      <c r="Y307" s="187"/>
      <c r="Z307" s="187"/>
      <c r="AA307" s="187"/>
      <c r="AB307" s="187"/>
    </row>
    <row r="308" spans="1:28" x14ac:dyDescent="0.25">
      <c r="A308" s="187"/>
      <c r="B308" s="187"/>
      <c r="C308" s="187"/>
      <c r="D308" s="283"/>
      <c r="J308" s="187"/>
      <c r="Q308" s="187"/>
      <c r="R308" s="187"/>
      <c r="S308" s="187"/>
      <c r="T308" s="187"/>
      <c r="U308" s="187"/>
      <c r="V308" s="187"/>
      <c r="W308" s="187"/>
      <c r="X308" s="187"/>
      <c r="Y308" s="187"/>
      <c r="Z308" s="187"/>
      <c r="AA308" s="187"/>
      <c r="AB308" s="187"/>
    </row>
    <row r="309" spans="1:28" x14ac:dyDescent="0.25">
      <c r="A309" s="187"/>
      <c r="B309" s="187"/>
      <c r="C309" s="187"/>
      <c r="D309" s="283"/>
      <c r="J309" s="187"/>
      <c r="Q309" s="187"/>
      <c r="R309" s="187"/>
      <c r="S309" s="187"/>
      <c r="T309" s="187"/>
      <c r="U309" s="187"/>
      <c r="V309" s="187"/>
      <c r="W309" s="187"/>
      <c r="X309" s="187"/>
      <c r="Y309" s="187"/>
      <c r="Z309" s="187"/>
      <c r="AA309" s="187"/>
      <c r="AB309" s="187"/>
    </row>
    <row r="310" spans="1:28" x14ac:dyDescent="0.25">
      <c r="A310" s="187"/>
      <c r="B310" s="187"/>
      <c r="C310" s="187"/>
      <c r="D310" s="283"/>
      <c r="J310" s="187"/>
      <c r="Q310" s="187"/>
      <c r="R310" s="187"/>
      <c r="S310" s="187"/>
      <c r="T310" s="187"/>
      <c r="U310" s="187"/>
      <c r="V310" s="187"/>
      <c r="W310" s="187"/>
      <c r="X310" s="187"/>
      <c r="Y310" s="187"/>
      <c r="Z310" s="187"/>
      <c r="AA310" s="187"/>
      <c r="AB310" s="187"/>
    </row>
    <row r="311" spans="1:28" x14ac:dyDescent="0.25">
      <c r="A311" s="187"/>
      <c r="B311" s="187"/>
      <c r="C311" s="187"/>
      <c r="D311" s="283"/>
      <c r="J311" s="187"/>
      <c r="Q311" s="187"/>
      <c r="R311" s="187"/>
      <c r="S311" s="187"/>
      <c r="T311" s="187"/>
      <c r="U311" s="187"/>
      <c r="V311" s="187"/>
      <c r="W311" s="187"/>
      <c r="X311" s="187"/>
      <c r="Y311" s="187"/>
      <c r="Z311" s="187"/>
      <c r="AA311" s="187"/>
      <c r="AB311" s="187"/>
    </row>
    <row r="312" spans="1:28" x14ac:dyDescent="0.25">
      <c r="A312" s="187"/>
      <c r="B312" s="187"/>
      <c r="C312" s="187"/>
      <c r="D312" s="283"/>
      <c r="J312" s="187"/>
      <c r="Q312" s="187"/>
      <c r="R312" s="187"/>
      <c r="S312" s="187"/>
      <c r="T312" s="187"/>
      <c r="U312" s="187"/>
      <c r="V312" s="187"/>
      <c r="W312" s="187"/>
      <c r="X312" s="187"/>
      <c r="Y312" s="187"/>
      <c r="Z312" s="187"/>
      <c r="AA312" s="187"/>
      <c r="AB312" s="187"/>
    </row>
    <row r="313" spans="1:28" x14ac:dyDescent="0.25">
      <c r="A313" s="187"/>
      <c r="B313" s="187"/>
      <c r="C313" s="187"/>
      <c r="D313" s="283"/>
      <c r="J313" s="187"/>
      <c r="Q313" s="187"/>
      <c r="R313" s="187"/>
      <c r="S313" s="187"/>
      <c r="T313" s="187"/>
      <c r="U313" s="187"/>
      <c r="V313" s="187"/>
      <c r="W313" s="187"/>
      <c r="X313" s="187"/>
      <c r="Y313" s="187"/>
      <c r="Z313" s="187"/>
      <c r="AA313" s="187"/>
      <c r="AB313" s="187"/>
    </row>
    <row r="314" spans="1:28" x14ac:dyDescent="0.25">
      <c r="A314" s="187"/>
      <c r="B314" s="187"/>
      <c r="C314" s="187"/>
      <c r="D314" s="283"/>
      <c r="J314" s="187"/>
      <c r="Q314" s="187"/>
      <c r="R314" s="187"/>
      <c r="S314" s="187"/>
      <c r="T314" s="187"/>
      <c r="U314" s="187"/>
      <c r="V314" s="187"/>
      <c r="W314" s="187"/>
      <c r="X314" s="187"/>
      <c r="Y314" s="187"/>
      <c r="Z314" s="187"/>
      <c r="AA314" s="187"/>
      <c r="AB314" s="187"/>
    </row>
    <row r="315" spans="1:28" x14ac:dyDescent="0.25">
      <c r="A315" s="187"/>
      <c r="B315" s="187"/>
      <c r="C315" s="187"/>
      <c r="D315" s="283"/>
      <c r="J315" s="187"/>
      <c r="Q315" s="187"/>
      <c r="R315" s="187"/>
      <c r="S315" s="187"/>
      <c r="T315" s="187"/>
      <c r="U315" s="187"/>
      <c r="V315" s="187"/>
      <c r="W315" s="187"/>
      <c r="X315" s="187"/>
      <c r="Y315" s="187"/>
      <c r="Z315" s="187"/>
      <c r="AA315" s="187"/>
      <c r="AB315" s="187"/>
    </row>
    <row r="316" spans="1:28" x14ac:dyDescent="0.25">
      <c r="A316" s="187"/>
      <c r="B316" s="187"/>
      <c r="C316" s="187"/>
      <c r="D316" s="283"/>
      <c r="J316" s="187"/>
      <c r="Q316" s="187"/>
      <c r="R316" s="187"/>
      <c r="S316" s="187"/>
      <c r="T316" s="187"/>
      <c r="U316" s="187"/>
      <c r="V316" s="187"/>
      <c r="W316" s="187"/>
      <c r="X316" s="187"/>
      <c r="Y316" s="187"/>
      <c r="Z316" s="187"/>
      <c r="AA316" s="187"/>
      <c r="AB316" s="187"/>
    </row>
    <row r="317" spans="1:28" x14ac:dyDescent="0.25">
      <c r="A317" s="187"/>
      <c r="B317" s="187"/>
      <c r="C317" s="187"/>
      <c r="D317" s="283"/>
      <c r="J317" s="187"/>
      <c r="Q317" s="187"/>
      <c r="R317" s="187"/>
      <c r="S317" s="187"/>
      <c r="T317" s="187"/>
      <c r="U317" s="187"/>
      <c r="V317" s="187"/>
      <c r="W317" s="187"/>
      <c r="X317" s="187"/>
      <c r="Y317" s="187"/>
      <c r="Z317" s="187"/>
      <c r="AA317" s="187"/>
      <c r="AB317" s="187"/>
    </row>
    <row r="318" spans="1:28" x14ac:dyDescent="0.25">
      <c r="A318" s="187"/>
      <c r="B318" s="187"/>
      <c r="C318" s="187"/>
      <c r="D318" s="283"/>
      <c r="J318" s="187"/>
      <c r="K318" s="187"/>
      <c r="L318" s="187"/>
      <c r="M318" s="187"/>
      <c r="N318" s="187"/>
      <c r="O318" s="187"/>
      <c r="P318" s="187"/>
      <c r="Q318" s="187"/>
      <c r="R318" s="187"/>
      <c r="S318" s="187"/>
      <c r="T318" s="187"/>
      <c r="U318" s="187"/>
      <c r="V318" s="187"/>
      <c r="W318" s="187"/>
      <c r="X318" s="187"/>
      <c r="Y318" s="187"/>
      <c r="Z318" s="187"/>
      <c r="AA318" s="187"/>
      <c r="AB318" s="187"/>
    </row>
    <row r="319" spans="1:28" x14ac:dyDescent="0.25">
      <c r="A319" s="187"/>
      <c r="B319" s="187"/>
      <c r="C319" s="187"/>
      <c r="D319" s="283"/>
      <c r="J319" s="187"/>
      <c r="K319" s="187"/>
      <c r="L319" s="187"/>
      <c r="M319" s="187"/>
      <c r="N319" s="187"/>
      <c r="O319" s="187"/>
      <c r="P319" s="187"/>
      <c r="Q319" s="187"/>
      <c r="R319" s="187"/>
      <c r="S319" s="187"/>
      <c r="T319" s="187"/>
      <c r="U319" s="187"/>
      <c r="V319" s="187"/>
      <c r="W319" s="187"/>
      <c r="X319" s="187"/>
      <c r="Y319" s="187"/>
      <c r="Z319" s="187"/>
      <c r="AA319" s="187"/>
      <c r="AB319" s="187"/>
    </row>
    <row r="320" spans="1:28" x14ac:dyDescent="0.25">
      <c r="A320" s="187"/>
      <c r="B320" s="187"/>
      <c r="C320" s="187"/>
      <c r="D320" s="283"/>
      <c r="J320" s="187"/>
      <c r="K320" s="187"/>
      <c r="L320" s="187"/>
      <c r="M320" s="187"/>
      <c r="N320" s="187"/>
      <c r="O320" s="187"/>
      <c r="P320" s="187"/>
      <c r="Q320" s="187"/>
      <c r="R320" s="187"/>
      <c r="S320" s="187"/>
      <c r="T320" s="187"/>
      <c r="U320" s="187"/>
      <c r="V320" s="187"/>
      <c r="W320" s="187"/>
      <c r="X320" s="187"/>
      <c r="Y320" s="187"/>
      <c r="Z320" s="187"/>
      <c r="AA320" s="187"/>
      <c r="AB320" s="187"/>
    </row>
    <row r="321" spans="1:28" x14ac:dyDescent="0.25">
      <c r="A321" s="187"/>
      <c r="B321" s="187"/>
      <c r="C321" s="187"/>
      <c r="D321" s="283"/>
      <c r="J321" s="187"/>
      <c r="K321" s="187"/>
      <c r="L321" s="187"/>
      <c r="M321" s="187"/>
      <c r="N321" s="187"/>
      <c r="O321" s="187"/>
      <c r="P321" s="187"/>
      <c r="Q321" s="187"/>
      <c r="R321" s="187"/>
      <c r="S321" s="187"/>
      <c r="T321" s="187"/>
      <c r="U321" s="187"/>
      <c r="V321" s="187"/>
      <c r="W321" s="187"/>
      <c r="X321" s="187"/>
      <c r="Y321" s="187"/>
      <c r="Z321" s="187"/>
      <c r="AA321" s="187"/>
      <c r="AB321" s="187"/>
    </row>
    <row r="322" spans="1:28" x14ac:dyDescent="0.25">
      <c r="A322" s="187"/>
      <c r="B322" s="187"/>
      <c r="C322" s="187"/>
      <c r="D322" s="283"/>
      <c r="J322" s="187"/>
      <c r="K322" s="187"/>
      <c r="L322" s="187"/>
      <c r="M322" s="187"/>
      <c r="N322" s="187"/>
      <c r="O322" s="187"/>
      <c r="P322" s="187"/>
      <c r="Q322" s="187"/>
      <c r="R322" s="187"/>
      <c r="S322" s="187"/>
      <c r="T322" s="187"/>
      <c r="U322" s="187"/>
      <c r="V322" s="187"/>
      <c r="W322" s="187"/>
      <c r="X322" s="187"/>
      <c r="Y322" s="187"/>
      <c r="Z322" s="187"/>
      <c r="AA322" s="187"/>
      <c r="AB322" s="187"/>
    </row>
    <row r="323" spans="1:28" x14ac:dyDescent="0.25">
      <c r="A323" s="187"/>
      <c r="B323" s="187"/>
      <c r="C323" s="187"/>
      <c r="D323" s="283"/>
      <c r="J323" s="187"/>
      <c r="K323" s="187"/>
      <c r="L323" s="187"/>
      <c r="M323" s="187"/>
      <c r="N323" s="187"/>
      <c r="O323" s="187"/>
      <c r="P323" s="187"/>
      <c r="Q323" s="187"/>
      <c r="R323" s="187"/>
      <c r="S323" s="187"/>
      <c r="T323" s="187"/>
      <c r="U323" s="187"/>
      <c r="V323" s="187"/>
      <c r="W323" s="187"/>
      <c r="X323" s="187"/>
      <c r="Y323" s="187"/>
      <c r="Z323" s="187"/>
      <c r="AA323" s="187"/>
      <c r="AB323" s="187"/>
    </row>
    <row r="324" spans="1:28" x14ac:dyDescent="0.25">
      <c r="A324" s="187"/>
      <c r="B324" s="187"/>
      <c r="C324" s="187"/>
      <c r="D324" s="283"/>
      <c r="J324" s="187"/>
      <c r="K324" s="187"/>
      <c r="L324" s="187"/>
      <c r="M324" s="187"/>
      <c r="N324" s="187"/>
      <c r="O324" s="187"/>
      <c r="P324" s="187"/>
      <c r="Q324" s="187"/>
      <c r="R324" s="187"/>
      <c r="S324" s="187"/>
      <c r="T324" s="187"/>
      <c r="U324" s="187"/>
      <c r="V324" s="187"/>
      <c r="W324" s="187"/>
      <c r="X324" s="187"/>
      <c r="Y324" s="187"/>
      <c r="Z324" s="187"/>
      <c r="AA324" s="187"/>
      <c r="AB324" s="187"/>
    </row>
    <row r="325" spans="1:28" x14ac:dyDescent="0.25">
      <c r="A325" s="187"/>
      <c r="B325" s="187"/>
      <c r="C325" s="187"/>
      <c r="D325" s="283"/>
      <c r="J325" s="187"/>
      <c r="K325" s="187"/>
      <c r="L325" s="187"/>
      <c r="M325" s="187"/>
      <c r="N325" s="187"/>
      <c r="O325" s="187"/>
      <c r="P325" s="187"/>
      <c r="Q325" s="187"/>
      <c r="R325" s="187"/>
      <c r="S325" s="187"/>
      <c r="T325" s="187"/>
      <c r="U325" s="187"/>
      <c r="V325" s="187"/>
      <c r="W325" s="187"/>
      <c r="X325" s="187"/>
      <c r="Y325" s="187"/>
      <c r="Z325" s="187"/>
      <c r="AA325" s="187"/>
      <c r="AB325" s="187"/>
    </row>
    <row r="326" spans="1:28" x14ac:dyDescent="0.25">
      <c r="A326" s="187"/>
      <c r="B326" s="187"/>
      <c r="C326" s="187"/>
      <c r="D326" s="283"/>
      <c r="J326" s="187"/>
      <c r="K326" s="187"/>
      <c r="L326" s="187"/>
      <c r="M326" s="187"/>
      <c r="N326" s="187"/>
      <c r="O326" s="187"/>
      <c r="P326" s="187"/>
      <c r="Q326" s="187"/>
      <c r="R326" s="187"/>
      <c r="S326" s="187"/>
      <c r="T326" s="187"/>
      <c r="U326" s="187"/>
      <c r="V326" s="187"/>
      <c r="W326" s="187"/>
      <c r="X326" s="187"/>
      <c r="Y326" s="187"/>
      <c r="Z326" s="187"/>
      <c r="AA326" s="187"/>
      <c r="AB326" s="187"/>
    </row>
    <row r="327" spans="1:28" x14ac:dyDescent="0.25">
      <c r="A327" s="187"/>
      <c r="B327" s="187"/>
      <c r="C327" s="187"/>
      <c r="D327" s="283"/>
      <c r="J327" s="187"/>
      <c r="K327" s="187"/>
      <c r="L327" s="187"/>
      <c r="M327" s="187"/>
      <c r="N327" s="187"/>
      <c r="O327" s="187"/>
      <c r="P327" s="187"/>
      <c r="Q327" s="187"/>
      <c r="R327" s="187"/>
      <c r="S327" s="187"/>
      <c r="T327" s="187"/>
      <c r="U327" s="187"/>
      <c r="V327" s="187"/>
      <c r="W327" s="187"/>
      <c r="X327" s="187"/>
      <c r="Y327" s="187"/>
      <c r="Z327" s="187"/>
      <c r="AA327" s="187"/>
      <c r="AB327" s="187"/>
    </row>
    <row r="328" spans="1:28" x14ac:dyDescent="0.25">
      <c r="A328" s="187"/>
      <c r="B328" s="187"/>
      <c r="C328" s="187"/>
      <c r="D328" s="283"/>
      <c r="J328" s="187"/>
      <c r="K328" s="187"/>
      <c r="L328" s="187"/>
      <c r="M328" s="187"/>
      <c r="N328" s="187"/>
      <c r="O328" s="187"/>
      <c r="P328" s="187"/>
      <c r="Q328" s="187"/>
      <c r="R328" s="187"/>
      <c r="S328" s="187"/>
      <c r="T328" s="187"/>
      <c r="U328" s="187"/>
      <c r="V328" s="187"/>
      <c r="W328" s="187"/>
      <c r="X328" s="187"/>
      <c r="Y328" s="187"/>
      <c r="Z328" s="187"/>
      <c r="AA328" s="187"/>
      <c r="AB328" s="187"/>
    </row>
    <row r="329" spans="1:28" x14ac:dyDescent="0.25">
      <c r="A329" s="187"/>
      <c r="B329" s="187"/>
      <c r="C329" s="187"/>
      <c r="D329" s="283"/>
      <c r="J329" s="187"/>
      <c r="K329" s="187"/>
      <c r="L329" s="187"/>
      <c r="M329" s="187"/>
      <c r="N329" s="187"/>
      <c r="O329" s="187"/>
      <c r="P329" s="187"/>
      <c r="Q329" s="187"/>
      <c r="R329" s="187"/>
      <c r="S329" s="187"/>
      <c r="T329" s="187"/>
      <c r="U329" s="187"/>
      <c r="V329" s="187"/>
      <c r="W329" s="187"/>
      <c r="X329" s="187"/>
      <c r="Y329" s="187"/>
      <c r="Z329" s="187"/>
      <c r="AA329" s="187"/>
      <c r="AB329" s="187"/>
    </row>
    <row r="330" spans="1:28" x14ac:dyDescent="0.25">
      <c r="A330" s="187"/>
      <c r="B330" s="187"/>
      <c r="C330" s="187"/>
      <c r="D330" s="187"/>
      <c r="J330" s="187"/>
      <c r="K330" s="187"/>
      <c r="L330" s="187"/>
      <c r="M330" s="187"/>
      <c r="N330" s="187"/>
      <c r="O330" s="187"/>
      <c r="P330" s="187"/>
      <c r="Q330" s="187"/>
      <c r="R330" s="187"/>
      <c r="S330" s="187"/>
      <c r="T330" s="187"/>
      <c r="U330" s="187"/>
      <c r="V330" s="187"/>
      <c r="W330" s="187"/>
      <c r="X330" s="187"/>
      <c r="Y330" s="187"/>
      <c r="Z330" s="187"/>
      <c r="AA330" s="187"/>
      <c r="AB330" s="187"/>
    </row>
    <row r="331" spans="1:28" x14ac:dyDescent="0.25">
      <c r="A331" s="187"/>
      <c r="B331" s="187"/>
      <c r="C331" s="187"/>
      <c r="D331" s="187"/>
      <c r="J331" s="187"/>
      <c r="K331" s="187"/>
      <c r="L331" s="187"/>
      <c r="M331" s="187"/>
      <c r="N331" s="187"/>
      <c r="O331" s="187"/>
      <c r="P331" s="187"/>
      <c r="Q331" s="187"/>
      <c r="R331" s="187"/>
      <c r="S331" s="187"/>
      <c r="T331" s="187"/>
      <c r="U331" s="187"/>
      <c r="V331" s="187"/>
      <c r="W331" s="187"/>
      <c r="X331" s="187"/>
      <c r="Y331" s="187"/>
      <c r="Z331" s="187"/>
      <c r="AA331" s="187"/>
      <c r="AB331" s="187"/>
    </row>
    <row r="332" spans="1:28" x14ac:dyDescent="0.25">
      <c r="A332" s="187"/>
      <c r="B332" s="187"/>
      <c r="C332" s="187"/>
      <c r="D332" s="187"/>
      <c r="J332" s="187"/>
      <c r="K332" s="187"/>
      <c r="L332" s="187"/>
      <c r="M332" s="187"/>
      <c r="N332" s="187"/>
      <c r="O332" s="187"/>
      <c r="P332" s="187"/>
      <c r="Q332" s="187"/>
      <c r="R332" s="187"/>
      <c r="S332" s="187"/>
      <c r="T332" s="187"/>
      <c r="U332" s="187"/>
      <c r="V332" s="187"/>
      <c r="W332" s="187"/>
      <c r="X332" s="187"/>
      <c r="Y332" s="187"/>
      <c r="Z332" s="187"/>
      <c r="AA332" s="187"/>
      <c r="AB332" s="187"/>
    </row>
    <row r="333" spans="1:28" x14ac:dyDescent="0.25">
      <c r="A333" s="187"/>
      <c r="B333" s="187"/>
      <c r="C333" s="187"/>
      <c r="D333" s="187"/>
      <c r="J333" s="187"/>
      <c r="K333" s="187"/>
      <c r="L333" s="187"/>
      <c r="M333" s="187"/>
      <c r="N333" s="187"/>
      <c r="O333" s="187"/>
      <c r="P333" s="187"/>
      <c r="Q333" s="187"/>
      <c r="R333" s="187"/>
      <c r="S333" s="187"/>
      <c r="T333" s="187"/>
      <c r="U333" s="187"/>
      <c r="V333" s="187"/>
      <c r="W333" s="187"/>
      <c r="X333" s="187"/>
      <c r="Y333" s="187"/>
      <c r="Z333" s="187"/>
      <c r="AA333" s="187"/>
      <c r="AB333"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3">
    <tabColor rgb="FF92D050"/>
  </sheetPr>
  <dimension ref="A1:K47"/>
  <sheetViews>
    <sheetView zoomScaleNormal="100" workbookViewId="0">
      <selection activeCell="B1" sqref="B1"/>
    </sheetView>
  </sheetViews>
  <sheetFormatPr defaultColWidth="9.140625" defaultRowHeight="15" x14ac:dyDescent="0.25"/>
  <cols>
    <col min="1" max="1" width="12.5703125" style="169" bestFit="1" customWidth="1"/>
    <col min="2" max="2" width="85.28515625" style="169" customWidth="1"/>
    <col min="3" max="3" width="39.5703125" style="169" customWidth="1"/>
    <col min="4" max="4" width="32.42578125" style="169" customWidth="1"/>
    <col min="5" max="5" width="60.5703125" style="187" customWidth="1"/>
    <col min="6" max="6" width="65.28515625" style="187" customWidth="1"/>
    <col min="7" max="7" width="41" style="187" customWidth="1"/>
    <col min="8" max="8" width="42.140625" style="187" customWidth="1"/>
    <col min="9" max="9" width="28.28515625" style="187" customWidth="1"/>
    <col min="10" max="10" width="9.140625" style="169" customWidth="1"/>
    <col min="11" max="16384" width="9.140625" style="169"/>
  </cols>
  <sheetData>
    <row r="1" spans="1:10" x14ac:dyDescent="0.25">
      <c r="A1" s="140" t="s">
        <v>1366</v>
      </c>
    </row>
    <row r="2" spans="1:10" x14ac:dyDescent="0.25">
      <c r="A2" s="128" t="s">
        <v>111</v>
      </c>
      <c r="B2" s="129" t="s">
        <v>6095</v>
      </c>
      <c r="D2" s="188"/>
      <c r="I2" s="83"/>
      <c r="J2" s="81"/>
    </row>
    <row r="3" spans="1:10" x14ac:dyDescent="0.25">
      <c r="A3" s="128" t="s">
        <v>122</v>
      </c>
      <c r="B3" s="129" t="str">
        <f>CONCATENATE("http://www.hasil.gov.my/role/",B2)</f>
        <v>http://www.hasil.gov.my/role/ddpoes20031</v>
      </c>
      <c r="D3" s="382"/>
      <c r="E3" s="65"/>
      <c r="F3" s="65"/>
      <c r="I3" s="83"/>
      <c r="J3" s="83"/>
    </row>
    <row r="4" spans="1:10" x14ac:dyDescent="0.25">
      <c r="A4" s="128" t="s">
        <v>123</v>
      </c>
      <c r="B4" s="129" t="s">
        <v>15696</v>
      </c>
      <c r="E4" s="65"/>
      <c r="F4" s="65"/>
      <c r="I4" s="83"/>
      <c r="J4" s="83"/>
    </row>
    <row r="5" spans="1:10" x14ac:dyDescent="0.25">
      <c r="A5" s="66" t="s">
        <v>109</v>
      </c>
      <c r="B5" s="66" t="s">
        <v>110</v>
      </c>
      <c r="C5" s="66" t="s">
        <v>121</v>
      </c>
      <c r="D5" s="66" t="s">
        <v>14528</v>
      </c>
      <c r="E5" s="66" t="s">
        <v>1050</v>
      </c>
      <c r="F5" s="66" t="s">
        <v>14529</v>
      </c>
      <c r="G5" s="66" t="s">
        <v>1065</v>
      </c>
      <c r="H5" s="66" t="s">
        <v>14530</v>
      </c>
      <c r="I5" s="83"/>
    </row>
    <row r="6" spans="1:10" x14ac:dyDescent="0.25">
      <c r="A6" s="127" t="s">
        <v>118</v>
      </c>
      <c r="B6" s="127" t="s">
        <v>6094</v>
      </c>
      <c r="C6" s="69" t="str">
        <f>VLOOKUP(B6,Concepts!C:Q,14,0)</f>
        <v>DDPOES20031 [abstract]</v>
      </c>
      <c r="D6" s="69" t="str">
        <f>VLOOKUP(B6,Concepts!C:Q,15,0)</f>
        <v>DDPOES20031 [abstrak]</v>
      </c>
      <c r="E6" s="127" t="s">
        <v>6093</v>
      </c>
      <c r="F6" s="127" t="s">
        <v>6092</v>
      </c>
      <c r="G6" s="162"/>
      <c r="H6" s="162"/>
      <c r="I6" s="83"/>
    </row>
    <row r="7" spans="1:10" x14ac:dyDescent="0.25">
      <c r="A7" s="127" t="s">
        <v>118</v>
      </c>
      <c r="B7" s="67" t="s">
        <v>268</v>
      </c>
      <c r="C7" s="23" t="str">
        <f>VLOOKUP(B7,Concepts!C:Q,14,0)</f>
        <v>Business identification [abstract]</v>
      </c>
      <c r="D7" s="80" t="str">
        <f>VLOOKUP(B7,Concepts!C:Q,15,0)</f>
        <v>Pengenalan perniagaan [abstrak]</v>
      </c>
      <c r="E7" s="82"/>
      <c r="F7" s="82"/>
      <c r="G7" s="82"/>
      <c r="H7" s="82"/>
      <c r="I7" s="83"/>
    </row>
    <row r="8" spans="1:10" x14ac:dyDescent="0.25">
      <c r="A8" s="127" t="s">
        <v>118</v>
      </c>
      <c r="B8" s="70" t="s">
        <v>269</v>
      </c>
      <c r="C8" s="79" t="str">
        <f>VLOOKUP(B8,Concepts!C:Q,14,0)</f>
        <v>Business identification [table]</v>
      </c>
      <c r="D8" s="80" t="str">
        <f>VLOOKUP(B8,Concepts!C:Q,15,0)</f>
        <v>Pengenalan perniagaan [jadual]</v>
      </c>
      <c r="E8" s="82"/>
      <c r="F8" s="82"/>
      <c r="G8" s="82"/>
      <c r="H8" s="82"/>
      <c r="I8" s="83"/>
    </row>
    <row r="9" spans="1:10" x14ac:dyDescent="0.25">
      <c r="A9" s="127" t="s">
        <v>118</v>
      </c>
      <c r="B9" s="71" t="s">
        <v>270</v>
      </c>
      <c r="C9" s="75" t="str">
        <f>VLOOKUP(B9,Concepts!C:Q,14,0)</f>
        <v>Business identification [axis]</v>
      </c>
      <c r="D9" s="80" t="str">
        <f>VLOOKUP(B9,Concepts!C:Q,15,0)</f>
        <v>Pengenalan perniagaan [paksi]</v>
      </c>
      <c r="E9" s="196" t="s">
        <v>15</v>
      </c>
      <c r="F9" s="196" t="s">
        <v>16</v>
      </c>
      <c r="G9" s="82"/>
      <c r="H9" s="82"/>
      <c r="I9" s="83"/>
    </row>
    <row r="10" spans="1:10" x14ac:dyDescent="0.25">
      <c r="A10" s="127" t="s">
        <v>118</v>
      </c>
      <c r="B10" s="70" t="s">
        <v>271</v>
      </c>
      <c r="C10" s="79" t="str">
        <f>VLOOKUP(B10,Concepts!C:Q,14,0)</f>
        <v>Business identification [line items]</v>
      </c>
      <c r="D10" s="80" t="str">
        <f>VLOOKUP(B10,Concepts!C:Q,15,0)</f>
        <v>Pengenalan perniagaan [butiran]</v>
      </c>
      <c r="E10" s="82"/>
      <c r="F10" s="82"/>
      <c r="G10" s="82"/>
      <c r="H10" s="82"/>
      <c r="I10" s="83"/>
    </row>
    <row r="11" spans="1:10" x14ac:dyDescent="0.25">
      <c r="A11" s="127" t="s">
        <v>118</v>
      </c>
      <c r="B11" s="71" t="s">
        <v>267</v>
      </c>
      <c r="C11" s="75" t="str">
        <f>VLOOKUP(B11,Concepts!C:Q,14,0)</f>
        <v>Business activity</v>
      </c>
      <c r="D11" s="80" t="str">
        <f>VLOOKUP(B11,Concepts!C:Q,15,0)</f>
        <v>Aktiviti perniagaan</v>
      </c>
      <c r="E11" s="82"/>
      <c r="F11" s="82"/>
      <c r="G11" s="82"/>
      <c r="H11" s="82"/>
      <c r="I11" s="83"/>
    </row>
    <row r="12" spans="1:10" x14ac:dyDescent="0.25">
      <c r="A12" s="127" t="s">
        <v>164</v>
      </c>
      <c r="B12" s="71" t="s">
        <v>14045</v>
      </c>
      <c r="C12" s="75" t="str">
        <f>VLOOKUP(B12,Concepts!C:Q,14,0)</f>
        <v>Business code</v>
      </c>
      <c r="D12" s="80" t="str">
        <f>VLOOKUP(B12,Concepts!C:Q,15,0)</f>
        <v>Kod perniagaan</v>
      </c>
      <c r="E12" s="82"/>
      <c r="F12" s="82"/>
      <c r="G12" s="82"/>
      <c r="H12" s="82"/>
      <c r="I12" s="83"/>
    </row>
    <row r="13" spans="1:10" x14ac:dyDescent="0.25">
      <c r="A13" s="127" t="s">
        <v>164</v>
      </c>
      <c r="B13" s="71" t="s">
        <v>266</v>
      </c>
      <c r="C13" s="75" t="str">
        <f>VLOOKUP(B13,Concepts!C:Q,14,0)</f>
        <v>Type of business</v>
      </c>
      <c r="D13" s="80" t="str">
        <f>VLOOKUP(B13,Concepts!C:Q,15,0)</f>
        <v>Jenis perniagaan</v>
      </c>
      <c r="E13" s="190"/>
      <c r="F13" s="190"/>
      <c r="G13" s="190"/>
      <c r="H13" s="82"/>
      <c r="I13" s="83"/>
    </row>
    <row r="14" spans="1:10" x14ac:dyDescent="0.25">
      <c r="A14" s="127" t="s">
        <v>118</v>
      </c>
      <c r="B14" s="23" t="s">
        <v>6091</v>
      </c>
      <c r="C14" s="23" t="str">
        <f>VLOOKUP(B14,Concepts!C:Q,14,0)</f>
        <v>Deduction under income tax (deductions for promotion of export of services) rules 1999 &amp; 2002 [abstract]</v>
      </c>
      <c r="D14" s="80" t="str">
        <f>VLOOKUP(B14,Concepts!C:Q,15,0)</f>
        <v>Potongan di bawah cukai pendapatan (potongan bagi penggalakan eksport perkhidmatan) 1999 &amp; 2002 [abstrak]</v>
      </c>
      <c r="E14" s="379" t="s">
        <v>15902</v>
      </c>
      <c r="F14" s="379" t="s">
        <v>15903</v>
      </c>
      <c r="G14" s="379"/>
      <c r="H14" s="379"/>
      <c r="I14" s="83"/>
    </row>
    <row r="15" spans="1:10" s="141" customFormat="1"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10" x14ac:dyDescent="0.25">
      <c r="A16" s="127" t="s">
        <v>118</v>
      </c>
      <c r="B16" s="79" t="s">
        <v>6088</v>
      </c>
      <c r="C16" s="79" t="str">
        <f>VLOOKUP(B16,Concepts!C:Q,14,0)</f>
        <v>Particulars of the business of the company [abstract]</v>
      </c>
      <c r="D16" s="80" t="str">
        <f>VLOOKUP(B16,Concepts!C:Q,15,0)</f>
        <v>Butir-butir mengenai perniagaan syarikat [abstrak]</v>
      </c>
      <c r="E16" s="120" t="s">
        <v>6087</v>
      </c>
      <c r="F16" s="120" t="s">
        <v>6086</v>
      </c>
      <c r="G16" s="120"/>
      <c r="H16" s="120"/>
      <c r="I16" s="83"/>
    </row>
    <row r="17" spans="1:11" x14ac:dyDescent="0.25">
      <c r="A17" s="127" t="s">
        <v>118</v>
      </c>
      <c r="B17" s="75" t="s">
        <v>6085</v>
      </c>
      <c r="C17" s="75" t="str">
        <f>VLOOKUP(B17,Concepts!C:Q,14,0)</f>
        <v>Particulars of the business of the company [table]</v>
      </c>
      <c r="D17" s="80" t="str">
        <f>VLOOKUP(B17,Concepts!C:Q,15,0)</f>
        <v>Butir-butir mengenai perniagaan syarikat [jadual]</v>
      </c>
      <c r="E17" s="120"/>
      <c r="F17" s="120"/>
      <c r="G17" s="120"/>
      <c r="H17" s="120"/>
      <c r="I17" s="83"/>
    </row>
    <row r="18" spans="1:11" x14ac:dyDescent="0.25">
      <c r="A18" s="127" t="s">
        <v>118</v>
      </c>
      <c r="B18" s="76" t="s">
        <v>270</v>
      </c>
      <c r="C18" s="76" t="str">
        <f>VLOOKUP(B18,Concepts!C:Q,14,0)</f>
        <v>Business identification [axis]</v>
      </c>
      <c r="D18" s="80" t="str">
        <f>VLOOKUP(B18,Concepts!C:Q,15,0)</f>
        <v>Pengenalan perniagaan [paksi]</v>
      </c>
      <c r="E18" s="196" t="s">
        <v>15</v>
      </c>
      <c r="F18" s="196" t="s">
        <v>16</v>
      </c>
      <c r="G18" s="120"/>
      <c r="H18" s="120"/>
      <c r="I18" s="83"/>
    </row>
    <row r="19" spans="1:11" x14ac:dyDescent="0.25">
      <c r="A19" s="127" t="s">
        <v>118</v>
      </c>
      <c r="B19" s="76" t="s">
        <v>6037</v>
      </c>
      <c r="C19" s="76" t="str">
        <f>VLOOKUP(B19,Concepts!C:Q,14,0)</f>
        <v>Type of deduction [axis]</v>
      </c>
      <c r="D19" s="80" t="str">
        <f>VLOOKUP(B19,Concepts!C:Q,15,0)</f>
        <v>Jenis potongan [paksi]</v>
      </c>
      <c r="E19" s="189"/>
      <c r="F19" s="189"/>
      <c r="G19" s="120"/>
      <c r="H19" s="120"/>
      <c r="I19" s="83"/>
    </row>
    <row r="20" spans="1:11" x14ac:dyDescent="0.25">
      <c r="A20" s="127" t="s">
        <v>118</v>
      </c>
      <c r="B20" s="77" t="s">
        <v>6034</v>
      </c>
      <c r="C20" s="77" t="str">
        <f>VLOOKUP(B20,Concepts!C:Q,14,0)</f>
        <v>Promotion of export of services [member]</v>
      </c>
      <c r="D20" s="80" t="str">
        <f>VLOOKUP(B20,Concepts!C:Q,15,0)</f>
        <v>Penggalakan eksport perkhidmatan [ahli]</v>
      </c>
      <c r="E20" s="189"/>
      <c r="F20" s="189"/>
      <c r="G20" s="120"/>
      <c r="H20" s="120"/>
      <c r="I20" s="83"/>
    </row>
    <row r="21" spans="1:11" x14ac:dyDescent="0.25">
      <c r="A21" s="127" t="s">
        <v>118</v>
      </c>
      <c r="B21" s="76" t="s">
        <v>6084</v>
      </c>
      <c r="C21" s="76" t="str">
        <f>VLOOKUP(B21,Concepts!C:Q,14,0)</f>
        <v>Service identification [axis]</v>
      </c>
      <c r="D21" s="80" t="str">
        <f>VLOOKUP(B21,Concepts!C:Q,15,0)</f>
        <v>Pengenalan perkhidmatan [paksi]</v>
      </c>
      <c r="E21" s="189"/>
      <c r="F21" s="195"/>
      <c r="G21" s="120"/>
      <c r="H21" s="120"/>
      <c r="I21" s="83"/>
    </row>
    <row r="22" spans="1:11" x14ac:dyDescent="0.25">
      <c r="A22" s="127" t="s">
        <v>118</v>
      </c>
      <c r="B22" s="75" t="s">
        <v>6081</v>
      </c>
      <c r="C22" s="75" t="str">
        <f>VLOOKUP(B22,Concepts!C:Q,14,0)</f>
        <v>Particulars of the business of the company [line items]</v>
      </c>
      <c r="D22" s="80" t="str">
        <f>VLOOKUP(B22,Concepts!C:Q,15,0)</f>
        <v>Butir-butir mengenai perniagaan syarikat [butiran]</v>
      </c>
      <c r="E22" s="120"/>
      <c r="F22" s="120"/>
      <c r="G22" s="120"/>
      <c r="H22" s="120"/>
      <c r="I22" s="83"/>
    </row>
    <row r="23" spans="1:11" s="187" customFormat="1" x14ac:dyDescent="0.25">
      <c r="A23" s="127" t="s">
        <v>164</v>
      </c>
      <c r="B23" s="62" t="s">
        <v>6079</v>
      </c>
      <c r="C23" s="62" t="str">
        <f>VLOOKUP(B23,Concepts!C:Q,14,0)</f>
        <v>Service provided or exported</v>
      </c>
      <c r="D23" s="63" t="str">
        <f>VLOOKUP(B23,Concepts!C:Q,15,0)</f>
        <v>Perkhidmatan yang disediakan atau dieksport</v>
      </c>
      <c r="E23" s="164" t="s">
        <v>7717</v>
      </c>
      <c r="F23" s="119" t="s">
        <v>6076</v>
      </c>
      <c r="G23" s="164"/>
      <c r="H23" s="162"/>
      <c r="I23" s="169"/>
      <c r="J23" s="169"/>
      <c r="K23" s="169"/>
    </row>
    <row r="24" spans="1:11" s="187" customFormat="1" x14ac:dyDescent="0.25">
      <c r="A24" s="127" t="s">
        <v>118</v>
      </c>
      <c r="B24" s="76" t="s">
        <v>6075</v>
      </c>
      <c r="C24" s="76" t="str">
        <f>VLOOKUP(B24,Concepts!C:Q,14,0)</f>
        <v>Type of service</v>
      </c>
      <c r="D24" s="63" t="str">
        <f>VLOOKUP(B24,Concepts!C:Q,15,0)</f>
        <v>Jenis perkhidmatan</v>
      </c>
      <c r="E24" s="162" t="s">
        <v>7718</v>
      </c>
      <c r="F24" s="63" t="s">
        <v>6072</v>
      </c>
      <c r="G24" s="162"/>
      <c r="H24" s="162"/>
      <c r="I24" s="83"/>
      <c r="J24" s="169"/>
      <c r="K24" s="169"/>
    </row>
    <row r="25" spans="1:11" s="187" customFormat="1" x14ac:dyDescent="0.25">
      <c r="A25" s="127" t="s">
        <v>118</v>
      </c>
      <c r="B25" s="79" t="s">
        <v>6071</v>
      </c>
      <c r="C25" s="79" t="str">
        <f>VLOOKUP(B25,Concepts!C:Q,14,0)</f>
        <v>Export markets [abstract]</v>
      </c>
      <c r="D25" s="63" t="str">
        <f>VLOOKUP(B25,Concepts!C:Q,15,0)</f>
        <v>Pasaran eksport [abstrak]</v>
      </c>
      <c r="E25" s="164" t="s">
        <v>6068</v>
      </c>
      <c r="F25" s="119" t="s">
        <v>6067</v>
      </c>
      <c r="G25" s="162"/>
      <c r="H25" s="162"/>
      <c r="I25" s="83"/>
      <c r="J25" s="169"/>
      <c r="K25" s="169"/>
    </row>
    <row r="26" spans="1:11" s="187" customFormat="1" x14ac:dyDescent="0.25">
      <c r="A26" s="127" t="s">
        <v>118</v>
      </c>
      <c r="B26" s="75" t="s">
        <v>6066</v>
      </c>
      <c r="C26" s="75" t="str">
        <f>VLOOKUP(B26,Concepts!C:Q,14,0)</f>
        <v>Export markets [table]</v>
      </c>
      <c r="D26" s="63" t="str">
        <f>VLOOKUP(B26,Concepts!C:Q,15,0)</f>
        <v>Pasaran eksport [jadual]</v>
      </c>
      <c r="E26" s="162"/>
      <c r="F26" s="63"/>
      <c r="G26" s="162"/>
      <c r="H26" s="162"/>
      <c r="I26" s="83"/>
      <c r="J26" s="169"/>
      <c r="K26" s="169"/>
    </row>
    <row r="27" spans="1:11" s="187" customFormat="1" x14ac:dyDescent="0.25">
      <c r="A27" s="127" t="s">
        <v>118</v>
      </c>
      <c r="B27" s="76" t="s">
        <v>270</v>
      </c>
      <c r="C27" s="76" t="str">
        <f>VLOOKUP(B27,Concepts!C:Q,14,0)</f>
        <v>Business identification [axis]</v>
      </c>
      <c r="D27" s="63" t="str">
        <f>VLOOKUP(B27,Concepts!C:Q,15,0)</f>
        <v>Pengenalan perniagaan [paksi]</v>
      </c>
      <c r="E27" s="196" t="s">
        <v>15</v>
      </c>
      <c r="F27" s="196" t="s">
        <v>16</v>
      </c>
      <c r="G27" s="162"/>
      <c r="H27" s="162"/>
      <c r="I27" s="83"/>
      <c r="J27" s="169"/>
      <c r="K27" s="169"/>
    </row>
    <row r="28" spans="1:11" s="187" customFormat="1" x14ac:dyDescent="0.25">
      <c r="A28" s="127" t="s">
        <v>118</v>
      </c>
      <c r="B28" s="76" t="s">
        <v>6037</v>
      </c>
      <c r="C28" s="76" t="str">
        <f>VLOOKUP(B28,Concepts!C:Q,14,0)</f>
        <v>Type of deduction [axis]</v>
      </c>
      <c r="D28" s="63" t="str">
        <f>VLOOKUP(B28,Concepts!C:Q,15,0)</f>
        <v>Jenis potongan [paksi]</v>
      </c>
      <c r="E28" s="162"/>
      <c r="F28" s="63"/>
      <c r="G28" s="162"/>
      <c r="H28" s="162"/>
      <c r="I28" s="83"/>
      <c r="J28" s="169"/>
      <c r="K28" s="169"/>
    </row>
    <row r="29" spans="1:11" s="187" customFormat="1" x14ac:dyDescent="0.25">
      <c r="A29" s="127" t="s">
        <v>118</v>
      </c>
      <c r="B29" s="77" t="s">
        <v>6034</v>
      </c>
      <c r="C29" s="77" t="str">
        <f>VLOOKUP(B29,Concepts!C:Q,14,0)</f>
        <v>Promotion of export of services [member]</v>
      </c>
      <c r="D29" s="63" t="str">
        <f>VLOOKUP(B29,Concepts!C:Q,15,0)</f>
        <v>Penggalakan eksport perkhidmatan [ahli]</v>
      </c>
      <c r="E29" s="162"/>
      <c r="F29" s="63"/>
      <c r="G29" s="162"/>
      <c r="H29" s="162"/>
      <c r="I29" s="83"/>
      <c r="J29" s="169"/>
      <c r="K29" s="169"/>
    </row>
    <row r="30" spans="1:11" s="187" customFormat="1" x14ac:dyDescent="0.25">
      <c r="A30" s="127" t="s">
        <v>118</v>
      </c>
      <c r="B30" s="76" t="s">
        <v>6063</v>
      </c>
      <c r="C30" s="76" t="str">
        <f>VLOOKUP(B30,Concepts!C:Q,14,0)</f>
        <v>Market identification [axis]</v>
      </c>
      <c r="D30" s="63" t="str">
        <f>VLOOKUP(B30,Concepts!C:Q,15,0)</f>
        <v>Pengenalan pasaran [paksi]</v>
      </c>
      <c r="E30" s="162"/>
      <c r="F30" s="63"/>
      <c r="G30" s="162"/>
      <c r="H30" s="162"/>
      <c r="I30" s="83"/>
      <c r="J30" s="169"/>
      <c r="K30" s="169"/>
    </row>
    <row r="31" spans="1:11" s="187" customFormat="1" x14ac:dyDescent="0.25">
      <c r="A31" s="127" t="s">
        <v>118</v>
      </c>
      <c r="B31" s="75" t="s">
        <v>6060</v>
      </c>
      <c r="C31" s="75" t="str">
        <f>VLOOKUP(B31,Concepts!C:Q,14,0)</f>
        <v>Export markets [line items]</v>
      </c>
      <c r="D31" s="63" t="str">
        <f>VLOOKUP(B31,Concepts!C:Q,15,0)</f>
        <v>Pasaran eksport [butiran]</v>
      </c>
      <c r="E31" s="162"/>
      <c r="F31" s="63"/>
      <c r="G31" s="162"/>
      <c r="H31" s="162"/>
      <c r="I31" s="83"/>
      <c r="J31" s="169"/>
      <c r="K31" s="169"/>
    </row>
    <row r="32" spans="1:11" s="187" customFormat="1" x14ac:dyDescent="0.25">
      <c r="A32" s="127" t="s">
        <v>164</v>
      </c>
      <c r="B32" s="76" t="s">
        <v>6057</v>
      </c>
      <c r="C32" s="76" t="str">
        <f>VLOOKUP(B32,Concepts!C:Q,14,0)</f>
        <v>Type of market</v>
      </c>
      <c r="D32" s="63" t="str">
        <f>VLOOKUP(B32,Concepts!C:Q,15,0)</f>
        <v>Jenis pasaran</v>
      </c>
      <c r="E32" s="164"/>
      <c r="F32" s="119"/>
      <c r="G32" s="164"/>
      <c r="H32" s="162"/>
      <c r="I32" s="83"/>
      <c r="J32" s="169"/>
      <c r="K32" s="169"/>
    </row>
    <row r="33" spans="1:11" s="187" customFormat="1" x14ac:dyDescent="0.25">
      <c r="A33" s="127" t="s">
        <v>118</v>
      </c>
      <c r="B33" s="76" t="s">
        <v>6054</v>
      </c>
      <c r="C33" s="76" t="str">
        <f>VLOOKUP(B33,Concepts!C:Q,14,0)</f>
        <v>Market description</v>
      </c>
      <c r="D33" s="63" t="str">
        <f>VLOOKUP(B33,Concepts!C:Q,15,0)</f>
        <v>Keterangan pasaran</v>
      </c>
      <c r="E33" s="164" t="s">
        <v>8175</v>
      </c>
      <c r="F33" s="119" t="s">
        <v>15904</v>
      </c>
      <c r="G33" s="164"/>
      <c r="H33" s="162"/>
      <c r="I33" s="83"/>
      <c r="J33" s="169"/>
      <c r="K33" s="169"/>
    </row>
    <row r="34" spans="1:11" s="187" customFormat="1" x14ac:dyDescent="0.25">
      <c r="A34" s="127" t="s">
        <v>118</v>
      </c>
      <c r="B34" s="76" t="s">
        <v>6052</v>
      </c>
      <c r="C34" s="76" t="str">
        <f>VLOOKUP(B34,Concepts!C:Q,14,0)</f>
        <v>Market export value</v>
      </c>
      <c r="D34" s="63" t="str">
        <f>VLOOKUP(B34,Concepts!C:Q,15,0)</f>
        <v>Nilai pasaran eksport</v>
      </c>
      <c r="E34" s="164" t="s">
        <v>6049</v>
      </c>
      <c r="F34" s="119" t="s">
        <v>6048</v>
      </c>
      <c r="G34" s="164"/>
      <c r="H34" s="162"/>
      <c r="I34" s="83"/>
      <c r="J34" s="169"/>
      <c r="K34" s="169"/>
    </row>
    <row r="35" spans="1:11" x14ac:dyDescent="0.25">
      <c r="A35" s="127" t="s">
        <v>118</v>
      </c>
      <c r="B35" s="79" t="s">
        <v>6047</v>
      </c>
      <c r="C35" s="79" t="str">
        <f>VLOOKUP(B35,Concepts!C:Q,14,0)</f>
        <v>Details of expenses [abstract]</v>
      </c>
      <c r="D35" s="63" t="str">
        <f>VLOOKUP(B35,Concepts!C:Q,15,0)</f>
        <v>Butiran perbelanjaan [abstrak]</v>
      </c>
      <c r="E35" s="162" t="s">
        <v>6044</v>
      </c>
      <c r="F35" s="63" t="s">
        <v>6043</v>
      </c>
      <c r="G35" s="162" t="s">
        <v>6042</v>
      </c>
      <c r="H35" s="162" t="s">
        <v>6041</v>
      </c>
      <c r="I35" s="83"/>
    </row>
    <row r="36" spans="1:11" x14ac:dyDescent="0.25">
      <c r="A36" s="127" t="s">
        <v>118</v>
      </c>
      <c r="B36" s="75" t="s">
        <v>6040</v>
      </c>
      <c r="C36" s="75" t="str">
        <f>VLOOKUP(B36,Concepts!C:Q,14,0)</f>
        <v>Details of expenses [table]</v>
      </c>
      <c r="D36" s="63" t="str">
        <f>VLOOKUP(B36,Concepts!C:Q,15,0)</f>
        <v>Butiran perbelanjaan [jadual]</v>
      </c>
      <c r="E36" s="63"/>
      <c r="F36" s="63"/>
      <c r="G36" s="63"/>
      <c r="H36" s="63"/>
      <c r="I36" s="83"/>
    </row>
    <row r="37" spans="1:11" x14ac:dyDescent="0.25">
      <c r="A37" s="127" t="s">
        <v>118</v>
      </c>
      <c r="B37" s="76" t="s">
        <v>270</v>
      </c>
      <c r="C37" s="76" t="str">
        <f>VLOOKUP(B37,Concepts!C:Q,14,0)</f>
        <v>Business identification [axis]</v>
      </c>
      <c r="D37" s="63" t="str">
        <f>VLOOKUP(B37,Concepts!C:Q,15,0)</f>
        <v>Pengenalan perniagaan [paksi]</v>
      </c>
      <c r="E37" s="196" t="s">
        <v>15</v>
      </c>
      <c r="F37" s="196" t="s">
        <v>16</v>
      </c>
      <c r="G37" s="63"/>
      <c r="H37" s="63"/>
      <c r="I37" s="83"/>
    </row>
    <row r="38" spans="1:11" x14ac:dyDescent="0.25">
      <c r="A38" s="127" t="s">
        <v>118</v>
      </c>
      <c r="B38" s="76" t="s">
        <v>6037</v>
      </c>
      <c r="C38" s="76" t="str">
        <f>VLOOKUP(B38,Concepts!C:Q,14,0)</f>
        <v>Type of deduction [axis]</v>
      </c>
      <c r="D38" s="63" t="str">
        <f>VLOOKUP(B38,Concepts!C:Q,15,0)</f>
        <v>Jenis potongan [paksi]</v>
      </c>
      <c r="E38" s="63"/>
      <c r="F38" s="63"/>
      <c r="G38" s="63"/>
      <c r="H38" s="63"/>
      <c r="I38" s="83"/>
    </row>
    <row r="39" spans="1:11" x14ac:dyDescent="0.25">
      <c r="A39" s="127" t="s">
        <v>118</v>
      </c>
      <c r="B39" s="77" t="s">
        <v>6034</v>
      </c>
      <c r="C39" s="77" t="str">
        <f>VLOOKUP(B39,Concepts!C:Q,14,0)</f>
        <v>Promotion of export of services [member]</v>
      </c>
      <c r="D39" s="63" t="str">
        <f>VLOOKUP(B39,Concepts!C:Q,15,0)</f>
        <v>Penggalakan eksport perkhidmatan [ahli]</v>
      </c>
      <c r="E39" s="63"/>
      <c r="F39" s="63"/>
      <c r="G39" s="63"/>
      <c r="H39" s="63"/>
      <c r="I39" s="83"/>
    </row>
    <row r="40" spans="1:11" x14ac:dyDescent="0.25">
      <c r="A40" s="127" t="s">
        <v>118</v>
      </c>
      <c r="B40" s="76" t="s">
        <v>6032</v>
      </c>
      <c r="C40" s="76" t="str">
        <f>VLOOKUP(B40,Concepts!C:Q,14,0)</f>
        <v>Expense identification [axis]</v>
      </c>
      <c r="D40" s="63" t="str">
        <f>VLOOKUP(B40,Concepts!C:Q,15,0)</f>
        <v>Pengenalan perbelanjaan [paksi]</v>
      </c>
      <c r="E40" s="63"/>
      <c r="F40" s="63"/>
      <c r="G40" s="63"/>
      <c r="H40" s="63"/>
      <c r="I40" s="83"/>
    </row>
    <row r="41" spans="1:11" x14ac:dyDescent="0.25">
      <c r="A41" s="127" t="s">
        <v>118</v>
      </c>
      <c r="B41" s="75" t="s">
        <v>6029</v>
      </c>
      <c r="C41" s="75" t="str">
        <f>VLOOKUP(B41,Concepts!C:Q,14,0)</f>
        <v>Details of expenses [line items]</v>
      </c>
      <c r="D41" s="63" t="str">
        <f>VLOOKUP(B41,Concepts!C:Q,15,0)</f>
        <v>Butiran perbelanjaan [butiran]</v>
      </c>
      <c r="E41" s="63"/>
      <c r="F41" s="63"/>
      <c r="G41" s="63"/>
      <c r="H41" s="63"/>
      <c r="I41" s="83"/>
    </row>
    <row r="42" spans="1:11" x14ac:dyDescent="0.25">
      <c r="A42" s="127" t="s">
        <v>164</v>
      </c>
      <c r="B42" s="76" t="s">
        <v>6026</v>
      </c>
      <c r="C42" s="76" t="str">
        <f>VLOOKUP(B42,Concepts!C:Q,14,0)</f>
        <v>Type of expense (services)</v>
      </c>
      <c r="D42" s="63" t="str">
        <f>VLOOKUP(B42,Concepts!C:Q,15,0)</f>
        <v>Jenis perbelanjaan (perkhidmatan)</v>
      </c>
      <c r="E42" s="63" t="s">
        <v>6023</v>
      </c>
      <c r="F42" s="63" t="s">
        <v>6022</v>
      </c>
      <c r="G42" s="63"/>
      <c r="H42" s="63"/>
      <c r="I42" s="83"/>
    </row>
    <row r="43" spans="1:11" ht="30" x14ac:dyDescent="0.25">
      <c r="A43" s="127" t="s">
        <v>164</v>
      </c>
      <c r="B43" s="76" t="s">
        <v>21465</v>
      </c>
      <c r="C43" s="76" t="str">
        <f>VLOOKUP(B43,Concepts!C:Q,14,0)</f>
        <v>Details of expenditure (services)</v>
      </c>
      <c r="D43" s="119" t="str">
        <f>VLOOKUP(B43,Concepts!C:Q,15,0)</f>
        <v>Butiran perbelanjaan (perkhidmatan)</v>
      </c>
      <c r="E43" s="63" t="s">
        <v>6021</v>
      </c>
      <c r="F43" s="63" t="s">
        <v>6020</v>
      </c>
      <c r="G43" s="378" t="s">
        <v>15905</v>
      </c>
      <c r="H43" s="63" t="s">
        <v>15906</v>
      </c>
      <c r="I43" s="83"/>
    </row>
    <row r="44" spans="1:11" x14ac:dyDescent="0.25">
      <c r="A44" s="127" t="s">
        <v>118</v>
      </c>
      <c r="B44" s="76" t="s">
        <v>21498</v>
      </c>
      <c r="C44" s="76" t="str">
        <f>VLOOKUP(B44,Concepts!C:Q,14,0)</f>
        <v>Details of expenditure (services) - description</v>
      </c>
      <c r="D44" s="63" t="str">
        <f>VLOOKUP(B44,Concepts!C:Q,15,0)</f>
        <v>Butiran perbelanjaan (perkhidmatan) - keterangan</v>
      </c>
      <c r="E44" s="63" t="s">
        <v>21506</v>
      </c>
      <c r="F44" s="63" t="s">
        <v>21507</v>
      </c>
      <c r="G44" s="378"/>
      <c r="H44" s="63"/>
      <c r="I44" s="83"/>
    </row>
    <row r="45" spans="1:11" x14ac:dyDescent="0.25">
      <c r="A45" s="127" t="s">
        <v>118</v>
      </c>
      <c r="B45" s="76" t="s">
        <v>21501</v>
      </c>
      <c r="C45" s="76" t="str">
        <f>VLOOKUP(B45,Concepts!C:Q,14,0)</f>
        <v>Amount of expenditure (services)</v>
      </c>
      <c r="D45" s="63" t="str">
        <f>VLOOKUP(B45,Concepts!C:Q,15,0)</f>
        <v>Amaun perbelanjaan (perkhidmatan)</v>
      </c>
      <c r="E45" s="342" t="s">
        <v>21504</v>
      </c>
      <c r="F45" s="342" t="s">
        <v>21505</v>
      </c>
      <c r="G45" s="63"/>
      <c r="H45" s="63"/>
      <c r="I45" s="83"/>
    </row>
    <row r="46" spans="1:11" x14ac:dyDescent="0.25">
      <c r="D46" s="215"/>
    </row>
    <row r="47" spans="1:11" x14ac:dyDescent="0.25">
      <c r="D47" s="215"/>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5">
    <tabColor rgb="FF92D050"/>
  </sheetPr>
  <dimension ref="A1:AI92"/>
  <sheetViews>
    <sheetView zoomScaleNormal="100" workbookViewId="0">
      <selection activeCell="B1" sqref="B1"/>
    </sheetView>
  </sheetViews>
  <sheetFormatPr defaultColWidth="9.140625" defaultRowHeight="15" x14ac:dyDescent="0.25"/>
  <cols>
    <col min="1" max="1" width="12.5703125" style="385" bestFit="1" customWidth="1"/>
    <col min="2" max="2" width="85.5703125" style="385" customWidth="1"/>
    <col min="3" max="8" width="45.28515625" style="385" customWidth="1"/>
    <col min="9" max="9" width="28.28515625" style="385" customWidth="1"/>
    <col min="10" max="16384" width="9.140625" style="385"/>
  </cols>
  <sheetData>
    <row r="1" spans="1:26" x14ac:dyDescent="0.25">
      <c r="A1" s="137" t="s">
        <v>1366</v>
      </c>
    </row>
    <row r="2" spans="1:26" x14ac:dyDescent="0.25">
      <c r="A2" s="128" t="s">
        <v>111</v>
      </c>
      <c r="B2" s="129" t="s">
        <v>6230</v>
      </c>
      <c r="D2" s="138"/>
    </row>
    <row r="3" spans="1:26" x14ac:dyDescent="0.25">
      <c r="A3" s="128" t="s">
        <v>122</v>
      </c>
      <c r="B3" s="129" t="str">
        <f>CONCATENATE("http://www.hasil.gov.my/role/",B2)</f>
        <v>http://www.hasil.gov.my/role/ddpoepd20031</v>
      </c>
      <c r="E3" s="65"/>
      <c r="F3" s="65"/>
    </row>
    <row r="4" spans="1:26" x14ac:dyDescent="0.25">
      <c r="A4" s="128" t="s">
        <v>123</v>
      </c>
      <c r="B4" s="129" t="s">
        <v>6229</v>
      </c>
      <c r="E4" s="65"/>
      <c r="F4" s="65"/>
    </row>
    <row r="5" spans="1:26" x14ac:dyDescent="0.25">
      <c r="A5" s="66" t="s">
        <v>109</v>
      </c>
      <c r="B5" s="66" t="s">
        <v>110</v>
      </c>
      <c r="C5" s="66" t="s">
        <v>121</v>
      </c>
      <c r="D5" s="66" t="s">
        <v>14528</v>
      </c>
      <c r="E5" s="66" t="s">
        <v>1050</v>
      </c>
      <c r="F5" s="66" t="s">
        <v>14529</v>
      </c>
      <c r="G5" s="66" t="s">
        <v>1065</v>
      </c>
      <c r="H5" s="66" t="s">
        <v>14530</v>
      </c>
      <c r="K5" s="492"/>
      <c r="L5" s="492"/>
      <c r="M5" s="492"/>
      <c r="N5" s="492"/>
      <c r="O5" s="492"/>
    </row>
    <row r="6" spans="1:26" x14ac:dyDescent="0.25">
      <c r="A6" s="127" t="s">
        <v>118</v>
      </c>
      <c r="B6" s="127" t="s">
        <v>6228</v>
      </c>
      <c r="C6" s="69" t="str">
        <f>VLOOKUP(B6,Concepts!C:Q,14,0)</f>
        <v>DDPOEPD20031 [abstract]</v>
      </c>
      <c r="D6" s="69" t="str">
        <f>VLOOKUP(B6,Concepts!C:Q,15,0)</f>
        <v>DDPOEPD20031 [abstrak]</v>
      </c>
      <c r="E6" s="127" t="s">
        <v>6227</v>
      </c>
      <c r="F6" s="127" t="s">
        <v>6226</v>
      </c>
      <c r="G6" s="493"/>
      <c r="H6" s="493"/>
      <c r="M6" s="492"/>
      <c r="N6" s="492"/>
      <c r="O6" s="492"/>
      <c r="P6" s="492"/>
    </row>
    <row r="7" spans="1:26" x14ac:dyDescent="0.25">
      <c r="A7" s="127" t="s">
        <v>118</v>
      </c>
      <c r="B7" s="67" t="s">
        <v>268</v>
      </c>
      <c r="C7" s="23" t="str">
        <f>VLOOKUP(B7,Concepts!C:Q,14,0)</f>
        <v>Business identification [abstract]</v>
      </c>
      <c r="D7" s="494" t="str">
        <f>VLOOKUP(B7,Concepts!C:Q,15,0)</f>
        <v>Pengenalan perniagaan [abstrak]</v>
      </c>
      <c r="E7" s="494"/>
      <c r="F7" s="494"/>
      <c r="G7" s="494"/>
      <c r="H7" s="494"/>
      <c r="I7" s="168"/>
      <c r="M7" s="168"/>
      <c r="N7" s="168"/>
      <c r="O7" s="168"/>
    </row>
    <row r="8" spans="1:26" x14ac:dyDescent="0.25">
      <c r="A8" s="127" t="s">
        <v>118</v>
      </c>
      <c r="B8" s="70" t="s">
        <v>269</v>
      </c>
      <c r="C8" s="79" t="str">
        <f>VLOOKUP(B8,Concepts!C:Q,14,0)</f>
        <v>Business identification [table]</v>
      </c>
      <c r="D8" s="494" t="str">
        <f>VLOOKUP(B8,Concepts!C:Q,15,0)</f>
        <v>Pengenalan perniagaan [jadual]</v>
      </c>
      <c r="E8" s="494"/>
      <c r="F8" s="494"/>
      <c r="G8" s="494"/>
      <c r="H8" s="494"/>
      <c r="I8" s="168"/>
      <c r="M8" s="168"/>
      <c r="N8" s="168"/>
      <c r="O8" s="168"/>
    </row>
    <row r="9" spans="1:26" x14ac:dyDescent="0.25">
      <c r="A9" s="127" t="s">
        <v>118</v>
      </c>
      <c r="B9" s="71" t="s">
        <v>270</v>
      </c>
      <c r="C9" s="75" t="str">
        <f>VLOOKUP(B9,Concepts!C:Q,14,0)</f>
        <v>Business identification [axis]</v>
      </c>
      <c r="D9" s="494" t="str">
        <f>VLOOKUP(B9,Concepts!C:Q,15,0)</f>
        <v>Pengenalan perniagaan [paksi]</v>
      </c>
      <c r="E9" s="390" t="s">
        <v>15</v>
      </c>
      <c r="F9" s="390" t="s">
        <v>16</v>
      </c>
      <c r="G9" s="494"/>
      <c r="H9" s="494"/>
      <c r="I9" s="168"/>
      <c r="M9" s="168"/>
      <c r="N9" s="168"/>
      <c r="O9" s="168"/>
    </row>
    <row r="10" spans="1:26" x14ac:dyDescent="0.25">
      <c r="A10" s="127" t="s">
        <v>118</v>
      </c>
      <c r="B10" s="70" t="s">
        <v>271</v>
      </c>
      <c r="C10" s="79" t="str">
        <f>VLOOKUP(B10,Concepts!C:Q,14,0)</f>
        <v>Business identification [line items]</v>
      </c>
      <c r="D10" s="494" t="str">
        <f>VLOOKUP(B10,Concepts!C:Q,15,0)</f>
        <v>Pengenalan perniagaan [butiran]</v>
      </c>
      <c r="E10" s="494"/>
      <c r="F10" s="494"/>
      <c r="G10" s="494"/>
      <c r="H10" s="494"/>
      <c r="I10" s="168"/>
      <c r="M10" s="168"/>
      <c r="N10" s="168"/>
      <c r="O10" s="168"/>
    </row>
    <row r="11" spans="1:26" x14ac:dyDescent="0.25">
      <c r="A11" s="127" t="s">
        <v>118</v>
      </c>
      <c r="B11" s="71" t="s">
        <v>267</v>
      </c>
      <c r="C11" s="75" t="str">
        <f>VLOOKUP(B11,Concepts!C:Q,14,0)</f>
        <v>Business activity</v>
      </c>
      <c r="D11" s="494" t="str">
        <f>VLOOKUP(B11,Concepts!C:Q,15,0)</f>
        <v>Aktiviti perniagaan</v>
      </c>
      <c r="E11" s="494"/>
      <c r="F11" s="494"/>
      <c r="G11" s="494"/>
      <c r="H11" s="494"/>
      <c r="I11" s="168"/>
      <c r="M11" s="168"/>
      <c r="N11" s="168"/>
      <c r="O11" s="168"/>
    </row>
    <row r="12" spans="1:26" x14ac:dyDescent="0.25">
      <c r="A12" s="127" t="s">
        <v>164</v>
      </c>
      <c r="B12" s="71" t="s">
        <v>14045</v>
      </c>
      <c r="C12" s="75" t="str">
        <f>VLOOKUP(B12,Concepts!C:Q,14,0)</f>
        <v>Business code</v>
      </c>
      <c r="D12" s="494" t="str">
        <f>VLOOKUP(B12,Concepts!C:Q,15,0)</f>
        <v>Kod perniagaan</v>
      </c>
      <c r="E12" s="494"/>
      <c r="F12" s="494"/>
      <c r="G12" s="494"/>
      <c r="H12" s="494"/>
      <c r="I12" s="168"/>
      <c r="M12" s="168"/>
      <c r="N12" s="168"/>
      <c r="O12" s="168"/>
    </row>
    <row r="13" spans="1:26" x14ac:dyDescent="0.25">
      <c r="A13" s="127" t="s">
        <v>164</v>
      </c>
      <c r="B13" s="71" t="s">
        <v>266</v>
      </c>
      <c r="C13" s="75" t="str">
        <f>VLOOKUP(B13,Concepts!C:Q,14,0)</f>
        <v>Type of business</v>
      </c>
      <c r="D13" s="494" t="str">
        <f>VLOOKUP(B13,Concepts!C:Q,15,0)</f>
        <v>Jenis perniagaan</v>
      </c>
      <c r="E13" s="490"/>
      <c r="F13" s="490"/>
      <c r="G13" s="490"/>
      <c r="H13" s="494"/>
      <c r="I13" s="168"/>
      <c r="M13" s="168"/>
      <c r="N13" s="168"/>
      <c r="O13" s="168"/>
    </row>
    <row r="14" spans="1:26" x14ac:dyDescent="0.25">
      <c r="A14" s="127" t="s">
        <v>118</v>
      </c>
      <c r="B14" s="67" t="s">
        <v>6225</v>
      </c>
      <c r="C14" s="23" t="str">
        <f>VLOOKUP(B14,Concepts!C:Q,14,0)</f>
        <v>Deduction under income tax (promotion of exports) (amendment) [abstract]</v>
      </c>
      <c r="D14" s="69" t="str">
        <f>VLOOKUP(B14,Concepts!C:Q,15,0)</f>
        <v>Potongan di bawah cukai pendapatan (penggalakan eksport) (pindaan) [abstrak]</v>
      </c>
      <c r="E14" s="127" t="s">
        <v>6222</v>
      </c>
      <c r="F14" s="127" t="s">
        <v>6221</v>
      </c>
      <c r="G14" s="493"/>
      <c r="H14" s="493"/>
      <c r="I14" s="492"/>
      <c r="M14" s="492"/>
      <c r="N14" s="492"/>
      <c r="O14" s="492"/>
      <c r="P14" s="492"/>
      <c r="Q14" s="492"/>
      <c r="R14" s="492"/>
      <c r="S14" s="492"/>
      <c r="T14" s="492"/>
      <c r="U14" s="492"/>
      <c r="V14" s="492"/>
      <c r="W14" s="492"/>
      <c r="X14" s="492"/>
      <c r="Y14" s="492"/>
    </row>
    <row r="15" spans="1:26" s="141" customFormat="1"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26" x14ac:dyDescent="0.25">
      <c r="A16" s="127" t="s">
        <v>118</v>
      </c>
      <c r="B16" s="70" t="s">
        <v>6220</v>
      </c>
      <c r="C16" s="79" t="str">
        <f>VLOOKUP(B16,Concepts!C:Q,14,0)</f>
        <v>Particulars of claimant company [abstract]</v>
      </c>
      <c r="D16" s="495" t="str">
        <f>VLOOKUP(B16,Concepts!C:Q,15,0)</f>
        <v>Butir-butir syarikat pemohon [abstrak]</v>
      </c>
      <c r="E16" s="127" t="s">
        <v>6217</v>
      </c>
      <c r="F16" s="127" t="s">
        <v>6216</v>
      </c>
      <c r="G16" s="127"/>
      <c r="H16" s="493"/>
      <c r="I16" s="492"/>
      <c r="M16" s="492"/>
      <c r="N16" s="492"/>
      <c r="O16" s="492"/>
      <c r="P16" s="492"/>
      <c r="Q16" s="492"/>
      <c r="R16" s="492"/>
      <c r="S16" s="492"/>
      <c r="T16" s="492"/>
      <c r="U16" s="492"/>
      <c r="V16" s="492"/>
      <c r="W16" s="492"/>
      <c r="X16" s="492"/>
      <c r="Y16" s="492"/>
      <c r="Z16" s="492"/>
    </row>
    <row r="17" spans="1:26" x14ac:dyDescent="0.25">
      <c r="A17" s="127" t="s">
        <v>118</v>
      </c>
      <c r="B17" s="71" t="s">
        <v>6215</v>
      </c>
      <c r="C17" s="75" t="str">
        <f>VLOOKUP(B17,Concepts!C:Q,14,0)</f>
        <v>Particulars of claimant company [table]</v>
      </c>
      <c r="D17" s="495" t="str">
        <f>VLOOKUP(B17,Concepts!C:Q,15,0)</f>
        <v>Butir-butir syarikat pemohon [jadual]</v>
      </c>
      <c r="E17" s="127"/>
      <c r="F17" s="127"/>
      <c r="G17" s="127"/>
      <c r="H17" s="493"/>
      <c r="I17" s="492"/>
      <c r="M17" s="492"/>
      <c r="N17" s="492"/>
      <c r="O17" s="492"/>
      <c r="P17" s="492"/>
      <c r="Q17" s="492"/>
      <c r="R17" s="492"/>
      <c r="S17" s="492"/>
      <c r="T17" s="492"/>
      <c r="U17" s="492"/>
      <c r="V17" s="492"/>
      <c r="W17" s="492"/>
      <c r="X17" s="492"/>
      <c r="Y17" s="492"/>
      <c r="Z17" s="492"/>
    </row>
    <row r="18" spans="1:26" x14ac:dyDescent="0.25">
      <c r="A18" s="127" t="s">
        <v>118</v>
      </c>
      <c r="B18" s="72" t="s">
        <v>270</v>
      </c>
      <c r="C18" s="76" t="str">
        <f>VLOOKUP(B18,Concepts!C:Q,14,0)</f>
        <v>Business identification [axis]</v>
      </c>
      <c r="D18" s="494" t="str">
        <f>VLOOKUP(B18,Concepts!C:Q,15,0)</f>
        <v>Pengenalan perniagaan [paksi]</v>
      </c>
      <c r="E18" s="390" t="s">
        <v>15</v>
      </c>
      <c r="F18" s="390" t="s">
        <v>16</v>
      </c>
      <c r="G18" s="127"/>
      <c r="H18" s="493"/>
      <c r="I18" s="492"/>
      <c r="M18" s="492"/>
      <c r="N18" s="492"/>
      <c r="O18" s="492"/>
      <c r="P18" s="492"/>
      <c r="Q18" s="492"/>
      <c r="R18" s="492"/>
      <c r="S18" s="492"/>
      <c r="T18" s="492"/>
      <c r="U18" s="492"/>
      <c r="V18" s="492"/>
      <c r="W18" s="492"/>
      <c r="X18" s="492"/>
      <c r="Y18" s="492"/>
      <c r="Z18" s="492"/>
    </row>
    <row r="19" spans="1:26" x14ac:dyDescent="0.25">
      <c r="A19" s="127" t="s">
        <v>118</v>
      </c>
      <c r="B19" s="72" t="s">
        <v>6037</v>
      </c>
      <c r="C19" s="76" t="str">
        <f>VLOOKUP(B19,Concepts!C:Q,14,0)</f>
        <v>Type of deduction [axis]</v>
      </c>
      <c r="D19" s="495" t="str">
        <f>VLOOKUP(B19,Concepts!C:Q,15,0)</f>
        <v>Jenis potongan [paksi]</v>
      </c>
      <c r="E19" s="127"/>
      <c r="F19" s="127"/>
      <c r="G19" s="127"/>
      <c r="H19" s="493"/>
      <c r="I19" s="492"/>
      <c r="J19" s="492"/>
      <c r="K19" s="492"/>
      <c r="L19" s="492"/>
      <c r="M19" s="492"/>
      <c r="N19" s="492"/>
      <c r="O19" s="492"/>
      <c r="P19" s="492"/>
      <c r="Q19" s="492"/>
      <c r="R19" s="492"/>
      <c r="S19" s="492"/>
      <c r="T19" s="492"/>
      <c r="U19" s="492"/>
      <c r="V19" s="492"/>
      <c r="W19" s="492"/>
      <c r="X19" s="492"/>
      <c r="Y19" s="492"/>
      <c r="Z19" s="492"/>
    </row>
    <row r="20" spans="1:26" x14ac:dyDescent="0.25">
      <c r="A20" s="127" t="s">
        <v>118</v>
      </c>
      <c r="B20" s="73" t="s">
        <v>6146</v>
      </c>
      <c r="C20" s="77" t="str">
        <f>VLOOKUP(B20,Concepts!C:Q,14,0)</f>
        <v>Promotion of export for professional fees incurred for packaging design [member]</v>
      </c>
      <c r="D20" s="496" t="str">
        <f>VLOOKUP(B20,Concepts!C:Q,15,0)</f>
        <v>Penggalakan eksport bagi fi profesional yang dikenakan untuk reka bentuk pembungkusan [ahli]</v>
      </c>
      <c r="E20" s="127"/>
      <c r="F20" s="127"/>
      <c r="G20" s="127"/>
      <c r="H20" s="493"/>
      <c r="I20" s="492"/>
      <c r="J20" s="492"/>
      <c r="K20" s="492"/>
      <c r="L20" s="492"/>
      <c r="M20" s="492"/>
      <c r="N20" s="492"/>
      <c r="O20" s="492"/>
      <c r="P20" s="492"/>
      <c r="Q20" s="492"/>
      <c r="R20" s="492"/>
      <c r="S20" s="492"/>
      <c r="T20" s="492"/>
      <c r="U20" s="492"/>
      <c r="V20" s="492"/>
      <c r="W20" s="492"/>
      <c r="X20" s="492"/>
      <c r="Y20" s="492"/>
      <c r="Z20" s="492"/>
    </row>
    <row r="21" spans="1:26" x14ac:dyDescent="0.25">
      <c r="A21" s="127" t="s">
        <v>118</v>
      </c>
      <c r="B21" s="71" t="s">
        <v>6212</v>
      </c>
      <c r="C21" s="75" t="str">
        <f>VLOOKUP(B21,Concepts!C:Q,14,0)</f>
        <v>Particulars of claimant company [line items]</v>
      </c>
      <c r="D21" s="495" t="str">
        <f>VLOOKUP(B21,Concepts!C:Q,15,0)</f>
        <v>Butir-butir syarikat pemohon [butiran]</v>
      </c>
      <c r="E21" s="127"/>
      <c r="F21" s="127"/>
      <c r="G21" s="127"/>
      <c r="H21" s="493"/>
      <c r="I21" s="492"/>
      <c r="J21" s="492"/>
      <c r="K21" s="492"/>
      <c r="L21" s="492"/>
      <c r="M21" s="492"/>
      <c r="N21" s="492"/>
      <c r="O21" s="492"/>
      <c r="P21" s="492"/>
      <c r="Q21" s="492"/>
      <c r="R21" s="492"/>
      <c r="S21" s="492"/>
      <c r="T21" s="492"/>
      <c r="U21" s="492"/>
      <c r="V21" s="492"/>
      <c r="W21" s="492"/>
      <c r="X21" s="492"/>
      <c r="Y21" s="492"/>
      <c r="Z21" s="492"/>
    </row>
    <row r="22" spans="1:26" x14ac:dyDescent="0.25">
      <c r="A22" s="127" t="s">
        <v>164</v>
      </c>
      <c r="B22" s="76" t="s">
        <v>6209</v>
      </c>
      <c r="C22" s="76" t="str">
        <f>VLOOKUP(B22,Concepts!C:Q,14,0)</f>
        <v>Type of industry for deduction</v>
      </c>
      <c r="D22" s="389" t="str">
        <f>VLOOKUP(B22,Concepts!C:Q,15,0)</f>
        <v>Jenis industri untuk potongan</v>
      </c>
      <c r="E22" s="127" t="s">
        <v>21120</v>
      </c>
      <c r="F22" s="127" t="s">
        <v>21122</v>
      </c>
      <c r="G22" s="127" t="s">
        <v>15907</v>
      </c>
      <c r="H22" s="493" t="s">
        <v>15908</v>
      </c>
      <c r="I22" s="492"/>
      <c r="J22" s="492"/>
      <c r="K22" s="492"/>
      <c r="L22" s="492"/>
      <c r="M22" s="492"/>
      <c r="N22" s="492"/>
      <c r="O22" s="492"/>
      <c r="P22" s="492"/>
      <c r="Q22" s="492"/>
      <c r="R22" s="492"/>
      <c r="S22" s="492"/>
      <c r="T22" s="492"/>
      <c r="U22" s="492"/>
      <c r="V22" s="492"/>
      <c r="W22" s="492"/>
      <c r="X22" s="492"/>
      <c r="Y22" s="492"/>
      <c r="Z22" s="492"/>
    </row>
    <row r="23" spans="1:26" x14ac:dyDescent="0.25">
      <c r="A23" s="127" t="s">
        <v>118</v>
      </c>
      <c r="B23" s="72" t="s">
        <v>6204</v>
      </c>
      <c r="C23" s="76" t="str">
        <f>VLOOKUP(B23,Concepts!C:Q,14,0)</f>
        <v>Others types of industry (please specify)</v>
      </c>
      <c r="D23" s="69" t="str">
        <f>VLOOKUP(B23,Concepts!C:Q,15,0)</f>
        <v>Lain-lain jenis industri (sila nyatakan)</v>
      </c>
      <c r="E23" s="127" t="s">
        <v>21121</v>
      </c>
      <c r="F23" s="127" t="s">
        <v>21123</v>
      </c>
      <c r="G23" s="127"/>
      <c r="H23" s="493"/>
      <c r="I23" s="492"/>
      <c r="J23" s="492"/>
      <c r="K23" s="492"/>
      <c r="L23" s="492"/>
      <c r="M23" s="492"/>
      <c r="N23" s="492"/>
      <c r="O23" s="492"/>
      <c r="P23" s="492"/>
      <c r="Q23" s="492"/>
      <c r="R23" s="492"/>
      <c r="S23" s="492"/>
      <c r="T23" s="492"/>
      <c r="U23" s="492"/>
      <c r="V23" s="492"/>
      <c r="W23" s="492"/>
      <c r="X23" s="492"/>
      <c r="Y23" s="492"/>
      <c r="Z23" s="492"/>
    </row>
    <row r="24" spans="1:26" x14ac:dyDescent="0.25">
      <c r="A24" s="127" t="s">
        <v>118</v>
      </c>
      <c r="B24" s="70" t="s">
        <v>6201</v>
      </c>
      <c r="C24" s="79" t="str">
        <f>VLOOKUP(B24,Concepts!C:Q,14,0)</f>
        <v>Details of the export quality product [abstract]</v>
      </c>
      <c r="D24" s="69" t="str">
        <f>VLOOKUP(B24,Concepts!C:Q,15,0)</f>
        <v>Butir-butir mengenai kualiti produk yang dieksport [abstrak]</v>
      </c>
      <c r="E24" s="127" t="s">
        <v>6199</v>
      </c>
      <c r="F24" s="127" t="s">
        <v>6198</v>
      </c>
      <c r="G24" s="127"/>
      <c r="H24" s="493"/>
      <c r="I24" s="492"/>
      <c r="J24" s="492"/>
      <c r="K24" s="492"/>
      <c r="L24" s="492"/>
      <c r="M24" s="492"/>
      <c r="N24" s="492"/>
      <c r="O24" s="492"/>
      <c r="P24" s="492"/>
      <c r="Q24" s="492"/>
      <c r="R24" s="492"/>
      <c r="S24" s="492"/>
      <c r="T24" s="492"/>
      <c r="U24" s="492"/>
      <c r="V24" s="492"/>
      <c r="W24" s="492"/>
      <c r="X24" s="492"/>
      <c r="Y24" s="492"/>
      <c r="Z24" s="492"/>
    </row>
    <row r="25" spans="1:26" x14ac:dyDescent="0.25">
      <c r="A25" s="127" t="s">
        <v>118</v>
      </c>
      <c r="B25" s="71" t="s">
        <v>6197</v>
      </c>
      <c r="C25" s="75" t="str">
        <f>VLOOKUP(B25,Concepts!C:Q,14,0)</f>
        <v>Details of the export quality product for [table]</v>
      </c>
      <c r="D25" s="69" t="str">
        <f>VLOOKUP(B25,Concepts!C:Q,15,0)</f>
        <v>Butir-butir mengenai kualiti produk yang dieksport untuk [jadual]</v>
      </c>
      <c r="E25" s="127"/>
      <c r="F25" s="127"/>
      <c r="G25" s="127"/>
      <c r="H25" s="493"/>
      <c r="I25" s="492"/>
      <c r="J25" s="492"/>
      <c r="K25" s="492"/>
      <c r="L25" s="492"/>
      <c r="M25" s="492"/>
      <c r="N25" s="492"/>
      <c r="O25" s="492"/>
      <c r="P25" s="492"/>
      <c r="Q25" s="492"/>
      <c r="R25" s="492"/>
      <c r="S25" s="492"/>
      <c r="T25" s="492"/>
      <c r="U25" s="492"/>
      <c r="V25" s="492"/>
      <c r="W25" s="492"/>
      <c r="X25" s="492"/>
      <c r="Y25" s="492"/>
      <c r="Z25" s="492"/>
    </row>
    <row r="26" spans="1:26" x14ac:dyDescent="0.25">
      <c r="A26" s="127" t="s">
        <v>118</v>
      </c>
      <c r="B26" s="72" t="s">
        <v>270</v>
      </c>
      <c r="C26" s="76" t="str">
        <f>VLOOKUP(B26,Concepts!C:Q,14,0)</f>
        <v>Business identification [axis]</v>
      </c>
      <c r="D26" s="69" t="str">
        <f>VLOOKUP(B26,Concepts!C:Q,15,0)</f>
        <v>Pengenalan perniagaan [paksi]</v>
      </c>
      <c r="E26" s="390" t="s">
        <v>15</v>
      </c>
      <c r="F26" s="390" t="s">
        <v>16</v>
      </c>
      <c r="G26" s="127"/>
      <c r="H26" s="493"/>
      <c r="I26" s="492"/>
      <c r="J26" s="492"/>
      <c r="K26" s="492"/>
      <c r="L26" s="492"/>
      <c r="M26" s="492"/>
      <c r="N26" s="492"/>
      <c r="O26" s="492"/>
      <c r="P26" s="492"/>
      <c r="Q26" s="492"/>
      <c r="R26" s="492"/>
      <c r="S26" s="492"/>
      <c r="T26" s="492"/>
      <c r="U26" s="492"/>
      <c r="V26" s="492"/>
      <c r="W26" s="492"/>
      <c r="X26" s="492"/>
      <c r="Y26" s="492"/>
      <c r="Z26" s="492"/>
    </row>
    <row r="27" spans="1:26" x14ac:dyDescent="0.25">
      <c r="A27" s="127" t="s">
        <v>118</v>
      </c>
      <c r="B27" s="72" t="s">
        <v>6037</v>
      </c>
      <c r="C27" s="76" t="str">
        <f>VLOOKUP(B27,Concepts!C:Q,14,0)</f>
        <v>Type of deduction [axis]</v>
      </c>
      <c r="D27" s="69" t="str">
        <f>VLOOKUP(B27,Concepts!C:Q,15,0)</f>
        <v>Jenis potongan [paksi]</v>
      </c>
      <c r="E27" s="127"/>
      <c r="F27" s="127"/>
      <c r="G27" s="127"/>
      <c r="H27" s="493"/>
      <c r="I27" s="492"/>
      <c r="J27" s="492"/>
      <c r="K27" s="492"/>
      <c r="L27" s="492"/>
      <c r="M27" s="492"/>
      <c r="N27" s="492"/>
      <c r="O27" s="492"/>
      <c r="P27" s="492"/>
      <c r="Q27" s="492"/>
      <c r="R27" s="492"/>
      <c r="S27" s="492"/>
      <c r="T27" s="492"/>
      <c r="U27" s="492"/>
      <c r="V27" s="492"/>
      <c r="W27" s="492"/>
      <c r="X27" s="492"/>
      <c r="Y27" s="492"/>
      <c r="Z27" s="492"/>
    </row>
    <row r="28" spans="1:26" x14ac:dyDescent="0.25">
      <c r="A28" s="127" t="s">
        <v>118</v>
      </c>
      <c r="B28" s="73" t="s">
        <v>6146</v>
      </c>
      <c r="C28" s="77" t="str">
        <f>VLOOKUP(B28,Concepts!C:Q,14,0)</f>
        <v>Promotion of export for professional fees incurred for packaging design [member]</v>
      </c>
      <c r="D28" s="69" t="str">
        <f>VLOOKUP(B28,Concepts!C:Q,15,0)</f>
        <v>Penggalakan eksport bagi fi profesional yang dikenakan untuk reka bentuk pembungkusan [ahli]</v>
      </c>
      <c r="E28" s="127"/>
      <c r="F28" s="127"/>
      <c r="G28" s="127"/>
      <c r="H28" s="493"/>
      <c r="I28" s="492"/>
      <c r="J28" s="492"/>
      <c r="K28" s="492"/>
      <c r="L28" s="492"/>
      <c r="M28" s="492"/>
      <c r="N28" s="492"/>
      <c r="O28" s="492"/>
      <c r="P28" s="492"/>
      <c r="Q28" s="492"/>
      <c r="R28" s="492"/>
      <c r="S28" s="492"/>
      <c r="T28" s="492"/>
      <c r="U28" s="492"/>
      <c r="V28" s="492"/>
      <c r="W28" s="492"/>
      <c r="X28" s="492"/>
      <c r="Y28" s="492"/>
      <c r="Z28" s="492"/>
    </row>
    <row r="29" spans="1:26" x14ac:dyDescent="0.25">
      <c r="A29" s="127" t="s">
        <v>118</v>
      </c>
      <c r="B29" s="72" t="s">
        <v>6196</v>
      </c>
      <c r="C29" s="76" t="str">
        <f>VLOOKUP(B29,Concepts!C:Q,14,0)</f>
        <v>Product identification [axis]</v>
      </c>
      <c r="D29" s="69" t="str">
        <f>VLOOKUP(B29,Concepts!C:Q,15,0)</f>
        <v>Pengenalan produk [paksi]</v>
      </c>
      <c r="E29" s="127"/>
      <c r="F29" s="127"/>
      <c r="G29" s="127"/>
      <c r="H29" s="493"/>
      <c r="I29" s="492"/>
      <c r="J29" s="492"/>
      <c r="K29" s="492"/>
      <c r="L29" s="492"/>
      <c r="M29" s="492"/>
      <c r="N29" s="492"/>
      <c r="O29" s="492"/>
      <c r="P29" s="492"/>
      <c r="Q29" s="492"/>
      <c r="R29" s="492"/>
      <c r="S29" s="492"/>
      <c r="T29" s="492"/>
      <c r="U29" s="492"/>
      <c r="V29" s="492"/>
      <c r="W29" s="492"/>
      <c r="X29" s="492"/>
      <c r="Y29" s="492"/>
      <c r="Z29" s="492"/>
    </row>
    <row r="30" spans="1:26" x14ac:dyDescent="0.25">
      <c r="A30" s="127" t="s">
        <v>118</v>
      </c>
      <c r="B30" s="71" t="s">
        <v>6193</v>
      </c>
      <c r="C30" s="75" t="str">
        <f>VLOOKUP(B30,Concepts!C:Q,14,0)</f>
        <v>Details of the export quality product [line items]</v>
      </c>
      <c r="D30" s="69" t="str">
        <f>VLOOKUP(B30,Concepts!C:Q,15,0)</f>
        <v>Maklumat lanjut mengenai produk yang berkualiti eksport [butiran]</v>
      </c>
      <c r="E30" s="127"/>
      <c r="F30" s="127"/>
      <c r="G30" s="127"/>
      <c r="H30" s="493"/>
      <c r="I30" s="492"/>
      <c r="J30" s="492"/>
      <c r="K30" s="492"/>
      <c r="L30" s="492"/>
      <c r="M30" s="492"/>
      <c r="N30" s="492"/>
      <c r="O30" s="492"/>
      <c r="P30" s="492"/>
      <c r="Q30" s="492"/>
      <c r="R30" s="492"/>
      <c r="S30" s="492"/>
      <c r="T30" s="492"/>
      <c r="U30" s="492"/>
      <c r="V30" s="492"/>
      <c r="W30" s="492"/>
      <c r="X30" s="492"/>
      <c r="Y30" s="492"/>
      <c r="Z30" s="492"/>
    </row>
    <row r="31" spans="1:26" x14ac:dyDescent="0.25">
      <c r="A31" s="127" t="s">
        <v>164</v>
      </c>
      <c r="B31" s="72" t="s">
        <v>16571</v>
      </c>
      <c r="C31" s="76" t="str">
        <f>VLOOKUP(B31,Concepts!C:Q,14,0)</f>
        <v>Export status</v>
      </c>
      <c r="D31" s="69" t="str">
        <f>VLOOKUP(B31,Concepts!C:Q,15,0)</f>
        <v>Status eksport</v>
      </c>
      <c r="E31" s="497" t="s">
        <v>15909</v>
      </c>
      <c r="F31" s="497" t="s">
        <v>15910</v>
      </c>
      <c r="G31" s="497"/>
      <c r="H31" s="493"/>
      <c r="I31" s="492"/>
      <c r="J31" s="492"/>
      <c r="K31" s="492"/>
      <c r="L31" s="492"/>
      <c r="M31" s="492"/>
      <c r="N31" s="492"/>
      <c r="O31" s="492"/>
      <c r="P31" s="492"/>
      <c r="Q31" s="492"/>
      <c r="R31" s="492"/>
      <c r="S31" s="492"/>
      <c r="T31" s="492"/>
      <c r="U31" s="492"/>
      <c r="V31" s="492"/>
      <c r="W31" s="492"/>
      <c r="X31" s="492"/>
      <c r="Y31" s="492"/>
      <c r="Z31" s="492"/>
    </row>
    <row r="32" spans="1:26" x14ac:dyDescent="0.25">
      <c r="A32" s="127" t="s">
        <v>118</v>
      </c>
      <c r="B32" s="72" t="s">
        <v>16574</v>
      </c>
      <c r="C32" s="76" t="str">
        <f>VLOOKUP(B32,Concepts!C:Q,14,0)</f>
        <v>Type of product / produce</v>
      </c>
      <c r="D32" s="69" t="str">
        <f>VLOOKUP(B32,Concepts!C:Q,15,0)</f>
        <v>Jenis keluaran</v>
      </c>
      <c r="E32" s="493" t="s">
        <v>15911</v>
      </c>
      <c r="F32" s="496" t="s">
        <v>15912</v>
      </c>
      <c r="G32" s="497"/>
      <c r="H32" s="493"/>
      <c r="I32" s="492"/>
      <c r="M32" s="492"/>
      <c r="N32" s="492"/>
      <c r="O32" s="492"/>
      <c r="P32" s="492"/>
      <c r="Q32" s="492"/>
      <c r="R32" s="492"/>
      <c r="S32" s="492"/>
      <c r="T32" s="492"/>
      <c r="U32" s="492"/>
      <c r="V32" s="492"/>
      <c r="W32" s="492"/>
      <c r="X32" s="492"/>
      <c r="Y32" s="492"/>
      <c r="Z32" s="492"/>
    </row>
    <row r="33" spans="1:35" x14ac:dyDescent="0.25">
      <c r="A33" s="127" t="s">
        <v>118</v>
      </c>
      <c r="B33" s="72" t="s">
        <v>6188</v>
      </c>
      <c r="C33" s="76" t="str">
        <f>VLOOKUP(B33,Concepts!C:Q,14,0)</f>
        <v>Name of the certificate acquired</v>
      </c>
      <c r="D33" s="69" t="str">
        <f>VLOOKUP(B33,Concepts!C:Q,15,0)</f>
        <v>Nama sijil yang diperolehi</v>
      </c>
      <c r="E33" s="493" t="s">
        <v>6185</v>
      </c>
      <c r="F33" s="493" t="s">
        <v>15913</v>
      </c>
      <c r="G33" s="493" t="s">
        <v>15914</v>
      </c>
      <c r="H33" s="496" t="s">
        <v>15915</v>
      </c>
      <c r="I33" s="492"/>
      <c r="M33" s="492"/>
      <c r="N33" s="492"/>
      <c r="O33" s="492"/>
      <c r="P33" s="492"/>
      <c r="Q33" s="492"/>
      <c r="R33" s="492"/>
      <c r="S33" s="492"/>
      <c r="T33" s="492"/>
      <c r="U33" s="492"/>
      <c r="V33" s="492"/>
      <c r="W33" s="492"/>
      <c r="X33" s="492"/>
      <c r="Y33" s="492"/>
      <c r="Z33" s="492"/>
    </row>
    <row r="34" spans="1:35" x14ac:dyDescent="0.25">
      <c r="A34" s="127" t="s">
        <v>118</v>
      </c>
      <c r="B34" s="70" t="s">
        <v>6184</v>
      </c>
      <c r="C34" s="79" t="str">
        <f>VLOOKUP(B34,Concepts!C:Q,14,0)</f>
        <v>Particulars of the local professional company providing services for packaging design [abstract]</v>
      </c>
      <c r="D34" s="69" t="str">
        <f>VLOOKUP(B34,Concepts!C:Q,15,0)</f>
        <v>Butir-butir mengenai syarikat profesional tempatan yang memberikan perkhidmatan reka bentuk pembungkusan [abstrak]</v>
      </c>
      <c r="E34" s="127" t="s">
        <v>6182</v>
      </c>
      <c r="F34" s="127" t="s">
        <v>6181</v>
      </c>
      <c r="G34" s="127"/>
      <c r="H34" s="493"/>
      <c r="I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row>
    <row r="35" spans="1:35" x14ac:dyDescent="0.25">
      <c r="A35" s="127" t="s">
        <v>118</v>
      </c>
      <c r="B35" s="71" t="s">
        <v>6180</v>
      </c>
      <c r="C35" s="75" t="str">
        <f>VLOOKUP(B35,Concepts!C:Q,14,0)</f>
        <v>Particulars of the local professional company providing services for packaging design [table]</v>
      </c>
      <c r="D35" s="69" t="str">
        <f>VLOOKUP(B35,Concepts!C:Q,15,0)</f>
        <v>Butir-butir mengenai syarikat profesional tempatan yang memberikan perkhidmatan reka bentuk pembungkusan [jadual]</v>
      </c>
      <c r="E35" s="127"/>
      <c r="F35" s="127"/>
      <c r="G35" s="127"/>
      <c r="H35" s="493"/>
      <c r="I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c r="AI35" s="492"/>
    </row>
    <row r="36" spans="1:35" x14ac:dyDescent="0.25">
      <c r="A36" s="127" t="s">
        <v>118</v>
      </c>
      <c r="B36" s="72" t="s">
        <v>270</v>
      </c>
      <c r="C36" s="76" t="str">
        <f>VLOOKUP(B36,Concepts!C:Q,14,0)</f>
        <v>Business identification [axis]</v>
      </c>
      <c r="D36" s="69" t="str">
        <f>VLOOKUP(B36,Concepts!C:Q,15,0)</f>
        <v>Pengenalan perniagaan [paksi]</v>
      </c>
      <c r="E36" s="390" t="s">
        <v>15</v>
      </c>
      <c r="F36" s="390" t="s">
        <v>16</v>
      </c>
      <c r="G36" s="127"/>
      <c r="H36" s="493"/>
      <c r="I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row>
    <row r="37" spans="1:35" x14ac:dyDescent="0.25">
      <c r="A37" s="127" t="s">
        <v>118</v>
      </c>
      <c r="B37" s="72" t="s">
        <v>6037</v>
      </c>
      <c r="C37" s="76" t="str">
        <f>VLOOKUP(B37,Concepts!C:Q,14,0)</f>
        <v>Type of deduction [axis]</v>
      </c>
      <c r="D37" s="69" t="str">
        <f>VLOOKUP(B37,Concepts!C:Q,15,0)</f>
        <v>Jenis potongan [paksi]</v>
      </c>
      <c r="E37" s="127"/>
      <c r="F37" s="127"/>
      <c r="G37" s="127"/>
      <c r="H37" s="493"/>
      <c r="I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row>
    <row r="38" spans="1:35" x14ac:dyDescent="0.25">
      <c r="A38" s="127" t="s">
        <v>118</v>
      </c>
      <c r="B38" s="73" t="s">
        <v>6146</v>
      </c>
      <c r="C38" s="77" t="str">
        <f>VLOOKUP(B38,Concepts!C:Q,14,0)</f>
        <v>Promotion of export for professional fees incurred for packaging design [member]</v>
      </c>
      <c r="D38" s="69" t="str">
        <f>VLOOKUP(B38,Concepts!C:Q,15,0)</f>
        <v>Penggalakan eksport bagi fi profesional yang dikenakan untuk reka bentuk pembungkusan [ahli]</v>
      </c>
      <c r="E38" s="127"/>
      <c r="F38" s="127"/>
      <c r="G38" s="127"/>
      <c r="H38" s="493"/>
      <c r="I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c r="AI38" s="492"/>
    </row>
    <row r="39" spans="1:35" x14ac:dyDescent="0.25">
      <c r="A39" s="127" t="s">
        <v>118</v>
      </c>
      <c r="B39" s="71" t="s">
        <v>6178</v>
      </c>
      <c r="C39" s="75" t="str">
        <f>VLOOKUP(B39,Concepts!C:Q,14,0)</f>
        <v>Particulars of the local professional company providing services for packaging design [line items]</v>
      </c>
      <c r="D39" s="69" t="str">
        <f>VLOOKUP(B39,Concepts!C:Q,15,0)</f>
        <v>Butir-butir mengenai syarikat profesional tempatan yang memberikan perkhidmatan reka bentuk pembungkusan [butiran]</v>
      </c>
      <c r="E39" s="127"/>
      <c r="F39" s="127"/>
      <c r="G39" s="127"/>
      <c r="H39" s="493"/>
      <c r="I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row>
    <row r="40" spans="1:35" x14ac:dyDescent="0.25">
      <c r="A40" s="127" t="s">
        <v>118</v>
      </c>
      <c r="B40" s="72" t="s">
        <v>6176</v>
      </c>
      <c r="C40" s="76" t="str">
        <f>VLOOKUP(B40,Concepts!C:Q,14,0)</f>
        <v>Name of company</v>
      </c>
      <c r="D40" s="69" t="str">
        <f>VLOOKUP(B40,Concepts!C:Q,15,0)</f>
        <v>Nama syarikat</v>
      </c>
      <c r="E40" s="127" t="s">
        <v>21124</v>
      </c>
      <c r="F40" s="127" t="s">
        <v>21139</v>
      </c>
      <c r="G40" s="127"/>
      <c r="H40" s="493"/>
      <c r="I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row>
    <row r="41" spans="1:35" x14ac:dyDescent="0.25">
      <c r="A41" s="127" t="s">
        <v>118</v>
      </c>
      <c r="B41" s="72" t="s">
        <v>6173</v>
      </c>
      <c r="C41" s="76" t="str">
        <f>VLOOKUP(B41,Concepts!C:Q,14,0)</f>
        <v>Registered address of company</v>
      </c>
      <c r="D41" s="69" t="str">
        <f>VLOOKUP(B41,Concepts!C:Q,15,0)</f>
        <v>Alamat berdaftar syarikat</v>
      </c>
      <c r="E41" s="127" t="s">
        <v>21125</v>
      </c>
      <c r="F41" s="127" t="s">
        <v>21138</v>
      </c>
      <c r="G41" s="127"/>
      <c r="H41" s="493"/>
      <c r="I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row>
    <row r="42" spans="1:35" x14ac:dyDescent="0.25">
      <c r="A42" s="127" t="s">
        <v>118</v>
      </c>
      <c r="B42" s="72" t="s">
        <v>6170</v>
      </c>
      <c r="C42" s="76" t="str">
        <f>VLOOKUP(B42,Concepts!C:Q,14,0)</f>
        <v>Company registration no.</v>
      </c>
      <c r="D42" s="69" t="str">
        <f>VLOOKUP(B42,Concepts!C:Q,15,0)</f>
        <v>Pendaftaran syarikat.</v>
      </c>
      <c r="E42" s="127" t="s">
        <v>21126</v>
      </c>
      <c r="F42" s="127" t="s">
        <v>21137</v>
      </c>
      <c r="G42" s="127"/>
      <c r="H42" s="493"/>
      <c r="I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row>
    <row r="43" spans="1:35" x14ac:dyDescent="0.25">
      <c r="A43" s="127" t="s">
        <v>118</v>
      </c>
      <c r="B43" s="72" t="s">
        <v>6167</v>
      </c>
      <c r="C43" s="76" t="str">
        <f>VLOOKUP(B43,Concepts!C:Q,14,0)</f>
        <v>Date of incorporation</v>
      </c>
      <c r="D43" s="69" t="str">
        <f>VLOOKUP(B43,Concepts!C:Q,15,0)</f>
        <v>Tarikh diperbadankan</v>
      </c>
      <c r="E43" s="127" t="s">
        <v>21127</v>
      </c>
      <c r="F43" s="127" t="s">
        <v>21136</v>
      </c>
      <c r="G43" s="127"/>
      <c r="H43" s="493"/>
      <c r="I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row>
    <row r="44" spans="1:35" x14ac:dyDescent="0.25">
      <c r="A44" s="127" t="s">
        <v>164</v>
      </c>
      <c r="B44" s="72" t="s">
        <v>6164</v>
      </c>
      <c r="C44" s="76" t="str">
        <f>VLOOKUP(B44,Concepts!C:Q,14,0)</f>
        <v>Resident in Malaysia</v>
      </c>
      <c r="D44" s="69" t="str">
        <f>VLOOKUP(B44,Concepts!C:Q,15,0)</f>
        <v>Bermastautin di Malaysia</v>
      </c>
      <c r="E44" s="127" t="s">
        <v>21128</v>
      </c>
      <c r="F44" s="127" t="s">
        <v>21135</v>
      </c>
      <c r="G44" s="69" t="s">
        <v>15916</v>
      </c>
      <c r="H44" s="496" t="s">
        <v>15917</v>
      </c>
      <c r="I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row>
    <row r="45" spans="1:35" x14ac:dyDescent="0.25">
      <c r="A45" s="127" t="s">
        <v>118</v>
      </c>
      <c r="B45" s="72" t="s">
        <v>6161</v>
      </c>
      <c r="C45" s="76" t="str">
        <f>VLOOKUP(B45,Concepts!C:Q,14,0)</f>
        <v>Equity structure (%) [abstract]</v>
      </c>
      <c r="D45" s="69" t="str">
        <f>VLOOKUP(B45,Concepts!C:Q,15,0)</f>
        <v>Struktur ekuiti (%) [abstrak]</v>
      </c>
      <c r="E45" s="127" t="s">
        <v>21129</v>
      </c>
      <c r="F45" s="127" t="s">
        <v>21134</v>
      </c>
      <c r="G45" s="127"/>
      <c r="H45" s="493"/>
      <c r="I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row>
    <row r="46" spans="1:35" x14ac:dyDescent="0.25">
      <c r="A46" s="127" t="s">
        <v>118</v>
      </c>
      <c r="B46" s="73" t="s">
        <v>6158</v>
      </c>
      <c r="C46" s="77" t="str">
        <f>VLOOKUP(B46,Concepts!C:Q,14,0)</f>
        <v>Malaysian equity</v>
      </c>
      <c r="D46" s="69" t="str">
        <f>VLOOKUP(B46,Concepts!C:Q,15,0)</f>
        <v>Ekuiti Malaysia</v>
      </c>
      <c r="E46" s="127" t="s">
        <v>21130</v>
      </c>
      <c r="F46" s="127" t="s">
        <v>21133</v>
      </c>
      <c r="G46" s="127"/>
      <c r="H46" s="493"/>
      <c r="I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row>
    <row r="47" spans="1:35" x14ac:dyDescent="0.25">
      <c r="A47" s="127" t="s">
        <v>118</v>
      </c>
      <c r="B47" s="73" t="s">
        <v>6155</v>
      </c>
      <c r="C47" s="77" t="str">
        <f>VLOOKUP(B47,Concepts!C:Q,14,0)</f>
        <v>Foreign equity</v>
      </c>
      <c r="D47" s="69" t="str">
        <f>VLOOKUP(B47,Concepts!C:Q,15,0)</f>
        <v>Ekuiti asing</v>
      </c>
      <c r="E47" s="127" t="s">
        <v>21131</v>
      </c>
      <c r="F47" s="127" t="s">
        <v>21132</v>
      </c>
      <c r="G47" s="127"/>
      <c r="H47" s="493"/>
      <c r="I47" s="492"/>
      <c r="M47" s="492"/>
      <c r="N47" s="492"/>
      <c r="O47" s="492"/>
      <c r="P47" s="492"/>
      <c r="Q47" s="492"/>
      <c r="R47" s="492"/>
      <c r="S47" s="492"/>
      <c r="T47" s="492"/>
      <c r="U47" s="492"/>
      <c r="V47" s="492"/>
      <c r="W47" s="492"/>
      <c r="X47" s="492"/>
      <c r="Y47" s="492"/>
      <c r="Z47" s="492"/>
      <c r="AA47" s="492"/>
      <c r="AB47" s="492"/>
      <c r="AC47" s="492"/>
      <c r="AD47" s="492"/>
      <c r="AE47" s="492"/>
      <c r="AF47" s="492"/>
      <c r="AG47" s="492"/>
      <c r="AH47" s="492"/>
      <c r="AI47" s="492"/>
    </row>
    <row r="48" spans="1:35" x14ac:dyDescent="0.25">
      <c r="A48" s="127" t="s">
        <v>118</v>
      </c>
      <c r="B48" s="70" t="s">
        <v>6152</v>
      </c>
      <c r="C48" s="79" t="str">
        <f>VLOOKUP(B48,Concepts!C:Q,14,0)</f>
        <v>Fee paid by the claimant company to the local company providing professional services in packaging design [abstract]</v>
      </c>
      <c r="D48" s="69" t="str">
        <f>VLOOKUP(B48,Concepts!C:Q,15,0)</f>
        <v>Fi yang dibayar oleh syarikat yang memohon kepada syarikat tempatan yang memberikan perkhidmatan profesional dalam reka bentuk pembungkusan [abstrak]</v>
      </c>
      <c r="E48" s="127" t="s">
        <v>6150</v>
      </c>
      <c r="F48" s="127" t="s">
        <v>6149</v>
      </c>
      <c r="G48" s="127"/>
      <c r="H48" s="493"/>
      <c r="I48" s="492"/>
      <c r="M48" s="492"/>
      <c r="N48" s="492"/>
      <c r="O48" s="492"/>
      <c r="P48" s="492"/>
      <c r="Q48" s="492"/>
      <c r="R48" s="492"/>
      <c r="S48" s="492"/>
      <c r="T48" s="492"/>
      <c r="U48" s="492"/>
      <c r="V48" s="492"/>
      <c r="W48" s="492"/>
      <c r="X48" s="492"/>
      <c r="Y48" s="492"/>
      <c r="Z48" s="492"/>
      <c r="AA48" s="492"/>
      <c r="AB48" s="492"/>
      <c r="AC48" s="492"/>
      <c r="AD48" s="492"/>
      <c r="AE48" s="492"/>
      <c r="AF48" s="492"/>
      <c r="AG48" s="492"/>
      <c r="AH48" s="492"/>
      <c r="AI48" s="492"/>
    </row>
    <row r="49" spans="1:35" x14ac:dyDescent="0.25">
      <c r="A49" s="127" t="s">
        <v>118</v>
      </c>
      <c r="B49" s="71" t="s">
        <v>6148</v>
      </c>
      <c r="C49" s="75" t="str">
        <f>VLOOKUP(B49,Concepts!C:Q,14,0)</f>
        <v>Fee paid by the claimant company to the local company providing professional services in packaging design [table]</v>
      </c>
      <c r="D49" s="69" t="str">
        <f>VLOOKUP(B49,Concepts!C:Q,15,0)</f>
        <v>Fi yang dibayar oleh syarikat yang memohon kepada syarikat tempatan yang memberikan perkhidmatan profesional dalam reka bentuk pembungkusan [jadual]</v>
      </c>
      <c r="E49" s="127"/>
      <c r="F49" s="127"/>
      <c r="G49" s="127"/>
      <c r="H49" s="493"/>
      <c r="I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row>
    <row r="50" spans="1:35" x14ac:dyDescent="0.25">
      <c r="A50" s="127" t="s">
        <v>118</v>
      </c>
      <c r="B50" s="72" t="s">
        <v>270</v>
      </c>
      <c r="C50" s="76" t="str">
        <f>VLOOKUP(B50,Concepts!C:Q,14,0)</f>
        <v>Business identification [axis]</v>
      </c>
      <c r="D50" s="69" t="str">
        <f>VLOOKUP(B50,Concepts!C:Q,15,0)</f>
        <v>Pengenalan perniagaan [paksi]</v>
      </c>
      <c r="E50" s="390" t="s">
        <v>15</v>
      </c>
      <c r="F50" s="390" t="s">
        <v>16</v>
      </c>
      <c r="G50" s="127"/>
      <c r="H50" s="493"/>
      <c r="I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row>
    <row r="51" spans="1:35" x14ac:dyDescent="0.25">
      <c r="A51" s="127" t="s">
        <v>118</v>
      </c>
      <c r="B51" s="72" t="s">
        <v>6037</v>
      </c>
      <c r="C51" s="76" t="str">
        <f>VLOOKUP(B51,Concepts!C:Q,14,0)</f>
        <v>Type of deduction [axis]</v>
      </c>
      <c r="D51" s="69" t="str">
        <f>VLOOKUP(B51,Concepts!C:Q,15,0)</f>
        <v>Jenis potongan [paksi]</v>
      </c>
      <c r="E51" s="127"/>
      <c r="F51" s="127"/>
      <c r="G51" s="127"/>
      <c r="H51" s="493"/>
      <c r="I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row>
    <row r="52" spans="1:35" x14ac:dyDescent="0.25">
      <c r="A52" s="127" t="s">
        <v>118</v>
      </c>
      <c r="B52" s="73" t="s">
        <v>6146</v>
      </c>
      <c r="C52" s="77" t="str">
        <f>VLOOKUP(B52,Concepts!C:Q,14,0)</f>
        <v>Promotion of export for professional fees incurred for packaging design [member]</v>
      </c>
      <c r="D52" s="69" t="str">
        <f>VLOOKUP(B52,Concepts!C:Q,15,0)</f>
        <v>Penggalakan eksport bagi fi profesional yang dikenakan untuk reka bentuk pembungkusan [ahli]</v>
      </c>
      <c r="E52" s="127"/>
      <c r="F52" s="127"/>
      <c r="G52" s="127"/>
      <c r="H52" s="493"/>
      <c r="I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row>
    <row r="53" spans="1:35" x14ac:dyDescent="0.25">
      <c r="A53" s="127" t="s">
        <v>118</v>
      </c>
      <c r="B53" s="71" t="s">
        <v>6145</v>
      </c>
      <c r="C53" s="75" t="str">
        <f>VLOOKUP(B53,Concepts!C:Q,14,0)</f>
        <v>Fee paid by the claimant company to the local company providing professional services in packaging design [line items]</v>
      </c>
      <c r="D53" s="69" t="str">
        <f>VLOOKUP(B53,Concepts!C:Q,15,0)</f>
        <v>Fi yang dibayar oleh syarikat yang memohon kepada syarikat tempatan yang memberikan perkhidmatan profesional dalam reka bentuk pembungkusan [butiran]</v>
      </c>
      <c r="E53" s="127"/>
      <c r="F53" s="127"/>
      <c r="G53" s="127"/>
      <c r="H53" s="493"/>
      <c r="I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row>
    <row r="54" spans="1:35" x14ac:dyDescent="0.25">
      <c r="A54" s="127" t="s">
        <v>118</v>
      </c>
      <c r="B54" s="72" t="s">
        <v>6047</v>
      </c>
      <c r="C54" s="76" t="str">
        <f>VLOOKUP(B54,Concepts!C:Q,14,0)</f>
        <v>Details of expenses [abstract]</v>
      </c>
      <c r="D54" s="69" t="str">
        <f>VLOOKUP(B54,Concepts!C:Q,15,0)</f>
        <v>Butiran perbelanjaan [abstrak]</v>
      </c>
      <c r="E54" s="127" t="s">
        <v>6143</v>
      </c>
      <c r="F54" s="127" t="s">
        <v>6142</v>
      </c>
      <c r="G54" s="127"/>
      <c r="H54" s="493"/>
      <c r="I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row>
    <row r="55" spans="1:35" x14ac:dyDescent="0.25">
      <c r="A55" s="127" t="s">
        <v>118</v>
      </c>
      <c r="B55" s="73" t="s">
        <v>6141</v>
      </c>
      <c r="C55" s="77" t="str">
        <f>VLOOKUP(B55,Concepts!C:Q,14,0)</f>
        <v>Cost of packaging concept or labelling</v>
      </c>
      <c r="D55" s="69" t="str">
        <f>VLOOKUP(B55,Concepts!C:Q,15,0)</f>
        <v>Kos konsep pembungkusan atau pelabelan</v>
      </c>
      <c r="E55" s="127" t="s">
        <v>6138</v>
      </c>
      <c r="F55" s="127" t="s">
        <v>6137</v>
      </c>
      <c r="G55" s="127"/>
      <c r="H55" s="493"/>
      <c r="I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row>
    <row r="56" spans="1:35" x14ac:dyDescent="0.25">
      <c r="A56" s="127" t="s">
        <v>118</v>
      </c>
      <c r="B56" s="73" t="s">
        <v>6136</v>
      </c>
      <c r="C56" s="77" t="str">
        <f>VLOOKUP(B56,Concepts!C:Q,14,0)</f>
        <v>Cost of preparation of prototype</v>
      </c>
      <c r="D56" s="69" t="str">
        <f>VLOOKUP(B56,Concepts!C:Q,15,0)</f>
        <v>Kos penyediaan prototaip</v>
      </c>
      <c r="E56" s="127" t="s">
        <v>6133</v>
      </c>
      <c r="F56" s="127" t="s">
        <v>6132</v>
      </c>
      <c r="G56" s="127"/>
      <c r="H56" s="493"/>
      <c r="I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row>
    <row r="57" spans="1:35" x14ac:dyDescent="0.25">
      <c r="A57" s="127" t="s">
        <v>118</v>
      </c>
      <c r="B57" s="73" t="s">
        <v>6131</v>
      </c>
      <c r="C57" s="77" t="str">
        <f>VLOOKUP(B57,Concepts!C:Q,14,0)</f>
        <v>Cost of logo designing</v>
      </c>
      <c r="D57" s="69" t="str">
        <f>VLOOKUP(B57,Concepts!C:Q,15,0)</f>
        <v>Kos reka bentuk logo</v>
      </c>
      <c r="E57" s="127" t="s">
        <v>6129</v>
      </c>
      <c r="F57" s="127" t="s">
        <v>6128</v>
      </c>
      <c r="G57" s="127"/>
      <c r="H57" s="493"/>
      <c r="I57" s="492"/>
      <c r="M57" s="492"/>
      <c r="N57" s="492"/>
      <c r="O57" s="492"/>
      <c r="P57" s="492"/>
      <c r="Q57" s="492"/>
      <c r="R57" s="492"/>
      <c r="S57" s="492"/>
      <c r="T57" s="492"/>
      <c r="U57" s="492"/>
      <c r="V57" s="492"/>
      <c r="W57" s="492"/>
      <c r="X57" s="492"/>
      <c r="Y57" s="492"/>
      <c r="Z57" s="492"/>
    </row>
    <row r="58" spans="1:35" x14ac:dyDescent="0.25">
      <c r="A58" s="127" t="s">
        <v>118</v>
      </c>
      <c r="B58" s="73" t="s">
        <v>6127</v>
      </c>
      <c r="C58" s="77" t="str">
        <f>VLOOKUP(B58,Concepts!C:Q,14,0)</f>
        <v>Cost of brand name designing</v>
      </c>
      <c r="D58" s="69" t="str">
        <f>VLOOKUP(B58,Concepts!C:Q,15,0)</f>
        <v>Kos reka bentuk jenama</v>
      </c>
      <c r="E58" s="127" t="s">
        <v>6125</v>
      </c>
      <c r="F58" s="127" t="s">
        <v>6124</v>
      </c>
      <c r="G58" s="127"/>
      <c r="H58" s="493"/>
      <c r="I58" s="492"/>
      <c r="M58" s="492"/>
      <c r="N58" s="492"/>
      <c r="O58" s="492"/>
      <c r="P58" s="492"/>
      <c r="Q58" s="492"/>
      <c r="R58" s="492"/>
      <c r="S58" s="492"/>
      <c r="T58" s="492"/>
      <c r="U58" s="492"/>
      <c r="V58" s="492"/>
      <c r="W58" s="492"/>
      <c r="X58" s="492"/>
      <c r="Y58" s="492"/>
      <c r="Z58" s="492"/>
    </row>
    <row r="59" spans="1:35" x14ac:dyDescent="0.25">
      <c r="A59" s="127" t="s">
        <v>118</v>
      </c>
      <c r="B59" s="73" t="s">
        <v>6123</v>
      </c>
      <c r="C59" s="77" t="str">
        <f>VLOOKUP(B59,Concepts!C:Q,14,0)</f>
        <v>Cost of surface designing (graphic)</v>
      </c>
      <c r="D59" s="69" t="str">
        <f>VLOOKUP(B59,Concepts!C:Q,15,0)</f>
        <v>Kos reka bentuk permukaan (grafik)</v>
      </c>
      <c r="E59" s="127" t="s">
        <v>6121</v>
      </c>
      <c r="F59" s="127" t="s">
        <v>6120</v>
      </c>
      <c r="G59" s="127"/>
      <c r="H59" s="493"/>
      <c r="I59" s="492"/>
      <c r="M59" s="492"/>
      <c r="N59" s="492"/>
      <c r="O59" s="492"/>
      <c r="P59" s="492"/>
      <c r="Q59" s="492"/>
      <c r="R59" s="492"/>
      <c r="S59" s="492"/>
      <c r="T59" s="492"/>
      <c r="U59" s="492"/>
      <c r="V59" s="492"/>
      <c r="W59" s="492"/>
      <c r="X59" s="492"/>
      <c r="Y59" s="492"/>
      <c r="Z59" s="492"/>
    </row>
    <row r="60" spans="1:35" x14ac:dyDescent="0.25">
      <c r="A60" s="127" t="s">
        <v>118</v>
      </c>
      <c r="B60" s="73" t="s">
        <v>6119</v>
      </c>
      <c r="C60" s="77" t="str">
        <f>VLOOKUP(B60,Concepts!C:Q,14,0)</f>
        <v>Cost of structural / flexible designing</v>
      </c>
      <c r="D60" s="69" t="str">
        <f>VLOOKUP(B60,Concepts!C:Q,15,0)</f>
        <v>Kos rekabentuk struktur / fleksibel</v>
      </c>
      <c r="E60" s="127" t="s">
        <v>6117</v>
      </c>
      <c r="F60" s="127" t="s">
        <v>6116</v>
      </c>
      <c r="G60" s="127"/>
      <c r="H60" s="493"/>
      <c r="I60" s="492"/>
      <c r="M60" s="492"/>
      <c r="N60" s="492"/>
      <c r="O60" s="492"/>
      <c r="P60" s="492"/>
      <c r="Q60" s="492"/>
      <c r="R60" s="492"/>
      <c r="S60" s="492"/>
      <c r="T60" s="492"/>
      <c r="U60" s="492"/>
      <c r="V60" s="492"/>
      <c r="W60" s="492"/>
      <c r="X60" s="492"/>
      <c r="Y60" s="492"/>
      <c r="Z60" s="492"/>
    </row>
    <row r="61" spans="1:35" x14ac:dyDescent="0.25">
      <c r="A61" s="127" t="s">
        <v>118</v>
      </c>
      <c r="B61" s="73" t="s">
        <v>6115</v>
      </c>
      <c r="C61" s="77" t="str">
        <f>VLOOKUP(B61,Concepts!C:Q,14,0)</f>
        <v>Cost of photography and scanning</v>
      </c>
      <c r="D61" s="69" t="str">
        <f>VLOOKUP(B61,Concepts!C:Q,15,0)</f>
        <v>Kos fotografi dan ‘scanning’</v>
      </c>
      <c r="E61" s="127" t="s">
        <v>6113</v>
      </c>
      <c r="F61" s="127" t="s">
        <v>6112</v>
      </c>
      <c r="G61" s="127"/>
      <c r="H61" s="493"/>
      <c r="I61" s="492"/>
      <c r="M61" s="492"/>
      <c r="N61" s="492"/>
      <c r="O61" s="492"/>
      <c r="P61" s="492"/>
      <c r="Q61" s="492"/>
      <c r="R61" s="492"/>
      <c r="S61" s="492"/>
      <c r="T61" s="492"/>
      <c r="U61" s="492"/>
      <c r="V61" s="492"/>
      <c r="W61" s="492"/>
      <c r="X61" s="492"/>
      <c r="Y61" s="492"/>
      <c r="Z61" s="492"/>
    </row>
    <row r="62" spans="1:35" x14ac:dyDescent="0.25">
      <c r="A62" s="127" t="s">
        <v>118</v>
      </c>
      <c r="B62" s="73" t="s">
        <v>6111</v>
      </c>
      <c r="C62" s="77" t="str">
        <f>VLOOKUP(B62,Concepts!C:Q,14,0)</f>
        <v>Cost for the process of colour separation, colour proof and plate making process</v>
      </c>
      <c r="D62" s="69" t="str">
        <f>VLOOKUP(B62,Concepts!C:Q,15,0)</f>
        <v>Kos bagi proses ‘Colour separation, colour proof and plate making’</v>
      </c>
      <c r="E62" s="127" t="s">
        <v>6109</v>
      </c>
      <c r="F62" s="127" t="s">
        <v>6108</v>
      </c>
      <c r="G62" s="127"/>
      <c r="H62" s="493"/>
      <c r="I62" s="492"/>
      <c r="M62" s="492"/>
      <c r="N62" s="492"/>
      <c r="O62" s="492"/>
      <c r="P62" s="492"/>
      <c r="Q62" s="492"/>
      <c r="R62" s="492"/>
      <c r="S62" s="492"/>
      <c r="T62" s="492"/>
      <c r="U62" s="492"/>
      <c r="V62" s="492"/>
      <c r="W62" s="492"/>
      <c r="X62" s="492"/>
      <c r="Y62" s="492"/>
      <c r="Z62" s="492"/>
    </row>
    <row r="63" spans="1:35" x14ac:dyDescent="0.25">
      <c r="A63" s="127" t="s">
        <v>118</v>
      </c>
      <c r="B63" s="73" t="s">
        <v>6107</v>
      </c>
      <c r="C63" s="77" t="str">
        <f>VLOOKUP(B63,Concepts!C:Q,14,0)</f>
        <v>Production cost of sample on printing and cutting</v>
      </c>
      <c r="D63" s="69" t="str">
        <f>VLOOKUP(B63,Concepts!C:Q,15,0)</f>
        <v>Kos pengeluaran contoh untuk percetakan dan pemotongan</v>
      </c>
      <c r="E63" s="127" t="s">
        <v>6105</v>
      </c>
      <c r="F63" s="127" t="s">
        <v>6104</v>
      </c>
      <c r="G63" s="127"/>
      <c r="H63" s="493"/>
      <c r="I63" s="492"/>
      <c r="M63" s="492"/>
      <c r="N63" s="492"/>
      <c r="O63" s="492"/>
      <c r="P63" s="492"/>
      <c r="Q63" s="492"/>
      <c r="R63" s="492"/>
      <c r="S63" s="492"/>
      <c r="T63" s="492"/>
      <c r="U63" s="492"/>
      <c r="V63" s="492"/>
      <c r="W63" s="492"/>
      <c r="X63" s="492"/>
      <c r="Y63" s="492"/>
      <c r="Z63" s="492"/>
    </row>
    <row r="64" spans="1:35" x14ac:dyDescent="0.25">
      <c r="A64" s="127" t="s">
        <v>118</v>
      </c>
      <c r="B64" s="73" t="s">
        <v>6103</v>
      </c>
      <c r="C64" s="77" t="str">
        <f>VLOOKUP(B64,Concepts!C:Q,14,0)</f>
        <v>Production cost for sample box or container (plastic, steel and glass)</v>
      </c>
      <c r="D64" s="69" t="str">
        <f>VLOOKUP(B64,Concepts!C:Q,15,0)</f>
        <v>Kos pengeluaran kotak atau bekas contoh (plastik, logam dan kaca)</v>
      </c>
      <c r="E64" s="127" t="s">
        <v>6101</v>
      </c>
      <c r="F64" s="127" t="s">
        <v>6100</v>
      </c>
      <c r="G64" s="127"/>
      <c r="H64" s="493"/>
      <c r="I64" s="492"/>
      <c r="M64" s="492"/>
      <c r="N64" s="492"/>
      <c r="O64" s="492"/>
      <c r="P64" s="492"/>
      <c r="Q64" s="492"/>
      <c r="R64" s="492"/>
      <c r="S64" s="492"/>
      <c r="T64" s="492"/>
      <c r="U64" s="492"/>
      <c r="V64" s="492"/>
      <c r="W64" s="492"/>
      <c r="X64" s="492"/>
      <c r="Y64" s="492"/>
      <c r="Z64" s="492"/>
    </row>
    <row r="65" spans="1:26" x14ac:dyDescent="0.25">
      <c r="A65" s="127" t="s">
        <v>118</v>
      </c>
      <c r="B65" s="73" t="s">
        <v>6099</v>
      </c>
      <c r="C65" s="77" t="str">
        <f>VLOOKUP(B65,Concepts!C:Q,14,0)</f>
        <v>Cost of acquiring stripe code</v>
      </c>
      <c r="D65" s="69" t="str">
        <f>VLOOKUP(B65,Concepts!C:Q,15,0)</f>
        <v>Kos bagi mendapatkan kod jalur</v>
      </c>
      <c r="E65" s="127" t="s">
        <v>6097</v>
      </c>
      <c r="F65" s="127" t="s">
        <v>6096</v>
      </c>
      <c r="G65" s="127"/>
      <c r="H65" s="493"/>
      <c r="I65" s="492"/>
      <c r="M65" s="492"/>
      <c r="N65" s="492"/>
      <c r="O65" s="492"/>
      <c r="P65" s="492"/>
      <c r="Q65" s="492"/>
      <c r="R65" s="492"/>
      <c r="S65" s="492"/>
      <c r="T65" s="492"/>
      <c r="U65" s="492"/>
      <c r="V65" s="492"/>
      <c r="W65" s="492"/>
      <c r="X65" s="492"/>
      <c r="Y65" s="492"/>
      <c r="Z65" s="492"/>
    </row>
    <row r="66" spans="1:26" x14ac:dyDescent="0.25">
      <c r="D66" s="498"/>
      <c r="E66" s="492"/>
      <c r="F66" s="492"/>
      <c r="G66" s="492"/>
      <c r="H66" s="492"/>
      <c r="I66" s="492"/>
      <c r="J66" s="492"/>
      <c r="K66" s="492"/>
      <c r="L66" s="492"/>
      <c r="M66" s="492"/>
      <c r="N66" s="492"/>
      <c r="O66" s="492"/>
      <c r="P66" s="492"/>
      <c r="Q66" s="492"/>
      <c r="R66" s="492"/>
      <c r="S66" s="492"/>
      <c r="T66" s="492"/>
      <c r="U66" s="492"/>
      <c r="V66" s="492"/>
      <c r="W66" s="492"/>
      <c r="X66" s="492"/>
      <c r="Y66" s="492"/>
      <c r="Z66" s="492"/>
    </row>
    <row r="67" spans="1:26" x14ac:dyDescent="0.25">
      <c r="D67" s="498"/>
      <c r="E67" s="492"/>
      <c r="F67" s="492"/>
      <c r="G67" s="492"/>
      <c r="H67" s="492"/>
      <c r="I67" s="492"/>
      <c r="J67" s="492"/>
      <c r="K67" s="492"/>
      <c r="L67" s="492"/>
      <c r="M67" s="492"/>
      <c r="N67" s="492"/>
      <c r="O67" s="492"/>
      <c r="P67" s="492"/>
      <c r="Q67" s="492"/>
      <c r="R67" s="492"/>
      <c r="S67" s="492"/>
      <c r="T67" s="492"/>
      <c r="U67" s="492"/>
      <c r="V67" s="492"/>
      <c r="W67" s="492"/>
      <c r="X67" s="492"/>
      <c r="Y67" s="492"/>
      <c r="Z67" s="492"/>
    </row>
    <row r="68" spans="1:26" x14ac:dyDescent="0.25">
      <c r="D68" s="498"/>
      <c r="E68" s="492"/>
      <c r="F68" s="492"/>
      <c r="G68" s="492"/>
      <c r="H68" s="492"/>
      <c r="I68" s="492"/>
      <c r="J68" s="492"/>
      <c r="K68" s="492"/>
      <c r="L68" s="492"/>
      <c r="M68" s="492"/>
      <c r="N68" s="492"/>
      <c r="O68" s="492"/>
      <c r="P68" s="492"/>
      <c r="Q68" s="492"/>
      <c r="R68" s="492"/>
      <c r="S68" s="492"/>
      <c r="T68" s="492"/>
      <c r="U68" s="492"/>
      <c r="V68" s="492"/>
      <c r="W68" s="492"/>
      <c r="X68" s="492"/>
      <c r="Y68" s="492"/>
      <c r="Z68" s="492"/>
    </row>
    <row r="69" spans="1:26" x14ac:dyDescent="0.25">
      <c r="B69" s="492"/>
      <c r="C69" s="492"/>
      <c r="D69" s="498"/>
      <c r="E69" s="492"/>
      <c r="F69" s="492"/>
      <c r="G69" s="492"/>
      <c r="H69" s="492"/>
      <c r="I69" s="492"/>
      <c r="J69" s="492"/>
      <c r="K69" s="492"/>
      <c r="L69" s="492"/>
      <c r="M69" s="492"/>
      <c r="N69" s="492"/>
      <c r="O69" s="492"/>
      <c r="P69" s="492"/>
      <c r="Q69" s="492"/>
      <c r="R69" s="492"/>
      <c r="S69" s="492"/>
      <c r="T69" s="492"/>
      <c r="U69" s="492"/>
      <c r="V69" s="492"/>
      <c r="W69" s="492"/>
      <c r="X69" s="492"/>
      <c r="Y69" s="492"/>
      <c r="Z69" s="492"/>
    </row>
    <row r="70" spans="1:26" x14ac:dyDescent="0.25">
      <c r="B70" s="492"/>
      <c r="C70" s="492"/>
      <c r="D70" s="498"/>
      <c r="E70" s="492"/>
      <c r="F70" s="492"/>
      <c r="G70" s="492"/>
      <c r="H70" s="492"/>
      <c r="I70" s="492"/>
      <c r="J70" s="492"/>
      <c r="K70" s="492"/>
      <c r="L70" s="492"/>
      <c r="M70" s="492"/>
      <c r="N70" s="492"/>
      <c r="O70" s="492"/>
      <c r="P70" s="492"/>
      <c r="Q70" s="492"/>
      <c r="R70" s="492"/>
      <c r="S70" s="492"/>
      <c r="T70" s="492"/>
      <c r="U70" s="492"/>
      <c r="V70" s="492"/>
      <c r="W70" s="492"/>
      <c r="X70" s="492"/>
      <c r="Y70" s="492"/>
      <c r="Z70" s="492"/>
    </row>
    <row r="71" spans="1:26" x14ac:dyDescent="0.25">
      <c r="B71" s="492"/>
      <c r="C71" s="492"/>
      <c r="D71" s="498"/>
      <c r="E71" s="492"/>
      <c r="F71" s="492"/>
      <c r="G71" s="492"/>
      <c r="H71" s="492"/>
      <c r="I71" s="492"/>
      <c r="J71" s="492"/>
      <c r="K71" s="492"/>
      <c r="L71" s="492"/>
      <c r="M71" s="492"/>
      <c r="N71" s="492"/>
      <c r="O71" s="492"/>
      <c r="P71" s="492"/>
      <c r="Q71" s="492"/>
      <c r="R71" s="492"/>
      <c r="S71" s="492"/>
      <c r="T71" s="492"/>
      <c r="U71" s="492"/>
      <c r="V71" s="492"/>
      <c r="W71" s="492"/>
      <c r="X71" s="492"/>
      <c r="Y71" s="492"/>
      <c r="Z71" s="492"/>
    </row>
    <row r="72" spans="1:26" x14ac:dyDescent="0.25">
      <c r="B72" s="492"/>
      <c r="C72" s="492"/>
      <c r="D72" s="498"/>
      <c r="E72" s="492"/>
      <c r="F72" s="492"/>
      <c r="G72" s="492"/>
      <c r="H72" s="492"/>
      <c r="I72" s="492"/>
      <c r="J72" s="492"/>
      <c r="K72" s="492"/>
      <c r="L72" s="492"/>
      <c r="M72" s="492"/>
      <c r="N72" s="492"/>
      <c r="O72" s="492"/>
      <c r="P72" s="492"/>
      <c r="Q72" s="492"/>
      <c r="R72" s="492"/>
      <c r="S72" s="492"/>
      <c r="T72" s="492"/>
      <c r="U72" s="492"/>
      <c r="V72" s="492"/>
      <c r="W72" s="492"/>
      <c r="X72" s="492"/>
      <c r="Y72" s="492"/>
      <c r="Z72" s="492"/>
    </row>
    <row r="73" spans="1:26" x14ac:dyDescent="0.25">
      <c r="B73" s="492"/>
      <c r="C73" s="492"/>
      <c r="D73" s="498"/>
      <c r="E73" s="492"/>
      <c r="F73" s="492"/>
      <c r="G73" s="492"/>
      <c r="H73" s="492"/>
      <c r="I73" s="492"/>
      <c r="J73" s="492"/>
      <c r="K73" s="492"/>
      <c r="L73" s="492"/>
      <c r="M73" s="492"/>
      <c r="N73" s="492"/>
      <c r="O73" s="492"/>
      <c r="P73" s="492"/>
      <c r="Q73" s="492"/>
      <c r="R73" s="492"/>
      <c r="S73" s="492"/>
      <c r="T73" s="492"/>
      <c r="U73" s="492"/>
      <c r="V73" s="492"/>
      <c r="W73" s="492"/>
      <c r="X73" s="492"/>
      <c r="Y73" s="492"/>
      <c r="Z73" s="492"/>
    </row>
    <row r="74" spans="1:26" x14ac:dyDescent="0.25">
      <c r="B74" s="492"/>
      <c r="C74" s="492"/>
      <c r="D74" s="498"/>
      <c r="E74" s="492"/>
      <c r="F74" s="492"/>
      <c r="G74" s="492"/>
      <c r="H74" s="492"/>
      <c r="I74" s="492"/>
      <c r="J74" s="492"/>
      <c r="K74" s="492"/>
      <c r="L74" s="492"/>
      <c r="M74" s="492"/>
      <c r="N74" s="492"/>
      <c r="O74" s="492"/>
      <c r="P74" s="492"/>
      <c r="Q74" s="492"/>
      <c r="R74" s="492"/>
      <c r="S74" s="492"/>
      <c r="T74" s="492"/>
      <c r="U74" s="492"/>
      <c r="V74" s="492"/>
      <c r="W74" s="492"/>
      <c r="X74" s="492"/>
      <c r="Y74" s="492"/>
      <c r="Z74" s="492"/>
    </row>
    <row r="75" spans="1:26" x14ac:dyDescent="0.25">
      <c r="B75" s="492"/>
      <c r="C75" s="492"/>
      <c r="D75" s="498"/>
      <c r="E75" s="492"/>
      <c r="F75" s="492"/>
      <c r="G75" s="492"/>
      <c r="H75" s="492"/>
      <c r="I75" s="492"/>
      <c r="J75" s="492"/>
      <c r="K75" s="492"/>
      <c r="L75" s="492"/>
      <c r="M75" s="492"/>
      <c r="N75" s="492"/>
      <c r="O75" s="492"/>
      <c r="P75" s="492"/>
      <c r="Q75" s="492"/>
      <c r="R75" s="492"/>
      <c r="S75" s="492"/>
      <c r="T75" s="492"/>
      <c r="U75" s="492"/>
      <c r="V75" s="492"/>
      <c r="W75" s="492"/>
      <c r="X75" s="492"/>
      <c r="Y75" s="492"/>
      <c r="Z75" s="492"/>
    </row>
    <row r="76" spans="1:26" x14ac:dyDescent="0.25">
      <c r="B76" s="492"/>
      <c r="C76" s="492"/>
      <c r="D76" s="498"/>
      <c r="E76" s="492"/>
      <c r="F76" s="492"/>
      <c r="G76" s="492"/>
      <c r="H76" s="492"/>
      <c r="I76" s="492"/>
      <c r="J76" s="492"/>
      <c r="K76" s="492"/>
      <c r="L76" s="492"/>
      <c r="M76" s="492"/>
      <c r="N76" s="492"/>
      <c r="O76" s="492"/>
      <c r="P76" s="492"/>
      <c r="Q76" s="492"/>
      <c r="R76" s="492"/>
      <c r="S76" s="492"/>
      <c r="T76" s="492"/>
      <c r="U76" s="492"/>
      <c r="V76" s="492"/>
      <c r="W76" s="492"/>
      <c r="X76" s="492"/>
      <c r="Y76" s="492"/>
      <c r="Z76" s="492"/>
    </row>
    <row r="77" spans="1:26" x14ac:dyDescent="0.25">
      <c r="B77" s="492"/>
      <c r="C77" s="492"/>
      <c r="D77" s="498"/>
      <c r="E77" s="492"/>
      <c r="F77" s="492"/>
      <c r="G77" s="492"/>
      <c r="H77" s="492"/>
      <c r="I77" s="492"/>
      <c r="J77" s="492"/>
      <c r="K77" s="492"/>
      <c r="L77" s="492"/>
      <c r="M77" s="492"/>
      <c r="N77" s="492"/>
      <c r="O77" s="492"/>
      <c r="P77" s="492"/>
      <c r="Q77" s="492"/>
      <c r="R77" s="492"/>
      <c r="S77" s="492"/>
      <c r="T77" s="492"/>
      <c r="U77" s="492"/>
      <c r="V77" s="492"/>
      <c r="W77" s="492"/>
      <c r="X77" s="492"/>
      <c r="Y77" s="492"/>
      <c r="Z77" s="492"/>
    </row>
    <row r="78" spans="1:26" x14ac:dyDescent="0.25">
      <c r="B78" s="492"/>
      <c r="C78" s="492"/>
      <c r="D78" s="498"/>
      <c r="E78" s="492"/>
      <c r="F78" s="492"/>
      <c r="G78" s="492"/>
      <c r="H78" s="492"/>
      <c r="I78" s="492"/>
      <c r="J78" s="492"/>
      <c r="K78" s="492"/>
      <c r="L78" s="492"/>
      <c r="M78" s="492"/>
      <c r="N78" s="492"/>
      <c r="O78" s="492"/>
      <c r="P78" s="492"/>
      <c r="Q78" s="492"/>
      <c r="R78" s="492"/>
      <c r="S78" s="492"/>
      <c r="T78" s="492"/>
      <c r="U78" s="492"/>
      <c r="V78" s="492"/>
      <c r="W78" s="492"/>
      <c r="X78" s="492"/>
      <c r="Y78" s="492"/>
      <c r="Z78" s="492"/>
    </row>
    <row r="79" spans="1:26" x14ac:dyDescent="0.25">
      <c r="D79" s="498"/>
      <c r="E79" s="492"/>
      <c r="F79" s="492"/>
      <c r="G79" s="492"/>
      <c r="H79" s="492"/>
      <c r="I79" s="492"/>
      <c r="J79" s="492"/>
      <c r="K79" s="492"/>
      <c r="L79" s="492"/>
      <c r="M79" s="492"/>
      <c r="N79" s="492"/>
      <c r="O79" s="492"/>
      <c r="P79" s="492"/>
      <c r="Q79" s="492"/>
      <c r="R79" s="492"/>
      <c r="S79" s="492"/>
      <c r="T79" s="492"/>
      <c r="U79" s="492"/>
      <c r="V79" s="492"/>
      <c r="W79" s="492"/>
      <c r="X79" s="492"/>
      <c r="Y79" s="492"/>
      <c r="Z79" s="492"/>
    </row>
    <row r="80" spans="1:26" x14ac:dyDescent="0.25">
      <c r="D80" s="498"/>
      <c r="E80" s="492"/>
      <c r="F80" s="492"/>
      <c r="G80" s="492"/>
      <c r="H80" s="492"/>
      <c r="I80" s="492"/>
      <c r="J80" s="492"/>
      <c r="K80" s="492"/>
      <c r="L80" s="492"/>
      <c r="M80" s="492"/>
      <c r="N80" s="492"/>
      <c r="O80" s="492"/>
      <c r="P80" s="492"/>
      <c r="Q80" s="492"/>
      <c r="R80" s="492"/>
      <c r="S80" s="492"/>
      <c r="T80" s="492"/>
      <c r="U80" s="492"/>
      <c r="V80" s="492"/>
      <c r="W80" s="492"/>
      <c r="X80" s="492"/>
      <c r="Y80" s="492"/>
      <c r="Z80" s="492"/>
    </row>
    <row r="81" spans="4:26" x14ac:dyDescent="0.25">
      <c r="D81" s="498"/>
      <c r="E81" s="492"/>
      <c r="F81" s="492"/>
      <c r="G81" s="492"/>
      <c r="H81" s="492"/>
      <c r="I81" s="492"/>
      <c r="J81" s="492"/>
      <c r="K81" s="492"/>
      <c r="L81" s="492"/>
      <c r="M81" s="492"/>
      <c r="N81" s="492"/>
      <c r="O81" s="492"/>
      <c r="P81" s="492"/>
      <c r="Q81" s="492"/>
      <c r="R81" s="492"/>
      <c r="S81" s="492"/>
      <c r="T81" s="492"/>
      <c r="U81" s="492"/>
      <c r="V81" s="492"/>
      <c r="W81" s="492"/>
      <c r="X81" s="492"/>
      <c r="Y81" s="492"/>
      <c r="Z81" s="492"/>
    </row>
    <row r="82" spans="4:26" x14ac:dyDescent="0.25">
      <c r="D82" s="498"/>
      <c r="E82" s="492"/>
      <c r="F82" s="492"/>
      <c r="G82" s="492"/>
      <c r="H82" s="492"/>
      <c r="I82" s="492"/>
      <c r="J82" s="492"/>
      <c r="K82" s="492"/>
      <c r="L82" s="492"/>
      <c r="M82" s="492"/>
      <c r="N82" s="492"/>
      <c r="O82" s="492"/>
      <c r="P82" s="492"/>
      <c r="Q82" s="492"/>
      <c r="R82" s="492"/>
      <c r="S82" s="492"/>
      <c r="T82" s="492"/>
      <c r="U82" s="492"/>
      <c r="V82" s="492"/>
      <c r="W82" s="492"/>
      <c r="X82" s="492"/>
      <c r="Y82" s="492"/>
      <c r="Z82" s="492"/>
    </row>
    <row r="83" spans="4:26" x14ac:dyDescent="0.25">
      <c r="D83" s="498"/>
      <c r="E83" s="492"/>
      <c r="F83" s="492"/>
      <c r="G83" s="492"/>
      <c r="H83" s="492"/>
      <c r="I83" s="492"/>
      <c r="J83" s="492"/>
      <c r="K83" s="492"/>
      <c r="L83" s="492"/>
      <c r="M83" s="492"/>
      <c r="N83" s="492"/>
      <c r="O83" s="492"/>
      <c r="P83" s="492"/>
      <c r="Q83" s="492"/>
      <c r="R83" s="492"/>
      <c r="S83" s="492"/>
      <c r="T83" s="492"/>
      <c r="U83" s="492"/>
      <c r="V83" s="492"/>
      <c r="W83" s="492"/>
      <c r="X83" s="492"/>
      <c r="Y83" s="492"/>
      <c r="Z83" s="492"/>
    </row>
    <row r="84" spans="4:26" x14ac:dyDescent="0.25">
      <c r="D84" s="498"/>
      <c r="E84" s="492"/>
      <c r="F84" s="492"/>
      <c r="G84" s="492"/>
      <c r="H84" s="492"/>
      <c r="I84" s="492"/>
      <c r="J84" s="492"/>
      <c r="K84" s="492"/>
      <c r="L84" s="492"/>
      <c r="M84" s="492"/>
      <c r="N84" s="492"/>
      <c r="O84" s="492"/>
      <c r="P84" s="492"/>
      <c r="Q84" s="492"/>
      <c r="R84" s="492"/>
      <c r="S84" s="492"/>
      <c r="T84" s="492"/>
      <c r="U84" s="492"/>
      <c r="V84" s="492"/>
      <c r="W84" s="492"/>
      <c r="X84" s="492"/>
      <c r="Y84" s="492"/>
      <c r="Z84" s="492"/>
    </row>
    <row r="85" spans="4:26" x14ac:dyDescent="0.25">
      <c r="D85" s="498"/>
      <c r="E85" s="492"/>
      <c r="F85" s="492"/>
      <c r="G85" s="492"/>
      <c r="H85" s="492"/>
      <c r="I85" s="492"/>
      <c r="J85" s="492"/>
      <c r="K85" s="492"/>
      <c r="L85" s="492"/>
      <c r="M85" s="492"/>
      <c r="N85" s="492"/>
      <c r="O85" s="492"/>
      <c r="P85" s="492"/>
      <c r="Q85" s="492"/>
      <c r="R85" s="492"/>
      <c r="S85" s="492"/>
      <c r="T85" s="492"/>
      <c r="U85" s="492"/>
      <c r="V85" s="492"/>
      <c r="W85" s="492"/>
      <c r="X85" s="492"/>
      <c r="Y85" s="492"/>
      <c r="Z85" s="492"/>
    </row>
    <row r="86" spans="4:26" x14ac:dyDescent="0.25">
      <c r="D86" s="498"/>
      <c r="E86" s="492"/>
      <c r="F86" s="492"/>
      <c r="G86" s="492"/>
      <c r="H86" s="492"/>
      <c r="I86" s="492"/>
      <c r="J86" s="492"/>
      <c r="K86" s="492"/>
      <c r="L86" s="492"/>
      <c r="M86" s="492"/>
      <c r="N86" s="492"/>
      <c r="O86" s="492"/>
      <c r="P86" s="492"/>
      <c r="Q86" s="492"/>
      <c r="R86" s="492"/>
      <c r="S86" s="492"/>
      <c r="T86" s="492"/>
      <c r="U86" s="492"/>
      <c r="V86" s="492"/>
      <c r="W86" s="492"/>
      <c r="X86" s="492"/>
      <c r="Y86" s="492"/>
      <c r="Z86" s="492"/>
    </row>
    <row r="87" spans="4:26" x14ac:dyDescent="0.25">
      <c r="D87" s="389"/>
      <c r="E87" s="492"/>
      <c r="F87" s="492"/>
      <c r="G87" s="492"/>
      <c r="H87" s="492"/>
      <c r="I87" s="492"/>
      <c r="J87" s="492"/>
      <c r="K87" s="492"/>
      <c r="L87" s="492"/>
      <c r="M87" s="492"/>
      <c r="N87" s="492"/>
      <c r="O87" s="492"/>
      <c r="P87" s="492"/>
      <c r="Q87" s="492"/>
      <c r="R87" s="492"/>
      <c r="S87" s="492"/>
      <c r="T87" s="492"/>
      <c r="U87" s="492"/>
      <c r="V87" s="492"/>
      <c r="W87" s="492"/>
      <c r="X87" s="492"/>
    </row>
    <row r="88" spans="4:26" x14ac:dyDescent="0.25">
      <c r="D88" s="389"/>
      <c r="E88" s="492"/>
      <c r="F88" s="492"/>
      <c r="G88" s="492"/>
      <c r="H88" s="492"/>
      <c r="I88" s="492"/>
      <c r="J88" s="492"/>
      <c r="K88" s="492"/>
      <c r="L88" s="492"/>
      <c r="M88" s="492"/>
      <c r="N88" s="492"/>
      <c r="O88" s="492"/>
      <c r="P88" s="492"/>
      <c r="Q88" s="492"/>
      <c r="R88" s="492"/>
      <c r="S88" s="492"/>
      <c r="T88" s="492"/>
      <c r="U88" s="492"/>
      <c r="V88" s="492"/>
      <c r="W88" s="492"/>
      <c r="X88" s="492"/>
    </row>
    <row r="89" spans="4:26" x14ac:dyDescent="0.25">
      <c r="D89" s="389"/>
      <c r="E89" s="492"/>
      <c r="F89" s="492"/>
      <c r="G89" s="492"/>
      <c r="H89" s="492"/>
      <c r="I89" s="492"/>
      <c r="J89" s="492"/>
      <c r="K89" s="492"/>
      <c r="L89" s="492"/>
      <c r="M89" s="492"/>
      <c r="N89" s="492"/>
      <c r="O89" s="492"/>
      <c r="P89" s="492"/>
      <c r="Q89" s="492"/>
      <c r="R89" s="492"/>
      <c r="S89" s="492"/>
      <c r="T89" s="492"/>
      <c r="U89" s="492"/>
      <c r="V89" s="492"/>
      <c r="W89" s="492"/>
      <c r="X89" s="492"/>
    </row>
    <row r="90" spans="4:26" x14ac:dyDescent="0.25">
      <c r="D90" s="389"/>
      <c r="E90" s="492"/>
      <c r="F90" s="492"/>
      <c r="G90" s="492"/>
      <c r="H90" s="492"/>
      <c r="I90" s="492"/>
      <c r="J90" s="492"/>
      <c r="K90" s="492"/>
      <c r="L90" s="492"/>
      <c r="M90" s="492"/>
      <c r="N90" s="492"/>
      <c r="O90" s="492"/>
      <c r="P90" s="492"/>
      <c r="Q90" s="492"/>
      <c r="R90" s="492"/>
      <c r="S90" s="492"/>
      <c r="T90" s="492"/>
      <c r="U90" s="492"/>
      <c r="V90" s="492"/>
      <c r="W90" s="492"/>
      <c r="X90" s="492"/>
    </row>
    <row r="91" spans="4:26" x14ac:dyDescent="0.25">
      <c r="D91" s="389"/>
      <c r="E91" s="492"/>
      <c r="F91" s="492"/>
      <c r="G91" s="492"/>
      <c r="H91" s="492"/>
      <c r="I91" s="492"/>
      <c r="J91" s="492"/>
      <c r="K91" s="492"/>
      <c r="L91" s="492"/>
      <c r="M91" s="492"/>
      <c r="N91" s="492"/>
      <c r="O91" s="492"/>
      <c r="P91" s="492"/>
      <c r="Q91" s="492"/>
      <c r="R91" s="492"/>
      <c r="S91" s="492"/>
      <c r="T91" s="492"/>
      <c r="U91" s="492"/>
      <c r="V91" s="492"/>
      <c r="W91" s="492"/>
      <c r="X91" s="492"/>
    </row>
    <row r="92" spans="4:26" x14ac:dyDescent="0.25">
      <c r="D92" s="389"/>
      <c r="E92" s="492"/>
      <c r="F92" s="492"/>
      <c r="G92" s="492"/>
      <c r="H92" s="492"/>
      <c r="I92" s="492"/>
      <c r="J92" s="492"/>
      <c r="K92" s="492"/>
      <c r="L92" s="492"/>
      <c r="M92" s="492"/>
      <c r="N92" s="492"/>
      <c r="O92" s="492"/>
      <c r="P92" s="492"/>
      <c r="Q92" s="492"/>
      <c r="R92" s="492"/>
      <c r="S92" s="492"/>
      <c r="T92" s="492"/>
      <c r="U92" s="492"/>
      <c r="V92" s="492"/>
      <c r="W92" s="4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7">
    <tabColor rgb="FF92D050"/>
  </sheetPr>
  <dimension ref="A1:O63"/>
  <sheetViews>
    <sheetView zoomScaleNormal="100" workbookViewId="0">
      <selection activeCell="B1" sqref="B1"/>
    </sheetView>
  </sheetViews>
  <sheetFormatPr defaultColWidth="9.140625" defaultRowHeight="15" x14ac:dyDescent="0.25"/>
  <cols>
    <col min="1" max="1" width="12.5703125" style="169" bestFit="1" customWidth="1"/>
    <col min="2" max="2" width="89" style="169" customWidth="1"/>
    <col min="3" max="4" width="50.5703125" style="169" customWidth="1"/>
    <col min="5" max="5" width="48.140625" style="169" customWidth="1"/>
    <col min="6" max="6" width="65.28515625" style="169" bestFit="1" customWidth="1"/>
    <col min="7" max="7" width="41" style="169" customWidth="1"/>
    <col min="8" max="8" width="28.28515625" style="169" bestFit="1" customWidth="1"/>
    <col min="9" max="9" width="28.28515625" style="169" customWidth="1"/>
    <col min="10" max="16384" width="9.140625" style="169"/>
  </cols>
  <sheetData>
    <row r="1" spans="1:15" x14ac:dyDescent="0.25">
      <c r="A1" s="140" t="s">
        <v>1366</v>
      </c>
    </row>
    <row r="2" spans="1:15" x14ac:dyDescent="0.25">
      <c r="A2" s="128" t="s">
        <v>111</v>
      </c>
      <c r="B2" s="129" t="s">
        <v>6287</v>
      </c>
      <c r="D2" s="188"/>
    </row>
    <row r="3" spans="1:15" x14ac:dyDescent="0.25">
      <c r="A3" s="128" t="s">
        <v>122</v>
      </c>
      <c r="B3" s="129" t="str">
        <f>CONCATENATE("http://www.hasil.gov.my/role/",B2)</f>
        <v>http://www.hasil.gov.my/role/ddpoeps20031</v>
      </c>
      <c r="E3" s="65"/>
      <c r="F3" s="65"/>
    </row>
    <row r="4" spans="1:15" x14ac:dyDescent="0.25">
      <c r="A4" s="128" t="s">
        <v>123</v>
      </c>
      <c r="B4" s="129" t="s">
        <v>8316</v>
      </c>
      <c r="E4" s="65"/>
      <c r="F4" s="65"/>
    </row>
    <row r="5" spans="1:15" x14ac:dyDescent="0.25">
      <c r="A5" s="66" t="s">
        <v>109</v>
      </c>
      <c r="B5" s="66" t="s">
        <v>110</v>
      </c>
      <c r="C5" s="66" t="s">
        <v>121</v>
      </c>
      <c r="D5" s="66" t="s">
        <v>14528</v>
      </c>
      <c r="E5" s="66" t="s">
        <v>1050</v>
      </c>
      <c r="F5" s="66" t="s">
        <v>14529</v>
      </c>
      <c r="G5" s="66" t="s">
        <v>1065</v>
      </c>
      <c r="H5" s="66" t="s">
        <v>14530</v>
      </c>
    </row>
    <row r="6" spans="1:15" x14ac:dyDescent="0.25">
      <c r="A6" s="127" t="s">
        <v>118</v>
      </c>
      <c r="B6" s="127" t="s">
        <v>6432</v>
      </c>
      <c r="C6" s="69" t="str">
        <f>VLOOKUP(B6,Concepts!C:Q,14,0)</f>
        <v>DDPOEPS20031 [abstract]</v>
      </c>
      <c r="D6" s="69" t="str">
        <f>VLOOKUP(B6,Concepts!C:Q,15,0)</f>
        <v>DDPOEPS20031 [abstrak]</v>
      </c>
      <c r="E6" s="127" t="s">
        <v>6286</v>
      </c>
      <c r="F6" s="127" t="s">
        <v>6285</v>
      </c>
      <c r="G6" s="160"/>
      <c r="H6" s="160"/>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L8" s="60"/>
      <c r="M8" s="60"/>
      <c r="N8" s="60"/>
      <c r="O8" s="60"/>
    </row>
    <row r="9" spans="1:15" x14ac:dyDescent="0.25">
      <c r="A9" s="127" t="s">
        <v>118</v>
      </c>
      <c r="B9" s="71" t="s">
        <v>270</v>
      </c>
      <c r="C9" s="75" t="str">
        <f>VLOOKUP(B9,Concepts!C:Q,14,0)</f>
        <v>Business identification [axis]</v>
      </c>
      <c r="D9" s="80" t="str">
        <f>VLOOKUP(B9,Concepts!C:Q,15,0)</f>
        <v>Pengenalan perniagaan [paksi]</v>
      </c>
      <c r="E9" s="195" t="s">
        <v>15</v>
      </c>
      <c r="F9" s="195" t="s">
        <v>16</v>
      </c>
      <c r="G9" s="80"/>
      <c r="H9" s="80"/>
      <c r="I9" s="60"/>
      <c r="J9" s="282"/>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L12" s="60"/>
      <c r="M12" s="60"/>
      <c r="N12" s="60"/>
      <c r="O12" s="60"/>
    </row>
    <row r="13" spans="1:15" x14ac:dyDescent="0.25">
      <c r="A13" s="127" t="s">
        <v>164</v>
      </c>
      <c r="B13" s="71" t="s">
        <v>266</v>
      </c>
      <c r="C13" s="75" t="str">
        <f>VLOOKUP(B13,Concepts!C:Q,14,0)</f>
        <v>Type of business</v>
      </c>
      <c r="D13" s="80" t="str">
        <f>VLOOKUP(B13,Concepts!C:Q,15,0)</f>
        <v>Jenis perniagaan</v>
      </c>
      <c r="E13" s="35"/>
      <c r="F13" s="35"/>
      <c r="G13" s="35"/>
      <c r="H13" s="80"/>
      <c r="I13" s="60"/>
      <c r="J13" s="282"/>
      <c r="L13" s="60"/>
      <c r="M13" s="60"/>
      <c r="N13" s="60"/>
      <c r="O13" s="60"/>
    </row>
    <row r="14" spans="1:15" x14ac:dyDescent="0.25">
      <c r="A14" s="127" t="s">
        <v>118</v>
      </c>
      <c r="B14" s="23" t="s">
        <v>6284</v>
      </c>
      <c r="C14" s="23" t="str">
        <f>VLOOKUP(B14,Concepts!C:Q,14,0)</f>
        <v>Deduction under income tax (deduction for promotion of export of professional services) [abstract]</v>
      </c>
      <c r="D14" s="69" t="str">
        <f>VLOOKUP(B14,Concepts!C:Q,15,0)</f>
        <v>Potongan di bawah cukai pendapatan (potongan bagi penggalakan eksport perkhidmatan profesional) [abstrak]</v>
      </c>
      <c r="E14" s="195" t="s">
        <v>7846</v>
      </c>
      <c r="F14" s="195" t="s">
        <v>6281</v>
      </c>
      <c r="G14" s="160"/>
      <c r="H14" s="160"/>
      <c r="J14" s="187"/>
    </row>
    <row r="15" spans="1:15" s="141" customFormat="1"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15" x14ac:dyDescent="0.25">
      <c r="A16" s="127" t="s">
        <v>118</v>
      </c>
      <c r="B16" s="79" t="s">
        <v>6280</v>
      </c>
      <c r="C16" s="79" t="str">
        <f>VLOOKUP(B16,Concepts!C:Q,14,0)</f>
        <v>Particulars of the business of the claimant [abstract]</v>
      </c>
      <c r="D16" s="69" t="str">
        <f>VLOOKUP(B16,Concepts!C:Q,15,0)</f>
        <v>Butir-butir mengenai perniagaanpemohon [abstrak]</v>
      </c>
      <c r="E16" s="195" t="s">
        <v>6278</v>
      </c>
      <c r="F16" s="195" t="s">
        <v>6277</v>
      </c>
      <c r="G16" s="160"/>
      <c r="H16" s="160"/>
      <c r="J16" s="187"/>
    </row>
    <row r="17" spans="1:10" x14ac:dyDescent="0.25">
      <c r="A17" s="127" t="s">
        <v>118</v>
      </c>
      <c r="B17" s="75" t="s">
        <v>6276</v>
      </c>
      <c r="C17" s="75" t="str">
        <f>VLOOKUP(B17,Concepts!C:Q,14,0)</f>
        <v>Particulars of the business of the claimant [table]</v>
      </c>
      <c r="D17" s="69" t="str">
        <f>VLOOKUP(B17,Concepts!C:Q,15,0)</f>
        <v>Butir-butir mengenai perniagaan pemohon [jadual]</v>
      </c>
      <c r="E17" s="195"/>
      <c r="F17" s="195"/>
      <c r="G17" s="160"/>
      <c r="H17" s="160"/>
      <c r="J17" s="187"/>
    </row>
    <row r="18" spans="1:10" x14ac:dyDescent="0.25">
      <c r="A18" s="127" t="s">
        <v>118</v>
      </c>
      <c r="B18" s="76" t="s">
        <v>270</v>
      </c>
      <c r="C18" s="76" t="str">
        <f>VLOOKUP(B18,Concepts!C:Q,14,0)</f>
        <v>Business identification [axis]</v>
      </c>
      <c r="D18" s="69" t="str">
        <f>VLOOKUP(B18,Concepts!C:Q,15,0)</f>
        <v>Pengenalan perniagaan [paksi]</v>
      </c>
      <c r="E18" s="195" t="s">
        <v>15</v>
      </c>
      <c r="F18" s="195" t="s">
        <v>16</v>
      </c>
      <c r="G18" s="160"/>
      <c r="H18" s="160"/>
      <c r="J18" s="187"/>
    </row>
    <row r="19" spans="1:10" x14ac:dyDescent="0.25">
      <c r="A19" s="127" t="s">
        <v>118</v>
      </c>
      <c r="B19" s="76" t="s">
        <v>6037</v>
      </c>
      <c r="C19" s="76" t="str">
        <f>VLOOKUP(B19,Concepts!C:Q,14,0)</f>
        <v>Type of deduction [axis]</v>
      </c>
      <c r="D19" s="69" t="str">
        <f>VLOOKUP(B19,Concepts!C:Q,15,0)</f>
        <v>Jenis potongan [paksi]</v>
      </c>
      <c r="E19" s="195"/>
      <c r="F19" s="195"/>
      <c r="G19" s="160"/>
      <c r="H19" s="160"/>
      <c r="J19" s="187"/>
    </row>
    <row r="20" spans="1:10" x14ac:dyDescent="0.25">
      <c r="A20" s="127" t="s">
        <v>118</v>
      </c>
      <c r="B20" s="77" t="s">
        <v>6259</v>
      </c>
      <c r="C20" s="77" t="str">
        <f>VLOOKUP(B20,Concepts!C:Q,14,0)</f>
        <v>Promotion of export of professional services [member]</v>
      </c>
      <c r="D20" s="69" t="str">
        <f>VLOOKUP(B20,Concepts!C:Q,15,0)</f>
        <v>Penggalakan eksport perkhidmatan profesional [ahli]</v>
      </c>
      <c r="E20" s="195"/>
      <c r="F20" s="195"/>
      <c r="G20" s="160"/>
      <c r="H20" s="160"/>
      <c r="J20" s="187"/>
    </row>
    <row r="21" spans="1:10" x14ac:dyDescent="0.25">
      <c r="A21" s="127" t="s">
        <v>118</v>
      </c>
      <c r="B21" s="76" t="s">
        <v>6084</v>
      </c>
      <c r="C21" s="76" t="str">
        <f>VLOOKUP(B21,Concepts!C:Q,14,0)</f>
        <v>Service identification [axis]</v>
      </c>
      <c r="D21" s="69" t="str">
        <f>VLOOKUP(B21,Concepts!C:Q,15,0)</f>
        <v>Pengenalan perkhidmatan [paksi]</v>
      </c>
      <c r="E21" s="195"/>
      <c r="F21" s="195"/>
      <c r="G21" s="160"/>
      <c r="H21" s="160"/>
      <c r="J21" s="187"/>
    </row>
    <row r="22" spans="1:10" x14ac:dyDescent="0.25">
      <c r="A22" s="127" t="s">
        <v>118</v>
      </c>
      <c r="B22" s="75" t="s">
        <v>6274</v>
      </c>
      <c r="C22" s="75" t="str">
        <f>VLOOKUP(B22,Concepts!C:Q,14,0)</f>
        <v>Particulars of the business of the claimant [line items]</v>
      </c>
      <c r="D22" s="69" t="str">
        <f>VLOOKUP(B22,Concepts!C:Q,15,0)</f>
        <v>Butir-butir mengenai perniagaan pemohon [butiran]</v>
      </c>
      <c r="E22" s="195"/>
      <c r="F22" s="195"/>
      <c r="G22" s="160"/>
      <c r="H22" s="160"/>
      <c r="J22" s="187"/>
    </row>
    <row r="23" spans="1:10" x14ac:dyDescent="0.25">
      <c r="A23" s="127" t="s">
        <v>164</v>
      </c>
      <c r="B23" s="62" t="s">
        <v>6079</v>
      </c>
      <c r="C23" s="62" t="str">
        <f>VLOOKUP(B23,Concepts!C:Q,14,0)</f>
        <v>Service provided or exported</v>
      </c>
      <c r="D23" s="69" t="str">
        <f>VLOOKUP(B23,Concepts!C:Q,15,0)</f>
        <v>Perkhidmatan yang disediakan atau dieksport</v>
      </c>
      <c r="E23" s="195" t="s">
        <v>15924</v>
      </c>
      <c r="F23" s="195" t="s">
        <v>15925</v>
      </c>
      <c r="G23" s="160"/>
      <c r="H23" s="160"/>
      <c r="J23" s="187"/>
    </row>
    <row r="24" spans="1:10" x14ac:dyDescent="0.25">
      <c r="A24" s="127" t="s">
        <v>118</v>
      </c>
      <c r="B24" s="76" t="s">
        <v>6075</v>
      </c>
      <c r="C24" s="76" t="str">
        <f>VLOOKUP(B24,Concepts!C:Q,14,0)</f>
        <v>Type of service</v>
      </c>
      <c r="D24" s="69" t="str">
        <f>VLOOKUP(B24,Concepts!C:Q,15,0)</f>
        <v>Jenis perkhidmatan</v>
      </c>
      <c r="E24" s="195" t="s">
        <v>15926</v>
      </c>
      <c r="F24" s="195" t="s">
        <v>15927</v>
      </c>
      <c r="G24" s="160"/>
      <c r="H24" s="160"/>
      <c r="J24" s="187"/>
    </row>
    <row r="25" spans="1:10" x14ac:dyDescent="0.25">
      <c r="A25" s="127" t="s">
        <v>118</v>
      </c>
      <c r="B25" s="79" t="s">
        <v>6071</v>
      </c>
      <c r="C25" s="79" t="str">
        <f>VLOOKUP(B25,Concepts!C:Q,14,0)</f>
        <v>Export markets [abstract]</v>
      </c>
      <c r="D25" s="69" t="str">
        <f>VLOOKUP(B25,Concepts!C:Q,15,0)</f>
        <v>Pasaran eksport [abstrak]</v>
      </c>
      <c r="E25" s="195" t="s">
        <v>6068</v>
      </c>
      <c r="F25" s="195" t="s">
        <v>6067</v>
      </c>
      <c r="G25" s="160"/>
      <c r="H25" s="160"/>
      <c r="J25" s="187"/>
    </row>
    <row r="26" spans="1:10" x14ac:dyDescent="0.25">
      <c r="A26" s="127" t="s">
        <v>118</v>
      </c>
      <c r="B26" s="75" t="s">
        <v>6066</v>
      </c>
      <c r="C26" s="75" t="str">
        <f>VLOOKUP(B26,Concepts!C:Q,14,0)</f>
        <v>Export markets [table]</v>
      </c>
      <c r="D26" s="69" t="str">
        <f>VLOOKUP(B26,Concepts!C:Q,15,0)</f>
        <v>Pasaran eksport [jadual]</v>
      </c>
      <c r="E26" s="195"/>
      <c r="F26" s="195"/>
      <c r="G26" s="160"/>
      <c r="H26" s="160"/>
      <c r="J26" s="187"/>
    </row>
    <row r="27" spans="1:10" x14ac:dyDescent="0.25">
      <c r="A27" s="127" t="s">
        <v>118</v>
      </c>
      <c r="B27" s="76" t="s">
        <v>270</v>
      </c>
      <c r="C27" s="76" t="str">
        <f>VLOOKUP(B27,Concepts!C:Q,14,0)</f>
        <v>Business identification [axis]</v>
      </c>
      <c r="D27" s="69" t="str">
        <f>VLOOKUP(B27,Concepts!C:Q,15,0)</f>
        <v>Pengenalan perniagaan [paksi]</v>
      </c>
      <c r="E27" s="195" t="s">
        <v>15</v>
      </c>
      <c r="F27" s="195" t="s">
        <v>16</v>
      </c>
      <c r="G27" s="160"/>
      <c r="H27" s="160"/>
      <c r="J27" s="187"/>
    </row>
    <row r="28" spans="1:10" x14ac:dyDescent="0.25">
      <c r="A28" s="127" t="s">
        <v>118</v>
      </c>
      <c r="B28" s="76" t="s">
        <v>6037</v>
      </c>
      <c r="C28" s="76" t="str">
        <f>VLOOKUP(B28,Concepts!C:Q,14,0)</f>
        <v>Type of deduction [axis]</v>
      </c>
      <c r="D28" s="69" t="str">
        <f>VLOOKUP(B28,Concepts!C:Q,15,0)</f>
        <v>Jenis potongan [paksi]</v>
      </c>
      <c r="E28" s="195"/>
      <c r="F28" s="195"/>
      <c r="G28" s="160"/>
      <c r="H28" s="160"/>
      <c r="J28" s="187"/>
    </row>
    <row r="29" spans="1:10" x14ac:dyDescent="0.25">
      <c r="A29" s="127" t="s">
        <v>118</v>
      </c>
      <c r="B29" s="77" t="s">
        <v>6259</v>
      </c>
      <c r="C29" s="77" t="str">
        <f>VLOOKUP(B29,Concepts!C:Q,14,0)</f>
        <v>Promotion of export of professional services [member]</v>
      </c>
      <c r="D29" s="69" t="str">
        <f>VLOOKUP(B29,Concepts!C:Q,15,0)</f>
        <v>Penggalakan eksport perkhidmatan profesional [ahli]</v>
      </c>
      <c r="E29" s="195"/>
      <c r="F29" s="195"/>
      <c r="G29" s="160"/>
      <c r="H29" s="160"/>
      <c r="J29" s="187"/>
    </row>
    <row r="30" spans="1:10" x14ac:dyDescent="0.25">
      <c r="A30" s="127" t="s">
        <v>118</v>
      </c>
      <c r="B30" s="76" t="s">
        <v>6063</v>
      </c>
      <c r="C30" s="76" t="str">
        <f>VLOOKUP(B30,Concepts!C:Q,14,0)</f>
        <v>Market identification [axis]</v>
      </c>
      <c r="D30" s="69" t="str">
        <f>VLOOKUP(B30,Concepts!C:Q,15,0)</f>
        <v>Pengenalan pasaran [paksi]</v>
      </c>
      <c r="E30" s="195"/>
      <c r="F30" s="195"/>
      <c r="G30" s="160"/>
      <c r="H30" s="160"/>
      <c r="J30" s="187"/>
    </row>
    <row r="31" spans="1:10" x14ac:dyDescent="0.25">
      <c r="A31" s="127" t="s">
        <v>118</v>
      </c>
      <c r="B31" s="75" t="s">
        <v>6060</v>
      </c>
      <c r="C31" s="75" t="str">
        <f>VLOOKUP(B31,Concepts!C:Q,14,0)</f>
        <v>Export markets [line items]</v>
      </c>
      <c r="D31" s="69" t="str">
        <f>VLOOKUP(B31,Concepts!C:Q,15,0)</f>
        <v>Pasaran eksport [butiran]</v>
      </c>
      <c r="E31" s="195"/>
      <c r="F31" s="195"/>
      <c r="G31" s="160"/>
      <c r="H31" s="160"/>
      <c r="J31" s="187"/>
    </row>
    <row r="32" spans="1:10" x14ac:dyDescent="0.25">
      <c r="A32" s="127" t="s">
        <v>164</v>
      </c>
      <c r="B32" s="76" t="s">
        <v>6057</v>
      </c>
      <c r="C32" s="76" t="str">
        <f>VLOOKUP(B32,Concepts!C:Q,14,0)</f>
        <v>Type of market</v>
      </c>
      <c r="D32" s="69" t="str">
        <f>VLOOKUP(B32,Concepts!C:Q,15,0)</f>
        <v>Jenis pasaran</v>
      </c>
      <c r="E32" s="195"/>
      <c r="F32" s="195"/>
      <c r="G32" s="160"/>
      <c r="H32" s="160"/>
      <c r="J32" s="187"/>
    </row>
    <row r="33" spans="1:10" x14ac:dyDescent="0.25">
      <c r="A33" s="127" t="s">
        <v>118</v>
      </c>
      <c r="B33" s="76" t="s">
        <v>6054</v>
      </c>
      <c r="C33" s="76" t="str">
        <f>VLOOKUP(B33,Concepts!C:Q,14,0)</f>
        <v>Market description</v>
      </c>
      <c r="D33" s="63" t="str">
        <f>VLOOKUP(B33,Concepts!C:Q,15,0)</f>
        <v>Keterangan pasaran</v>
      </c>
      <c r="E33" s="341" t="s">
        <v>8175</v>
      </c>
      <c r="F33" s="344" t="s">
        <v>15904</v>
      </c>
      <c r="G33" s="160"/>
      <c r="H33" s="160"/>
      <c r="J33" s="187"/>
    </row>
    <row r="34" spans="1:10" x14ac:dyDescent="0.25">
      <c r="A34" s="127" t="s">
        <v>118</v>
      </c>
      <c r="B34" s="76" t="s">
        <v>6052</v>
      </c>
      <c r="C34" s="76" t="str">
        <f>VLOOKUP(B34,Concepts!C:Q,14,0)</f>
        <v>Market export value</v>
      </c>
      <c r="D34" s="63" t="str">
        <f>VLOOKUP(B34,Concepts!C:Q,15,0)</f>
        <v>Nilai pasaran eksport</v>
      </c>
      <c r="E34" s="164" t="s">
        <v>6049</v>
      </c>
      <c r="F34" s="119" t="s">
        <v>6048</v>
      </c>
      <c r="G34" s="160"/>
      <c r="H34" s="160"/>
      <c r="J34" s="187"/>
    </row>
    <row r="35" spans="1:10" x14ac:dyDescent="0.25">
      <c r="A35" s="127" t="s">
        <v>118</v>
      </c>
      <c r="B35" s="79" t="s">
        <v>6047</v>
      </c>
      <c r="C35" s="79" t="str">
        <f>VLOOKUP(B35,Concepts!C:Q,14,0)</f>
        <v>Details of expenses [abstract]</v>
      </c>
      <c r="D35" s="63" t="str">
        <f>VLOOKUP(B35,Concepts!C:Q,15,0)</f>
        <v>Butiran perbelanjaan [abstrak]</v>
      </c>
      <c r="E35" s="195" t="s">
        <v>6044</v>
      </c>
      <c r="F35" s="195" t="s">
        <v>6043</v>
      </c>
      <c r="G35" s="162" t="s">
        <v>21144</v>
      </c>
      <c r="H35" s="162" t="s">
        <v>21143</v>
      </c>
      <c r="J35" s="187"/>
    </row>
    <row r="36" spans="1:10" x14ac:dyDescent="0.25">
      <c r="A36" s="127" t="s">
        <v>118</v>
      </c>
      <c r="B36" s="75" t="s">
        <v>6040</v>
      </c>
      <c r="C36" s="75" t="str">
        <f>VLOOKUP(B36,Concepts!C:Q,14,0)</f>
        <v>Details of expenses [table]</v>
      </c>
      <c r="D36" s="63" t="str">
        <f>VLOOKUP(B36,Concepts!C:Q,15,0)</f>
        <v>Butiran perbelanjaan [jadual]</v>
      </c>
      <c r="E36" s="195"/>
      <c r="F36" s="195"/>
      <c r="G36" s="160"/>
      <c r="H36" s="160"/>
      <c r="J36" s="187"/>
    </row>
    <row r="37" spans="1:10" x14ac:dyDescent="0.25">
      <c r="A37" s="127" t="s">
        <v>118</v>
      </c>
      <c r="B37" s="76" t="s">
        <v>270</v>
      </c>
      <c r="C37" s="76" t="str">
        <f>VLOOKUP(B37,Concepts!C:Q,14,0)</f>
        <v>Business identification [axis]</v>
      </c>
      <c r="D37" s="63" t="str">
        <f>VLOOKUP(B37,Concepts!C:Q,15,0)</f>
        <v>Pengenalan perniagaan [paksi]</v>
      </c>
      <c r="E37" s="195" t="s">
        <v>15</v>
      </c>
      <c r="F37" s="195" t="s">
        <v>16</v>
      </c>
      <c r="G37" s="160"/>
      <c r="H37" s="160"/>
      <c r="J37" s="187"/>
    </row>
    <row r="38" spans="1:10" x14ac:dyDescent="0.25">
      <c r="A38" s="127" t="s">
        <v>118</v>
      </c>
      <c r="B38" s="76" t="s">
        <v>6037</v>
      </c>
      <c r="C38" s="76" t="str">
        <f>VLOOKUP(B38,Concepts!C:Q,14,0)</f>
        <v>Type of deduction [axis]</v>
      </c>
      <c r="D38" s="63" t="str">
        <f>VLOOKUP(B38,Concepts!C:Q,15,0)</f>
        <v>Jenis potongan [paksi]</v>
      </c>
      <c r="E38" s="195"/>
      <c r="F38" s="195"/>
      <c r="G38" s="160"/>
      <c r="H38" s="160"/>
      <c r="J38" s="187"/>
    </row>
    <row r="39" spans="1:10" x14ac:dyDescent="0.25">
      <c r="A39" s="127" t="s">
        <v>118</v>
      </c>
      <c r="B39" s="77" t="s">
        <v>6259</v>
      </c>
      <c r="C39" s="77" t="str">
        <f>VLOOKUP(B39,Concepts!C:Q,14,0)</f>
        <v>Promotion of export of professional services [member]</v>
      </c>
      <c r="D39" s="63" t="str">
        <f>VLOOKUP(B39,Concepts!C:Q,15,0)</f>
        <v>Penggalakan eksport perkhidmatan profesional [ahli]</v>
      </c>
      <c r="E39" s="195"/>
      <c r="F39" s="195"/>
      <c r="G39" s="160"/>
      <c r="H39" s="160"/>
      <c r="J39" s="187"/>
    </row>
    <row r="40" spans="1:10" x14ac:dyDescent="0.25">
      <c r="A40" s="127" t="s">
        <v>118</v>
      </c>
      <c r="B40" s="76" t="s">
        <v>6032</v>
      </c>
      <c r="C40" s="76" t="str">
        <f>VLOOKUP(B40,Concepts!C:Q,14,0)</f>
        <v>Expense identification [axis]</v>
      </c>
      <c r="D40" s="63" t="str">
        <f>VLOOKUP(B40,Concepts!C:Q,15,0)</f>
        <v>Pengenalan perbelanjaan [paksi]</v>
      </c>
      <c r="E40" s="195"/>
      <c r="F40" s="195"/>
      <c r="G40" s="160"/>
      <c r="H40" s="160"/>
      <c r="J40" s="187"/>
    </row>
    <row r="41" spans="1:10" x14ac:dyDescent="0.25">
      <c r="A41" s="127" t="s">
        <v>118</v>
      </c>
      <c r="B41" s="75" t="s">
        <v>6029</v>
      </c>
      <c r="C41" s="75" t="str">
        <f>VLOOKUP(B41,Concepts!C:Q,14,0)</f>
        <v>Details of expenses [line items]</v>
      </c>
      <c r="D41" s="63" t="str">
        <f>VLOOKUP(B41,Concepts!C:Q,15,0)</f>
        <v>Butiran perbelanjaan [butiran]</v>
      </c>
      <c r="E41" s="195"/>
      <c r="F41" s="195"/>
      <c r="G41" s="160"/>
      <c r="H41" s="160"/>
      <c r="J41" s="187"/>
    </row>
    <row r="42" spans="1:10" x14ac:dyDescent="0.25">
      <c r="A42" s="127" t="s">
        <v>164</v>
      </c>
      <c r="B42" s="76" t="s">
        <v>6272</v>
      </c>
      <c r="C42" s="76" t="str">
        <f>VLOOKUP(B42,Concepts!C:Q,14,0)</f>
        <v>Type of expense (professional services)</v>
      </c>
      <c r="D42" s="197" t="str">
        <f>VLOOKUP(B42,Concepts!C:Q,15,0)</f>
        <v>Jenis perbelanjaan (perkhidmatan profesional)</v>
      </c>
      <c r="E42" s="63" t="s">
        <v>6023</v>
      </c>
      <c r="F42" s="63" t="s">
        <v>6022</v>
      </c>
      <c r="G42" s="160"/>
      <c r="H42" s="160"/>
      <c r="J42" s="187"/>
    </row>
    <row r="43" spans="1:10" x14ac:dyDescent="0.25">
      <c r="A43" s="127" t="s">
        <v>164</v>
      </c>
      <c r="B43" s="76" t="s">
        <v>21469</v>
      </c>
      <c r="C43" s="76" t="str">
        <f>VLOOKUP(B43,Concepts!C:Q,14,0)</f>
        <v>Details of expenditure (professional services)</v>
      </c>
      <c r="D43" s="119" t="str">
        <f>VLOOKUP(B43,Concepts!C:Q,15,0)</f>
        <v>Butiran perbelanjaan (perkhidmatan profesional)</v>
      </c>
      <c r="E43" s="63" t="s">
        <v>6021</v>
      </c>
      <c r="F43" s="63" t="s">
        <v>6020</v>
      </c>
      <c r="G43" s="160"/>
      <c r="H43" s="160"/>
      <c r="J43" s="187"/>
    </row>
    <row r="44" spans="1:10" ht="30" x14ac:dyDescent="0.25">
      <c r="A44" s="127" t="s">
        <v>118</v>
      </c>
      <c r="B44" s="76" t="s">
        <v>21509</v>
      </c>
      <c r="C44" s="76" t="str">
        <f>VLOOKUP(B44,Concepts!C:Q,14,0)</f>
        <v>Details of expenditure (professional services) - description</v>
      </c>
      <c r="D44" s="119" t="str">
        <f>VLOOKUP(B44,Concepts!C:Q,15,0)</f>
        <v>Butiran perbelanjaan (perkhidmatan profesional) - keterangan</v>
      </c>
      <c r="E44" s="669" t="s">
        <v>21506</v>
      </c>
      <c r="F44" s="669" t="s">
        <v>21507</v>
      </c>
      <c r="G44" s="160"/>
      <c r="H44" s="160"/>
      <c r="J44" s="187"/>
    </row>
    <row r="45" spans="1:10" x14ac:dyDescent="0.25">
      <c r="A45" s="127" t="s">
        <v>118</v>
      </c>
      <c r="B45" s="76" t="s">
        <v>21508</v>
      </c>
      <c r="C45" s="76" t="str">
        <f>VLOOKUP(B45,Concepts!C:Q,14,0)</f>
        <v>Amount of expenditure (professional services)</v>
      </c>
      <c r="D45" s="119" t="str">
        <f>VLOOKUP(B45,Concepts!C:Q,15,0)</f>
        <v>Amaun perbelanjaan (perkhidmatan profesional)</v>
      </c>
      <c r="E45" s="670" t="s">
        <v>21504</v>
      </c>
      <c r="F45" s="670" t="s">
        <v>21505</v>
      </c>
      <c r="G45" s="160"/>
      <c r="H45" s="160"/>
      <c r="J45" s="187"/>
    </row>
    <row r="46" spans="1:10" x14ac:dyDescent="0.25">
      <c r="A46" s="127" t="s">
        <v>118</v>
      </c>
      <c r="B46" s="79" t="s">
        <v>6269</v>
      </c>
      <c r="C46" s="79" t="str">
        <f>VLOOKUP(B46,Concepts!C:Q,14,0)</f>
        <v>Particulars of partnership for export of professional services [abstract]</v>
      </c>
      <c r="D46" s="69" t="str">
        <f>VLOOKUP(B46,Concepts!C:Q,15,0)</f>
        <v>Butir-butir perkongsian untuk eksport perkhidmatan profesional [abstrak]</v>
      </c>
      <c r="E46" s="195" t="s">
        <v>6266</v>
      </c>
      <c r="F46" s="195" t="s">
        <v>6265</v>
      </c>
      <c r="G46" s="195" t="s">
        <v>6264</v>
      </c>
      <c r="H46" s="195" t="s">
        <v>6263</v>
      </c>
      <c r="J46" s="187"/>
    </row>
    <row r="47" spans="1:10" x14ac:dyDescent="0.25">
      <c r="A47" s="127" t="s">
        <v>118</v>
      </c>
      <c r="B47" s="75" t="s">
        <v>6262</v>
      </c>
      <c r="C47" s="75" t="str">
        <f>VLOOKUP(B47,Concepts!C:Q,14,0)</f>
        <v>Particulars of partnership for export of professional services [table]</v>
      </c>
      <c r="D47" s="69" t="str">
        <f>VLOOKUP(B47,Concepts!C:Q,15,0)</f>
        <v>Butir-butir perkongsian untuk eksport perkhidmatan profesional [jadual]</v>
      </c>
      <c r="E47" s="195"/>
      <c r="F47" s="195"/>
      <c r="G47" s="195"/>
      <c r="H47" s="195"/>
      <c r="J47" s="187"/>
    </row>
    <row r="48" spans="1:10" x14ac:dyDescent="0.25">
      <c r="A48" s="127" t="s">
        <v>118</v>
      </c>
      <c r="B48" s="76" t="s">
        <v>270</v>
      </c>
      <c r="C48" s="76" t="str">
        <f>VLOOKUP(B48,Concepts!C:Q,14,0)</f>
        <v>Business identification [axis]</v>
      </c>
      <c r="D48" s="69" t="str">
        <f>VLOOKUP(B48,Concepts!C:Q,15,0)</f>
        <v>Pengenalan perniagaan [paksi]</v>
      </c>
      <c r="E48" s="195" t="s">
        <v>15</v>
      </c>
      <c r="F48" s="195" t="s">
        <v>16</v>
      </c>
      <c r="G48" s="195"/>
      <c r="H48" s="195"/>
      <c r="J48" s="187"/>
    </row>
    <row r="49" spans="1:10" x14ac:dyDescent="0.25">
      <c r="A49" s="127" t="s">
        <v>118</v>
      </c>
      <c r="B49" s="76" t="s">
        <v>6037</v>
      </c>
      <c r="C49" s="76" t="str">
        <f>VLOOKUP(B49,Concepts!C:Q,14,0)</f>
        <v>Type of deduction [axis]</v>
      </c>
      <c r="D49" s="69" t="str">
        <f>VLOOKUP(B49,Concepts!C:Q,15,0)</f>
        <v>Jenis potongan [paksi]</v>
      </c>
      <c r="E49" s="195"/>
      <c r="F49" s="195"/>
      <c r="G49" s="195"/>
      <c r="H49" s="195"/>
      <c r="J49" s="187"/>
    </row>
    <row r="50" spans="1:10" x14ac:dyDescent="0.25">
      <c r="A50" s="127" t="s">
        <v>118</v>
      </c>
      <c r="B50" s="77" t="s">
        <v>6259</v>
      </c>
      <c r="C50" s="77" t="str">
        <f>VLOOKUP(B50,Concepts!C:Q,14,0)</f>
        <v>Promotion of export of professional services [member]</v>
      </c>
      <c r="D50" s="69" t="str">
        <f>VLOOKUP(B50,Concepts!C:Q,15,0)</f>
        <v>Penggalakan eksport perkhidmatan profesional [ahli]</v>
      </c>
      <c r="E50" s="195"/>
      <c r="F50" s="195"/>
      <c r="G50" s="195"/>
      <c r="H50" s="195"/>
      <c r="J50" s="187"/>
    </row>
    <row r="51" spans="1:10" x14ac:dyDescent="0.25">
      <c r="A51" s="127" t="s">
        <v>118</v>
      </c>
      <c r="B51" s="76" t="s">
        <v>6257</v>
      </c>
      <c r="C51" s="76" t="str">
        <f>VLOOKUP(B51,Concepts!C:Q,14,0)</f>
        <v>Partner identification [axis]</v>
      </c>
      <c r="D51" s="69" t="str">
        <f>VLOOKUP(B51,Concepts!C:Q,15,0)</f>
        <v>Pengenalan rakan kongsi [paksi]</v>
      </c>
      <c r="E51" s="195" t="s">
        <v>6254</v>
      </c>
      <c r="F51" s="195" t="s">
        <v>6253</v>
      </c>
      <c r="G51" s="195"/>
      <c r="H51" s="195"/>
      <c r="J51" s="187"/>
    </row>
    <row r="52" spans="1:10" x14ac:dyDescent="0.25">
      <c r="A52" s="127" t="s">
        <v>118</v>
      </c>
      <c r="B52" s="75" t="s">
        <v>6252</v>
      </c>
      <c r="C52" s="75" t="str">
        <f>VLOOKUP(B52,Concepts!C:Q,14,0)</f>
        <v>Particulars of partnership for export of professional services [line items]</v>
      </c>
      <c r="D52" s="69" t="str">
        <f>VLOOKUP(B52,Concepts!C:Q,15,0)</f>
        <v>Butir-butir perkongsian untuk eksport perkhidmatan profesional [butiran]</v>
      </c>
      <c r="E52" s="195"/>
      <c r="F52" s="195"/>
      <c r="G52" s="195"/>
      <c r="H52" s="195"/>
      <c r="J52" s="187"/>
    </row>
    <row r="53" spans="1:10" x14ac:dyDescent="0.25">
      <c r="A53" s="127" t="s">
        <v>118</v>
      </c>
      <c r="B53" s="76" t="s">
        <v>6249</v>
      </c>
      <c r="C53" s="76" t="str">
        <f>VLOOKUP(B53,Concepts!C:Q,14,0)</f>
        <v>Name of partner</v>
      </c>
      <c r="D53" s="69" t="str">
        <f>VLOOKUP(B53,Concepts!C:Q,15,0)</f>
        <v>Nama rakan kongsi</v>
      </c>
      <c r="E53" s="195" t="s">
        <v>6247</v>
      </c>
      <c r="F53" s="195" t="s">
        <v>6246</v>
      </c>
      <c r="G53" s="195"/>
      <c r="H53" s="195"/>
      <c r="J53" s="187"/>
    </row>
    <row r="54" spans="1:10" x14ac:dyDescent="0.25">
      <c r="A54" s="127" t="s">
        <v>118</v>
      </c>
      <c r="B54" s="76" t="s">
        <v>6245</v>
      </c>
      <c r="C54" s="76" t="str">
        <f>VLOOKUP(B54,Concepts!C:Q,14,0)</f>
        <v>Income tax reference number</v>
      </c>
      <c r="D54" s="69" t="str">
        <f>VLOOKUP(B54,Concepts!C:Q,15,0)</f>
        <v>Nombor rujukan cukai pendapatan</v>
      </c>
      <c r="E54" s="195" t="s">
        <v>6242</v>
      </c>
      <c r="F54" s="195" t="s">
        <v>6241</v>
      </c>
      <c r="G54" s="160"/>
      <c r="H54" s="160"/>
      <c r="J54" s="187"/>
    </row>
    <row r="55" spans="1:10" x14ac:dyDescent="0.25">
      <c r="A55" s="127" t="s">
        <v>118</v>
      </c>
      <c r="B55" s="76" t="s">
        <v>6240</v>
      </c>
      <c r="C55" s="76" t="str">
        <f>VLOOKUP(B55,Concepts!C:Q,14,0)</f>
        <v>Percentage share of profit</v>
      </c>
      <c r="D55" s="69" t="str">
        <f>VLOOKUP(B55,Concepts!C:Q,15,0)</f>
        <v>Peratus pembahagian keuntungan</v>
      </c>
      <c r="E55" s="195" t="s">
        <v>6237</v>
      </c>
      <c r="F55" s="195" t="s">
        <v>6236</v>
      </c>
      <c r="G55" s="160"/>
      <c r="H55" s="160"/>
      <c r="J55" s="187"/>
    </row>
    <row r="56" spans="1:10" x14ac:dyDescent="0.25">
      <c r="A56" s="127" t="s">
        <v>118</v>
      </c>
      <c r="B56" s="76" t="s">
        <v>6235</v>
      </c>
      <c r="C56" s="76" t="str">
        <f>VLOOKUP(B56,Concepts!C:Q,14,0)</f>
        <v>Proportion of income to be exempted</v>
      </c>
      <c r="D56" s="69" t="str">
        <f>VLOOKUP(B56,Concepts!C:Q,15,0)</f>
        <v>Bahagian pendapatan yang dikecualikan</v>
      </c>
      <c r="E56" s="195" t="s">
        <v>6232</v>
      </c>
      <c r="F56" s="195" t="s">
        <v>6231</v>
      </c>
      <c r="G56" s="160"/>
      <c r="H56" s="160"/>
      <c r="J56" s="187"/>
    </row>
    <row r="57" spans="1:10" x14ac:dyDescent="0.25">
      <c r="E57" s="187"/>
      <c r="F57" s="187"/>
      <c r="G57" s="187"/>
      <c r="H57" s="187"/>
    </row>
    <row r="58" spans="1:10" x14ac:dyDescent="0.25">
      <c r="E58" s="187"/>
      <c r="F58" s="187"/>
      <c r="G58" s="187"/>
      <c r="H58" s="187"/>
    </row>
    <row r="59" spans="1:10" x14ac:dyDescent="0.25">
      <c r="E59" s="187"/>
      <c r="F59" s="187"/>
      <c r="G59" s="187"/>
      <c r="H59" s="187"/>
    </row>
    <row r="60" spans="1:10" x14ac:dyDescent="0.25">
      <c r="E60" s="187"/>
      <c r="F60" s="187"/>
      <c r="G60" s="187"/>
      <c r="H60" s="187"/>
    </row>
    <row r="61" spans="1:10" x14ac:dyDescent="0.25">
      <c r="E61" s="187"/>
      <c r="F61" s="187"/>
      <c r="G61" s="187"/>
      <c r="H61" s="187"/>
    </row>
    <row r="62" spans="1:10" x14ac:dyDescent="0.25">
      <c r="E62" s="187"/>
      <c r="F62" s="187"/>
      <c r="G62" s="187"/>
      <c r="H62" s="187"/>
    </row>
    <row r="63" spans="1:10" x14ac:dyDescent="0.25">
      <c r="E63" s="187"/>
      <c r="F63" s="187"/>
      <c r="G63" s="187"/>
      <c r="H63"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9">
    <tabColor rgb="FF92D050"/>
  </sheetPr>
  <dimension ref="A1:N63"/>
  <sheetViews>
    <sheetView zoomScaleNormal="100" workbookViewId="0">
      <selection activeCell="B1" sqref="B1"/>
    </sheetView>
  </sheetViews>
  <sheetFormatPr defaultColWidth="9.140625" defaultRowHeight="15" x14ac:dyDescent="0.25"/>
  <cols>
    <col min="1" max="1" width="12.5703125" style="169" bestFit="1" customWidth="1"/>
    <col min="2" max="2" width="110.85546875" style="169" customWidth="1"/>
    <col min="3" max="3" width="63.140625" style="169" customWidth="1"/>
    <col min="4" max="4" width="38.42578125" style="169" customWidth="1"/>
    <col min="5" max="5" width="51.7109375" style="169" customWidth="1"/>
    <col min="6" max="6" width="65.28515625" style="169" bestFit="1" customWidth="1"/>
    <col min="7" max="7" width="41" style="169" customWidth="1"/>
    <col min="8" max="8" width="28.28515625" style="169" bestFit="1" customWidth="1"/>
    <col min="9" max="16384" width="9.140625" style="169"/>
  </cols>
  <sheetData>
    <row r="1" spans="1:14" x14ac:dyDescent="0.25">
      <c r="A1" s="140" t="s">
        <v>1366</v>
      </c>
    </row>
    <row r="2" spans="1:14" x14ac:dyDescent="0.25">
      <c r="A2" s="128" t="s">
        <v>111</v>
      </c>
      <c r="B2" s="129" t="s">
        <v>6420</v>
      </c>
      <c r="D2" s="188"/>
    </row>
    <row r="3" spans="1:14" x14ac:dyDescent="0.25">
      <c r="A3" s="128" t="s">
        <v>122</v>
      </c>
      <c r="B3" s="129" t="str">
        <f>CONCATENATE("http://www.hasil.gov.my/role/",B2)</f>
        <v>http://www.hasil.gov.my/role/ddbng20031</v>
      </c>
      <c r="E3" s="65"/>
      <c r="F3" s="65"/>
    </row>
    <row r="4" spans="1:14" x14ac:dyDescent="0.25">
      <c r="A4" s="128" t="s">
        <v>123</v>
      </c>
      <c r="B4" s="129" t="s">
        <v>8315</v>
      </c>
      <c r="E4" s="65"/>
      <c r="F4" s="65"/>
    </row>
    <row r="5" spans="1:14" x14ac:dyDescent="0.25">
      <c r="A5" s="66" t="s">
        <v>109</v>
      </c>
      <c r="B5" s="66" t="s">
        <v>110</v>
      </c>
      <c r="C5" s="66" t="s">
        <v>121</v>
      </c>
      <c r="D5" s="66" t="s">
        <v>14528</v>
      </c>
      <c r="E5" s="66" t="s">
        <v>1050</v>
      </c>
      <c r="F5" s="66" t="s">
        <v>14529</v>
      </c>
      <c r="G5" s="66" t="s">
        <v>1065</v>
      </c>
      <c r="H5" s="66" t="s">
        <v>14530</v>
      </c>
    </row>
    <row r="6" spans="1:14" x14ac:dyDescent="0.25">
      <c r="A6" s="127" t="s">
        <v>118</v>
      </c>
      <c r="B6" s="127" t="s">
        <v>6419</v>
      </c>
      <c r="C6" s="69" t="str">
        <f>VLOOKUP(B6,Concepts!C:Q,14,0)</f>
        <v>DDBNG20031 [abstract]</v>
      </c>
      <c r="D6" s="69" t="str">
        <f>VLOOKUP(B6,Concepts!C:Q,15,0)</f>
        <v>DDBNG20031 [abstrak]</v>
      </c>
      <c r="E6" s="127"/>
      <c r="F6" s="127"/>
      <c r="G6" s="162"/>
      <c r="H6" s="162"/>
    </row>
    <row r="7" spans="1:14" x14ac:dyDescent="0.25">
      <c r="A7" s="127" t="s">
        <v>118</v>
      </c>
      <c r="B7" s="67" t="s">
        <v>268</v>
      </c>
      <c r="C7" s="23" t="str">
        <f>VLOOKUP(B7,Concepts!C:Q,14,0)</f>
        <v>Business identification [abstract]</v>
      </c>
      <c r="D7" s="80" t="str">
        <f>VLOOKUP(B7,Concepts!C:Q,15,0)</f>
        <v>Pengenalan perniagaan [abstrak]</v>
      </c>
      <c r="E7" s="80"/>
      <c r="F7" s="80"/>
      <c r="G7" s="80"/>
      <c r="H7" s="80"/>
      <c r="K7" s="187"/>
    </row>
    <row r="8" spans="1:14" x14ac:dyDescent="0.25">
      <c r="A8" s="127" t="s">
        <v>118</v>
      </c>
      <c r="B8" s="70" t="s">
        <v>269</v>
      </c>
      <c r="C8" s="79" t="str">
        <f>VLOOKUP(B8,Concepts!C:Q,14,0)</f>
        <v>Business identification [table]</v>
      </c>
      <c r="D8" s="80" t="str">
        <f>VLOOKUP(B8,Concepts!C:Q,15,0)</f>
        <v>Pengenalan perniagaan [jadual]</v>
      </c>
      <c r="E8" s="80"/>
      <c r="F8" s="80"/>
      <c r="G8" s="80"/>
      <c r="H8" s="80"/>
      <c r="K8" s="187"/>
    </row>
    <row r="9" spans="1:14" x14ac:dyDescent="0.25">
      <c r="A9" s="127" t="s">
        <v>118</v>
      </c>
      <c r="B9" s="71" t="s">
        <v>270</v>
      </c>
      <c r="C9" s="75" t="str">
        <f>VLOOKUP(B9,Concepts!C:Q,14,0)</f>
        <v>Business identification [axis]</v>
      </c>
      <c r="D9" s="80" t="str">
        <f>VLOOKUP(B9,Concepts!C:Q,15,0)</f>
        <v>Pengenalan perniagaan [paksi]</v>
      </c>
      <c r="E9" s="195" t="s">
        <v>15</v>
      </c>
      <c r="F9" s="195" t="s">
        <v>16</v>
      </c>
      <c r="G9" s="80"/>
      <c r="H9" s="80"/>
      <c r="K9" s="187"/>
    </row>
    <row r="10" spans="1:14" x14ac:dyDescent="0.25">
      <c r="A10" s="127" t="s">
        <v>118</v>
      </c>
      <c r="B10" s="70" t="s">
        <v>271</v>
      </c>
      <c r="C10" s="79" t="str">
        <f>VLOOKUP(B10,Concepts!C:Q,14,0)</f>
        <v>Business identification [line items]</v>
      </c>
      <c r="D10" s="80" t="str">
        <f>VLOOKUP(B10,Concepts!C:Q,15,0)</f>
        <v>Pengenalan perniagaan [butiran]</v>
      </c>
      <c r="E10" s="80"/>
      <c r="F10" s="80"/>
      <c r="G10" s="80"/>
      <c r="H10" s="80"/>
      <c r="K10" s="187"/>
    </row>
    <row r="11" spans="1:14" x14ac:dyDescent="0.25">
      <c r="A11" s="127" t="s">
        <v>118</v>
      </c>
      <c r="B11" s="71" t="s">
        <v>267</v>
      </c>
      <c r="C11" s="75" t="str">
        <f>VLOOKUP(B11,Concepts!C:Q,14,0)</f>
        <v>Business activity</v>
      </c>
      <c r="D11" s="80" t="str">
        <f>VLOOKUP(B11,Concepts!C:Q,15,0)</f>
        <v>Aktiviti perniagaan</v>
      </c>
      <c r="E11" s="80"/>
      <c r="F11" s="80"/>
      <c r="G11" s="80"/>
      <c r="H11" s="80"/>
      <c r="K11" s="187"/>
    </row>
    <row r="12" spans="1:14" x14ac:dyDescent="0.25">
      <c r="A12" s="127" t="s">
        <v>164</v>
      </c>
      <c r="B12" s="71" t="s">
        <v>14045</v>
      </c>
      <c r="C12" s="75" t="str">
        <f>VLOOKUP(B12,Concepts!C:Q,14,0)</f>
        <v>Business code</v>
      </c>
      <c r="D12" s="80" t="str">
        <f>VLOOKUP(B12,Concepts!C:Q,15,0)</f>
        <v>Kod perniagaan</v>
      </c>
      <c r="E12" s="80"/>
      <c r="F12" s="80"/>
      <c r="G12" s="80"/>
      <c r="H12" s="80"/>
      <c r="K12" s="187"/>
    </row>
    <row r="13" spans="1:14" x14ac:dyDescent="0.25">
      <c r="A13" s="127" t="s">
        <v>164</v>
      </c>
      <c r="B13" s="71" t="s">
        <v>266</v>
      </c>
      <c r="C13" s="75" t="str">
        <f>VLOOKUP(B13,Concepts!C:Q,14,0)</f>
        <v>Type of business</v>
      </c>
      <c r="D13" s="80" t="str">
        <f>VLOOKUP(B13,Concepts!C:Q,15,0)</f>
        <v>Jenis perniagaan</v>
      </c>
      <c r="E13" s="35"/>
      <c r="F13" s="35"/>
      <c r="G13" s="35"/>
      <c r="H13" s="80"/>
      <c r="K13" s="187"/>
    </row>
    <row r="14" spans="1:14" x14ac:dyDescent="0.25">
      <c r="A14" s="127" t="s">
        <v>118</v>
      </c>
      <c r="B14" s="67" t="s">
        <v>6416</v>
      </c>
      <c r="C14" s="23" t="str">
        <f>VLOOKUP(B14,Concepts!C:Q,14,0)</f>
        <v>Deduction under income tax (deduction for advertising expenditure on Malaysian brand name goods) [abstract]</v>
      </c>
      <c r="D14" s="69" t="str">
        <f>VLOOKUP(B14,Concepts!C:Q,15,0)</f>
        <v>Potongan di bawah cukai pendapatan (potongan bagi perbelanjaan pengiklanan ke atas barangan jenama Malaysia) [abstrak]</v>
      </c>
      <c r="E14" s="127" t="s">
        <v>6413</v>
      </c>
      <c r="F14" s="127" t="s">
        <v>6412</v>
      </c>
      <c r="G14" s="162"/>
      <c r="H14" s="162"/>
      <c r="I14" s="187"/>
      <c r="J14" s="187"/>
      <c r="K14" s="187"/>
      <c r="L14" s="187"/>
      <c r="M14" s="187"/>
    </row>
    <row r="15" spans="1:14" x14ac:dyDescent="0.25">
      <c r="A15" s="127" t="s">
        <v>118</v>
      </c>
      <c r="B15" s="70" t="s">
        <v>6411</v>
      </c>
      <c r="C15" s="79" t="str">
        <f>VLOOKUP(B15,Concepts!C:Q,14,0)</f>
        <v>Particulars of claimant company deduction [abstract]</v>
      </c>
      <c r="D15" s="69" t="str">
        <f>VLOOKUP(B15,Concepts!C:Q,15,0)</f>
        <v>Butir-butir potongan syarikat pemohon [abstrak]</v>
      </c>
      <c r="E15" s="162" t="s">
        <v>6409</v>
      </c>
      <c r="F15" s="162" t="s">
        <v>6408</v>
      </c>
      <c r="G15" s="162"/>
      <c r="H15" s="162"/>
      <c r="I15" s="187"/>
      <c r="J15" s="187"/>
      <c r="K15" s="187"/>
      <c r="L15" s="187"/>
      <c r="M15" s="187"/>
      <c r="N15" s="187"/>
    </row>
    <row r="16" spans="1:14" x14ac:dyDescent="0.25">
      <c r="A16" s="127" t="s">
        <v>118</v>
      </c>
      <c r="B16" s="71" t="s">
        <v>6407</v>
      </c>
      <c r="C16" s="75" t="str">
        <f>VLOOKUP(B16,Concepts!C:Q,14,0)</f>
        <v>Particulars of claimant company deduction [table]</v>
      </c>
      <c r="D16" s="69" t="str">
        <f>VLOOKUP(B16,Concepts!C:Q,15,0)</f>
        <v>Butir-butir potongan syarikat pemohon [jadual]</v>
      </c>
      <c r="E16" s="162"/>
      <c r="F16" s="162"/>
      <c r="G16" s="162"/>
      <c r="H16" s="162"/>
      <c r="I16" s="187"/>
      <c r="J16" s="187"/>
      <c r="K16" s="187"/>
      <c r="L16" s="187"/>
      <c r="M16" s="187"/>
      <c r="N16" s="187"/>
    </row>
    <row r="17" spans="1:14" x14ac:dyDescent="0.25">
      <c r="A17" s="127" t="s">
        <v>118</v>
      </c>
      <c r="B17" s="72" t="s">
        <v>270</v>
      </c>
      <c r="C17" s="76" t="str">
        <f>VLOOKUP(B17,Concepts!C:Q,14,0)</f>
        <v>Business identification [axis]</v>
      </c>
      <c r="D17" s="69" t="str">
        <f>VLOOKUP(B17,Concepts!C:Q,15,0)</f>
        <v>Pengenalan perniagaan [paksi]</v>
      </c>
      <c r="E17" s="195" t="s">
        <v>15</v>
      </c>
      <c r="F17" s="195" t="s">
        <v>16</v>
      </c>
      <c r="G17" s="162"/>
      <c r="H17" s="162"/>
      <c r="I17" s="187"/>
      <c r="J17" s="187"/>
      <c r="K17" s="187"/>
      <c r="L17" s="187"/>
      <c r="M17" s="187"/>
      <c r="N17" s="187"/>
    </row>
    <row r="18" spans="1:14" x14ac:dyDescent="0.25">
      <c r="A18" s="127" t="s">
        <v>118</v>
      </c>
      <c r="B18" s="72" t="s">
        <v>6037</v>
      </c>
      <c r="C18" s="76" t="str">
        <f>VLOOKUP(B18,Concepts!C:Q,14,0)</f>
        <v>Type of deduction [axis]</v>
      </c>
      <c r="D18" s="69" t="str">
        <f>VLOOKUP(B18,Concepts!C:Q,15,0)</f>
        <v>Jenis potongan [paksi]</v>
      </c>
      <c r="E18" s="162"/>
      <c r="F18" s="162"/>
      <c r="G18" s="162"/>
      <c r="H18" s="162"/>
      <c r="I18" s="187"/>
      <c r="J18" s="187"/>
      <c r="K18" s="187"/>
      <c r="L18" s="187"/>
      <c r="M18" s="187"/>
      <c r="N18" s="187"/>
    </row>
    <row r="19" spans="1:14" x14ac:dyDescent="0.25">
      <c r="A19" s="127" t="s">
        <v>118</v>
      </c>
      <c r="B19" s="73" t="s">
        <v>6310</v>
      </c>
      <c r="C19" s="77" t="str">
        <f>VLOOKUP(B19,Concepts!C:Q,14,0)</f>
        <v>Advertising expenditure on Malaysian brand name goods [member]</v>
      </c>
      <c r="D19" s="69" t="str">
        <f>VLOOKUP(B19,Concepts!C:Q,15,0)</f>
        <v>Perbelanjaan pengiklanan ke atas barangan jenama Malaysia [ahli]</v>
      </c>
      <c r="E19" s="162"/>
      <c r="F19" s="162"/>
      <c r="G19" s="162"/>
      <c r="H19" s="162"/>
      <c r="I19" s="187"/>
      <c r="J19" s="187"/>
      <c r="K19" s="187"/>
      <c r="L19" s="187"/>
      <c r="M19" s="187"/>
      <c r="N19" s="187"/>
    </row>
    <row r="20" spans="1:14" x14ac:dyDescent="0.25">
      <c r="A20" s="127" t="s">
        <v>118</v>
      </c>
      <c r="B20" s="71" t="s">
        <v>6405</v>
      </c>
      <c r="C20" s="75" t="str">
        <f>VLOOKUP(B20,Concepts!C:Q,14,0)</f>
        <v>Particulars of claimant company deduction [line items]</v>
      </c>
      <c r="D20" s="69" t="str">
        <f>VLOOKUP(B20,Concepts!C:Q,15,0)</f>
        <v>Butir-butir potongan syarikat pemohon [butiran]</v>
      </c>
      <c r="E20" s="162"/>
      <c r="F20" s="162"/>
      <c r="G20" s="162"/>
      <c r="H20" s="162"/>
      <c r="I20" s="187"/>
      <c r="J20" s="187"/>
      <c r="K20" s="187"/>
      <c r="L20" s="187"/>
      <c r="M20" s="187"/>
      <c r="N20" s="187"/>
    </row>
    <row r="21" spans="1:14" x14ac:dyDescent="0.25">
      <c r="A21" s="127" t="s">
        <v>118</v>
      </c>
      <c r="B21" s="72" t="s">
        <v>6403</v>
      </c>
      <c r="C21" s="76" t="str">
        <f>VLOOKUP(B21,Concepts!C:Q,14,0)</f>
        <v>Date of commencement of business deduction</v>
      </c>
      <c r="D21" s="69" t="str">
        <f>VLOOKUP(B21,Concepts!C:Q,15,0)</f>
        <v>Tarikh mula potongan perniagaan</v>
      </c>
      <c r="E21" s="162" t="s">
        <v>6400</v>
      </c>
      <c r="F21" s="162" t="s">
        <v>6399</v>
      </c>
      <c r="G21" s="162"/>
      <c r="H21" s="162"/>
      <c r="I21" s="187"/>
      <c r="J21" s="187"/>
      <c r="K21" s="187"/>
      <c r="L21" s="187"/>
      <c r="M21" s="187"/>
      <c r="N21" s="187"/>
    </row>
    <row r="22" spans="1:14" x14ac:dyDescent="0.25">
      <c r="A22" s="127" t="s">
        <v>118</v>
      </c>
      <c r="B22" s="72" t="s">
        <v>6398</v>
      </c>
      <c r="C22" s="76" t="str">
        <f>VLOOKUP(B22,Concepts!C:Q,14,0)</f>
        <v>Equity structure percentage deduction [abstract]</v>
      </c>
      <c r="D22" s="69" t="str">
        <f>VLOOKUP(B22,Concepts!C:Q,15,0)</f>
        <v>Potongan peratus struktur ekuiti [abstrak]</v>
      </c>
      <c r="E22" s="342" t="s">
        <v>21119</v>
      </c>
      <c r="F22" s="342" t="s">
        <v>21118</v>
      </c>
      <c r="G22" s="63"/>
      <c r="H22" s="63"/>
      <c r="I22" s="187"/>
      <c r="J22" s="187"/>
      <c r="K22" s="187"/>
      <c r="L22" s="187"/>
      <c r="M22" s="187"/>
      <c r="N22" s="187"/>
    </row>
    <row r="23" spans="1:14" x14ac:dyDescent="0.25">
      <c r="A23" s="127" t="s">
        <v>118</v>
      </c>
      <c r="B23" s="73" t="s">
        <v>6396</v>
      </c>
      <c r="C23" s="77" t="str">
        <f>VLOOKUP(B23,Concepts!C:Q,14,0)</f>
        <v>Malaysian equity deduction</v>
      </c>
      <c r="D23" s="69" t="str">
        <f>VLOOKUP(B23,Concepts!C:Q,15,0)</f>
        <v>Potongan ekuiti Malaysia</v>
      </c>
      <c r="E23" s="63" t="s">
        <v>7847</v>
      </c>
      <c r="F23" s="63" t="s">
        <v>6393</v>
      </c>
      <c r="G23" s="63"/>
      <c r="H23" s="63"/>
      <c r="I23" s="187"/>
      <c r="J23" s="187"/>
      <c r="K23" s="187"/>
      <c r="L23" s="187"/>
      <c r="M23" s="187"/>
      <c r="N23" s="187"/>
    </row>
    <row r="24" spans="1:14" x14ac:dyDescent="0.25">
      <c r="A24" s="127" t="s">
        <v>118</v>
      </c>
      <c r="B24" s="73" t="s">
        <v>6392</v>
      </c>
      <c r="C24" s="77" t="str">
        <f>VLOOKUP(B24,Concepts!C:Q,14,0)</f>
        <v>Foreign equity deduction</v>
      </c>
      <c r="D24" s="69" t="str">
        <f>VLOOKUP(B24,Concepts!C:Q,15,0)</f>
        <v>Potongan ekuiti asing</v>
      </c>
      <c r="E24" s="63" t="s">
        <v>7848</v>
      </c>
      <c r="F24" s="63" t="s">
        <v>6389</v>
      </c>
      <c r="G24" s="63"/>
      <c r="H24" s="63"/>
      <c r="I24" s="187"/>
      <c r="J24" s="187"/>
      <c r="K24" s="187"/>
      <c r="L24" s="187"/>
      <c r="M24" s="187"/>
      <c r="N24" s="187"/>
    </row>
    <row r="25" spans="1:14" x14ac:dyDescent="0.25">
      <c r="A25" s="127" t="s">
        <v>118</v>
      </c>
      <c r="B25" s="70" t="s">
        <v>6388</v>
      </c>
      <c r="C25" s="79" t="str">
        <f>VLOOKUP(B25,Concepts!C:Q,14,0)</f>
        <v>Particulars of the Malaysian brand name goods [abstract]</v>
      </c>
      <c r="D25" s="69" t="str">
        <f>VLOOKUP(B25,Concepts!C:Q,15,0)</f>
        <v>Butir-butir mengenai barangan jenama Malaysia [abstrak]</v>
      </c>
      <c r="E25" s="162" t="s">
        <v>6385</v>
      </c>
      <c r="F25" s="162" t="s">
        <v>6384</v>
      </c>
      <c r="G25" s="162" t="s">
        <v>6383</v>
      </c>
      <c r="H25" s="162" t="s">
        <v>6382</v>
      </c>
      <c r="I25" s="187"/>
      <c r="J25" s="187"/>
      <c r="K25" s="187"/>
      <c r="L25" s="187"/>
      <c r="M25" s="187"/>
      <c r="N25" s="187"/>
    </row>
    <row r="26" spans="1:14" x14ac:dyDescent="0.25">
      <c r="A26" s="127" t="s">
        <v>118</v>
      </c>
      <c r="B26" s="71" t="s">
        <v>6381</v>
      </c>
      <c r="C26" s="75" t="str">
        <f>VLOOKUP(B26,Concepts!C:Q,14,0)</f>
        <v>Particulars of the Malaysian brand name goods [table]</v>
      </c>
      <c r="D26" s="69" t="str">
        <f>VLOOKUP(B26,Concepts!C:Q,15,0)</f>
        <v>Butir-butir mengenai barangan jenama Malaysia [jadual]</v>
      </c>
      <c r="E26" s="63"/>
      <c r="F26" s="63"/>
      <c r="G26" s="63"/>
      <c r="H26" s="63"/>
      <c r="I26" s="187"/>
      <c r="J26" s="187"/>
      <c r="K26" s="187"/>
      <c r="L26" s="187"/>
      <c r="M26" s="187"/>
      <c r="N26" s="187"/>
    </row>
    <row r="27" spans="1:14" x14ac:dyDescent="0.25">
      <c r="A27" s="127" t="s">
        <v>118</v>
      </c>
      <c r="B27" s="72" t="s">
        <v>270</v>
      </c>
      <c r="C27" s="76" t="str">
        <f>VLOOKUP(B27,Concepts!C:Q,14,0)</f>
        <v>Business identification [axis]</v>
      </c>
      <c r="D27" s="69" t="str">
        <f>VLOOKUP(B27,Concepts!C:Q,15,0)</f>
        <v>Pengenalan perniagaan [paksi]</v>
      </c>
      <c r="E27" s="195" t="s">
        <v>15</v>
      </c>
      <c r="F27" s="195" t="s">
        <v>16</v>
      </c>
      <c r="G27" s="63"/>
      <c r="H27" s="63"/>
      <c r="I27" s="187"/>
      <c r="J27" s="187"/>
      <c r="K27" s="187"/>
      <c r="L27" s="187"/>
      <c r="M27" s="187"/>
      <c r="N27" s="187"/>
    </row>
    <row r="28" spans="1:14" x14ac:dyDescent="0.25">
      <c r="A28" s="127" t="s">
        <v>118</v>
      </c>
      <c r="B28" s="72" t="s">
        <v>6037</v>
      </c>
      <c r="C28" s="76" t="str">
        <f>VLOOKUP(B28,Concepts!C:Q,14,0)</f>
        <v>Type of deduction [axis]</v>
      </c>
      <c r="D28" s="69" t="str">
        <f>VLOOKUP(B28,Concepts!C:Q,15,0)</f>
        <v>Jenis potongan [paksi]</v>
      </c>
      <c r="E28" s="63"/>
      <c r="F28" s="63"/>
      <c r="G28" s="63"/>
      <c r="H28" s="63"/>
      <c r="I28" s="187"/>
      <c r="J28" s="187"/>
      <c r="K28" s="187"/>
      <c r="L28" s="187"/>
      <c r="M28" s="187"/>
      <c r="N28" s="187"/>
    </row>
    <row r="29" spans="1:14" x14ac:dyDescent="0.25">
      <c r="A29" s="127" t="s">
        <v>118</v>
      </c>
      <c r="B29" s="73" t="s">
        <v>6310</v>
      </c>
      <c r="C29" s="77" t="str">
        <f>VLOOKUP(B29,Concepts!C:Q,14,0)</f>
        <v>Advertising expenditure on Malaysian brand name goods [member]</v>
      </c>
      <c r="D29" s="69" t="str">
        <f>VLOOKUP(B29,Concepts!C:Q,15,0)</f>
        <v>Perbelanjaan pengiklanan ke atas barangan jenama Malaysia [ahli]</v>
      </c>
      <c r="E29" s="63"/>
      <c r="F29" s="63"/>
      <c r="G29" s="63"/>
      <c r="H29" s="63"/>
      <c r="I29" s="187"/>
      <c r="J29" s="187"/>
      <c r="K29" s="187"/>
      <c r="L29" s="187"/>
      <c r="M29" s="187"/>
      <c r="N29" s="187"/>
    </row>
    <row r="30" spans="1:14" x14ac:dyDescent="0.25">
      <c r="A30" s="127" t="s">
        <v>118</v>
      </c>
      <c r="B30" s="71" t="s">
        <v>6378</v>
      </c>
      <c r="C30" s="75" t="str">
        <f>VLOOKUP(B30,Concepts!C:Q,14,0)</f>
        <v>Particulars of the Malaysian brand name goods [line items]</v>
      </c>
      <c r="D30" s="69" t="str">
        <f>VLOOKUP(B30,Concepts!C:Q,15,0)</f>
        <v>Butir-butir mengenai barangan jenama Malaysia [butiran]</v>
      </c>
      <c r="E30" s="63"/>
      <c r="F30" s="63"/>
      <c r="G30" s="63"/>
      <c r="H30" s="63"/>
      <c r="I30" s="187"/>
      <c r="J30" s="187"/>
      <c r="K30" s="187"/>
      <c r="L30" s="187"/>
      <c r="M30" s="187"/>
      <c r="N30" s="187"/>
    </row>
    <row r="31" spans="1:14" x14ac:dyDescent="0.25">
      <c r="A31" s="127" t="s">
        <v>118</v>
      </c>
      <c r="B31" s="72" t="s">
        <v>6375</v>
      </c>
      <c r="C31" s="76" t="str">
        <f>VLOOKUP(B31,Concepts!C:Q,14,0)</f>
        <v>Trade mark</v>
      </c>
      <c r="D31" s="69" t="str">
        <f>VLOOKUP(B31,Concepts!C:Q,15,0)</f>
        <v>Cap dagangan</v>
      </c>
      <c r="E31" s="162" t="s">
        <v>6372</v>
      </c>
      <c r="F31" s="162" t="s">
        <v>6371</v>
      </c>
      <c r="G31" s="162"/>
      <c r="H31" s="162"/>
      <c r="I31" s="187"/>
      <c r="J31" s="187"/>
      <c r="K31" s="187"/>
      <c r="L31" s="187"/>
      <c r="M31" s="187"/>
      <c r="N31" s="187"/>
    </row>
    <row r="32" spans="1:14" x14ac:dyDescent="0.25">
      <c r="A32" s="127" t="s">
        <v>118</v>
      </c>
      <c r="B32" s="72" t="s">
        <v>6370</v>
      </c>
      <c r="C32" s="76" t="str">
        <f>VLOOKUP(B32,Concepts!C:Q,14,0)</f>
        <v>Name of registered owner</v>
      </c>
      <c r="D32" s="69" t="str">
        <f>VLOOKUP(B32,Concepts!C:Q,15,0)</f>
        <v>Nama pemilik berdaftar</v>
      </c>
      <c r="E32" s="162" t="s">
        <v>6367</v>
      </c>
      <c r="F32" s="162" t="s">
        <v>6366</v>
      </c>
      <c r="G32" s="162"/>
      <c r="H32" s="162"/>
      <c r="I32" s="187"/>
      <c r="J32" s="187"/>
      <c r="K32" s="187"/>
      <c r="L32" s="187"/>
    </row>
    <row r="33" spans="1:12" x14ac:dyDescent="0.25">
      <c r="A33" s="127" t="s">
        <v>118</v>
      </c>
      <c r="B33" s="72" t="s">
        <v>6365</v>
      </c>
      <c r="C33" s="76" t="str">
        <f>VLOOKUP(B33,Concepts!C:Q,14,0)</f>
        <v>Trademark registration number</v>
      </c>
      <c r="D33" s="69" t="str">
        <f>VLOOKUP(B33,Concepts!C:Q,15,0)</f>
        <v>Nombor pendaftaran cap dagangan</v>
      </c>
      <c r="E33" s="162" t="s">
        <v>6362</v>
      </c>
      <c r="F33" s="162" t="s">
        <v>6361</v>
      </c>
      <c r="G33" s="162"/>
      <c r="H33" s="162"/>
      <c r="I33" s="187"/>
      <c r="J33" s="187"/>
      <c r="K33" s="187"/>
      <c r="L33" s="187"/>
    </row>
    <row r="34" spans="1:12" x14ac:dyDescent="0.25">
      <c r="A34" s="127" t="s">
        <v>118</v>
      </c>
      <c r="B34" s="72" t="s">
        <v>6360</v>
      </c>
      <c r="C34" s="76" t="str">
        <f>VLOOKUP(B34,Concepts!C:Q,14,0)</f>
        <v>Date of registration [abstract]</v>
      </c>
      <c r="D34" s="69" t="str">
        <f>VLOOKUP(B34,Concepts!C:Q,15,0)</f>
        <v>Tarikh pendaftaran [abstrak]</v>
      </c>
      <c r="E34" s="162" t="s">
        <v>6357</v>
      </c>
      <c r="F34" s="162" t="s">
        <v>6356</v>
      </c>
      <c r="G34" s="162"/>
      <c r="H34" s="162"/>
      <c r="I34" s="187"/>
      <c r="J34" s="187"/>
      <c r="K34" s="187"/>
      <c r="L34" s="187"/>
    </row>
    <row r="35" spans="1:12" x14ac:dyDescent="0.25">
      <c r="A35" s="127" t="s">
        <v>118</v>
      </c>
      <c r="B35" s="73" t="s">
        <v>6355</v>
      </c>
      <c r="C35" s="77" t="str">
        <f>VLOOKUP(B35,Concepts!C:Q,14,0)</f>
        <v>Date of registration in Malaysia</v>
      </c>
      <c r="D35" s="69" t="str">
        <f>VLOOKUP(B35,Concepts!C:Q,15,0)</f>
        <v>Tarikh pendaftaran di Malaysia</v>
      </c>
      <c r="E35" s="162" t="s">
        <v>6352</v>
      </c>
      <c r="F35" s="162" t="s">
        <v>6351</v>
      </c>
      <c r="G35" s="162"/>
      <c r="H35" s="162"/>
      <c r="I35" s="187"/>
      <c r="J35" s="187"/>
      <c r="K35" s="187"/>
      <c r="L35" s="187"/>
    </row>
    <row r="36" spans="1:12" x14ac:dyDescent="0.25">
      <c r="A36" s="127" t="s">
        <v>118</v>
      </c>
      <c r="B36" s="73" t="s">
        <v>6350</v>
      </c>
      <c r="C36" s="77" t="str">
        <f>VLOOKUP(B36,Concepts!C:Q,14,0)</f>
        <v>Date of registration outside Malaysia (from year of assessment 2002)</v>
      </c>
      <c r="D36" s="69" t="str">
        <f>VLOOKUP(B36,Concepts!C:Q,15,0)</f>
        <v>Tarikh pendaftaran di luar Malaysia (mulai tahun taksiran 2002)</v>
      </c>
      <c r="E36" s="162" t="s">
        <v>6347</v>
      </c>
      <c r="F36" s="162" t="s">
        <v>6346</v>
      </c>
      <c r="G36" s="162"/>
      <c r="H36" s="162"/>
      <c r="I36" s="187"/>
      <c r="J36" s="187"/>
      <c r="K36" s="187"/>
    </row>
    <row r="37" spans="1:12" x14ac:dyDescent="0.25">
      <c r="A37" s="127" t="s">
        <v>164</v>
      </c>
      <c r="B37" s="73" t="s">
        <v>938</v>
      </c>
      <c r="C37" s="77" t="str">
        <f>VLOOKUP(B37,Concepts!C:Q,14,0)</f>
        <v>Country code</v>
      </c>
      <c r="D37" s="69" t="str">
        <f>VLOOKUP(B37,Concepts!C:Q,15,0)</f>
        <v>Kod negara</v>
      </c>
      <c r="E37" s="162" t="s">
        <v>6345</v>
      </c>
      <c r="F37" s="162" t="s">
        <v>6344</v>
      </c>
      <c r="G37" s="162"/>
      <c r="H37" s="162"/>
      <c r="I37" s="187"/>
      <c r="J37" s="187"/>
      <c r="K37" s="187"/>
    </row>
    <row r="38" spans="1:12" x14ac:dyDescent="0.25">
      <c r="A38" s="127" t="s">
        <v>118</v>
      </c>
      <c r="B38" s="72" t="s">
        <v>6343</v>
      </c>
      <c r="C38" s="76" t="str">
        <f>VLOOKUP(B38,Concepts!C:Q,14,0)</f>
        <v>Export quality [abstract]</v>
      </c>
      <c r="D38" s="69" t="str">
        <f>VLOOKUP(B38,Concepts!C:Q,15,0)</f>
        <v>Bermutu eksport [abstrak]</v>
      </c>
      <c r="E38" s="162" t="s">
        <v>6342</v>
      </c>
      <c r="F38" s="162" t="s">
        <v>7849</v>
      </c>
      <c r="G38" s="162"/>
      <c r="H38" s="162"/>
      <c r="I38" s="187"/>
      <c r="J38" s="187"/>
      <c r="K38" s="187"/>
    </row>
    <row r="39" spans="1:12" x14ac:dyDescent="0.25">
      <c r="A39" s="127" t="s">
        <v>118</v>
      </c>
      <c r="B39" s="73" t="s">
        <v>6341</v>
      </c>
      <c r="C39" s="77" t="str">
        <f>VLOOKUP(B39,Concepts!C:Q,14,0)</f>
        <v>Export sales of brand name goods in fob value</v>
      </c>
      <c r="D39" s="69" t="str">
        <f>VLOOKUP(B39,Concepts!C:Q,15,0)</f>
        <v>Jualan eksport bagi barangan jenama dalam nilai fob</v>
      </c>
      <c r="E39" s="162" t="s">
        <v>7719</v>
      </c>
      <c r="F39" s="162" t="s">
        <v>7720</v>
      </c>
      <c r="G39" s="162"/>
      <c r="H39" s="162"/>
      <c r="I39" s="187"/>
      <c r="J39" s="187"/>
      <c r="K39" s="187"/>
    </row>
    <row r="40" spans="1:12" x14ac:dyDescent="0.25">
      <c r="A40" s="127" t="s">
        <v>118</v>
      </c>
      <c r="B40" s="73" t="s">
        <v>6339</v>
      </c>
      <c r="C40" s="77" t="str">
        <f>VLOOKUP(B40,Concepts!C:Q,14,0)</f>
        <v>Annual sales turnover</v>
      </c>
      <c r="D40" s="69" t="str">
        <f>VLOOKUP(B40,Concepts!C:Q,15,0)</f>
        <v>Jumlah jualan tahunan</v>
      </c>
      <c r="E40" s="162" t="s">
        <v>6337</v>
      </c>
      <c r="F40" s="162" t="s">
        <v>6336</v>
      </c>
      <c r="G40" s="162"/>
      <c r="H40" s="162"/>
      <c r="I40" s="187"/>
      <c r="J40" s="187"/>
      <c r="K40" s="187"/>
    </row>
    <row r="41" spans="1:12" x14ac:dyDescent="0.25">
      <c r="A41" s="127" t="s">
        <v>118</v>
      </c>
      <c r="B41" s="73" t="s">
        <v>6335</v>
      </c>
      <c r="C41" s="77" t="str">
        <f>VLOOKUP(B41,Concepts!C:Q,14,0)</f>
        <v>Percentage of export sales of brand name goods</v>
      </c>
      <c r="D41" s="69" t="str">
        <f>VLOOKUP(B41,Concepts!C:Q,15,0)</f>
        <v>Peratus jualan eksport barangan jenama</v>
      </c>
      <c r="E41" s="162" t="s">
        <v>6333</v>
      </c>
      <c r="F41" s="162" t="s">
        <v>6332</v>
      </c>
      <c r="G41" s="162" t="s">
        <v>14822</v>
      </c>
      <c r="H41" s="162" t="s">
        <v>14822</v>
      </c>
      <c r="I41" s="187"/>
      <c r="J41" s="187"/>
      <c r="K41" s="187"/>
    </row>
    <row r="42" spans="1:12" x14ac:dyDescent="0.25">
      <c r="A42" s="127" t="s">
        <v>118</v>
      </c>
      <c r="B42" s="70" t="s">
        <v>6331</v>
      </c>
      <c r="C42" s="79" t="str">
        <f>VLOOKUP(B42,Concepts!C:Q,14,0)</f>
        <v>Details of advertisement expenditure [abstract]</v>
      </c>
      <c r="D42" s="69" t="str">
        <f>VLOOKUP(B42,Concepts!C:Q,15,0)</f>
        <v>Butir-butir perbelanjaan iklan [abstrak]</v>
      </c>
      <c r="E42" s="162" t="s">
        <v>6329</v>
      </c>
      <c r="F42" s="162" t="s">
        <v>6328</v>
      </c>
      <c r="G42" s="162"/>
      <c r="H42" s="162"/>
      <c r="I42" s="187"/>
      <c r="J42" s="187"/>
      <c r="K42" s="187"/>
    </row>
    <row r="43" spans="1:12" x14ac:dyDescent="0.25">
      <c r="A43" s="127" t="s">
        <v>118</v>
      </c>
      <c r="B43" s="71" t="s">
        <v>21286</v>
      </c>
      <c r="C43" s="71" t="str">
        <f>VLOOKUP(B43,Concepts!C:Q,14,0)</f>
        <v>Costs of advertisement of the Malaysian brand name goods [abstract]</v>
      </c>
      <c r="D43" s="69" t="str">
        <f>VLOOKUP(B43,Concepts!C:Q,15,0)</f>
        <v>Kos mengiklan barangan jenama Malaysia [abstrak]</v>
      </c>
      <c r="E43" s="162" t="s">
        <v>21295</v>
      </c>
      <c r="F43" s="340" t="s">
        <v>21296</v>
      </c>
      <c r="G43" s="340" t="s">
        <v>21297</v>
      </c>
      <c r="H43" s="340" t="s">
        <v>21298</v>
      </c>
      <c r="I43" s="187"/>
      <c r="J43" s="187"/>
      <c r="K43" s="187"/>
    </row>
    <row r="44" spans="1:12" x14ac:dyDescent="0.25">
      <c r="A44" s="127" t="s">
        <v>118</v>
      </c>
      <c r="B44" s="72" t="s">
        <v>21293</v>
      </c>
      <c r="C44" s="76" t="str">
        <f>VLOOKUP(B44,Concepts!C:Q,14,0)</f>
        <v>Costs of advertisement of the Malaysian brand name goods [table]</v>
      </c>
      <c r="D44" s="69" t="str">
        <f>VLOOKUP(B44,Concepts!C:Q,15,0)</f>
        <v>Kos mengiklan barangan jenama Malaysia [jadual]</v>
      </c>
      <c r="E44" s="162"/>
      <c r="F44" s="162"/>
      <c r="G44" s="162"/>
      <c r="H44" s="162"/>
      <c r="I44" s="187"/>
      <c r="J44" s="187"/>
      <c r="K44" s="187"/>
    </row>
    <row r="45" spans="1:12" x14ac:dyDescent="0.25">
      <c r="A45" s="127" t="s">
        <v>118</v>
      </c>
      <c r="B45" s="73" t="s">
        <v>270</v>
      </c>
      <c r="C45" s="77" t="str">
        <f>VLOOKUP(B45,Concepts!C:Q,14,0)</f>
        <v>Business identification [axis]</v>
      </c>
      <c r="D45" s="69" t="str">
        <f>VLOOKUP(B45,Concepts!C:Q,15,0)</f>
        <v>Pengenalan perniagaan [paksi]</v>
      </c>
      <c r="E45" s="195" t="s">
        <v>15</v>
      </c>
      <c r="F45" s="195" t="s">
        <v>16</v>
      </c>
      <c r="G45" s="162"/>
      <c r="H45" s="162"/>
      <c r="I45" s="187"/>
      <c r="J45" s="187"/>
      <c r="K45" s="187"/>
    </row>
    <row r="46" spans="1:12" x14ac:dyDescent="0.25">
      <c r="A46" s="127" t="s">
        <v>118</v>
      </c>
      <c r="B46" s="73" t="s">
        <v>6037</v>
      </c>
      <c r="C46" s="77" t="str">
        <f>VLOOKUP(B46,Concepts!C:Q,14,0)</f>
        <v>Type of deduction [axis]</v>
      </c>
      <c r="D46" s="69" t="str">
        <f>VLOOKUP(B46,Concepts!C:Q,15,0)</f>
        <v>Jenis potongan [paksi]</v>
      </c>
      <c r="E46" s="162"/>
      <c r="F46" s="162"/>
      <c r="G46" s="162"/>
      <c r="H46" s="162"/>
      <c r="I46" s="187"/>
      <c r="J46" s="187"/>
      <c r="K46" s="187"/>
    </row>
    <row r="47" spans="1:12" x14ac:dyDescent="0.25">
      <c r="A47" s="127" t="s">
        <v>118</v>
      </c>
      <c r="B47" s="74" t="s">
        <v>6310</v>
      </c>
      <c r="C47" s="78" t="str">
        <f>VLOOKUP(B47,Concepts!C:Q,14,0)</f>
        <v>Advertising expenditure on Malaysian brand name goods [member]</v>
      </c>
      <c r="D47" s="69" t="str">
        <f>VLOOKUP(B47,Concepts!C:Q,15,0)</f>
        <v>Perbelanjaan pengiklanan ke atas barangan jenama Malaysia [ahli]</v>
      </c>
      <c r="E47" s="162"/>
      <c r="F47" s="162"/>
      <c r="G47" s="162"/>
      <c r="H47" s="162"/>
      <c r="I47" s="187"/>
      <c r="J47" s="187"/>
      <c r="K47" s="187"/>
    </row>
    <row r="48" spans="1:12" x14ac:dyDescent="0.25">
      <c r="A48" s="127" t="s">
        <v>118</v>
      </c>
      <c r="B48" s="73" t="s">
        <v>6032</v>
      </c>
      <c r="C48" s="77" t="str">
        <f>VLOOKUP(B48,Concepts!C:Q,14,0)</f>
        <v>Expense identification [axis]</v>
      </c>
      <c r="D48" s="69" t="str">
        <f>VLOOKUP(B48,Concepts!C:Q,15,0)</f>
        <v>Pengenalan perbelanjaan [paksi]</v>
      </c>
      <c r="E48" s="162"/>
      <c r="F48" s="162"/>
      <c r="G48" s="162"/>
      <c r="H48" s="162"/>
      <c r="I48" s="141"/>
      <c r="J48" s="187"/>
      <c r="K48" s="187"/>
    </row>
    <row r="49" spans="1:11" x14ac:dyDescent="0.25">
      <c r="A49" s="127" t="s">
        <v>118</v>
      </c>
      <c r="B49" s="72" t="s">
        <v>21294</v>
      </c>
      <c r="C49" s="76" t="str">
        <f>VLOOKUP(B49,Concepts!C:Q,14,0)</f>
        <v>Costs of advertisement of the Malaysian brand name goods [line items]</v>
      </c>
      <c r="D49" s="69" t="str">
        <f>VLOOKUP(B49,Concepts!C:Q,15,0)</f>
        <v>Kos mengiklan barangan jenama Malaysia [butiran]</v>
      </c>
      <c r="E49" s="162"/>
      <c r="F49" s="162"/>
      <c r="G49" s="162"/>
      <c r="H49" s="162"/>
      <c r="I49" s="141"/>
      <c r="J49" s="187"/>
      <c r="K49" s="187"/>
    </row>
    <row r="50" spans="1:11" x14ac:dyDescent="0.25">
      <c r="A50" s="127" t="s">
        <v>164</v>
      </c>
      <c r="B50" s="77" t="s">
        <v>6327</v>
      </c>
      <c r="C50" s="77" t="str">
        <f>VLOOKUP(B50,Concepts!C:Q,14,0)</f>
        <v>Type of advertisement</v>
      </c>
      <c r="D50" s="197" t="str">
        <f>VLOOKUP(B50,Concepts!C:Q,15,0)</f>
        <v>Jenis iklan</v>
      </c>
      <c r="E50" s="162" t="s">
        <v>6324</v>
      </c>
      <c r="F50" s="162" t="s">
        <v>14823</v>
      </c>
      <c r="G50" s="340"/>
      <c r="H50" s="162"/>
      <c r="I50" s="141"/>
      <c r="J50" s="187"/>
      <c r="K50" s="187"/>
    </row>
    <row r="51" spans="1:11" x14ac:dyDescent="0.25">
      <c r="A51" s="127" t="s">
        <v>118</v>
      </c>
      <c r="B51" s="73" t="s">
        <v>6323</v>
      </c>
      <c r="C51" s="77" t="str">
        <f>VLOOKUP(B51,Concepts!C:Q,14,0)</f>
        <v>Details of advertisement</v>
      </c>
      <c r="D51" s="69" t="str">
        <f>VLOOKUP(B51,Concepts!C:Q,15,0)</f>
        <v>Butir-butir iklan</v>
      </c>
      <c r="E51" s="162" t="s">
        <v>6321</v>
      </c>
      <c r="F51" s="162" t="s">
        <v>15932</v>
      </c>
      <c r="G51" s="340" t="s">
        <v>21962</v>
      </c>
      <c r="H51" s="342" t="s">
        <v>21266</v>
      </c>
      <c r="I51" s="187"/>
      <c r="J51" s="187"/>
      <c r="K51" s="187"/>
    </row>
    <row r="52" spans="1:11" x14ac:dyDescent="0.25">
      <c r="A52" s="127" t="s">
        <v>118</v>
      </c>
      <c r="B52" s="73" t="s">
        <v>6320</v>
      </c>
      <c r="C52" s="77" t="str">
        <f>VLOOKUP(B52,Concepts!C:Q,14,0)</f>
        <v>Amount of advertisement expenditure</v>
      </c>
      <c r="D52" s="69" t="str">
        <f>VLOOKUP(B52,Concepts!C:Q,15,0)</f>
        <v>Amaun perbelanjaan iklan</v>
      </c>
      <c r="E52" s="162" t="s">
        <v>6018</v>
      </c>
      <c r="F52" s="162" t="s">
        <v>6017</v>
      </c>
      <c r="G52" s="162"/>
      <c r="H52" s="63"/>
      <c r="I52" s="187"/>
      <c r="J52" s="187"/>
      <c r="K52" s="187"/>
    </row>
    <row r="53" spans="1:11" x14ac:dyDescent="0.25">
      <c r="A53" s="127" t="s">
        <v>118</v>
      </c>
      <c r="B53" s="71" t="s">
        <v>6318</v>
      </c>
      <c r="C53" s="75" t="str">
        <f>VLOOKUP(B53,Concepts!C:Q,14,0)</f>
        <v>Professional fees paid to a Malaysian resident company for advertisement or promotion [abstract]</v>
      </c>
      <c r="D53" s="69" t="str">
        <f>VLOOKUP(B53,Concepts!C:Q,15,0)</f>
        <v>Fi profesional yang dibayar kepada syarikat yang bermastautin di Malaysia untuk iklan atau promosi [abstrak]</v>
      </c>
      <c r="E53" s="162" t="s">
        <v>6316</v>
      </c>
      <c r="F53" s="162" t="s">
        <v>6315</v>
      </c>
      <c r="G53" s="342" t="s">
        <v>6314</v>
      </c>
      <c r="H53" s="63" t="s">
        <v>6313</v>
      </c>
      <c r="I53" s="187"/>
      <c r="J53" s="187"/>
      <c r="K53" s="187"/>
    </row>
    <row r="54" spans="1:11" x14ac:dyDescent="0.25">
      <c r="A54" s="127" t="s">
        <v>118</v>
      </c>
      <c r="B54" s="72" t="s">
        <v>6312</v>
      </c>
      <c r="C54" s="76" t="str">
        <f>VLOOKUP(B54,Concepts!C:Q,14,0)</f>
        <v>Professional fees paid to a Malaysian resident company for advertisement or promotion [table]</v>
      </c>
      <c r="D54" s="69" t="str">
        <f>VLOOKUP(B54,Concepts!C:Q,15,0)</f>
        <v>Fi profesional yang dibayar kepada syarikat yang bermastautin di Malaysia untuk iklan atau promosi [jadual]</v>
      </c>
      <c r="E54" s="162"/>
      <c r="F54" s="162"/>
      <c r="G54" s="162"/>
      <c r="H54" s="63"/>
      <c r="I54" s="187"/>
      <c r="J54" s="187"/>
      <c r="K54" s="187"/>
    </row>
    <row r="55" spans="1:11" x14ac:dyDescent="0.25">
      <c r="A55" s="127" t="s">
        <v>118</v>
      </c>
      <c r="B55" s="73" t="s">
        <v>270</v>
      </c>
      <c r="C55" s="77" t="str">
        <f>VLOOKUP(B55,Concepts!C:Q,14,0)</f>
        <v>Business identification [axis]</v>
      </c>
      <c r="D55" s="69" t="str">
        <f>VLOOKUP(B55,Concepts!C:Q,15,0)</f>
        <v>Pengenalan perniagaan [paksi]</v>
      </c>
      <c r="E55" s="195" t="s">
        <v>15</v>
      </c>
      <c r="F55" s="195" t="s">
        <v>16</v>
      </c>
      <c r="G55" s="162"/>
      <c r="H55" s="63"/>
      <c r="I55" s="187"/>
      <c r="J55" s="187"/>
      <c r="K55" s="187"/>
    </row>
    <row r="56" spans="1:11" x14ac:dyDescent="0.25">
      <c r="A56" s="127" t="s">
        <v>118</v>
      </c>
      <c r="B56" s="73" t="s">
        <v>6037</v>
      </c>
      <c r="C56" s="77" t="str">
        <f>VLOOKUP(B56,Concepts!C:Q,14,0)</f>
        <v>Type of deduction [axis]</v>
      </c>
      <c r="D56" s="69" t="str">
        <f>VLOOKUP(B56,Concepts!C:Q,15,0)</f>
        <v>Jenis potongan [paksi]</v>
      </c>
      <c r="E56" s="162"/>
      <c r="F56" s="162"/>
      <c r="G56" s="162"/>
      <c r="H56" s="63"/>
      <c r="I56" s="187"/>
      <c r="J56" s="187"/>
      <c r="K56" s="187"/>
    </row>
    <row r="57" spans="1:11" x14ac:dyDescent="0.25">
      <c r="A57" s="127" t="s">
        <v>118</v>
      </c>
      <c r="B57" s="74" t="s">
        <v>6310</v>
      </c>
      <c r="C57" s="78" t="str">
        <f>VLOOKUP(B57,Concepts!C:Q,14,0)</f>
        <v>Advertising expenditure on Malaysian brand name goods [member]</v>
      </c>
      <c r="D57" s="69" t="str">
        <f>VLOOKUP(B57,Concepts!C:Q,15,0)</f>
        <v>Perbelanjaan pengiklanan ke atas barangan jenama Malaysia [ahli]</v>
      </c>
      <c r="E57" s="162"/>
      <c r="F57" s="162"/>
      <c r="G57" s="162"/>
      <c r="H57" s="63"/>
      <c r="I57" s="187"/>
      <c r="J57" s="187"/>
      <c r="K57" s="187"/>
    </row>
    <row r="58" spans="1:11" x14ac:dyDescent="0.25">
      <c r="A58" s="127" t="s">
        <v>118</v>
      </c>
      <c r="B58" s="73" t="s">
        <v>6307</v>
      </c>
      <c r="C58" s="77" t="str">
        <f>VLOOKUP(B58,Concepts!C:Q,14,0)</f>
        <v>Company identification [axis]</v>
      </c>
      <c r="D58" s="69" t="str">
        <f>VLOOKUP(B58,Concepts!C:Q,15,0)</f>
        <v>Pengenalan syarikat [paksi]</v>
      </c>
      <c r="E58" s="162"/>
      <c r="F58" s="162"/>
      <c r="G58" s="162"/>
      <c r="H58" s="63"/>
      <c r="I58" s="187"/>
      <c r="J58" s="187"/>
      <c r="K58" s="187"/>
    </row>
    <row r="59" spans="1:11" x14ac:dyDescent="0.25">
      <c r="A59" s="127" t="s">
        <v>118</v>
      </c>
      <c r="B59" s="72" t="s">
        <v>6305</v>
      </c>
      <c r="C59" s="76" t="str">
        <f>VLOOKUP(B59,Concepts!C:Q,14,0)</f>
        <v>Professional fees paid to a Malaysian resident company for advertisement or promotion [line items]</v>
      </c>
      <c r="D59" s="69" t="str">
        <f>VLOOKUP(B59,Concepts!C:Q,15,0)</f>
        <v>Fi profesional yang dibayar kepada syarikat yang bermastautin di Malaysia untuk iklan atau promosi [butiran]</v>
      </c>
      <c r="E59" s="162"/>
      <c r="F59" s="162"/>
      <c r="G59" s="162"/>
      <c r="H59" s="63"/>
      <c r="I59" s="187"/>
      <c r="J59" s="187"/>
      <c r="K59" s="187"/>
    </row>
    <row r="60" spans="1:11" x14ac:dyDescent="0.25">
      <c r="A60" s="127" t="s">
        <v>118</v>
      </c>
      <c r="B60" s="73" t="s">
        <v>6303</v>
      </c>
      <c r="C60" s="77" t="str">
        <f>VLOOKUP(B60,Concepts!C:Q,14,0)</f>
        <v>Name of company to which payment of professional fees is made</v>
      </c>
      <c r="D60" s="69" t="str">
        <f>VLOOKUP(B60,Concepts!C:Q,15,0)</f>
        <v>Nama syarikat yang dibayar fi profesional</v>
      </c>
      <c r="E60" s="162" t="s">
        <v>6301</v>
      </c>
      <c r="F60" s="162" t="s">
        <v>6300</v>
      </c>
      <c r="G60" s="63"/>
      <c r="H60" s="63"/>
      <c r="I60" s="187"/>
      <c r="J60" s="187"/>
      <c r="K60" s="187"/>
    </row>
    <row r="61" spans="1:11" x14ac:dyDescent="0.25">
      <c r="A61" s="127" t="s">
        <v>118</v>
      </c>
      <c r="B61" s="73" t="s">
        <v>6299</v>
      </c>
      <c r="C61" s="77" t="str">
        <f>VLOOKUP(B61,Concepts!C:Q,14,0)</f>
        <v>Address of company to which payment of professional fees is made</v>
      </c>
      <c r="D61" s="69" t="s">
        <v>14623</v>
      </c>
      <c r="E61" s="162" t="s">
        <v>6297</v>
      </c>
      <c r="F61" s="162" t="s">
        <v>6296</v>
      </c>
      <c r="G61" s="63"/>
      <c r="H61" s="63"/>
      <c r="I61" s="187"/>
      <c r="J61" s="187"/>
      <c r="K61" s="187"/>
    </row>
    <row r="62" spans="1:11" x14ac:dyDescent="0.25">
      <c r="A62" s="127" t="s">
        <v>164</v>
      </c>
      <c r="B62" s="73" t="s">
        <v>6295</v>
      </c>
      <c r="C62" s="77" t="str">
        <f>VLOOKUP(B62,Concepts!C:Q,14,0)</f>
        <v>Company resident in Malaysia</v>
      </c>
      <c r="D62" s="69" t="str">
        <f>VLOOKUP(B62,Concepts!C:Q,15,0)</f>
        <v>Syarikat bermastautin di Malaysia</v>
      </c>
      <c r="E62" s="162" t="s">
        <v>6293</v>
      </c>
      <c r="F62" s="162" t="s">
        <v>6292</v>
      </c>
      <c r="G62" s="63" t="s">
        <v>15916</v>
      </c>
      <c r="H62" s="63" t="s">
        <v>15917</v>
      </c>
      <c r="I62" s="187"/>
      <c r="J62" s="187"/>
      <c r="K62" s="187"/>
    </row>
    <row r="63" spans="1:11" x14ac:dyDescent="0.25">
      <c r="A63" s="127" t="s">
        <v>118</v>
      </c>
      <c r="B63" s="73" t="s">
        <v>6291</v>
      </c>
      <c r="C63" s="77" t="str">
        <f>VLOOKUP(B63,Concepts!C:Q,14,0)</f>
        <v>Amount of professional fees paid</v>
      </c>
      <c r="D63" s="69" t="str">
        <f>VLOOKUP(B63,Concepts!C:Q,15,0)</f>
        <v>Amaun fi profesional yang dibayar</v>
      </c>
      <c r="E63" s="162" t="s">
        <v>6289</v>
      </c>
      <c r="F63" s="162" t="s">
        <v>6288</v>
      </c>
      <c r="G63" s="162"/>
      <c r="H63" s="63"/>
      <c r="I63" s="187"/>
      <c r="J63" s="187"/>
      <c r="K63"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1">
    <tabColor rgb="FF92D050"/>
  </sheetPr>
  <dimension ref="A1:N65"/>
  <sheetViews>
    <sheetView zoomScaleNormal="100" workbookViewId="0">
      <selection activeCell="B1" sqref="B1"/>
    </sheetView>
  </sheetViews>
  <sheetFormatPr defaultColWidth="9.140625" defaultRowHeight="15" x14ac:dyDescent="0.25"/>
  <cols>
    <col min="1" max="1" width="12.5703125" style="385" bestFit="1" customWidth="1"/>
    <col min="2" max="2" width="64.5703125" style="385" customWidth="1"/>
    <col min="3" max="3" width="34.5703125" style="385" customWidth="1"/>
    <col min="4" max="4" width="30.140625" style="385" customWidth="1"/>
    <col min="5" max="5" width="44.42578125" style="385" customWidth="1"/>
    <col min="6" max="6" width="31.85546875" style="385" customWidth="1"/>
    <col min="7" max="7" width="41" style="385" customWidth="1"/>
    <col min="8" max="9" width="28.28515625" style="385" customWidth="1"/>
    <col min="10" max="11" width="9.140625" style="385" customWidth="1"/>
    <col min="12" max="12" width="9.140625" style="385"/>
    <col min="13" max="13" width="9.140625" style="492"/>
    <col min="14" max="16384" width="9.140625" style="385"/>
  </cols>
  <sheetData>
    <row r="1" spans="1:14" x14ac:dyDescent="0.25">
      <c r="A1" s="137" t="s">
        <v>1366</v>
      </c>
      <c r="L1" s="492"/>
      <c r="M1" s="385"/>
    </row>
    <row r="2" spans="1:14" x14ac:dyDescent="0.25">
      <c r="A2" s="128" t="s">
        <v>111</v>
      </c>
      <c r="B2" s="129" t="s">
        <v>6539</v>
      </c>
      <c r="D2" s="138"/>
      <c r="I2" s="81"/>
      <c r="J2" s="81"/>
      <c r="K2" s="81"/>
      <c r="L2" s="83"/>
      <c r="M2" s="81"/>
      <c r="N2" s="81"/>
    </row>
    <row r="3" spans="1:14" x14ac:dyDescent="0.25">
      <c r="A3" s="128" t="s">
        <v>122</v>
      </c>
      <c r="B3" s="129" t="str">
        <f>CONCATENATE("http://www.hasil.gov.my/role/",B2)</f>
        <v>http://www.hasil.gov.my/role/ddpot20031</v>
      </c>
      <c r="E3" s="65"/>
      <c r="F3" s="65"/>
      <c r="I3" s="83"/>
      <c r="J3" s="83"/>
      <c r="K3" s="83"/>
      <c r="L3" s="83"/>
      <c r="M3" s="83"/>
      <c r="N3" s="81"/>
    </row>
    <row r="4" spans="1:14" x14ac:dyDescent="0.25">
      <c r="A4" s="128" t="s">
        <v>123</v>
      </c>
      <c r="B4" s="129" t="s">
        <v>15697</v>
      </c>
      <c r="E4" s="65"/>
      <c r="F4" s="65"/>
      <c r="I4" s="83"/>
      <c r="J4" s="83"/>
      <c r="K4" s="83"/>
      <c r="L4" s="83"/>
      <c r="M4" s="83"/>
      <c r="N4" s="81"/>
    </row>
    <row r="5" spans="1:14" x14ac:dyDescent="0.25">
      <c r="A5" s="66" t="s">
        <v>109</v>
      </c>
      <c r="B5" s="66" t="s">
        <v>110</v>
      </c>
      <c r="C5" s="66" t="s">
        <v>121</v>
      </c>
      <c r="D5" s="66" t="s">
        <v>14528</v>
      </c>
      <c r="E5" s="66" t="s">
        <v>1050</v>
      </c>
      <c r="F5" s="66" t="s">
        <v>14529</v>
      </c>
      <c r="G5" s="66" t="s">
        <v>1065</v>
      </c>
      <c r="H5" s="66" t="s">
        <v>14530</v>
      </c>
      <c r="I5" s="83"/>
      <c r="J5" s="83"/>
      <c r="K5" s="83"/>
      <c r="L5" s="83"/>
      <c r="M5" s="83"/>
      <c r="N5" s="81"/>
    </row>
    <row r="6" spans="1:14" x14ac:dyDescent="0.25">
      <c r="A6" s="127" t="s">
        <v>118</v>
      </c>
      <c r="B6" s="127" t="s">
        <v>6538</v>
      </c>
      <c r="C6" s="69" t="str">
        <f>VLOOKUP(B6,Concepts!C:Q,14,0)</f>
        <v>DDPOT20031 [abstract]</v>
      </c>
      <c r="D6" s="69" t="str">
        <f>VLOOKUP(B6,Concepts!C:Q,15,0)</f>
        <v>DDPOT20031 [abstrak]</v>
      </c>
      <c r="E6" s="127"/>
      <c r="F6" s="127"/>
      <c r="G6" s="493"/>
      <c r="H6" s="493"/>
      <c r="I6" s="83"/>
      <c r="J6" s="83"/>
      <c r="K6" s="83"/>
      <c r="L6" s="83"/>
      <c r="M6" s="83"/>
      <c r="N6" s="81"/>
    </row>
    <row r="7" spans="1:14" x14ac:dyDescent="0.25">
      <c r="A7" s="127" t="s">
        <v>118</v>
      </c>
      <c r="B7" s="67" t="s">
        <v>268</v>
      </c>
      <c r="C7" s="23" t="str">
        <f>VLOOKUP(B7,Concepts!C:Q,14,0)</f>
        <v>Business identification [abstract]</v>
      </c>
      <c r="D7" s="494" t="str">
        <f>VLOOKUP(B7,Concepts!C:Q,15,0)</f>
        <v>Pengenalan perniagaan [abstrak]</v>
      </c>
      <c r="E7" s="494"/>
      <c r="F7" s="494"/>
      <c r="G7" s="494"/>
      <c r="H7" s="494"/>
      <c r="I7" s="83"/>
      <c r="J7" s="492"/>
      <c r="K7" s="492"/>
      <c r="L7" s="83"/>
      <c r="M7" s="83"/>
      <c r="N7" s="81"/>
    </row>
    <row r="8" spans="1:14" x14ac:dyDescent="0.25">
      <c r="A8" s="127" t="s">
        <v>118</v>
      </c>
      <c r="B8" s="70" t="s">
        <v>269</v>
      </c>
      <c r="C8" s="79" t="str">
        <f>VLOOKUP(B8,Concepts!C:Q,14,0)</f>
        <v>Business identification [table]</v>
      </c>
      <c r="D8" s="494" t="str">
        <f>VLOOKUP(B8,Concepts!C:Q,15,0)</f>
        <v>Pengenalan perniagaan [jadual]</v>
      </c>
      <c r="E8" s="494"/>
      <c r="F8" s="494"/>
      <c r="G8" s="494"/>
      <c r="H8" s="494"/>
      <c r="I8" s="83"/>
      <c r="J8" s="492"/>
      <c r="K8" s="492"/>
      <c r="L8" s="83"/>
      <c r="M8" s="83"/>
      <c r="N8" s="81"/>
    </row>
    <row r="9" spans="1:14" x14ac:dyDescent="0.25">
      <c r="A9" s="127" t="s">
        <v>118</v>
      </c>
      <c r="B9" s="71" t="s">
        <v>270</v>
      </c>
      <c r="C9" s="75" t="str">
        <f>VLOOKUP(B9,Concepts!C:Q,14,0)</f>
        <v>Business identification [axis]</v>
      </c>
      <c r="D9" s="496" t="str">
        <f>VLOOKUP(B9,Concepts!C:Q,15,0)</f>
        <v>Pengenalan perniagaan [paksi]</v>
      </c>
      <c r="E9" s="390" t="s">
        <v>15</v>
      </c>
      <c r="F9" s="390" t="s">
        <v>16</v>
      </c>
      <c r="G9" s="494"/>
      <c r="H9" s="494"/>
      <c r="I9" s="83"/>
      <c r="J9" s="492"/>
      <c r="K9" s="492"/>
      <c r="L9" s="83"/>
      <c r="M9" s="83"/>
      <c r="N9" s="81"/>
    </row>
    <row r="10" spans="1:14" x14ac:dyDescent="0.25">
      <c r="A10" s="127" t="s">
        <v>118</v>
      </c>
      <c r="B10" s="70" t="s">
        <v>271</v>
      </c>
      <c r="C10" s="79" t="str">
        <f>VLOOKUP(B10,Concepts!C:Q,14,0)</f>
        <v>Business identification [line items]</v>
      </c>
      <c r="D10" s="494" t="str">
        <f>VLOOKUP(B10,Concepts!C:Q,15,0)</f>
        <v>Pengenalan perniagaan [butiran]</v>
      </c>
      <c r="E10" s="494"/>
      <c r="F10" s="494"/>
      <c r="G10" s="494"/>
      <c r="H10" s="494"/>
      <c r="I10" s="83"/>
      <c r="J10" s="492"/>
      <c r="K10" s="492"/>
      <c r="L10" s="83"/>
      <c r="M10" s="83"/>
      <c r="N10" s="81"/>
    </row>
    <row r="11" spans="1:14" x14ac:dyDescent="0.25">
      <c r="A11" s="127" t="s">
        <v>118</v>
      </c>
      <c r="B11" s="71" t="s">
        <v>267</v>
      </c>
      <c r="C11" s="75" t="str">
        <f>VLOOKUP(B11,Concepts!C:Q,14,0)</f>
        <v>Business activity</v>
      </c>
      <c r="D11" s="494" t="str">
        <f>VLOOKUP(B11,Concepts!C:Q,15,0)</f>
        <v>Aktiviti perniagaan</v>
      </c>
      <c r="E11" s="494"/>
      <c r="F11" s="494"/>
      <c r="G11" s="494"/>
      <c r="H11" s="494"/>
      <c r="I11" s="83"/>
      <c r="J11" s="492"/>
      <c r="K11" s="492"/>
      <c r="L11" s="83"/>
      <c r="M11" s="83"/>
      <c r="N11" s="83"/>
    </row>
    <row r="12" spans="1:14" x14ac:dyDescent="0.25">
      <c r="A12" s="127" t="s">
        <v>164</v>
      </c>
      <c r="B12" s="71" t="s">
        <v>14045</v>
      </c>
      <c r="C12" s="75" t="str">
        <f>VLOOKUP(B12,Concepts!C:Q,14,0)</f>
        <v>Business code</v>
      </c>
      <c r="D12" s="494" t="str">
        <f>VLOOKUP(B12,Concepts!C:Q,15,0)</f>
        <v>Kod perniagaan</v>
      </c>
      <c r="E12" s="494"/>
      <c r="F12" s="494"/>
      <c r="G12" s="494"/>
      <c r="H12" s="494"/>
      <c r="I12" s="83"/>
      <c r="J12" s="492"/>
      <c r="K12" s="492"/>
      <c r="L12" s="83"/>
      <c r="M12" s="83"/>
      <c r="N12" s="83"/>
    </row>
    <row r="13" spans="1:14" x14ac:dyDescent="0.25">
      <c r="A13" s="127" t="s">
        <v>164</v>
      </c>
      <c r="B13" s="71" t="s">
        <v>266</v>
      </c>
      <c r="C13" s="75" t="str">
        <f>VLOOKUP(B13,Concepts!C:Q,14,0)</f>
        <v>Type of business</v>
      </c>
      <c r="D13" s="494" t="str">
        <f>VLOOKUP(B13,Concepts!C:Q,15,0)</f>
        <v>Jenis perniagaan</v>
      </c>
      <c r="E13" s="490"/>
      <c r="F13" s="490"/>
      <c r="G13" s="490"/>
      <c r="H13" s="494"/>
      <c r="I13" s="83"/>
      <c r="J13" s="492"/>
      <c r="K13" s="492"/>
      <c r="L13" s="83"/>
      <c r="M13" s="83"/>
      <c r="N13" s="83"/>
    </row>
    <row r="14" spans="1:14" x14ac:dyDescent="0.25">
      <c r="A14" s="127" t="s">
        <v>118</v>
      </c>
      <c r="B14" s="67" t="s">
        <v>6535</v>
      </c>
      <c r="C14" s="23" t="str">
        <f>VLOOKUP(B14,Concepts!C:Q,14,0)</f>
        <v>Deduction under income tax (deductions for overseas expenses for promotion of tourism) rules 1991 [abstract]</v>
      </c>
      <c r="D14" s="494" t="str">
        <f>VLOOKUP(B14,Concepts!C:Q,15,0)</f>
        <v>Potongan di bawah cukai pendapatan (potongan bagi perbelanjaan di luar negara untuk penggalakan pelancongan) peraturan 1991 [abstrak]</v>
      </c>
      <c r="E14" s="490" t="s">
        <v>15933</v>
      </c>
      <c r="F14" s="499" t="s">
        <v>15934</v>
      </c>
      <c r="G14" s="499"/>
      <c r="H14" s="494"/>
      <c r="I14" s="83"/>
      <c r="J14" s="492"/>
      <c r="K14" s="492"/>
      <c r="L14" s="83"/>
      <c r="M14" s="83"/>
      <c r="N14" s="83"/>
    </row>
    <row r="15" spans="1:14" s="141" customFormat="1"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14" x14ac:dyDescent="0.25">
      <c r="A16" s="127" t="s">
        <v>118</v>
      </c>
      <c r="B16" s="500" t="s">
        <v>6088</v>
      </c>
      <c r="C16" s="500" t="str">
        <f>VLOOKUP(B16,Concepts!C:Q,14,0)</f>
        <v>Particulars of the business of the company [abstract]</v>
      </c>
      <c r="D16" s="69" t="str">
        <f>VLOOKUP(B16,Concepts!C:Q,15,0)</f>
        <v>Butir-butir mengenai perniagaan syarikat [abstrak]</v>
      </c>
      <c r="E16" s="493" t="s">
        <v>6087</v>
      </c>
      <c r="F16" s="493" t="s">
        <v>6086</v>
      </c>
      <c r="G16" s="127" t="s">
        <v>21151</v>
      </c>
      <c r="H16" s="493" t="s">
        <v>6533</v>
      </c>
      <c r="I16" s="83"/>
      <c r="J16" s="492"/>
      <c r="K16" s="492"/>
      <c r="L16" s="83"/>
      <c r="M16" s="83"/>
      <c r="N16" s="83"/>
    </row>
    <row r="17" spans="1:14" x14ac:dyDescent="0.25">
      <c r="A17" s="127" t="s">
        <v>118</v>
      </c>
      <c r="B17" s="501" t="s">
        <v>6085</v>
      </c>
      <c r="C17" s="501" t="str">
        <f>VLOOKUP(B17,Concepts!C:Q,14,0)</f>
        <v>Particulars of the business of the company [table]</v>
      </c>
      <c r="D17" s="494" t="str">
        <f>VLOOKUP(B17,Concepts!C:Q,15,0)</f>
        <v>Butir-butir mengenai perniagaan syarikat [jadual]</v>
      </c>
      <c r="E17" s="490"/>
      <c r="F17" s="499"/>
      <c r="G17" s="499"/>
      <c r="H17" s="494"/>
      <c r="I17" s="83"/>
      <c r="J17" s="492"/>
      <c r="K17" s="492"/>
      <c r="L17" s="83"/>
      <c r="M17" s="83"/>
      <c r="N17" s="83"/>
    </row>
    <row r="18" spans="1:14" x14ac:dyDescent="0.25">
      <c r="A18" s="127" t="s">
        <v>118</v>
      </c>
      <c r="B18" s="72" t="s">
        <v>270</v>
      </c>
      <c r="C18" s="76" t="str">
        <f>VLOOKUP(B18,Concepts!C:Q,14,0)</f>
        <v>Business identification [axis]</v>
      </c>
      <c r="D18" s="502" t="str">
        <f>VLOOKUP(B18,Concepts!C:Q,15,0)</f>
        <v>Pengenalan perniagaan [paksi]</v>
      </c>
      <c r="E18" s="489" t="s">
        <v>15</v>
      </c>
      <c r="F18" s="489" t="s">
        <v>16</v>
      </c>
      <c r="G18" s="502"/>
      <c r="H18" s="502"/>
      <c r="I18" s="83"/>
      <c r="J18" s="492"/>
      <c r="K18" s="492"/>
      <c r="L18" s="83"/>
      <c r="M18" s="83"/>
      <c r="N18" s="83"/>
    </row>
    <row r="19" spans="1:14" x14ac:dyDescent="0.25">
      <c r="A19" s="127" t="s">
        <v>118</v>
      </c>
      <c r="B19" s="72" t="s">
        <v>6037</v>
      </c>
      <c r="C19" s="76" t="str">
        <f>VLOOKUP(B19,Concepts!C:Q,14,0)</f>
        <v>Type of deduction [axis]</v>
      </c>
      <c r="D19" s="494" t="str">
        <f>VLOOKUP(B19,Concepts!C:Q,15,0)</f>
        <v>Jenis potongan [paksi]</v>
      </c>
      <c r="E19" s="490"/>
      <c r="F19" s="499"/>
      <c r="G19" s="499"/>
      <c r="H19" s="494"/>
      <c r="I19" s="83"/>
      <c r="J19" s="492"/>
      <c r="K19" s="492"/>
      <c r="L19" s="83"/>
      <c r="M19" s="83"/>
      <c r="N19" s="83"/>
    </row>
    <row r="20" spans="1:14" s="492" customFormat="1" x14ac:dyDescent="0.25">
      <c r="A20" s="127" t="s">
        <v>118</v>
      </c>
      <c r="B20" s="73" t="s">
        <v>6503</v>
      </c>
      <c r="C20" s="77" t="str">
        <f>VLOOKUP(B20,Concepts!C:Q,14,0)</f>
        <v>Overseas expenses for promotion of tourism [member]</v>
      </c>
      <c r="D20" s="69" t="str">
        <f>VLOOKUP(B20,Concepts!C:Q,15,0)</f>
        <v>Perbelanjaan di luar negara untuk penggalakan pelancongan [ahli]</v>
      </c>
      <c r="E20" s="493"/>
      <c r="F20" s="493"/>
      <c r="G20" s="127"/>
      <c r="H20" s="493"/>
      <c r="I20" s="83"/>
      <c r="L20" s="83"/>
      <c r="M20" s="83"/>
      <c r="N20" s="83"/>
    </row>
    <row r="21" spans="1:14" s="492" customFormat="1" x14ac:dyDescent="0.25">
      <c r="A21" s="127" t="s">
        <v>118</v>
      </c>
      <c r="B21" s="501" t="s">
        <v>6081</v>
      </c>
      <c r="C21" s="501" t="str">
        <f>VLOOKUP(B21,Concepts!C:Q,14,0)</f>
        <v>Particulars of the business of the company [line items]</v>
      </c>
      <c r="D21" s="69" t="str">
        <f>VLOOKUP(B21,Concepts!C:Q,15,0)</f>
        <v>Butir-butir mengenai perniagaan syarikat [butiran]</v>
      </c>
      <c r="E21" s="493"/>
      <c r="F21" s="493"/>
      <c r="G21" s="127"/>
      <c r="H21" s="493"/>
      <c r="I21" s="83"/>
      <c r="L21" s="83"/>
      <c r="M21" s="83"/>
      <c r="N21" s="83"/>
    </row>
    <row r="22" spans="1:14" s="492" customFormat="1" x14ac:dyDescent="0.25">
      <c r="A22" s="127" t="s">
        <v>118</v>
      </c>
      <c r="B22" s="503" t="s">
        <v>6532</v>
      </c>
      <c r="C22" s="503" t="str">
        <f>VLOOKUP(B22,Concepts!C:Q,14,0)</f>
        <v>Type of industry [abstract]</v>
      </c>
      <c r="D22" s="69" t="str">
        <f>VLOOKUP(B22,Concepts!C:Q,15,0)</f>
        <v>Jenis industri [abstrak]</v>
      </c>
      <c r="E22" s="493" t="s">
        <v>6529</v>
      </c>
      <c r="F22" s="493" t="s">
        <v>6528</v>
      </c>
      <c r="G22" s="493"/>
      <c r="H22" s="493"/>
      <c r="I22" s="83"/>
      <c r="L22" s="83"/>
      <c r="M22" s="83"/>
      <c r="N22" s="83"/>
    </row>
    <row r="23" spans="1:14" s="492" customFormat="1" x14ac:dyDescent="0.25">
      <c r="A23" s="127" t="s">
        <v>164</v>
      </c>
      <c r="B23" s="504" t="s">
        <v>6527</v>
      </c>
      <c r="C23" s="504" t="str">
        <f>VLOOKUP(B23,Concepts!C:Q,14,0)</f>
        <v>Hotel business</v>
      </c>
      <c r="D23" s="69" t="str">
        <f>VLOOKUP(B23,Concepts!C:Q,15,0)</f>
        <v>Perniagaan hotel</v>
      </c>
      <c r="E23" s="493" t="s">
        <v>6524</v>
      </c>
      <c r="F23" s="493" t="s">
        <v>6523</v>
      </c>
      <c r="G23" s="607" t="s">
        <v>15935</v>
      </c>
      <c r="H23" s="607" t="s">
        <v>21159</v>
      </c>
      <c r="I23" s="83"/>
      <c r="L23" s="83"/>
      <c r="M23" s="83"/>
      <c r="N23" s="83"/>
    </row>
    <row r="24" spans="1:14" s="492" customFormat="1" x14ac:dyDescent="0.25">
      <c r="A24" s="127" t="s">
        <v>164</v>
      </c>
      <c r="B24" s="504" t="s">
        <v>6522</v>
      </c>
      <c r="C24" s="504" t="str">
        <f>VLOOKUP(B24,Concepts!C:Q,14,0)</f>
        <v>Tour operating business</v>
      </c>
      <c r="D24" s="69" t="str">
        <f>VLOOKUP(B24,Concepts!C:Q,15,0)</f>
        <v>Perniagaan pengendalian pelancongan</v>
      </c>
      <c r="E24" s="493" t="s">
        <v>6519</v>
      </c>
      <c r="F24" s="493" t="s">
        <v>6518</v>
      </c>
      <c r="G24" s="607" t="s">
        <v>21156</v>
      </c>
      <c r="H24" s="493" t="s">
        <v>15936</v>
      </c>
      <c r="I24" s="83"/>
      <c r="L24" s="83"/>
      <c r="M24" s="83"/>
      <c r="N24" s="83"/>
    </row>
    <row r="25" spans="1:14" s="492" customFormat="1" x14ac:dyDescent="0.25">
      <c r="A25" s="127" t="s">
        <v>118</v>
      </c>
      <c r="B25" s="503" t="s">
        <v>6517</v>
      </c>
      <c r="C25" s="503" t="str">
        <f>VLOOKUP(B25,Concepts!C:Q,14,0)</f>
        <v>Registration / licensing [abstract]</v>
      </c>
      <c r="D25" s="69" t="str">
        <f>VLOOKUP(B25,Concepts!C:Q,15,0)</f>
        <v>Pendaftaran / pelesenan [abstrak]</v>
      </c>
      <c r="E25" s="493" t="s">
        <v>6514</v>
      </c>
      <c r="F25" s="493" t="s">
        <v>6513</v>
      </c>
      <c r="G25" s="493"/>
      <c r="H25" s="493"/>
      <c r="I25" s="83"/>
      <c r="L25" s="83"/>
      <c r="M25" s="83"/>
      <c r="N25" s="83"/>
    </row>
    <row r="26" spans="1:14" s="492" customFormat="1" x14ac:dyDescent="0.25">
      <c r="A26" s="127" t="s">
        <v>118</v>
      </c>
      <c r="B26" s="504" t="s">
        <v>7237</v>
      </c>
      <c r="C26" s="504" t="str">
        <f>VLOOKUP(B26,Concepts!C:Q,14,0)</f>
        <v>Registration certificate / business licence no. as issued by MOTOUR</v>
      </c>
      <c r="D26" s="69" t="str">
        <f>VLOOKUP(B26,Concepts!C:Q,15,0)</f>
        <v>No. Sijil Pendaftaran / Lesen Perniagaan yang dikeluarkan oleh MOTOUR</v>
      </c>
      <c r="E26" s="493" t="s">
        <v>6512</v>
      </c>
      <c r="F26" s="493" t="s">
        <v>6511</v>
      </c>
      <c r="G26" s="493"/>
      <c r="H26" s="493"/>
      <c r="I26" s="83"/>
      <c r="L26" s="83"/>
      <c r="M26" s="83"/>
      <c r="N26" s="83"/>
    </row>
    <row r="27" spans="1:14" s="492" customFormat="1" x14ac:dyDescent="0.25">
      <c r="A27" s="127" t="s">
        <v>118</v>
      </c>
      <c r="B27" s="504" t="s">
        <v>6510</v>
      </c>
      <c r="C27" s="504" t="str">
        <f>VLOOKUP(B27,Concepts!C:Q,14,0)</f>
        <v>Date of issue</v>
      </c>
      <c r="D27" s="69" t="str">
        <f>VLOOKUP(B27,Concepts!C:Q,15,0)</f>
        <v>Tarikh dikeluarkan</v>
      </c>
      <c r="E27" s="493" t="s">
        <v>6507</v>
      </c>
      <c r="F27" s="493" t="s">
        <v>6506</v>
      </c>
      <c r="G27" s="493"/>
      <c r="H27" s="493"/>
      <c r="I27" s="83"/>
      <c r="L27" s="83"/>
      <c r="M27" s="83"/>
      <c r="N27" s="83"/>
    </row>
    <row r="28" spans="1:14" s="492" customFormat="1" x14ac:dyDescent="0.25">
      <c r="A28" s="127" t="s">
        <v>118</v>
      </c>
      <c r="B28" s="70" t="s">
        <v>6047</v>
      </c>
      <c r="C28" s="500" t="str">
        <f>VLOOKUP(B28,Concepts!C:Q,14,0)</f>
        <v>Details of expenses [abstract]</v>
      </c>
      <c r="D28" s="496" t="str">
        <f>VLOOKUP(B28,Concepts!C:Q,15,0)</f>
        <v>Butiran perbelanjaan [abstrak]</v>
      </c>
      <c r="E28" s="493" t="s">
        <v>6044</v>
      </c>
      <c r="F28" s="493" t="s">
        <v>6043</v>
      </c>
      <c r="G28" s="127" t="s">
        <v>6505</v>
      </c>
      <c r="H28" s="127" t="s">
        <v>6504</v>
      </c>
      <c r="I28" s="83"/>
      <c r="L28" s="83"/>
      <c r="M28" s="83"/>
      <c r="N28" s="83"/>
    </row>
    <row r="29" spans="1:14" s="492" customFormat="1" x14ac:dyDescent="0.25">
      <c r="A29" s="127" t="s">
        <v>118</v>
      </c>
      <c r="B29" s="71" t="s">
        <v>6040</v>
      </c>
      <c r="C29" s="75" t="str">
        <f>VLOOKUP(B29,Concepts!C:Q,14,0)</f>
        <v>Details of expenses [table]</v>
      </c>
      <c r="D29" s="496" t="str">
        <f>VLOOKUP(B29,Concepts!C:Q,15,0)</f>
        <v>Butiran perbelanjaan [jadual]</v>
      </c>
      <c r="E29" s="390"/>
      <c r="F29" s="390"/>
      <c r="G29" s="139"/>
      <c r="H29" s="139"/>
      <c r="I29" s="83"/>
      <c r="L29" s="83"/>
      <c r="M29" s="83"/>
      <c r="N29" s="83"/>
    </row>
    <row r="30" spans="1:14" s="492" customFormat="1" x14ac:dyDescent="0.25">
      <c r="A30" s="127" t="s">
        <v>118</v>
      </c>
      <c r="B30" s="72" t="s">
        <v>270</v>
      </c>
      <c r="C30" s="76" t="str">
        <f>VLOOKUP(B30,Concepts!C:Q,14,0)</f>
        <v>Business identification [axis]</v>
      </c>
      <c r="D30" s="496" t="str">
        <f>VLOOKUP(B30,Concepts!C:Q,15,0)</f>
        <v>Pengenalan perniagaan [paksi]</v>
      </c>
      <c r="E30" s="489" t="s">
        <v>15</v>
      </c>
      <c r="F30" s="489" t="s">
        <v>16</v>
      </c>
      <c r="G30" s="139"/>
      <c r="H30" s="139"/>
      <c r="I30" s="83"/>
      <c r="L30" s="83"/>
      <c r="M30" s="83"/>
      <c r="N30" s="83"/>
    </row>
    <row r="31" spans="1:14" s="492" customFormat="1" x14ac:dyDescent="0.25">
      <c r="A31" s="127" t="s">
        <v>118</v>
      </c>
      <c r="B31" s="72" t="s">
        <v>6037</v>
      </c>
      <c r="C31" s="76" t="str">
        <f>VLOOKUP(B31,Concepts!C:Q,14,0)</f>
        <v>Type of deduction [axis]</v>
      </c>
      <c r="D31" s="496" t="str">
        <f>VLOOKUP(B31,Concepts!C:Q,15,0)</f>
        <v>Jenis potongan [paksi]</v>
      </c>
      <c r="E31" s="390"/>
      <c r="F31" s="390"/>
      <c r="G31" s="139"/>
      <c r="H31" s="139"/>
      <c r="I31" s="83"/>
      <c r="L31" s="83"/>
      <c r="M31" s="83"/>
      <c r="N31" s="83"/>
    </row>
    <row r="32" spans="1:14" s="492" customFormat="1" x14ac:dyDescent="0.25">
      <c r="A32" s="127" t="s">
        <v>118</v>
      </c>
      <c r="B32" s="73" t="s">
        <v>6503</v>
      </c>
      <c r="C32" s="77" t="str">
        <f>VLOOKUP(B32,Concepts!C:Q,14,0)</f>
        <v>Overseas expenses for promotion of tourism [member]</v>
      </c>
      <c r="D32" s="496" t="str">
        <f>VLOOKUP(B32,Concepts!C:Q,15,0)</f>
        <v>Perbelanjaan di luar negara untuk penggalakan pelancongan [ahli]</v>
      </c>
      <c r="E32" s="390"/>
      <c r="F32" s="390"/>
      <c r="G32" s="139"/>
      <c r="H32" s="139"/>
      <c r="I32" s="83"/>
      <c r="L32" s="83"/>
      <c r="M32" s="83"/>
      <c r="N32" s="83"/>
    </row>
    <row r="33" spans="1:14" s="492" customFormat="1" x14ac:dyDescent="0.25">
      <c r="A33" s="127" t="s">
        <v>118</v>
      </c>
      <c r="B33" s="72" t="s">
        <v>6032</v>
      </c>
      <c r="C33" s="76" t="str">
        <f>VLOOKUP(B33,Concepts!C:Q,14,0)</f>
        <v>Expense identification [axis]</v>
      </c>
      <c r="D33" s="496" t="str">
        <f>VLOOKUP(B33,Concepts!C:Q,15,0)</f>
        <v>Pengenalan perbelanjaan [paksi]</v>
      </c>
      <c r="E33" s="390"/>
      <c r="F33" s="390"/>
      <c r="G33" s="139"/>
      <c r="H33" s="139"/>
      <c r="I33" s="385"/>
      <c r="L33" s="83"/>
      <c r="M33" s="83"/>
      <c r="N33" s="83"/>
    </row>
    <row r="34" spans="1:14" s="492" customFormat="1" x14ac:dyDescent="0.25">
      <c r="A34" s="127" t="s">
        <v>118</v>
      </c>
      <c r="B34" s="71" t="s">
        <v>6029</v>
      </c>
      <c r="C34" s="75" t="str">
        <f>VLOOKUP(B34,Concepts!C:Q,14,0)</f>
        <v>Details of expenses [line items]</v>
      </c>
      <c r="D34" s="496" t="str">
        <f>VLOOKUP(B34,Concepts!C:Q,15,0)</f>
        <v>Butiran perbelanjaan [butiran]</v>
      </c>
      <c r="E34" s="390"/>
      <c r="F34" s="390"/>
      <c r="G34" s="139"/>
      <c r="H34" s="139"/>
      <c r="I34" s="385"/>
      <c r="L34" s="83"/>
      <c r="M34" s="83"/>
      <c r="N34" s="83"/>
    </row>
    <row r="35" spans="1:14" s="492" customFormat="1" x14ac:dyDescent="0.25">
      <c r="A35" s="127" t="s">
        <v>164</v>
      </c>
      <c r="B35" s="76" t="s">
        <v>8003</v>
      </c>
      <c r="C35" s="76" t="str">
        <f>VLOOKUP(B35,Concepts!C:Q,14,0)</f>
        <v>Type of overseas expenses for promotion of tourism</v>
      </c>
      <c r="D35" s="496" t="str">
        <f>VLOOKUP(B35,Concepts!C:Q,15,0)</f>
        <v>Jenis perbelanjaan di luar negara untuk penggalakan pelancongan</v>
      </c>
      <c r="E35" s="496" t="s">
        <v>6023</v>
      </c>
      <c r="F35" s="496" t="s">
        <v>6022</v>
      </c>
      <c r="G35" s="645" t="s">
        <v>21460</v>
      </c>
      <c r="H35" s="610" t="s">
        <v>21160</v>
      </c>
      <c r="I35" s="385"/>
      <c r="L35" s="83"/>
      <c r="M35" s="83"/>
      <c r="N35" s="83"/>
    </row>
    <row r="36" spans="1:14" s="492" customFormat="1" x14ac:dyDescent="0.25">
      <c r="A36" s="127" t="s">
        <v>164</v>
      </c>
      <c r="B36" s="76" t="s">
        <v>21485</v>
      </c>
      <c r="C36" s="76" t="str">
        <f>VLOOKUP(B36,Concepts!C:Q,14,0)</f>
        <v>Details of overseas expenditure for promotion of tourism</v>
      </c>
      <c r="D36" s="496" t="str">
        <f>VLOOKUP(B36,Concepts!C:Q,15,0)</f>
        <v>Butiran perbelanjaan di luar negara untuk penggalakan pelancongan</v>
      </c>
      <c r="E36" s="496" t="s">
        <v>6021</v>
      </c>
      <c r="F36" s="496" t="s">
        <v>6020</v>
      </c>
      <c r="G36" s="610" t="s">
        <v>21157</v>
      </c>
      <c r="H36" s="610" t="s">
        <v>21158</v>
      </c>
      <c r="I36" s="385"/>
      <c r="L36" s="83"/>
      <c r="M36" s="83"/>
      <c r="N36" s="83"/>
    </row>
    <row r="37" spans="1:14" s="492" customFormat="1" x14ac:dyDescent="0.25">
      <c r="A37" s="127" t="s">
        <v>118</v>
      </c>
      <c r="B37" s="76" t="s">
        <v>21515</v>
      </c>
      <c r="C37" s="76" t="str">
        <f>VLOOKUP(B37,Concepts!C:Q,14,0)</f>
        <v>Details of expenditure for promotion of export - description</v>
      </c>
      <c r="D37" s="496" t="str">
        <f>VLOOKUP(B37,Concepts!C:Q,15,0)</f>
        <v>Butiran perbelanjaan bagi penggalakan eksport - keterangan</v>
      </c>
      <c r="E37" s="496" t="s">
        <v>21506</v>
      </c>
      <c r="F37" s="496" t="s">
        <v>21507</v>
      </c>
      <c r="G37" s="610"/>
      <c r="H37" s="610"/>
      <c r="I37" s="385"/>
      <c r="L37" s="83"/>
      <c r="M37" s="83"/>
      <c r="N37" s="83"/>
    </row>
    <row r="38" spans="1:14" s="492" customFormat="1" x14ac:dyDescent="0.25">
      <c r="A38" s="127" t="s">
        <v>118</v>
      </c>
      <c r="B38" s="76" t="s">
        <v>21514</v>
      </c>
      <c r="C38" s="76" t="str">
        <f>VLOOKUP(B38,Concepts!C:Q,14,0)</f>
        <v>Amount of expenditure for promotion of export</v>
      </c>
      <c r="D38" s="496" t="str">
        <f>VLOOKUP(B38,Concepts!C:Q,15,0)</f>
        <v>Amaun perbelanjaan bagi penggalakan eksport</v>
      </c>
      <c r="E38" s="672" t="s">
        <v>21504</v>
      </c>
      <c r="F38" s="672" t="s">
        <v>21505</v>
      </c>
      <c r="G38" s="139"/>
      <c r="H38" s="139"/>
      <c r="I38" s="385"/>
      <c r="L38" s="83"/>
      <c r="M38" s="83"/>
      <c r="N38" s="83"/>
    </row>
    <row r="54" spans="7:7" x14ac:dyDescent="0.25">
      <c r="G54" s="609"/>
    </row>
    <row r="55" spans="7:7" x14ac:dyDescent="0.25">
      <c r="G55" s="609"/>
    </row>
    <row r="56" spans="7:7" x14ac:dyDescent="0.25">
      <c r="G56" s="609"/>
    </row>
    <row r="57" spans="7:7" x14ac:dyDescent="0.25">
      <c r="G57" s="609"/>
    </row>
    <row r="58" spans="7:7" x14ac:dyDescent="0.25">
      <c r="G58" s="609"/>
    </row>
    <row r="59" spans="7:7" x14ac:dyDescent="0.25">
      <c r="G59" s="609"/>
    </row>
    <row r="60" spans="7:7" x14ac:dyDescent="0.25">
      <c r="G60" s="609"/>
    </row>
    <row r="61" spans="7:7" x14ac:dyDescent="0.25">
      <c r="G61" s="609"/>
    </row>
    <row r="62" spans="7:7" x14ac:dyDescent="0.25">
      <c r="G62" s="609"/>
    </row>
    <row r="63" spans="7:7" x14ac:dyDescent="0.25">
      <c r="G63" s="609"/>
    </row>
    <row r="64" spans="7:7" x14ac:dyDescent="0.25">
      <c r="G64" s="609"/>
    </row>
    <row r="65" spans="7:7" x14ac:dyDescent="0.25">
      <c r="G65" s="60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3">
    <tabColor rgb="FF92D050"/>
  </sheetPr>
  <dimension ref="A1:L113"/>
  <sheetViews>
    <sheetView zoomScaleNormal="100" workbookViewId="0">
      <selection activeCell="B1" sqref="B1"/>
    </sheetView>
  </sheetViews>
  <sheetFormatPr defaultColWidth="9.140625" defaultRowHeight="15" x14ac:dyDescent="0.25"/>
  <cols>
    <col min="1" max="1" width="12.5703125" style="141" bestFit="1" customWidth="1"/>
    <col min="2" max="2" width="51.85546875" style="141" customWidth="1"/>
    <col min="3" max="3" width="45.7109375" style="141" customWidth="1"/>
    <col min="4" max="4" width="43.5703125" style="141" customWidth="1"/>
    <col min="5" max="6" width="41.7109375" style="141" customWidth="1"/>
    <col min="7" max="7" width="32.28515625" style="141" customWidth="1"/>
    <col min="8" max="8" width="29.42578125" style="141" customWidth="1"/>
    <col min="9" max="9" width="32.28515625" style="141" customWidth="1"/>
    <col min="10" max="10" width="8" style="141" customWidth="1"/>
    <col min="11" max="11" width="9" style="141" bestFit="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8" x14ac:dyDescent="0.25">
      <c r="A1" s="140" t="s">
        <v>1366</v>
      </c>
    </row>
    <row r="2" spans="1:8" x14ac:dyDescent="0.25">
      <c r="A2" s="142" t="s">
        <v>111</v>
      </c>
      <c r="B2" s="143" t="s">
        <v>8318</v>
      </c>
    </row>
    <row r="3" spans="1:8" x14ac:dyDescent="0.25">
      <c r="A3" s="142" t="s">
        <v>122</v>
      </c>
      <c r="B3" s="143" t="str">
        <f>CONCATENATE("http://www.hasil.gov.my/role/",B2)</f>
        <v>http://www.hasil.gov.my/role/exaie20031_pin2012</v>
      </c>
      <c r="C3" s="144"/>
      <c r="D3" s="144"/>
    </row>
    <row r="4" spans="1:8" x14ac:dyDescent="0.25">
      <c r="A4" s="142" t="s">
        <v>123</v>
      </c>
      <c r="B4" s="143" t="s">
        <v>8317</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14382</v>
      </c>
      <c r="C6" s="93" t="str">
        <f>VLOOKUP(B6,Concepts!C:Q,14,0)</f>
        <v>EXAIE20031_Pin2012 [abstract]</v>
      </c>
      <c r="D6" s="93" t="str">
        <f>VLOOKUP(B6,Concepts!C:Q,15,0)</f>
        <v>EXAIE20031_Pin2012 [abstrak]</v>
      </c>
      <c r="E6" s="147"/>
      <c r="F6" s="147"/>
      <c r="G6" s="104" t="s">
        <v>15937</v>
      </c>
      <c r="H6" s="104" t="s">
        <v>15938</v>
      </c>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93"/>
      <c r="F8" s="93"/>
      <c r="G8" s="152"/>
      <c r="H8" s="152"/>
    </row>
    <row r="9" spans="1:8" x14ac:dyDescent="0.25">
      <c r="A9" s="147" t="s">
        <v>118</v>
      </c>
      <c r="B9" s="154" t="s">
        <v>270</v>
      </c>
      <c r="C9" s="151" t="str">
        <f>VLOOKUP(B9,Concepts!C:Q,14,0)</f>
        <v>Business identification [axis]</v>
      </c>
      <c r="D9" s="93" t="str">
        <f>VLOOKUP(B9,Concepts!C:Q,15,0)</f>
        <v>Pengenalan perniagaan [paksi]</v>
      </c>
      <c r="E9" s="93" t="s">
        <v>15</v>
      </c>
      <c r="F9" s="93"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93"/>
      <c r="F10" s="93"/>
      <c r="G10" s="152"/>
      <c r="H10" s="152"/>
    </row>
    <row r="11" spans="1:8" x14ac:dyDescent="0.25">
      <c r="A11" s="147" t="s">
        <v>118</v>
      </c>
      <c r="B11" s="154" t="s">
        <v>267</v>
      </c>
      <c r="C11" s="151" t="str">
        <f>VLOOKUP(B11,Concepts!C:Q,14,0)</f>
        <v>Business activity</v>
      </c>
      <c r="D11" s="93" t="str">
        <f>VLOOKUP(B11,Concepts!C:Q,15,0)</f>
        <v>Aktiviti perniagaan</v>
      </c>
      <c r="E11" s="93"/>
      <c r="F11" s="93"/>
      <c r="G11" s="152"/>
      <c r="H11" s="152"/>
    </row>
    <row r="12" spans="1:8" x14ac:dyDescent="0.25">
      <c r="A12" s="147" t="s">
        <v>164</v>
      </c>
      <c r="B12" s="154" t="s">
        <v>14045</v>
      </c>
      <c r="C12" s="151" t="str">
        <f>VLOOKUP(B12,Concepts!C:Q,14,0)</f>
        <v>Business code</v>
      </c>
      <c r="D12" s="93" t="str">
        <f>VLOOKUP(B12,Concepts!C:Q,15,0)</f>
        <v>Kod perniagaan</v>
      </c>
      <c r="E12" s="93"/>
      <c r="F12" s="93"/>
      <c r="G12" s="152"/>
      <c r="H12" s="152"/>
    </row>
    <row r="13" spans="1:8" x14ac:dyDescent="0.25">
      <c r="A13" s="147" t="s">
        <v>164</v>
      </c>
      <c r="B13" s="154" t="s">
        <v>266</v>
      </c>
      <c r="C13" s="151" t="str">
        <f>VLOOKUP(B13,Concepts!C:Q,14,0)</f>
        <v>Type of business</v>
      </c>
      <c r="D13" s="93" t="str">
        <f>VLOOKUP(B13,Concepts!C:Q,15,0)</f>
        <v>Jenis perniagaan</v>
      </c>
      <c r="E13" s="93"/>
      <c r="F13" s="93"/>
      <c r="G13" s="152"/>
      <c r="H13" s="152"/>
    </row>
    <row r="14" spans="1:8" x14ac:dyDescent="0.25">
      <c r="A14" s="147" t="s">
        <v>118</v>
      </c>
      <c r="B14" s="149" t="s">
        <v>6736</v>
      </c>
      <c r="C14" s="149" t="str">
        <f>VLOOKUP(B14,Concepts!C:Q,14,0)</f>
        <v>Allowance under income tax (allowance for increased exports) [abstract]</v>
      </c>
      <c r="D14" s="93" t="str">
        <f>VLOOKUP(B14,Concepts!C:Q,15,0)</f>
        <v>Peruntukan di bawah cukai pendapatan (elaun peningkatan eksport) [abstrak]</v>
      </c>
      <c r="E14" s="93" t="s">
        <v>14824</v>
      </c>
      <c r="F14" s="93" t="s">
        <v>14825</v>
      </c>
      <c r="G14" s="152"/>
      <c r="H14" s="152"/>
    </row>
    <row r="15" spans="1:8"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8" x14ac:dyDescent="0.25">
      <c r="A16" s="147" t="s">
        <v>118</v>
      </c>
      <c r="B16" s="150" t="s">
        <v>6733</v>
      </c>
      <c r="C16" s="150" t="str">
        <f>VLOOKUP(B16,Concepts!C:Q,14,0)</f>
        <v>Type of products / produce exported [abstract]</v>
      </c>
      <c r="D16" s="93" t="str">
        <f>VLOOKUP(B16,Concepts!C:Q,15,0)</f>
        <v>Jenis-jenis keluaran / hasil yang dieksport [abstrak]</v>
      </c>
      <c r="E16" s="93" t="s">
        <v>6753</v>
      </c>
      <c r="F16" s="93" t="s">
        <v>6752</v>
      </c>
      <c r="G16" s="152"/>
      <c r="H16" s="152"/>
    </row>
    <row r="17" spans="1:8" x14ac:dyDescent="0.25">
      <c r="A17" s="147" t="s">
        <v>118</v>
      </c>
      <c r="B17" s="151" t="s">
        <v>6732</v>
      </c>
      <c r="C17" s="151" t="str">
        <f>VLOOKUP(B17,Concepts!C:Q,14,0)</f>
        <v>Manufactured products [abstract]</v>
      </c>
      <c r="D17" s="93" t="str">
        <f>VLOOKUP(B17,Concepts!C:Q,15,0)</f>
        <v>Keluaran perkilangan [abstrak]</v>
      </c>
      <c r="E17" s="93"/>
      <c r="F17" s="93"/>
      <c r="G17" s="152"/>
      <c r="H17" s="152"/>
    </row>
    <row r="18" spans="1:8" x14ac:dyDescent="0.25">
      <c r="A18" s="147" t="s">
        <v>118</v>
      </c>
      <c r="B18" s="26" t="s">
        <v>6730</v>
      </c>
      <c r="C18" s="26" t="str">
        <f>VLOOKUP(B18,Concepts!C:Q,14,0)</f>
        <v>Manufactured products [table]</v>
      </c>
      <c r="D18" s="93" t="str">
        <f>VLOOKUP(B18,Concepts!C:Q,15,0)</f>
        <v>Keluaran perkilangan [jadual]</v>
      </c>
      <c r="E18" s="93"/>
      <c r="F18" s="93"/>
      <c r="G18" s="152"/>
      <c r="H18" s="152"/>
    </row>
    <row r="19" spans="1:8" x14ac:dyDescent="0.25">
      <c r="A19" s="147" t="s">
        <v>118</v>
      </c>
      <c r="B19" s="34" t="s">
        <v>270</v>
      </c>
      <c r="C19" s="34" t="str">
        <f>VLOOKUP(B19,Concepts!C:Q,14,0)</f>
        <v>Business identification [axis]</v>
      </c>
      <c r="D19" s="80" t="str">
        <f>VLOOKUP(B19,Concepts!C:Q,15,0)</f>
        <v>Pengenalan perniagaan [paksi]</v>
      </c>
      <c r="E19" s="93" t="s">
        <v>15</v>
      </c>
      <c r="F19" s="93" t="s">
        <v>16</v>
      </c>
      <c r="G19" s="152"/>
      <c r="H19" s="152"/>
    </row>
    <row r="20" spans="1:8" x14ac:dyDescent="0.25">
      <c r="A20" s="147" t="s">
        <v>118</v>
      </c>
      <c r="B20" s="34" t="s">
        <v>5127</v>
      </c>
      <c r="C20" s="34" t="str">
        <f>VLOOKUP(B20,Concepts!C:Q,14,0)</f>
        <v>Type of allowance [axis]</v>
      </c>
      <c r="D20" s="80" t="str">
        <f>VLOOKUP(B20,Concepts!C:Q,15,0)</f>
        <v>Jenis elaun [paksi]</v>
      </c>
      <c r="E20" s="93"/>
      <c r="F20" s="93"/>
      <c r="G20" s="152"/>
      <c r="H20" s="152"/>
    </row>
    <row r="21" spans="1:8" x14ac:dyDescent="0.25">
      <c r="A21" s="147" t="s">
        <v>118</v>
      </c>
      <c r="B21" s="158" t="s">
        <v>6594</v>
      </c>
      <c r="C21" s="158" t="str">
        <f>VLOOKUP(B21,Concepts!C:Q,14,0)</f>
        <v>Allowance for increased exports [member]</v>
      </c>
      <c r="D21" s="80" t="str">
        <f>VLOOKUP(B21,Concepts!C:Q,15,0)</f>
        <v>Elaun peningkatan eksport [ahli]</v>
      </c>
      <c r="E21" s="93"/>
      <c r="F21" s="93"/>
      <c r="G21" s="152"/>
      <c r="H21" s="152"/>
    </row>
    <row r="22" spans="1:8" x14ac:dyDescent="0.25">
      <c r="A22" s="147" t="s">
        <v>118</v>
      </c>
      <c r="B22" s="34" t="s">
        <v>6728</v>
      </c>
      <c r="C22" s="34" t="str">
        <f>VLOOKUP(B22,Concepts!C:Q,14,0)</f>
        <v>Manufactured products identification [axis]</v>
      </c>
      <c r="D22" s="93" t="str">
        <f>VLOOKUP(B22,Concepts!C:Q,15,0)</f>
        <v>Pengenalan keluaran perkilangan [paksi]</v>
      </c>
      <c r="E22" s="93"/>
      <c r="F22" s="93"/>
      <c r="G22" s="152"/>
      <c r="H22" s="152"/>
    </row>
    <row r="23" spans="1:8" x14ac:dyDescent="0.25">
      <c r="A23" s="147" t="s">
        <v>118</v>
      </c>
      <c r="B23" s="26" t="s">
        <v>6726</v>
      </c>
      <c r="C23" s="26" t="str">
        <f>VLOOKUP(B23,Concepts!C:Q,14,0)</f>
        <v>Manufactured products [line items]</v>
      </c>
      <c r="D23" s="93" t="str">
        <f>VLOOKUP(B23,Concepts!C:Q,15,0)</f>
        <v>Keluaran perkilangan [butiran]</v>
      </c>
      <c r="E23" s="93"/>
      <c r="F23" s="93"/>
      <c r="G23" s="152"/>
      <c r="H23" s="152"/>
    </row>
    <row r="24" spans="1:8" x14ac:dyDescent="0.25">
      <c r="A24" s="147" t="s">
        <v>118</v>
      </c>
      <c r="B24" s="34" t="s">
        <v>6724</v>
      </c>
      <c r="C24" s="34" t="str">
        <f>VLOOKUP(B24,Concepts!C:Q,14,0)</f>
        <v>Manufactured products</v>
      </c>
      <c r="D24" s="93" t="str">
        <f>VLOOKUP(B24,Concepts!C:Q,15,0)</f>
        <v>Keluaran perkilangan</v>
      </c>
      <c r="E24" s="93" t="s">
        <v>6722</v>
      </c>
      <c r="F24" s="93" t="s">
        <v>6721</v>
      </c>
      <c r="G24" s="152" t="s">
        <v>6720</v>
      </c>
      <c r="H24" s="152" t="s">
        <v>6719</v>
      </c>
    </row>
    <row r="25" spans="1:8" x14ac:dyDescent="0.25">
      <c r="A25" s="147" t="s">
        <v>118</v>
      </c>
      <c r="B25" s="34" t="s">
        <v>6702</v>
      </c>
      <c r="C25" s="34" t="str">
        <f>VLOOKUP(B25,Concepts!C:Q,14,0)</f>
        <v>Harmonized system code</v>
      </c>
      <c r="D25" s="93" t="str">
        <f>VLOOKUP(B25,Concepts!C:Q,15,0)</f>
        <v>Sistem kod berharmoni</v>
      </c>
      <c r="E25" s="93" t="s">
        <v>6718</v>
      </c>
      <c r="F25" s="93" t="s">
        <v>6717</v>
      </c>
      <c r="G25" s="152"/>
      <c r="H25" s="152"/>
    </row>
    <row r="26" spans="1:8" x14ac:dyDescent="0.25">
      <c r="A26" s="147" t="s">
        <v>118</v>
      </c>
      <c r="B26" s="151" t="s">
        <v>6716</v>
      </c>
      <c r="C26" s="151" t="str">
        <f>VLOOKUP(B26,Concepts!C:Q,14,0)</f>
        <v>Agricultural produce [abstract]</v>
      </c>
      <c r="D26" s="93" t="str">
        <f>VLOOKUP(B26,Concepts!C:Q,15,0)</f>
        <v>Hasil pertanian [abstrak]</v>
      </c>
      <c r="E26" s="93"/>
      <c r="F26" s="93"/>
      <c r="G26" s="152"/>
      <c r="H26" s="152"/>
    </row>
    <row r="27" spans="1:8" x14ac:dyDescent="0.25">
      <c r="A27" s="147" t="s">
        <v>118</v>
      </c>
      <c r="B27" s="26" t="s">
        <v>6714</v>
      </c>
      <c r="C27" s="26" t="str">
        <f>VLOOKUP(B27,Concepts!C:Q,14,0)</f>
        <v>Agricultural produce [table]</v>
      </c>
      <c r="D27" s="93" t="str">
        <f>VLOOKUP(B27,Concepts!C:Q,15,0)</f>
        <v>Hasil pertanian [jadual]</v>
      </c>
      <c r="E27" s="93"/>
      <c r="F27" s="93"/>
      <c r="G27" s="152"/>
      <c r="H27" s="152"/>
    </row>
    <row r="28" spans="1:8" x14ac:dyDescent="0.25">
      <c r="A28" s="147" t="s">
        <v>118</v>
      </c>
      <c r="B28" s="34" t="s">
        <v>270</v>
      </c>
      <c r="C28" s="34" t="str">
        <f>VLOOKUP(B28,Concepts!C:Q,14,0)</f>
        <v>Business identification [axis]</v>
      </c>
      <c r="D28" s="93" t="str">
        <f>VLOOKUP(B28,Concepts!C:Q,15,0)</f>
        <v>Pengenalan perniagaan [paksi]</v>
      </c>
      <c r="E28" s="93" t="s">
        <v>15</v>
      </c>
      <c r="F28" s="93" t="s">
        <v>16</v>
      </c>
      <c r="G28" s="152"/>
      <c r="H28" s="152"/>
    </row>
    <row r="29" spans="1:8" x14ac:dyDescent="0.25">
      <c r="A29" s="147" t="s">
        <v>118</v>
      </c>
      <c r="B29" s="34" t="s">
        <v>5127</v>
      </c>
      <c r="C29" s="34" t="str">
        <f>VLOOKUP(B29,Concepts!C:Q,14,0)</f>
        <v>Type of allowance [axis]</v>
      </c>
      <c r="D29" s="93" t="str">
        <f>VLOOKUP(B29,Concepts!C:Q,15,0)</f>
        <v>Jenis elaun [paksi]</v>
      </c>
      <c r="E29" s="93"/>
      <c r="F29" s="93"/>
      <c r="G29" s="152"/>
      <c r="H29" s="152"/>
    </row>
    <row r="30" spans="1:8" x14ac:dyDescent="0.25">
      <c r="A30" s="147" t="s">
        <v>118</v>
      </c>
      <c r="B30" s="158" t="s">
        <v>6594</v>
      </c>
      <c r="C30" s="158" t="str">
        <f>VLOOKUP(B30,Concepts!C:Q,14,0)</f>
        <v>Allowance for increased exports [member]</v>
      </c>
      <c r="D30" s="93" t="str">
        <f>VLOOKUP(B30,Concepts!C:Q,15,0)</f>
        <v>Elaun peningkatan eksport [ahli]</v>
      </c>
      <c r="E30" s="93"/>
      <c r="F30" s="93"/>
      <c r="G30" s="152"/>
      <c r="H30" s="152"/>
    </row>
    <row r="31" spans="1:8" x14ac:dyDescent="0.25">
      <c r="A31" s="147" t="s">
        <v>118</v>
      </c>
      <c r="B31" s="34" t="s">
        <v>6712</v>
      </c>
      <c r="C31" s="34" t="str">
        <f>VLOOKUP(B31,Concepts!C:Q,14,0)</f>
        <v>Agricultural produce identification [axis]</v>
      </c>
      <c r="D31" s="93" t="str">
        <f>VLOOKUP(B31,Concepts!C:Q,15,0)</f>
        <v>Pengenalan hasil pertanian [paksi]</v>
      </c>
      <c r="E31" s="93"/>
      <c r="F31" s="93"/>
      <c r="G31" s="152"/>
      <c r="H31" s="152"/>
    </row>
    <row r="32" spans="1:8" x14ac:dyDescent="0.25">
      <c r="A32" s="147" t="s">
        <v>118</v>
      </c>
      <c r="B32" s="26" t="s">
        <v>6709</v>
      </c>
      <c r="C32" s="26" t="str">
        <f>VLOOKUP(B32,Concepts!C:Q,14,0)</f>
        <v>Agricultural produce [line items]</v>
      </c>
      <c r="D32" s="93" t="str">
        <f>VLOOKUP(B32,Concepts!C:Q,15,0)</f>
        <v>Keluaran pertanian [butiran]</v>
      </c>
      <c r="E32" s="93"/>
      <c r="F32" s="93"/>
      <c r="G32" s="152"/>
      <c r="H32" s="152"/>
    </row>
    <row r="33" spans="1:8" x14ac:dyDescent="0.25">
      <c r="A33" s="147" t="s">
        <v>164</v>
      </c>
      <c r="B33" s="34" t="s">
        <v>7952</v>
      </c>
      <c r="C33" s="34" t="str">
        <f>VLOOKUP(B33,Concepts!C:Q,14,0)</f>
        <v>Type of agricultural produce</v>
      </c>
      <c r="D33" s="93" t="str">
        <f>VLOOKUP(B33,Concepts!C:Q,15,0)</f>
        <v>Jenis keluaran pertanian</v>
      </c>
      <c r="E33" s="93" t="s">
        <v>6706</v>
      </c>
      <c r="F33" s="93" t="s">
        <v>6705</v>
      </c>
      <c r="G33" s="148" t="s">
        <v>6704</v>
      </c>
      <c r="H33" s="148" t="s">
        <v>6703</v>
      </c>
    </row>
    <row r="34" spans="1:8" x14ac:dyDescent="0.25">
      <c r="A34" s="147" t="s">
        <v>118</v>
      </c>
      <c r="B34" s="34" t="s">
        <v>6702</v>
      </c>
      <c r="C34" s="34" t="str">
        <f>VLOOKUP(B34,Concepts!C:Q,14,0)</f>
        <v>Harmonized system code</v>
      </c>
      <c r="D34" s="93" t="str">
        <f>VLOOKUP(B34,Concepts!C:Q,15,0)</f>
        <v>Sistem kod berharmoni</v>
      </c>
      <c r="E34" s="93" t="s">
        <v>6700</v>
      </c>
      <c r="F34" s="93" t="s">
        <v>6699</v>
      </c>
      <c r="G34" s="152"/>
      <c r="H34" s="152"/>
    </row>
    <row r="35" spans="1:8" x14ac:dyDescent="0.25">
      <c r="A35" s="147" t="s">
        <v>118</v>
      </c>
      <c r="B35" s="153" t="s">
        <v>6698</v>
      </c>
      <c r="C35" s="150" t="str">
        <f>VLOOKUP(B35,Concepts!C:Q,14,0)</f>
        <v>Type of allowance claimed [abstract]</v>
      </c>
      <c r="D35" s="93" t="str">
        <f>VLOOKUP(B35,Concepts!C:Q,15,0)</f>
        <v>Jenis elaun yang dituntut [abstrak]</v>
      </c>
      <c r="E35" s="24" t="s">
        <v>7238</v>
      </c>
      <c r="F35" s="24" t="s">
        <v>6751</v>
      </c>
      <c r="G35" s="152"/>
      <c r="H35" s="152"/>
    </row>
    <row r="36" spans="1:8" x14ac:dyDescent="0.25">
      <c r="A36" s="147" t="s">
        <v>118</v>
      </c>
      <c r="B36" s="154" t="s">
        <v>6696</v>
      </c>
      <c r="C36" s="151" t="str">
        <f>VLOOKUP(B36,Concepts!C:Q,14,0)</f>
        <v>Type of allowance claimed [table]</v>
      </c>
      <c r="D36" s="93" t="str">
        <f>VLOOKUP(B36,Concepts!C:Q,15,0)</f>
        <v>Jenis elaun yang dituntut [jadual]</v>
      </c>
      <c r="E36" s="24"/>
      <c r="F36" s="24"/>
      <c r="G36" s="152"/>
      <c r="H36" s="152"/>
    </row>
    <row r="37" spans="1:8" x14ac:dyDescent="0.25">
      <c r="A37" s="147" t="s">
        <v>118</v>
      </c>
      <c r="B37" s="155" t="s">
        <v>270</v>
      </c>
      <c r="C37" s="26" t="str">
        <f>VLOOKUP(B37,Concepts!C:Q,14,0)</f>
        <v>Business identification [axis]</v>
      </c>
      <c r="D37" s="93" t="str">
        <f>VLOOKUP(B37,Concepts!C:Q,15,0)</f>
        <v>Pengenalan perniagaan [paksi]</v>
      </c>
      <c r="E37" s="93" t="s">
        <v>15</v>
      </c>
      <c r="F37" s="93" t="s">
        <v>16</v>
      </c>
      <c r="G37" s="152"/>
      <c r="H37" s="152"/>
    </row>
    <row r="38" spans="1:8" x14ac:dyDescent="0.25">
      <c r="A38" s="147" t="s">
        <v>118</v>
      </c>
      <c r="B38" s="155" t="s">
        <v>5127</v>
      </c>
      <c r="C38" s="26" t="str">
        <f>VLOOKUP(B38,Concepts!C:Q,14,0)</f>
        <v>Type of allowance [axis]</v>
      </c>
      <c r="D38" s="93" t="str">
        <f>VLOOKUP(B38,Concepts!C:Q,15,0)</f>
        <v>Jenis elaun [paksi]</v>
      </c>
      <c r="E38" s="93"/>
      <c r="F38" s="93"/>
      <c r="G38" s="152"/>
      <c r="H38" s="152"/>
    </row>
    <row r="39" spans="1:8" x14ac:dyDescent="0.25">
      <c r="A39" s="147" t="s">
        <v>118</v>
      </c>
      <c r="B39" s="156" t="s">
        <v>6594</v>
      </c>
      <c r="C39" s="34" t="str">
        <f>VLOOKUP(B39,Concepts!C:Q,14,0)</f>
        <v>Allowance for increased exports [member]</v>
      </c>
      <c r="D39" s="93" t="str">
        <f>VLOOKUP(B39,Concepts!C:Q,15,0)</f>
        <v>Elaun peningkatan eksport [ahli]</v>
      </c>
      <c r="E39" s="93"/>
      <c r="F39" s="93"/>
      <c r="G39" s="152"/>
      <c r="H39" s="152"/>
    </row>
    <row r="40" spans="1:8" x14ac:dyDescent="0.25">
      <c r="A40" s="147" t="s">
        <v>118</v>
      </c>
      <c r="B40" s="154" t="s">
        <v>6694</v>
      </c>
      <c r="C40" s="151" t="str">
        <f>VLOOKUP(B40,Concepts!C:Q,14,0)</f>
        <v>Type of allowance claimed [line items]</v>
      </c>
      <c r="D40" s="93" t="str">
        <f>VLOOKUP(B40,Concepts!C:Q,15,0)</f>
        <v>Jenis elaun yang dituntut [butiran]</v>
      </c>
      <c r="E40" s="93"/>
      <c r="F40" s="93"/>
      <c r="G40" s="152"/>
      <c r="H40" s="152"/>
    </row>
    <row r="41" spans="1:8" x14ac:dyDescent="0.25">
      <c r="A41" s="147" t="s">
        <v>164</v>
      </c>
      <c r="B41" s="201" t="s">
        <v>8299</v>
      </c>
      <c r="C41" s="205" t="str">
        <f>VLOOKUP(B41,Concepts!C:Q,14,0)</f>
        <v>Fifteen percent of the value of increased exports of manufactured product (if the product exported attained at least half of value added)</v>
      </c>
      <c r="D41" s="24" t="str">
        <f>VLOOKUP(B41,Concepts!C:Q,15,0)</f>
        <v>Lima belas peratus daripada nilai peningkatan eksport produk keluaran kilang (jika produk dieksport mencapai sekurang-kurangnya separuh daripada nilai ditambah)</v>
      </c>
      <c r="E41" s="24" t="s">
        <v>7850</v>
      </c>
      <c r="F41" s="24" t="s">
        <v>7649</v>
      </c>
      <c r="G41" s="152" t="s">
        <v>7647</v>
      </c>
      <c r="H41" s="152" t="s">
        <v>7652</v>
      </c>
    </row>
    <row r="42" spans="1:8" x14ac:dyDescent="0.25">
      <c r="A42" s="147" t="s">
        <v>164</v>
      </c>
      <c r="B42" s="201" t="s">
        <v>8300</v>
      </c>
      <c r="C42" s="205" t="str">
        <f>VLOOKUP(B42,Concepts!C:Q,14,0)</f>
        <v>Ten percent of the value of increased exports of manufactured product (if the product exported attained at least third percentage of value added)</v>
      </c>
      <c r="D42" s="24" t="str">
        <f>VLOOKUP(B42,Concepts!C:Q,15,0)</f>
        <v>Sepuluh peratus daripada nilai peningkatan eksport produk keluaran kilang (jika produk dieksport diperolehi pada peratusan ketiga-kurangnya nilai ditambah)</v>
      </c>
      <c r="E42" s="24" t="s">
        <v>7851</v>
      </c>
      <c r="F42" s="24" t="s">
        <v>7650</v>
      </c>
      <c r="G42" s="152" t="s">
        <v>7648</v>
      </c>
      <c r="H42" s="152" t="s">
        <v>7653</v>
      </c>
    </row>
    <row r="43" spans="1:8" x14ac:dyDescent="0.25">
      <c r="A43" s="147" t="s">
        <v>164</v>
      </c>
      <c r="B43" s="201" t="s">
        <v>8301</v>
      </c>
      <c r="C43" s="205" t="str">
        <f>VLOOKUP(B43,Concepts!C:Q,14,0)</f>
        <v>Ten percent of the value of increased exports of agricultural produce</v>
      </c>
      <c r="D43" s="24" t="str">
        <f>VLOOKUP(B43,Concepts!C:Q,15,0)</f>
        <v>Sepuluh peratus daripada nilai peningkatan eksport keluaran pertanian</v>
      </c>
      <c r="E43" s="24" t="s">
        <v>7646</v>
      </c>
      <c r="F43" s="172" t="s">
        <v>7651</v>
      </c>
      <c r="G43" s="152"/>
      <c r="H43" s="152"/>
    </row>
    <row r="44" spans="1:8" x14ac:dyDescent="0.25">
      <c r="A44" s="147" t="s">
        <v>118</v>
      </c>
      <c r="B44" s="153" t="s">
        <v>6690</v>
      </c>
      <c r="C44" s="150" t="str">
        <f>VLOOKUP(B44,Concepts!C:Q,14,0)</f>
        <v>Determination of increased export allowance [abstract]</v>
      </c>
      <c r="D44" s="63" t="str">
        <f>VLOOKUP(B44,Concepts!C:Q,15,0)</f>
        <v>Penentuan elaun peningkatan eksport [abstrak]</v>
      </c>
      <c r="E44" s="342" t="s">
        <v>6750</v>
      </c>
      <c r="F44" s="63" t="s">
        <v>6749</v>
      </c>
      <c r="G44" s="162" t="s">
        <v>6688</v>
      </c>
      <c r="H44" s="162" t="s">
        <v>6687</v>
      </c>
    </row>
    <row r="45" spans="1:8" x14ac:dyDescent="0.25">
      <c r="A45" s="147" t="s">
        <v>118</v>
      </c>
      <c r="B45" s="154" t="s">
        <v>6686</v>
      </c>
      <c r="C45" s="151" t="str">
        <f>VLOOKUP(B45,Concepts!C:Q,14,0)</f>
        <v>Determination of increased export allowance [table]</v>
      </c>
      <c r="D45" s="63" t="str">
        <f>VLOOKUP(B45,Concepts!C:Q,15,0)</f>
        <v>Penentuan elaun peningkatan eksport [jadual]</v>
      </c>
      <c r="E45" s="63"/>
      <c r="F45" s="63"/>
      <c r="G45" s="162"/>
      <c r="H45" s="162"/>
    </row>
    <row r="46" spans="1:8" x14ac:dyDescent="0.25">
      <c r="A46" s="147" t="s">
        <v>118</v>
      </c>
      <c r="B46" s="155" t="s">
        <v>270</v>
      </c>
      <c r="C46" s="26" t="str">
        <f>VLOOKUP(B46,Concepts!C:Q,14,0)</f>
        <v>Business identification [axis]</v>
      </c>
      <c r="D46" s="93" t="str">
        <f>VLOOKUP(B46,Concepts!C:Q,15,0)</f>
        <v>Pengenalan perniagaan [paksi]</v>
      </c>
      <c r="E46" s="93" t="s">
        <v>15</v>
      </c>
      <c r="F46" s="93" t="s">
        <v>16</v>
      </c>
      <c r="G46" s="162"/>
      <c r="H46" s="162"/>
    </row>
    <row r="47" spans="1:8" x14ac:dyDescent="0.25">
      <c r="A47" s="147" t="s">
        <v>118</v>
      </c>
      <c r="B47" s="155" t="s">
        <v>5127</v>
      </c>
      <c r="C47" s="26" t="str">
        <f>VLOOKUP(B47,Concepts!C:Q,14,0)</f>
        <v>Type of allowance [axis]</v>
      </c>
      <c r="D47" s="93" t="str">
        <f>VLOOKUP(B47,Concepts!C:Q,15,0)</f>
        <v>Jenis elaun [paksi]</v>
      </c>
      <c r="E47" s="93"/>
      <c r="F47" s="93"/>
      <c r="G47" s="162"/>
      <c r="H47" s="162"/>
    </row>
    <row r="48" spans="1:8" x14ac:dyDescent="0.25">
      <c r="A48" s="147" t="s">
        <v>118</v>
      </c>
      <c r="B48" s="156" t="s">
        <v>6594</v>
      </c>
      <c r="C48" s="34" t="str">
        <f>VLOOKUP(B48,Concepts!C:Q,14,0)</f>
        <v>Allowance for increased exports [member]</v>
      </c>
      <c r="D48" s="93" t="str">
        <f>VLOOKUP(B48,Concepts!C:Q,15,0)</f>
        <v>Elaun peningkatan eksport [ahli]</v>
      </c>
      <c r="E48" s="93"/>
      <c r="F48" s="93"/>
      <c r="G48" s="162"/>
      <c r="H48" s="162"/>
    </row>
    <row r="49" spans="1:8" x14ac:dyDescent="0.25">
      <c r="A49" s="147" t="s">
        <v>118</v>
      </c>
      <c r="B49" s="154" t="s">
        <v>6684</v>
      </c>
      <c r="C49" s="151" t="str">
        <f>VLOOKUP(B49,Concepts!C:Q,14,0)</f>
        <v>Determination of increased export allowance [line items]</v>
      </c>
      <c r="D49" s="63" t="str">
        <f>VLOOKUP(B49,Concepts!C:Q,15,0)</f>
        <v>Penentuan elaun peningkatan eksport [butiran]</v>
      </c>
      <c r="E49" s="162"/>
      <c r="F49" s="162"/>
      <c r="G49" s="162"/>
      <c r="H49" s="162"/>
    </row>
    <row r="50" spans="1:8" x14ac:dyDescent="0.25">
      <c r="A50" s="147" t="s">
        <v>118</v>
      </c>
      <c r="B50" s="155" t="s">
        <v>6682</v>
      </c>
      <c r="C50" s="26" t="str">
        <f>VLOOKUP(B50,Concepts!C:Q,14,0)</f>
        <v>Computation of value added [abstract]</v>
      </c>
      <c r="D50" s="63" t="str">
        <f>VLOOKUP(B50,Concepts!C:Q,15,0)</f>
        <v>Pengiraan nilai ditambah [abstrak]</v>
      </c>
      <c r="E50" s="162" t="s">
        <v>6748</v>
      </c>
      <c r="F50" s="162" t="s">
        <v>6747</v>
      </c>
      <c r="G50" s="152"/>
      <c r="H50" s="152"/>
    </row>
    <row r="51" spans="1:8" x14ac:dyDescent="0.25">
      <c r="A51" s="147" t="s">
        <v>118</v>
      </c>
      <c r="B51" s="156" t="s">
        <v>6680</v>
      </c>
      <c r="C51" s="34" t="str">
        <f>VLOOKUP(B51,Concepts!C:Q,14,0)</f>
        <v>Sales price of goods ex-factory price</v>
      </c>
      <c r="D51" s="63" t="str">
        <f>VLOOKUP(B51,Concepts!C:Q,15,0)</f>
        <v>Harga jualan barangan harga kilang</v>
      </c>
      <c r="E51" s="162" t="s">
        <v>6677</v>
      </c>
      <c r="F51" s="162" t="s">
        <v>6676</v>
      </c>
      <c r="G51" s="152"/>
      <c r="H51" s="152"/>
    </row>
    <row r="52" spans="1:8" x14ac:dyDescent="0.25">
      <c r="A52" s="147" t="s">
        <v>118</v>
      </c>
      <c r="B52" s="156" t="s">
        <v>6675</v>
      </c>
      <c r="C52" s="34" t="str">
        <f>VLOOKUP(B52,Concepts!C:Q,14,0)</f>
        <v>Cost of raw materials</v>
      </c>
      <c r="D52" s="63" t="str">
        <f>VLOOKUP(B52,Concepts!C:Q,15,0)</f>
        <v>Kos bahan mentah</v>
      </c>
      <c r="E52" s="162" t="s">
        <v>6672</v>
      </c>
      <c r="F52" s="162" t="s">
        <v>6671</v>
      </c>
      <c r="G52" s="152"/>
      <c r="H52" s="152"/>
    </row>
    <row r="53" spans="1:8" x14ac:dyDescent="0.25">
      <c r="A53" s="147" t="s">
        <v>118</v>
      </c>
      <c r="B53" s="156" t="s">
        <v>6670</v>
      </c>
      <c r="C53" s="34" t="str">
        <f>VLOOKUP(B53,Concepts!C:Q,14,0)</f>
        <v>Value added</v>
      </c>
      <c r="D53" s="63" t="str">
        <f>VLOOKUP(B53,Concepts!C:Q,15,0)</f>
        <v>Nilai tambah</v>
      </c>
      <c r="E53" s="680" t="s">
        <v>21930</v>
      </c>
      <c r="F53" s="680" t="s">
        <v>21931</v>
      </c>
      <c r="G53" s="152"/>
      <c r="H53" s="152"/>
    </row>
    <row r="54" spans="1:8" x14ac:dyDescent="0.25">
      <c r="A54" s="147" t="s">
        <v>118</v>
      </c>
      <c r="B54" s="156" t="s">
        <v>6667</v>
      </c>
      <c r="C54" s="34" t="str">
        <f>VLOOKUP(B54,Concepts!C:Q,14,0)</f>
        <v>Percentage of value added</v>
      </c>
      <c r="D54" s="63" t="str">
        <f>VLOOKUP(B54,Concepts!C:Q,15,0)</f>
        <v>Peratusan nilai tambah</v>
      </c>
      <c r="E54" s="680" t="s">
        <v>21926</v>
      </c>
      <c r="F54" s="162" t="s">
        <v>21927</v>
      </c>
      <c r="G54" s="152"/>
      <c r="H54" s="152"/>
    </row>
    <row r="55" spans="1:8" x14ac:dyDescent="0.25">
      <c r="A55" s="147" t="s">
        <v>118</v>
      </c>
      <c r="B55" s="155" t="s">
        <v>6664</v>
      </c>
      <c r="C55" s="26" t="str">
        <f>VLOOKUP(B55,Concepts!C:Q,14,0)</f>
        <v>Computation of value of increased export [abstract]</v>
      </c>
      <c r="D55" s="63" t="str">
        <f>VLOOKUP(B55,Concepts!C:Q,15,0)</f>
        <v>Pengiraan nilai peningkatan eksport [abstrak]</v>
      </c>
      <c r="E55" s="162" t="s">
        <v>6746</v>
      </c>
      <c r="F55" s="162" t="s">
        <v>6745</v>
      </c>
      <c r="G55" s="152"/>
      <c r="H55" s="152"/>
    </row>
    <row r="56" spans="1:8" x14ac:dyDescent="0.25">
      <c r="A56" s="147" t="s">
        <v>118</v>
      </c>
      <c r="B56" s="156" t="s">
        <v>6661</v>
      </c>
      <c r="C56" s="34" t="str">
        <f>VLOOKUP(B56,Concepts!C:Q,14,0)</f>
        <v>Export value for basis period (current)</v>
      </c>
      <c r="D56" s="63" t="str">
        <f>VLOOKUP(B56,Concepts!C:Q,15,0)</f>
        <v>Nilai eksport bagi tempoh asas (semasa)</v>
      </c>
      <c r="E56" s="162" t="s">
        <v>6660</v>
      </c>
      <c r="F56" s="162" t="s">
        <v>6659</v>
      </c>
      <c r="G56" s="152"/>
      <c r="H56" s="152"/>
    </row>
    <row r="57" spans="1:8" x14ac:dyDescent="0.25">
      <c r="A57" s="147" t="s">
        <v>118</v>
      </c>
      <c r="B57" s="156" t="s">
        <v>6658</v>
      </c>
      <c r="C57" s="34" t="str">
        <f>VLOOKUP(B57,Concepts!C:Q,14,0)</f>
        <v>Export value for basis period (preceding)</v>
      </c>
      <c r="D57" s="63" t="str">
        <f>VLOOKUP(B57,Concepts!C:Q,15,0)</f>
        <v>Nilai eksport bagi tempoh asas (sebelum)</v>
      </c>
      <c r="E57" s="162" t="s">
        <v>6657</v>
      </c>
      <c r="F57" s="162" t="s">
        <v>6656</v>
      </c>
      <c r="G57" s="152"/>
      <c r="H57" s="152"/>
    </row>
    <row r="58" spans="1:8" x14ac:dyDescent="0.25">
      <c r="A58" s="147" t="s">
        <v>118</v>
      </c>
      <c r="B58" s="156" t="s">
        <v>6655</v>
      </c>
      <c r="C58" s="34" t="str">
        <f>VLOOKUP(B58,Concepts!C:Q,14,0)</f>
        <v>Increased export</v>
      </c>
      <c r="D58" s="63" t="str">
        <f>VLOOKUP(B58,Concepts!C:Q,15,0)</f>
        <v>Peningkatan eksport</v>
      </c>
      <c r="E58" s="162" t="s">
        <v>21928</v>
      </c>
      <c r="F58" s="162" t="s">
        <v>21929</v>
      </c>
      <c r="G58" s="152"/>
      <c r="H58" s="152"/>
    </row>
    <row r="59" spans="1:8" x14ac:dyDescent="0.25">
      <c r="A59" s="147" t="s">
        <v>118</v>
      </c>
      <c r="B59" s="155" t="s">
        <v>6652</v>
      </c>
      <c r="C59" s="26" t="str">
        <f>VLOOKUP(B59,Concepts!C:Q,14,0)</f>
        <v>Annual sales turnover [abstract]</v>
      </c>
      <c r="D59" s="63" t="str">
        <f>VLOOKUP(B59,Concepts!C:Q,15,0)</f>
        <v>Jualan tahunan [abstrak]</v>
      </c>
      <c r="E59" s="162" t="s">
        <v>6744</v>
      </c>
      <c r="F59" s="162" t="s">
        <v>6743</v>
      </c>
      <c r="G59" s="162" t="s">
        <v>6649</v>
      </c>
      <c r="H59" s="162" t="s">
        <v>6648</v>
      </c>
    </row>
    <row r="60" spans="1:8" x14ac:dyDescent="0.25">
      <c r="A60" s="147" t="s">
        <v>118</v>
      </c>
      <c r="B60" s="156" t="s">
        <v>6647</v>
      </c>
      <c r="C60" s="34" t="str">
        <f>VLOOKUP(B60,Concepts!C:Q,14,0)</f>
        <v>Current year end date</v>
      </c>
      <c r="D60" s="24" t="str">
        <f>VLOOKUP(B60,Concepts!C:Q,15,0)</f>
        <v>Tarikh akhir tahun semasa</v>
      </c>
      <c r="E60" s="152" t="s">
        <v>6644</v>
      </c>
      <c r="F60" s="152" t="s">
        <v>6643</v>
      </c>
      <c r="G60" s="152"/>
      <c r="H60" s="152"/>
    </row>
    <row r="61" spans="1:8" x14ac:dyDescent="0.25">
      <c r="A61" s="147" t="s">
        <v>118</v>
      </c>
      <c r="B61" s="156" t="s">
        <v>6642</v>
      </c>
      <c r="C61" s="34" t="str">
        <f>VLOOKUP(B61,Concepts!C:Q,14,0)</f>
        <v>Sale turnover, current year</v>
      </c>
      <c r="D61" s="63" t="str">
        <f>VLOOKUP(B61,Concepts!C:Q,15,0)</f>
        <v>Perolehan jualan, tahun semasa</v>
      </c>
      <c r="E61" s="162" t="s">
        <v>6640</v>
      </c>
      <c r="F61" s="162" t="s">
        <v>6639</v>
      </c>
      <c r="G61" s="152"/>
      <c r="H61" s="152"/>
    </row>
    <row r="62" spans="1:8" x14ac:dyDescent="0.25">
      <c r="A62" s="147" t="s">
        <v>118</v>
      </c>
      <c r="B62" s="156" t="s">
        <v>6638</v>
      </c>
      <c r="C62" s="34" t="str">
        <f>VLOOKUP(B62,Concepts!C:Q,14,0)</f>
        <v>Preceding year end date</v>
      </c>
      <c r="D62" s="63" t="str">
        <f>VLOOKUP(B62,Concepts!C:Q,15,0)</f>
        <v>Tarikh akhir tahun sebelumnya</v>
      </c>
      <c r="E62" s="162" t="s">
        <v>6636</v>
      </c>
      <c r="F62" s="162" t="s">
        <v>6635</v>
      </c>
      <c r="G62" s="152"/>
      <c r="H62" s="152"/>
    </row>
    <row r="63" spans="1:8" x14ac:dyDescent="0.25">
      <c r="A63" s="147" t="s">
        <v>118</v>
      </c>
      <c r="B63" s="156" t="s">
        <v>6634</v>
      </c>
      <c r="C63" s="34" t="str">
        <f>VLOOKUP(B63,Concepts!C:Q,14,0)</f>
        <v>Sale turnover, preceding year</v>
      </c>
      <c r="D63" s="63" t="str">
        <f>VLOOKUP(B63,Concepts!C:Q,15,0)</f>
        <v>Perolehan jualan, tahun sebelumnya</v>
      </c>
      <c r="E63" s="162" t="s">
        <v>6632</v>
      </c>
      <c r="F63" s="162" t="s">
        <v>21061</v>
      </c>
      <c r="G63" s="152"/>
      <c r="H63" s="152"/>
    </row>
    <row r="64" spans="1:8" x14ac:dyDescent="0.25">
      <c r="A64" s="147" t="s">
        <v>118</v>
      </c>
      <c r="B64" s="153" t="s">
        <v>1619</v>
      </c>
      <c r="C64" s="150" t="str">
        <f>VLOOKUP(B64,Concepts!C:Q,14,0)</f>
        <v>Export schedule and summary of export [abstract]</v>
      </c>
      <c r="D64" s="63" t="str">
        <f>VLOOKUP(B64,Concepts!C:Q,15,0)</f>
        <v>Jadual dan ringkasan eksport [abstrak]</v>
      </c>
      <c r="E64" s="162" t="s">
        <v>6742</v>
      </c>
      <c r="F64" s="162" t="s">
        <v>6741</v>
      </c>
      <c r="G64" s="152" t="s">
        <v>6630</v>
      </c>
      <c r="H64" s="152" t="s">
        <v>6629</v>
      </c>
    </row>
    <row r="65" spans="1:8" x14ac:dyDescent="0.25">
      <c r="A65" s="147" t="s">
        <v>118</v>
      </c>
      <c r="B65" s="154" t="s">
        <v>6628</v>
      </c>
      <c r="C65" s="151" t="str">
        <f>VLOOKUP(B65,Concepts!C:Q,14,0)</f>
        <v>Export schedule [abstract]</v>
      </c>
      <c r="D65" s="24" t="str">
        <f>VLOOKUP(B65,Concepts!C:Q,15,0)</f>
        <v>Jadual eksport [abstrak]</v>
      </c>
      <c r="E65" s="285" t="s">
        <v>6740</v>
      </c>
      <c r="F65" s="152" t="s">
        <v>6739</v>
      </c>
      <c r="G65" s="152"/>
      <c r="H65" s="152"/>
    </row>
    <row r="66" spans="1:8" x14ac:dyDescent="0.25">
      <c r="A66" s="147" t="s">
        <v>118</v>
      </c>
      <c r="B66" s="155" t="s">
        <v>6625</v>
      </c>
      <c r="C66" s="26" t="str">
        <f>VLOOKUP(B66,Concepts!C:Q,14,0)</f>
        <v>Export schedule [table]</v>
      </c>
      <c r="D66" s="24" t="str">
        <f>VLOOKUP(B66,Concepts!C:Q,15,0)</f>
        <v>Jadual eksport [jadual]</v>
      </c>
      <c r="E66" s="285"/>
      <c r="F66" s="152"/>
      <c r="G66" s="152"/>
      <c r="H66" s="152"/>
    </row>
    <row r="67" spans="1:8" x14ac:dyDescent="0.25">
      <c r="A67" s="147" t="s">
        <v>118</v>
      </c>
      <c r="B67" s="156" t="s">
        <v>270</v>
      </c>
      <c r="C67" s="34" t="str">
        <f>VLOOKUP(B67,Concepts!C:Q,14,0)</f>
        <v>Business identification [axis]</v>
      </c>
      <c r="D67" s="93" t="str">
        <f>VLOOKUP(B67,Concepts!C:Q,15,0)</f>
        <v>Pengenalan perniagaan [paksi]</v>
      </c>
      <c r="E67" s="93" t="s">
        <v>15</v>
      </c>
      <c r="F67" s="93" t="s">
        <v>16</v>
      </c>
      <c r="G67" s="152"/>
      <c r="H67" s="152"/>
    </row>
    <row r="68" spans="1:8" x14ac:dyDescent="0.25">
      <c r="A68" s="147" t="s">
        <v>118</v>
      </c>
      <c r="B68" s="156" t="s">
        <v>5127</v>
      </c>
      <c r="C68" s="34" t="str">
        <f>VLOOKUP(B68,Concepts!C:Q,14,0)</f>
        <v>Type of allowance [axis]</v>
      </c>
      <c r="D68" s="24" t="str">
        <f>VLOOKUP(B68,Concepts!C:Q,15,0)</f>
        <v>Jenis elaun [paksi]</v>
      </c>
      <c r="E68" s="285"/>
      <c r="F68" s="152"/>
      <c r="G68" s="152"/>
      <c r="H68" s="152"/>
    </row>
    <row r="69" spans="1:8" x14ac:dyDescent="0.25">
      <c r="A69" s="147" t="s">
        <v>118</v>
      </c>
      <c r="B69" s="159" t="s">
        <v>6594</v>
      </c>
      <c r="C69" s="158" t="str">
        <f>VLOOKUP(B69,Concepts!C:Q,14,0)</f>
        <v>Allowance for increased exports [member]</v>
      </c>
      <c r="D69" s="24" t="str">
        <f>VLOOKUP(B69,Concepts!C:Q,15,0)</f>
        <v>Elaun peningkatan eksport [ahli]</v>
      </c>
      <c r="E69" s="285"/>
      <c r="F69" s="152"/>
      <c r="G69" s="152"/>
      <c r="H69" s="152"/>
    </row>
    <row r="70" spans="1:8" x14ac:dyDescent="0.25">
      <c r="A70" s="147" t="s">
        <v>118</v>
      </c>
      <c r="B70" s="34" t="s">
        <v>14599</v>
      </c>
      <c r="C70" s="34" t="str">
        <f>VLOOKUP(B70,Concepts!C:Q,14,0)</f>
        <v>Custom form registration number [axis]</v>
      </c>
      <c r="D70" s="24" t="str">
        <f>VLOOKUP(B70,Concepts!C:Q,15,0)</f>
        <v>No. Pendaftaran Borang Kastam [paksi]</v>
      </c>
      <c r="E70" s="152" t="s">
        <v>6612</v>
      </c>
      <c r="F70" s="152" t="s">
        <v>6611</v>
      </c>
      <c r="G70" s="152"/>
      <c r="H70" s="152"/>
    </row>
    <row r="71" spans="1:8" x14ac:dyDescent="0.25">
      <c r="A71" s="147" t="s">
        <v>118</v>
      </c>
      <c r="B71" s="155" t="s">
        <v>6622</v>
      </c>
      <c r="C71" s="26" t="str">
        <f>VLOOKUP(B71,Concepts!C:Q,14,0)</f>
        <v>Export schedule [line items]</v>
      </c>
      <c r="D71" s="24" t="str">
        <f>VLOOKUP(B71,Concepts!C:Q,15,0)</f>
        <v>Jadual eksport [butiran]</v>
      </c>
      <c r="E71" s="285"/>
      <c r="F71" s="152"/>
      <c r="G71" s="152"/>
      <c r="H71" s="152"/>
    </row>
    <row r="72" spans="1:8" x14ac:dyDescent="0.25">
      <c r="A72" s="147" t="s">
        <v>118</v>
      </c>
      <c r="B72" s="156" t="s">
        <v>6552</v>
      </c>
      <c r="C72" s="34" t="str">
        <f>VLOOKUP(B72,Concepts!C:Q,14,0)</f>
        <v>Year current / preceding</v>
      </c>
      <c r="D72" s="24" t="str">
        <f>VLOOKUP(B72,Concepts!C:Q,15,0)</f>
        <v>Tahun semasa / sebelumnya</v>
      </c>
      <c r="E72" s="152" t="s">
        <v>6619</v>
      </c>
      <c r="F72" s="152" t="s">
        <v>6618</v>
      </c>
      <c r="G72" s="152"/>
      <c r="H72" s="152"/>
    </row>
    <row r="73" spans="1:8" x14ac:dyDescent="0.25">
      <c r="A73" s="147" t="s">
        <v>118</v>
      </c>
      <c r="B73" s="156" t="s">
        <v>6617</v>
      </c>
      <c r="C73" s="34" t="str">
        <f>VLOOKUP(B73,Concepts!C:Q,14,0)</f>
        <v>Date of export</v>
      </c>
      <c r="D73" s="24" t="str">
        <f>VLOOKUP(B73,Concepts!C:Q,15,0)</f>
        <v>Tarikh eksport</v>
      </c>
      <c r="E73" s="152" t="s">
        <v>6614</v>
      </c>
      <c r="F73" s="152" t="s">
        <v>6613</v>
      </c>
      <c r="G73" s="152"/>
      <c r="H73" s="152"/>
    </row>
    <row r="74" spans="1:8" x14ac:dyDescent="0.25">
      <c r="A74" s="147" t="s">
        <v>118</v>
      </c>
      <c r="B74" s="156" t="s">
        <v>6610</v>
      </c>
      <c r="C74" s="34" t="str">
        <f>VLOOKUP(B74,Concepts!C:Q,14,0)</f>
        <v>Product exported</v>
      </c>
      <c r="D74" s="24" t="str">
        <f>VLOOKUP(B74,Concepts!C:Q,15,0)</f>
        <v>Produk dieksport</v>
      </c>
      <c r="E74" s="152" t="s">
        <v>6607</v>
      </c>
      <c r="F74" s="152" t="s">
        <v>6606</v>
      </c>
      <c r="G74" s="152"/>
      <c r="H74" s="152"/>
    </row>
    <row r="75" spans="1:8" x14ac:dyDescent="0.25">
      <c r="A75" s="147" t="s">
        <v>118</v>
      </c>
      <c r="B75" s="156" t="s">
        <v>6605</v>
      </c>
      <c r="C75" s="34" t="str">
        <f>VLOOKUP(B75,Concepts!C:Q,14,0)</f>
        <v>HS code</v>
      </c>
      <c r="D75" s="24" t="str">
        <f>VLOOKUP(B75,Concepts!C:Q,15,0)</f>
        <v>No kod BTM</v>
      </c>
      <c r="E75" s="152" t="s">
        <v>6603</v>
      </c>
      <c r="F75" s="152" t="s">
        <v>6602</v>
      </c>
      <c r="G75" s="152"/>
      <c r="H75" s="152"/>
    </row>
    <row r="76" spans="1:8" x14ac:dyDescent="0.25">
      <c r="A76" s="147" t="s">
        <v>118</v>
      </c>
      <c r="B76" s="156" t="s">
        <v>6548</v>
      </c>
      <c r="C76" s="34" t="str">
        <f>VLOOKUP(B76,Concepts!C:Q,14,0)</f>
        <v>Quantity</v>
      </c>
      <c r="D76" s="24" t="str">
        <f>VLOOKUP(B76,Concepts!C:Q,15,0)</f>
        <v>Kuantiti</v>
      </c>
      <c r="E76" s="152" t="s">
        <v>6601</v>
      </c>
      <c r="F76" s="152" t="s">
        <v>6600</v>
      </c>
      <c r="G76" s="152"/>
      <c r="H76" s="152"/>
    </row>
    <row r="77" spans="1:8" x14ac:dyDescent="0.25">
      <c r="A77" s="147" t="s">
        <v>118</v>
      </c>
      <c r="B77" s="156" t="s">
        <v>6544</v>
      </c>
      <c r="C77" s="34" t="str">
        <f>VLOOKUP(B77,Concepts!C:Q,14,0)</f>
        <v>FOB value</v>
      </c>
      <c r="D77" s="24" t="str">
        <f>VLOOKUP(B77,Concepts!C:Q,15,0)</f>
        <v>Nilai FOB</v>
      </c>
      <c r="E77" s="152" t="s">
        <v>6599</v>
      </c>
      <c r="F77" s="152" t="s">
        <v>6598</v>
      </c>
      <c r="G77" s="152"/>
      <c r="H77" s="152"/>
    </row>
    <row r="78" spans="1:8" x14ac:dyDescent="0.25">
      <c r="A78" s="147" t="s">
        <v>164</v>
      </c>
      <c r="B78" s="156" t="s">
        <v>6597</v>
      </c>
      <c r="C78" s="34" t="str">
        <f>VLOOKUP(B78,Concepts!C:Q,14,0)</f>
        <v>Country to which products / produce are exported</v>
      </c>
      <c r="D78" s="24" t="str">
        <f>VLOOKUP(B78,Concepts!C:Q,15,0)</f>
        <v>Negara yang mana produk / hasil dieksport</v>
      </c>
      <c r="E78" s="152" t="s">
        <v>6596</v>
      </c>
      <c r="F78" s="152" t="s">
        <v>6595</v>
      </c>
      <c r="G78" s="152"/>
      <c r="H78" s="152"/>
    </row>
    <row r="79" spans="1:8" x14ac:dyDescent="0.25">
      <c r="A79" s="147" t="s">
        <v>118</v>
      </c>
      <c r="B79" s="154" t="s">
        <v>6924</v>
      </c>
      <c r="C79" s="151" t="str">
        <f>VLOOKUP(B79,Concepts!C:Q,14,0)</f>
        <v>Summary of export by months [abstract]</v>
      </c>
      <c r="D79" s="63" t="str">
        <f>VLOOKUP(B79,Concepts!C:Q,15,0)</f>
        <v>Ringkasan eksport bulanan [abstrak]</v>
      </c>
      <c r="E79" s="162" t="s">
        <v>6738</v>
      </c>
      <c r="F79" s="162" t="s">
        <v>6737</v>
      </c>
      <c r="G79" s="152"/>
      <c r="H79" s="152"/>
    </row>
    <row r="80" spans="1:8" x14ac:dyDescent="0.25">
      <c r="A80" s="147" t="s">
        <v>118</v>
      </c>
      <c r="B80" s="155" t="s">
        <v>6923</v>
      </c>
      <c r="C80" s="26" t="str">
        <f>VLOOKUP(B80,Concepts!C:Q,14,0)</f>
        <v>Summary of export by months [table]</v>
      </c>
      <c r="D80" s="63" t="str">
        <f>VLOOKUP(B80,Concepts!C:Q,15,0)</f>
        <v>Ringkasan eksport bulanan [jadual]</v>
      </c>
      <c r="E80" s="162"/>
      <c r="F80" s="162"/>
      <c r="G80" s="152"/>
      <c r="H80" s="152"/>
    </row>
    <row r="81" spans="1:8" x14ac:dyDescent="0.25">
      <c r="A81" s="147" t="s">
        <v>118</v>
      </c>
      <c r="B81" s="156" t="s">
        <v>270</v>
      </c>
      <c r="C81" s="34" t="str">
        <f>VLOOKUP(B81,Concepts!C:Q,14,0)</f>
        <v>Business identification [axis]</v>
      </c>
      <c r="D81" s="93" t="str">
        <f>VLOOKUP(B81,Concepts!C:Q,15,0)</f>
        <v>Pengenalan perniagaan [paksi]</v>
      </c>
      <c r="E81" s="93" t="s">
        <v>15</v>
      </c>
      <c r="F81" s="93" t="s">
        <v>16</v>
      </c>
      <c r="G81" s="152"/>
      <c r="H81" s="152"/>
    </row>
    <row r="82" spans="1:8" x14ac:dyDescent="0.25">
      <c r="A82" s="147" t="s">
        <v>118</v>
      </c>
      <c r="B82" s="156" t="s">
        <v>5127</v>
      </c>
      <c r="C82" s="34" t="str">
        <f>VLOOKUP(B82,Concepts!C:Q,14,0)</f>
        <v>Type of allowance [axis]</v>
      </c>
      <c r="D82" s="63" t="str">
        <f>VLOOKUP(B82,Concepts!C:Q,15,0)</f>
        <v>Jenis elaun [paksi]</v>
      </c>
      <c r="E82" s="162"/>
      <c r="F82" s="162"/>
      <c r="G82" s="152"/>
      <c r="H82" s="152"/>
    </row>
    <row r="83" spans="1:8" x14ac:dyDescent="0.25">
      <c r="A83" s="147" t="s">
        <v>118</v>
      </c>
      <c r="B83" s="159" t="s">
        <v>6594</v>
      </c>
      <c r="C83" s="158" t="str">
        <f>VLOOKUP(B83,Concepts!C:Q,14,0)</f>
        <v>Allowance for increased exports [member]</v>
      </c>
      <c r="D83" s="63" t="str">
        <f>VLOOKUP(B83,Concepts!C:Q,15,0)</f>
        <v>Elaun peningkatan eksport [ahli]</v>
      </c>
      <c r="E83" s="162"/>
      <c r="F83" s="162"/>
      <c r="G83" s="152"/>
      <c r="H83" s="152"/>
    </row>
    <row r="84" spans="1:8" x14ac:dyDescent="0.25">
      <c r="A84" s="147" t="s">
        <v>118</v>
      </c>
      <c r="B84" s="156" t="s">
        <v>6591</v>
      </c>
      <c r="C84" s="34" t="str">
        <f>VLOOKUP(B84,Concepts!C:Q,14,0)</f>
        <v>Months [axis]</v>
      </c>
      <c r="D84" s="63" t="str">
        <f>VLOOKUP(B84,Concepts!C:Q,15,0)</f>
        <v>Bulan [paksi]</v>
      </c>
      <c r="E84" s="162"/>
      <c r="F84" s="162"/>
      <c r="G84" s="152"/>
      <c r="H84" s="152"/>
    </row>
    <row r="85" spans="1:8" x14ac:dyDescent="0.25">
      <c r="A85" s="147" t="s">
        <v>118</v>
      </c>
      <c r="B85" s="159" t="s">
        <v>6588</v>
      </c>
      <c r="C85" s="158" t="str">
        <f>VLOOKUP(B85,Concepts!C:Q,14,0)</f>
        <v>January [member]</v>
      </c>
      <c r="D85" s="63" t="str">
        <f>VLOOKUP(B85,Concepts!C:Q,15,0)</f>
        <v>Januari [ahli]</v>
      </c>
      <c r="E85" s="162"/>
      <c r="F85" s="162"/>
      <c r="G85" s="152"/>
      <c r="H85" s="152"/>
    </row>
    <row r="86" spans="1:8" x14ac:dyDescent="0.25">
      <c r="A86" s="147" t="s">
        <v>118</v>
      </c>
      <c r="B86" s="159" t="s">
        <v>6585</v>
      </c>
      <c r="C86" s="158" t="str">
        <f>VLOOKUP(B86,Concepts!C:Q,14,0)</f>
        <v>February [member]</v>
      </c>
      <c r="D86" s="63" t="str">
        <f>VLOOKUP(B86,Concepts!C:Q,15,0)</f>
        <v>Februari [ahli]</v>
      </c>
      <c r="E86" s="162"/>
      <c r="F86" s="162"/>
      <c r="G86" s="152"/>
      <c r="H86" s="152"/>
    </row>
    <row r="87" spans="1:8" x14ac:dyDescent="0.25">
      <c r="A87" s="147" t="s">
        <v>118</v>
      </c>
      <c r="B87" s="159" t="s">
        <v>6582</v>
      </c>
      <c r="C87" s="158" t="str">
        <f>VLOOKUP(B87,Concepts!C:Q,14,0)</f>
        <v>March [member]</v>
      </c>
      <c r="D87" s="63" t="str">
        <f>VLOOKUP(B87,Concepts!C:Q,15,0)</f>
        <v>Mac [ahli]</v>
      </c>
      <c r="E87" s="162"/>
      <c r="F87" s="162"/>
      <c r="G87" s="152"/>
      <c r="H87" s="152"/>
    </row>
    <row r="88" spans="1:8" x14ac:dyDescent="0.25">
      <c r="A88" s="147" t="s">
        <v>118</v>
      </c>
      <c r="B88" s="159" t="s">
        <v>6579</v>
      </c>
      <c r="C88" s="158" t="str">
        <f>VLOOKUP(B88,Concepts!C:Q,14,0)</f>
        <v>April [member]</v>
      </c>
      <c r="D88" s="63" t="str">
        <f>VLOOKUP(B88,Concepts!C:Q,15,0)</f>
        <v>April [ahli]</v>
      </c>
      <c r="E88" s="162"/>
      <c r="F88" s="162"/>
      <c r="G88" s="152"/>
      <c r="H88" s="152"/>
    </row>
    <row r="89" spans="1:8" x14ac:dyDescent="0.25">
      <c r="A89" s="147" t="s">
        <v>118</v>
      </c>
      <c r="B89" s="159" t="s">
        <v>6576</v>
      </c>
      <c r="C89" s="158" t="str">
        <f>VLOOKUP(B89,Concepts!C:Q,14,0)</f>
        <v>May [member]</v>
      </c>
      <c r="D89" s="63" t="str">
        <f>VLOOKUP(B89,Concepts!C:Q,15,0)</f>
        <v>Mei [ahli]</v>
      </c>
      <c r="E89" s="162"/>
      <c r="F89" s="162"/>
      <c r="G89" s="152"/>
      <c r="H89" s="152"/>
    </row>
    <row r="90" spans="1:8" x14ac:dyDescent="0.25">
      <c r="A90" s="147" t="s">
        <v>118</v>
      </c>
      <c r="B90" s="159" t="s">
        <v>6573</v>
      </c>
      <c r="C90" s="158" t="str">
        <f>VLOOKUP(B90,Concepts!C:Q,14,0)</f>
        <v>June [member]</v>
      </c>
      <c r="D90" s="63" t="str">
        <f>VLOOKUP(B90,Concepts!C:Q,15,0)</f>
        <v>Jun [ahli]</v>
      </c>
      <c r="E90" s="162"/>
      <c r="F90" s="162"/>
      <c r="G90" s="152"/>
      <c r="H90" s="152"/>
    </row>
    <row r="91" spans="1:8" x14ac:dyDescent="0.25">
      <c r="A91" s="147" t="s">
        <v>118</v>
      </c>
      <c r="B91" s="159" t="s">
        <v>6570</v>
      </c>
      <c r="C91" s="158" t="str">
        <f>VLOOKUP(B91,Concepts!C:Q,14,0)</f>
        <v>July [member]</v>
      </c>
      <c r="D91" s="63" t="str">
        <f>VLOOKUP(B91,Concepts!C:Q,15,0)</f>
        <v>Julai [ahli]</v>
      </c>
      <c r="E91" s="162"/>
      <c r="F91" s="162"/>
      <c r="G91" s="152"/>
      <c r="H91" s="152"/>
    </row>
    <row r="92" spans="1:8" x14ac:dyDescent="0.25">
      <c r="A92" s="147" t="s">
        <v>118</v>
      </c>
      <c r="B92" s="159" t="s">
        <v>6567</v>
      </c>
      <c r="C92" s="158" t="str">
        <f>VLOOKUP(B92,Concepts!C:Q,14,0)</f>
        <v>August [member]</v>
      </c>
      <c r="D92" s="63" t="str">
        <f>VLOOKUP(B92,Concepts!C:Q,15,0)</f>
        <v>Ogos [ahli]</v>
      </c>
      <c r="E92" s="162"/>
      <c r="F92" s="162"/>
      <c r="G92" s="152"/>
      <c r="H92" s="152"/>
    </row>
    <row r="93" spans="1:8" x14ac:dyDescent="0.25">
      <c r="A93" s="147" t="s">
        <v>118</v>
      </c>
      <c r="B93" s="159" t="s">
        <v>6564</v>
      </c>
      <c r="C93" s="158" t="str">
        <f>VLOOKUP(B93,Concepts!C:Q,14,0)</f>
        <v>September [member]</v>
      </c>
      <c r="D93" s="63" t="str">
        <f>VLOOKUP(B93,Concepts!C:Q,15,0)</f>
        <v>September [ahli]</v>
      </c>
      <c r="E93" s="162"/>
      <c r="F93" s="162"/>
      <c r="G93" s="152"/>
      <c r="H93" s="152"/>
    </row>
    <row r="94" spans="1:8" x14ac:dyDescent="0.25">
      <c r="A94" s="147" t="s">
        <v>118</v>
      </c>
      <c r="B94" s="159" t="s">
        <v>6561</v>
      </c>
      <c r="C94" s="158" t="str">
        <f>VLOOKUP(B94,Concepts!C:Q,14,0)</f>
        <v>October [member]</v>
      </c>
      <c r="D94" s="63" t="str">
        <f>VLOOKUP(B94,Concepts!C:Q,15,0)</f>
        <v>Oktober [ahli]</v>
      </c>
      <c r="E94" s="162"/>
      <c r="F94" s="162"/>
      <c r="G94" s="152"/>
      <c r="H94" s="152"/>
    </row>
    <row r="95" spans="1:8" x14ac:dyDescent="0.25">
      <c r="A95" s="147" t="s">
        <v>118</v>
      </c>
      <c r="B95" s="159" t="s">
        <v>6558</v>
      </c>
      <c r="C95" s="158" t="str">
        <f>VLOOKUP(B95,Concepts!C:Q,14,0)</f>
        <v>November [member]</v>
      </c>
      <c r="D95" s="63" t="str">
        <f>VLOOKUP(B95,Concepts!C:Q,15,0)</f>
        <v>November [ahli]</v>
      </c>
      <c r="E95" s="162"/>
      <c r="F95" s="162"/>
      <c r="G95" s="152"/>
      <c r="H95" s="152"/>
    </row>
    <row r="96" spans="1:8" x14ac:dyDescent="0.25">
      <c r="A96" s="147" t="s">
        <v>118</v>
      </c>
      <c r="B96" s="159" t="s">
        <v>6555</v>
      </c>
      <c r="C96" s="158" t="str">
        <f>VLOOKUP(B96,Concepts!C:Q,14,0)</f>
        <v>December [member]</v>
      </c>
      <c r="D96" s="63" t="str">
        <f>VLOOKUP(B96,Concepts!C:Q,15,0)</f>
        <v>Disember [ahli]</v>
      </c>
      <c r="E96" s="162"/>
      <c r="F96" s="162"/>
      <c r="G96" s="152"/>
      <c r="H96" s="152"/>
    </row>
    <row r="97" spans="1:12" x14ac:dyDescent="0.25">
      <c r="A97" s="147" t="s">
        <v>118</v>
      </c>
      <c r="B97" s="155" t="s">
        <v>6920</v>
      </c>
      <c r="C97" s="26" t="str">
        <f>VLOOKUP(B97,Concepts!C:Q,14,0)</f>
        <v>Summary of export by months [line items]</v>
      </c>
      <c r="D97" s="63" t="str">
        <f>VLOOKUP(B97,Concepts!C:Q,15,0)</f>
        <v>Ringkasan eksport bulanan [butiran]</v>
      </c>
      <c r="E97" s="162"/>
      <c r="F97" s="162"/>
      <c r="G97" s="152"/>
      <c r="H97" s="152"/>
    </row>
    <row r="98" spans="1:12" x14ac:dyDescent="0.25">
      <c r="A98" s="147" t="s">
        <v>118</v>
      </c>
      <c r="B98" s="156" t="s">
        <v>6552</v>
      </c>
      <c r="C98" s="34" t="str">
        <f>VLOOKUP(B98,Concepts!C:Q,14,0)</f>
        <v>Year current / preceding</v>
      </c>
      <c r="D98" s="63" t="str">
        <f>VLOOKUP(B98,Concepts!C:Q,15,0)</f>
        <v>Tahun semasa / sebelumnya</v>
      </c>
      <c r="E98" s="162" t="s">
        <v>6550</v>
      </c>
      <c r="F98" s="162" t="s">
        <v>6549</v>
      </c>
      <c r="G98" s="152"/>
      <c r="H98" s="152"/>
    </row>
    <row r="99" spans="1:12" x14ac:dyDescent="0.25">
      <c r="A99" s="147" t="s">
        <v>118</v>
      </c>
      <c r="B99" s="156" t="s">
        <v>6548</v>
      </c>
      <c r="C99" s="34" t="str">
        <f>VLOOKUP(B99,Concepts!C:Q,14,0)</f>
        <v>Quantity</v>
      </c>
      <c r="D99" s="63" t="str">
        <f>VLOOKUP(B99,Concepts!C:Q,15,0)</f>
        <v>Kuantiti</v>
      </c>
      <c r="E99" s="162" t="s">
        <v>6546</v>
      </c>
      <c r="F99" s="162" t="s">
        <v>6545</v>
      </c>
      <c r="G99" s="152"/>
      <c r="H99" s="152"/>
    </row>
    <row r="100" spans="1:12" x14ac:dyDescent="0.25">
      <c r="A100" s="147" t="s">
        <v>118</v>
      </c>
      <c r="B100" s="156" t="s">
        <v>6544</v>
      </c>
      <c r="C100" s="34" t="str">
        <f>VLOOKUP(B100,Concepts!C:Q,14,0)</f>
        <v>FOB value</v>
      </c>
      <c r="D100" s="63" t="str">
        <f>VLOOKUP(B100,Concepts!C:Q,15,0)</f>
        <v>Nilai FOB</v>
      </c>
      <c r="E100" s="162" t="s">
        <v>6541</v>
      </c>
      <c r="F100" s="162" t="s">
        <v>6540</v>
      </c>
      <c r="G100" s="152"/>
      <c r="H100" s="152"/>
    </row>
    <row r="101" spans="1:12" x14ac:dyDescent="0.25">
      <c r="B101" s="286"/>
      <c r="D101" s="157"/>
      <c r="H101" s="145"/>
      <c r="I101" s="145"/>
      <c r="J101" s="145"/>
      <c r="K101" s="145"/>
      <c r="L101" s="145"/>
    </row>
    <row r="102" spans="1:12" x14ac:dyDescent="0.25">
      <c r="B102" s="286"/>
      <c r="C102" s="278"/>
      <c r="D102" s="287"/>
      <c r="H102" s="145"/>
      <c r="I102" s="145"/>
      <c r="J102" s="145"/>
      <c r="K102" s="145"/>
      <c r="L102" s="145"/>
    </row>
    <row r="103" spans="1:12" x14ac:dyDescent="0.25">
      <c r="B103" s="286"/>
      <c r="C103" s="278"/>
      <c r="D103" s="287"/>
      <c r="H103" s="145"/>
      <c r="I103" s="145"/>
      <c r="J103" s="145"/>
      <c r="K103" s="145"/>
      <c r="L103" s="145"/>
    </row>
    <row r="104" spans="1:12" x14ac:dyDescent="0.25">
      <c r="D104" s="157"/>
      <c r="H104" s="145"/>
      <c r="I104" s="145"/>
      <c r="J104" s="145"/>
      <c r="K104" s="145"/>
      <c r="L104" s="145"/>
    </row>
    <row r="105" spans="1:12" x14ac:dyDescent="0.25">
      <c r="D105" s="157"/>
    </row>
    <row r="106" spans="1:12" s="145" customFormat="1" x14ac:dyDescent="0.25">
      <c r="D106" s="121"/>
    </row>
    <row r="107" spans="1:12" s="145" customFormat="1" x14ac:dyDescent="0.25">
      <c r="D107" s="121"/>
    </row>
    <row r="108" spans="1:12" s="145" customFormat="1" x14ac:dyDescent="0.25">
      <c r="D108" s="121"/>
    </row>
    <row r="109" spans="1:12" s="145" customFormat="1" x14ac:dyDescent="0.25">
      <c r="D109" s="121"/>
    </row>
    <row r="110" spans="1:12" s="145" customFormat="1" x14ac:dyDescent="0.25">
      <c r="D110" s="121"/>
    </row>
    <row r="111" spans="1:12" s="145" customFormat="1" x14ac:dyDescent="0.25">
      <c r="D111" s="121"/>
    </row>
    <row r="112" spans="1:12" s="145" customFormat="1" x14ac:dyDescent="0.25">
      <c r="D112" s="121"/>
    </row>
    <row r="113" spans="4:4" x14ac:dyDescent="0.25">
      <c r="D113" s="157"/>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5">
    <tabColor rgb="FF92D050"/>
  </sheetPr>
  <dimension ref="A1:K78"/>
  <sheetViews>
    <sheetView zoomScaleNormal="100" workbookViewId="0">
      <selection activeCell="B1" sqref="B1"/>
    </sheetView>
  </sheetViews>
  <sheetFormatPr defaultColWidth="9.140625" defaultRowHeight="15" x14ac:dyDescent="0.25"/>
  <cols>
    <col min="1" max="1" width="12.5703125" style="141" bestFit="1" customWidth="1"/>
    <col min="2" max="2" width="50.85546875" style="141" customWidth="1"/>
    <col min="3" max="3" width="41.42578125" style="141" customWidth="1"/>
    <col min="4" max="4" width="43.5703125" style="141" customWidth="1"/>
    <col min="5" max="5" width="43.42578125" style="141" customWidth="1"/>
    <col min="6" max="6" width="28.28515625" style="141" bestFit="1" customWidth="1"/>
    <col min="7" max="7" width="32.28515625" style="141" customWidth="1"/>
    <col min="8" max="8" width="29.42578125" style="141" customWidth="1"/>
    <col min="9" max="9" width="32.28515625" style="141" customWidth="1"/>
    <col min="10" max="10" width="72.5703125" style="141" customWidth="1"/>
    <col min="11" max="11" width="9" style="141" bestFit="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10" x14ac:dyDescent="0.25">
      <c r="A1" s="140" t="s">
        <v>1366</v>
      </c>
    </row>
    <row r="2" spans="1:10" x14ac:dyDescent="0.25">
      <c r="A2" s="142" t="s">
        <v>111</v>
      </c>
      <c r="B2" s="143" t="s">
        <v>8319</v>
      </c>
    </row>
    <row r="3" spans="1:10" x14ac:dyDescent="0.25">
      <c r="A3" s="142" t="s">
        <v>122</v>
      </c>
      <c r="B3" s="143" t="str">
        <f>CONCATENATE("http://www.hasil.gov.my/role/",B2)</f>
        <v>http://www.hasil.gov.my/role/exaies20031_pin2012</v>
      </c>
      <c r="C3" s="144"/>
      <c r="D3" s="144"/>
    </row>
    <row r="4" spans="1:10" x14ac:dyDescent="0.25">
      <c r="A4" s="142" t="s">
        <v>123</v>
      </c>
      <c r="B4" s="143" t="s">
        <v>8320</v>
      </c>
      <c r="C4" s="144"/>
      <c r="D4" s="144"/>
    </row>
    <row r="5" spans="1:10" x14ac:dyDescent="0.25">
      <c r="A5" s="146" t="s">
        <v>109</v>
      </c>
      <c r="B5" s="146" t="s">
        <v>110</v>
      </c>
      <c r="C5" s="146" t="s">
        <v>121</v>
      </c>
      <c r="D5" s="146" t="s">
        <v>14528</v>
      </c>
      <c r="E5" s="146" t="s">
        <v>1050</v>
      </c>
      <c r="F5" s="146" t="s">
        <v>14529</v>
      </c>
      <c r="G5" s="146" t="s">
        <v>1065</v>
      </c>
      <c r="H5" s="146" t="s">
        <v>14530</v>
      </c>
    </row>
    <row r="6" spans="1:10" x14ac:dyDescent="0.25">
      <c r="A6" s="147" t="s">
        <v>118</v>
      </c>
      <c r="B6" s="147" t="s">
        <v>14385</v>
      </c>
      <c r="C6" s="93" t="str">
        <f>VLOOKUP(B6,Concepts!C:Q,14,0)</f>
        <v>EXAIES20031_Pin2012 [abstract]</v>
      </c>
      <c r="D6" s="93" t="str">
        <f>VLOOKUP(B6,Concepts!C:Q,15,0)</f>
        <v>EXAIES20031_Pin2012 [abstrak]</v>
      </c>
      <c r="E6" s="147"/>
      <c r="F6" s="147"/>
      <c r="G6" s="148"/>
      <c r="H6" s="148"/>
    </row>
    <row r="7" spans="1:10" x14ac:dyDescent="0.25">
      <c r="A7" s="147" t="s">
        <v>118</v>
      </c>
      <c r="B7" s="171" t="s">
        <v>268</v>
      </c>
      <c r="C7" s="149" t="str">
        <f>VLOOKUP(B7,Concepts!C:Q,14,0)</f>
        <v>Business identification [abstract]</v>
      </c>
      <c r="D7" s="93" t="str">
        <f>VLOOKUP(B7,Concepts!C:Q,15,0)</f>
        <v>Pengenalan perniagaan [abstrak]</v>
      </c>
      <c r="E7" s="147"/>
      <c r="F7" s="147"/>
      <c r="G7" s="152"/>
      <c r="H7" s="152"/>
      <c r="J7" s="175"/>
    </row>
    <row r="8" spans="1:10" x14ac:dyDescent="0.25">
      <c r="A8" s="147" t="s">
        <v>118</v>
      </c>
      <c r="B8" s="153" t="s">
        <v>269</v>
      </c>
      <c r="C8" s="150" t="str">
        <f>VLOOKUP(B8,Concepts!C:Q,14,0)</f>
        <v>Business identification [table]</v>
      </c>
      <c r="D8" s="93" t="str">
        <f>VLOOKUP(B8,Concepts!C:Q,15,0)</f>
        <v>Pengenalan perniagaan [jadual]</v>
      </c>
      <c r="E8" s="93"/>
      <c r="F8" s="93"/>
      <c r="G8" s="152"/>
      <c r="H8" s="152"/>
    </row>
    <row r="9" spans="1:10" x14ac:dyDescent="0.25">
      <c r="A9" s="147" t="s">
        <v>118</v>
      </c>
      <c r="B9" s="154" t="s">
        <v>270</v>
      </c>
      <c r="C9" s="151" t="str">
        <f>VLOOKUP(B9,Concepts!C:Q,14,0)</f>
        <v>Business identification [axis]</v>
      </c>
      <c r="D9" s="80" t="str">
        <f>VLOOKUP(B9,Concepts!C:Q,15,0)</f>
        <v>Pengenalan perniagaan [paksi]</v>
      </c>
      <c r="E9" s="93" t="s">
        <v>15</v>
      </c>
      <c r="F9" s="93" t="s">
        <v>16</v>
      </c>
      <c r="G9" s="152"/>
      <c r="H9" s="152"/>
    </row>
    <row r="10" spans="1:10" x14ac:dyDescent="0.25">
      <c r="A10" s="147" t="s">
        <v>118</v>
      </c>
      <c r="B10" s="153" t="s">
        <v>271</v>
      </c>
      <c r="C10" s="150" t="str">
        <f>VLOOKUP(B10,Concepts!C:Q,14,0)</f>
        <v>Business identification [line items]</v>
      </c>
      <c r="D10" s="93" t="str">
        <f>VLOOKUP(B10,Concepts!C:Q,15,0)</f>
        <v>Pengenalan perniagaan [butiran]</v>
      </c>
      <c r="E10" s="93"/>
      <c r="F10" s="93"/>
      <c r="G10" s="152"/>
      <c r="H10" s="152"/>
    </row>
    <row r="11" spans="1:10" x14ac:dyDescent="0.25">
      <c r="A11" s="147" t="s">
        <v>118</v>
      </c>
      <c r="B11" s="154" t="s">
        <v>267</v>
      </c>
      <c r="C11" s="151" t="str">
        <f>VLOOKUP(B11,Concepts!C:Q,14,0)</f>
        <v>Business activity</v>
      </c>
      <c r="D11" s="93" t="str">
        <f>VLOOKUP(B11,Concepts!C:Q,15,0)</f>
        <v>Aktiviti perniagaan</v>
      </c>
      <c r="E11" s="93"/>
      <c r="F11" s="93"/>
      <c r="G11" s="152"/>
      <c r="H11" s="152"/>
    </row>
    <row r="12" spans="1:10" x14ac:dyDescent="0.25">
      <c r="A12" s="147" t="s">
        <v>164</v>
      </c>
      <c r="B12" s="154" t="s">
        <v>14045</v>
      </c>
      <c r="C12" s="151" t="str">
        <f>VLOOKUP(B12,Concepts!C:Q,14,0)</f>
        <v>Business code</v>
      </c>
      <c r="D12" s="93" t="str">
        <f>VLOOKUP(B12,Concepts!C:Q,15,0)</f>
        <v>Kod perniagaan</v>
      </c>
      <c r="E12" s="93"/>
      <c r="F12" s="93"/>
      <c r="G12" s="152"/>
      <c r="H12" s="152"/>
    </row>
    <row r="13" spans="1:10" x14ac:dyDescent="0.25">
      <c r="A13" s="147" t="s">
        <v>164</v>
      </c>
      <c r="B13" s="154" t="s">
        <v>266</v>
      </c>
      <c r="C13" s="151" t="str">
        <f>VLOOKUP(B13,Concepts!C:Q,14,0)</f>
        <v>Type of business</v>
      </c>
      <c r="D13" s="93" t="str">
        <f>VLOOKUP(B13,Concepts!C:Q,15,0)</f>
        <v>Jenis perniagaan</v>
      </c>
      <c r="E13" s="93"/>
      <c r="F13" s="93"/>
      <c r="G13" s="152"/>
      <c r="H13" s="152"/>
    </row>
    <row r="14" spans="1:10" x14ac:dyDescent="0.25">
      <c r="A14" s="147" t="s">
        <v>118</v>
      </c>
      <c r="B14" s="171" t="s">
        <v>6896</v>
      </c>
      <c r="C14" s="149" t="str">
        <f>VLOOKUP(B14,Concepts!C:Q,14,0)</f>
        <v>Exemption of income for value of increased export of services [abstract]</v>
      </c>
      <c r="D14" s="93" t="str">
        <f>VLOOKUP(B14,Concepts!C:Q,15,0)</f>
        <v>Pengecualian pendapatan bagi nilai peningkatan eksport perkhidmatan [abstrak]</v>
      </c>
      <c r="E14" s="93" t="s">
        <v>21145</v>
      </c>
      <c r="F14" s="148" t="s">
        <v>14826</v>
      </c>
      <c r="G14" s="148"/>
      <c r="H14" s="152"/>
    </row>
    <row r="15" spans="1:10" x14ac:dyDescent="0.25">
      <c r="A15" s="147" t="s">
        <v>118</v>
      </c>
      <c r="B15" s="150" t="s">
        <v>21299</v>
      </c>
      <c r="C15" s="150" t="str">
        <f>VLOOKUP(B15,Concepts!C:Q,14,0)</f>
        <v>Statement of true and correct particulars [abstract]</v>
      </c>
      <c r="D15" s="93" t="str">
        <f>VLOOKUP(B15,Concepts!C:Q,15,0)</f>
        <v>Penyata butiran yang benar dan betul [abstrak]</v>
      </c>
      <c r="E15" s="93" t="s">
        <v>21302</v>
      </c>
      <c r="F15" s="93" t="s">
        <v>21303</v>
      </c>
      <c r="G15" s="152"/>
      <c r="H15" s="152"/>
    </row>
    <row r="16" spans="1:10" x14ac:dyDescent="0.25">
      <c r="A16" s="147" t="s">
        <v>118</v>
      </c>
      <c r="B16" s="208" t="s">
        <v>6893</v>
      </c>
      <c r="C16" s="240" t="str">
        <f>VLOOKUP(B16,Concepts!C:Q,14,0)</f>
        <v>Types of qualifying services provided [abstract]</v>
      </c>
      <c r="D16" s="24" t="str">
        <f>VLOOKUP(B16,Concepts!C:Q,15,0)</f>
        <v>Jenis-jenis perkhidmatan yang layak disediakan [abstrak]</v>
      </c>
      <c r="E16" s="93" t="s">
        <v>6904</v>
      </c>
      <c r="F16" s="93" t="s">
        <v>6903</v>
      </c>
      <c r="G16" s="152" t="s">
        <v>14827</v>
      </c>
      <c r="H16" s="152" t="s">
        <v>14828</v>
      </c>
    </row>
    <row r="17" spans="1:8" x14ac:dyDescent="0.25">
      <c r="A17" s="147" t="s">
        <v>118</v>
      </c>
      <c r="B17" s="203" t="s">
        <v>6890</v>
      </c>
      <c r="C17" s="241" t="str">
        <f>VLOOKUP(B17,Concepts!C:Q,14,0)</f>
        <v>Types of qualifying services provided [table]</v>
      </c>
      <c r="D17" s="24" t="str">
        <f>VLOOKUP(B17,Concepts!C:Q,15,0)</f>
        <v>Jenis-jenis perkhidmatan yang layak disediakan [jadual]</v>
      </c>
      <c r="E17" s="93"/>
      <c r="F17" s="93"/>
      <c r="G17" s="152"/>
      <c r="H17" s="152"/>
    </row>
    <row r="18" spans="1:8" x14ac:dyDescent="0.25">
      <c r="A18" s="147" t="s">
        <v>118</v>
      </c>
      <c r="B18" s="155" t="s">
        <v>270</v>
      </c>
      <c r="C18" s="26" t="str">
        <f>VLOOKUP(B18,Concepts!C:Q,14,0)</f>
        <v>Business identification [axis]</v>
      </c>
      <c r="D18" s="80" t="str">
        <f>VLOOKUP(B18,Concepts!C:Q,15,0)</f>
        <v>Pengenalan perniagaan [paksi]</v>
      </c>
      <c r="E18" s="93" t="s">
        <v>15</v>
      </c>
      <c r="F18" s="93" t="s">
        <v>16</v>
      </c>
      <c r="G18" s="152"/>
      <c r="H18" s="152"/>
    </row>
    <row r="19" spans="1:8" x14ac:dyDescent="0.25">
      <c r="A19" s="147" t="s">
        <v>118</v>
      </c>
      <c r="B19" s="155" t="s">
        <v>6037</v>
      </c>
      <c r="C19" s="26" t="str">
        <f>VLOOKUP(B19,Concepts!C:Q,14,0)</f>
        <v>Type of deduction [axis]</v>
      </c>
      <c r="D19" s="280" t="str">
        <f>VLOOKUP(B19,Concepts!C:Q,15,0)</f>
        <v>Jenis potongan [paksi]</v>
      </c>
      <c r="E19" s="239"/>
      <c r="F19" s="239"/>
      <c r="G19" s="210"/>
      <c r="H19" s="152"/>
    </row>
    <row r="20" spans="1:8" x14ac:dyDescent="0.25">
      <c r="A20" s="147" t="s">
        <v>118</v>
      </c>
      <c r="B20" s="156" t="s">
        <v>6769</v>
      </c>
      <c r="C20" s="34" t="str">
        <f>VLOOKUP(B20,Concepts!C:Q,14,0)</f>
        <v>Exemption of income for value of increased export of services [member]</v>
      </c>
      <c r="D20" s="280" t="str">
        <f>VLOOKUP(B20,Concepts!C:Q,15,0)</f>
        <v>Pengecualian pendapatan bagi nilai peningkatan eksport perkhidmatan [ahli]</v>
      </c>
      <c r="E20" s="239"/>
      <c r="F20" s="239"/>
      <c r="G20" s="210"/>
      <c r="H20" s="152"/>
    </row>
    <row r="21" spans="1:8" x14ac:dyDescent="0.25">
      <c r="A21" s="147" t="s">
        <v>118</v>
      </c>
      <c r="B21" s="203" t="s">
        <v>6887</v>
      </c>
      <c r="C21" s="241" t="str">
        <f>VLOOKUP(B21,Concepts!C:Q,14,0)</f>
        <v>Types of qualifying services provided [line items]</v>
      </c>
      <c r="D21" s="24" t="str">
        <f>VLOOKUP(B21,Concepts!C:Q,15,0)</f>
        <v>Jenis-jenis perkhidmatan yang layak disediakan [butiran]</v>
      </c>
      <c r="E21" s="93"/>
      <c r="F21" s="93"/>
      <c r="G21" s="152"/>
      <c r="H21" s="152"/>
    </row>
    <row r="22" spans="1:8" x14ac:dyDescent="0.25">
      <c r="A22" s="147" t="s">
        <v>164</v>
      </c>
      <c r="B22" s="374" t="s">
        <v>7953</v>
      </c>
      <c r="C22" s="205" t="str">
        <f>VLOOKUP(B22,Concepts!C:Q,14,0)</f>
        <v>Legal option</v>
      </c>
      <c r="D22" s="24" t="str">
        <f>VLOOKUP(B22,Concepts!C:Q,15,0)</f>
        <v>Pilihan undang-undang</v>
      </c>
      <c r="E22" s="24" t="s">
        <v>6884</v>
      </c>
      <c r="F22" s="24" t="s">
        <v>6883</v>
      </c>
      <c r="G22" s="152"/>
      <c r="H22" s="152"/>
    </row>
    <row r="23" spans="1:8" x14ac:dyDescent="0.25">
      <c r="A23" s="147" t="s">
        <v>164</v>
      </c>
      <c r="B23" s="201" t="s">
        <v>7954</v>
      </c>
      <c r="C23" s="205" t="str">
        <f>VLOOKUP(B23,Concepts!C:Q,14,0)</f>
        <v>Accounting option</v>
      </c>
      <c r="D23" s="24" t="str">
        <f>VLOOKUP(B23,Concepts!C:Q,15,0)</f>
        <v>Pilihan perakaunan</v>
      </c>
      <c r="E23" s="24" t="s">
        <v>6882</v>
      </c>
      <c r="F23" s="24" t="s">
        <v>6881</v>
      </c>
      <c r="G23" s="152"/>
      <c r="H23" s="152"/>
    </row>
    <row r="24" spans="1:8" x14ac:dyDescent="0.25">
      <c r="A24" s="147" t="s">
        <v>164</v>
      </c>
      <c r="B24" s="201" t="s">
        <v>7955</v>
      </c>
      <c r="C24" s="205" t="str">
        <f>VLOOKUP(B24,Concepts!C:Q,14,0)</f>
        <v>Architecture option</v>
      </c>
      <c r="D24" s="24" t="str">
        <f>VLOOKUP(B24,Concepts!C:Q,15,0)</f>
        <v>Pilihan Architecture</v>
      </c>
      <c r="E24" s="24" t="s">
        <v>6880</v>
      </c>
      <c r="F24" s="24" t="s">
        <v>6879</v>
      </c>
      <c r="G24" s="152"/>
      <c r="H24" s="152"/>
    </row>
    <row r="25" spans="1:8" x14ac:dyDescent="0.25">
      <c r="A25" s="147" t="s">
        <v>164</v>
      </c>
      <c r="B25" s="201" t="s">
        <v>7956</v>
      </c>
      <c r="C25" s="205" t="str">
        <f>VLOOKUP(B25,Concepts!C:Q,14,0)</f>
        <v>Marketing option</v>
      </c>
      <c r="D25" s="24" t="str">
        <f>VLOOKUP(B25,Concepts!C:Q,15,0)</f>
        <v>Pilihan Marketing</v>
      </c>
      <c r="E25" s="24" t="s">
        <v>6878</v>
      </c>
      <c r="F25" s="24" t="s">
        <v>6877</v>
      </c>
      <c r="G25" s="152"/>
      <c r="H25" s="152"/>
    </row>
    <row r="26" spans="1:8" x14ac:dyDescent="0.25">
      <c r="A26" s="147" t="s">
        <v>164</v>
      </c>
      <c r="B26" s="201" t="s">
        <v>7957</v>
      </c>
      <c r="C26" s="205" t="str">
        <f>VLOOKUP(B26,Concepts!C:Q,14,0)</f>
        <v>Business consultancy option</v>
      </c>
      <c r="D26" s="24" t="str">
        <f>VLOOKUP(B26,Concepts!C:Q,15,0)</f>
        <v>Pilihan perundingan perniagaan</v>
      </c>
      <c r="E26" s="24" t="s">
        <v>6876</v>
      </c>
      <c r="F26" s="24" t="s">
        <v>6875</v>
      </c>
      <c r="G26" s="152"/>
      <c r="H26" s="152"/>
    </row>
    <row r="27" spans="1:8" x14ac:dyDescent="0.25">
      <c r="A27" s="147" t="s">
        <v>164</v>
      </c>
      <c r="B27" s="201" t="s">
        <v>7958</v>
      </c>
      <c r="C27" s="205" t="str">
        <f>VLOOKUP(B27,Concepts!C:Q,14,0)</f>
        <v>Office services option</v>
      </c>
      <c r="D27" s="24" t="str">
        <f>VLOOKUP(B27,Concepts!C:Q,15,0)</f>
        <v>Pilihan perkhidmatan Office</v>
      </c>
      <c r="E27" s="24" t="s">
        <v>6873</v>
      </c>
      <c r="F27" s="24" t="s">
        <v>6872</v>
      </c>
      <c r="G27" s="152"/>
      <c r="H27" s="152"/>
    </row>
    <row r="28" spans="1:8" x14ac:dyDescent="0.25">
      <c r="A28" s="147" t="s">
        <v>164</v>
      </c>
      <c r="B28" s="201" t="s">
        <v>7959</v>
      </c>
      <c r="C28" s="205" t="str">
        <f>VLOOKUP(B28,Concepts!C:Q,14,0)</f>
        <v>Construction management option</v>
      </c>
      <c r="D28" s="24" t="str">
        <f>VLOOKUP(B28,Concepts!C:Q,15,0)</f>
        <v>Pilihan pengurusan pembinaan</v>
      </c>
      <c r="E28" s="24" t="s">
        <v>6871</v>
      </c>
      <c r="F28" s="24" t="s">
        <v>6870</v>
      </c>
      <c r="G28" s="152"/>
      <c r="H28" s="152"/>
    </row>
    <row r="29" spans="1:8" x14ac:dyDescent="0.25">
      <c r="A29" s="147" t="s">
        <v>164</v>
      </c>
      <c r="B29" s="201" t="s">
        <v>7960</v>
      </c>
      <c r="C29" s="205" t="str">
        <f>VLOOKUP(B29,Concepts!C:Q,14,0)</f>
        <v>Building management option</v>
      </c>
      <c r="D29" s="24" t="str">
        <f>VLOOKUP(B29,Concepts!C:Q,15,0)</f>
        <v>Pilihan pengurusan bangunan</v>
      </c>
      <c r="E29" s="24" t="s">
        <v>6869</v>
      </c>
      <c r="F29" s="24" t="s">
        <v>6868</v>
      </c>
      <c r="G29" s="152"/>
      <c r="H29" s="152"/>
    </row>
    <row r="30" spans="1:8" x14ac:dyDescent="0.25">
      <c r="A30" s="147" t="s">
        <v>164</v>
      </c>
      <c r="B30" s="201" t="s">
        <v>7961</v>
      </c>
      <c r="C30" s="205" t="str">
        <f>VLOOKUP(B30,Concepts!C:Q,14,0)</f>
        <v>Plantation management option</v>
      </c>
      <c r="D30" s="24" t="str">
        <f>VLOOKUP(B30,Concepts!C:Q,15,0)</f>
        <v>Pilihan pengurusan ladang</v>
      </c>
      <c r="E30" s="24" t="s">
        <v>6867</v>
      </c>
      <c r="F30" s="24" t="s">
        <v>6866</v>
      </c>
      <c r="G30" s="152"/>
      <c r="H30" s="152"/>
    </row>
    <row r="31" spans="1:8" x14ac:dyDescent="0.25">
      <c r="A31" s="147" t="s">
        <v>164</v>
      </c>
      <c r="B31" s="201" t="s">
        <v>7962</v>
      </c>
      <c r="C31" s="205" t="str">
        <f>VLOOKUP(B31,Concepts!C:Q,14,0)</f>
        <v>Private healthcare option</v>
      </c>
      <c r="D31" s="24" t="str">
        <f>VLOOKUP(B31,Concepts!C:Q,15,0)</f>
        <v>Pilihan penjagaan kesihatan swasta</v>
      </c>
      <c r="E31" s="24" t="s">
        <v>6865</v>
      </c>
      <c r="F31" s="24" t="s">
        <v>6864</v>
      </c>
      <c r="G31" s="152"/>
      <c r="H31" s="152"/>
    </row>
    <row r="32" spans="1:8" x14ac:dyDescent="0.25">
      <c r="A32" s="147" t="s">
        <v>164</v>
      </c>
      <c r="B32" s="201" t="s">
        <v>7963</v>
      </c>
      <c r="C32" s="205" t="str">
        <f>VLOOKUP(B32,Concepts!C:Q,14,0)</f>
        <v>Private education option</v>
      </c>
      <c r="D32" s="24" t="str">
        <f>VLOOKUP(B32,Concepts!C:Q,15,0)</f>
        <v>Pilihan pendidikan swasta</v>
      </c>
      <c r="E32" s="24" t="s">
        <v>6863</v>
      </c>
      <c r="F32" s="24" t="s">
        <v>6862</v>
      </c>
      <c r="G32" s="152"/>
      <c r="H32" s="152"/>
    </row>
    <row r="33" spans="1:11" x14ac:dyDescent="0.25">
      <c r="A33" s="147" t="s">
        <v>164</v>
      </c>
      <c r="B33" s="201" t="s">
        <v>7964</v>
      </c>
      <c r="C33" s="205" t="str">
        <f>VLOOKUP(B33,Concepts!C:Q,14,0)</f>
        <v>Publishing services option</v>
      </c>
      <c r="D33" s="24" t="str">
        <f>VLOOKUP(B33,Concepts!C:Q,15,0)</f>
        <v>Pilihan perkhidmatan penerbitan</v>
      </c>
      <c r="E33" s="24" t="s">
        <v>6861</v>
      </c>
      <c r="F33" s="24" t="s">
        <v>6860</v>
      </c>
      <c r="G33" s="152"/>
      <c r="H33" s="152"/>
    </row>
    <row r="34" spans="1:11" x14ac:dyDescent="0.25">
      <c r="A34" s="147" t="s">
        <v>164</v>
      </c>
      <c r="B34" s="201" t="s">
        <v>7965</v>
      </c>
      <c r="C34" s="205" t="str">
        <f>VLOOKUP(B34,Concepts!C:Q,14,0)</f>
        <v>Information technology and communication (ICT) services option</v>
      </c>
      <c r="D34" s="24" t="str">
        <f>VLOOKUP(B34,Concepts!C:Q,15,0)</f>
        <v>Teknologi maklumat dan komunikasi pilihan (ICT)</v>
      </c>
      <c r="E34" s="24" t="s">
        <v>6859</v>
      </c>
      <c r="F34" s="24" t="s">
        <v>6858</v>
      </c>
      <c r="G34" s="152"/>
      <c r="H34" s="152"/>
    </row>
    <row r="35" spans="1:11" x14ac:dyDescent="0.25">
      <c r="A35" s="147" t="s">
        <v>164</v>
      </c>
      <c r="B35" s="201" t="s">
        <v>7966</v>
      </c>
      <c r="C35" s="205" t="str">
        <f>VLOOKUP(B35,Concepts!C:Q,14,0)</f>
        <v>Engineering services option</v>
      </c>
      <c r="D35" s="24" t="str">
        <f>VLOOKUP(B35,Concepts!C:Q,15,0)</f>
        <v>Pilihan perkhidmatan kejuruteraan</v>
      </c>
      <c r="E35" s="24" t="s">
        <v>6857</v>
      </c>
      <c r="F35" s="24" t="s">
        <v>6856</v>
      </c>
      <c r="G35" s="152"/>
      <c r="H35" s="152"/>
    </row>
    <row r="36" spans="1:11" x14ac:dyDescent="0.25">
      <c r="A36" s="147" t="s">
        <v>164</v>
      </c>
      <c r="B36" s="201" t="s">
        <v>7967</v>
      </c>
      <c r="C36" s="205" t="str">
        <f>VLOOKUP(B36,Concepts!C:Q,14,0)</f>
        <v>Printing services option</v>
      </c>
      <c r="D36" s="24" t="str">
        <f>VLOOKUP(B36,Concepts!C:Q,15,0)</f>
        <v>Pilihan perkhidmatan percetakan</v>
      </c>
      <c r="E36" s="24" t="s">
        <v>6855</v>
      </c>
      <c r="F36" s="24" t="s">
        <v>6854</v>
      </c>
      <c r="G36" s="152"/>
      <c r="H36" s="152"/>
    </row>
    <row r="37" spans="1:11" x14ac:dyDescent="0.25">
      <c r="A37" s="147" t="s">
        <v>164</v>
      </c>
      <c r="B37" s="201" t="s">
        <v>7968</v>
      </c>
      <c r="C37" s="205" t="str">
        <f>VLOOKUP(B37,Concepts!C:Q,14,0)</f>
        <v>Local franchise services option</v>
      </c>
      <c r="D37" s="24" t="str">
        <f>VLOOKUP(B37,Concepts!C:Q,15,0)</f>
        <v>Pilihan perkhidmatan francais tempatan</v>
      </c>
      <c r="E37" s="24" t="s">
        <v>6853</v>
      </c>
      <c r="F37" s="24" t="s">
        <v>6852</v>
      </c>
      <c r="G37" s="152"/>
      <c r="H37" s="152"/>
    </row>
    <row r="38" spans="1:11" x14ac:dyDescent="0.25">
      <c r="A38" s="147" t="s">
        <v>118</v>
      </c>
      <c r="B38" s="208" t="s">
        <v>6851</v>
      </c>
      <c r="C38" s="240" t="str">
        <f>VLOOKUP(B38,Concepts!C:Q,14,0)</f>
        <v>Particulars of foreign client [abstract]</v>
      </c>
      <c r="D38" s="24" t="str">
        <f>VLOOKUP(B38,Concepts!C:Q,15,0)</f>
        <v>Butir-butir pelanggan asing [abstrak]</v>
      </c>
      <c r="E38" s="24" t="s">
        <v>7239</v>
      </c>
      <c r="F38" s="24" t="s">
        <v>7240</v>
      </c>
      <c r="G38" s="152" t="s">
        <v>21146</v>
      </c>
      <c r="H38" s="336" t="s">
        <v>21147</v>
      </c>
    </row>
    <row r="39" spans="1:11" x14ac:dyDescent="0.25">
      <c r="A39" s="147" t="s">
        <v>118</v>
      </c>
      <c r="B39" s="203" t="s">
        <v>6848</v>
      </c>
      <c r="C39" s="241" t="str">
        <f>VLOOKUP(B39,Concepts!C:Q,14,0)</f>
        <v>Particulars of foreign client [table]</v>
      </c>
      <c r="D39" s="24" t="str">
        <f>VLOOKUP(B39,Concepts!C:Q,15,0)</f>
        <v>Butir-butir pelanggan asing [jadual]</v>
      </c>
      <c r="E39" s="24"/>
      <c r="F39" s="24"/>
      <c r="G39" s="152"/>
      <c r="H39" s="152"/>
    </row>
    <row r="40" spans="1:11" x14ac:dyDescent="0.25">
      <c r="A40" s="147" t="s">
        <v>118</v>
      </c>
      <c r="B40" s="155" t="s">
        <v>270</v>
      </c>
      <c r="C40" s="26" t="str">
        <f>VLOOKUP(B40,Concepts!C:Q,14,0)</f>
        <v>Business identification [axis]</v>
      </c>
      <c r="D40" s="80" t="str">
        <f>VLOOKUP(B40,Concepts!C:Q,15,0)</f>
        <v>Pengenalan perniagaan [paksi]</v>
      </c>
      <c r="E40" s="93" t="s">
        <v>15</v>
      </c>
      <c r="F40" s="93" t="s">
        <v>16</v>
      </c>
      <c r="G40" s="152"/>
      <c r="H40" s="152"/>
    </row>
    <row r="41" spans="1:11" x14ac:dyDescent="0.25">
      <c r="A41" s="147" t="s">
        <v>118</v>
      </c>
      <c r="B41" s="155" t="s">
        <v>6037</v>
      </c>
      <c r="C41" s="26" t="str">
        <f>VLOOKUP(B41,Concepts!C:Q,14,0)</f>
        <v>Type of deduction [axis]</v>
      </c>
      <c r="D41" s="280" t="str">
        <f>VLOOKUP(B41,Concepts!C:Q,15,0)</f>
        <v>Jenis potongan [paksi]</v>
      </c>
      <c r="E41" s="239"/>
      <c r="F41" s="239"/>
      <c r="G41" s="210"/>
      <c r="H41" s="152"/>
    </row>
    <row r="42" spans="1:11" x14ac:dyDescent="0.25">
      <c r="A42" s="147" t="s">
        <v>118</v>
      </c>
      <c r="B42" s="156" t="s">
        <v>6769</v>
      </c>
      <c r="C42" s="34" t="str">
        <f>VLOOKUP(B42,Concepts!C:Q,14,0)</f>
        <v>Exemption of income for value of increased export of services [member]</v>
      </c>
      <c r="D42" s="280" t="str">
        <f>VLOOKUP(B42,Concepts!C:Q,15,0)</f>
        <v>Pengecualian pendapatan bagi nilai peningkatan eksport perkhidmatan [ahli]</v>
      </c>
      <c r="E42" s="239"/>
      <c r="F42" s="239"/>
      <c r="G42" s="210"/>
      <c r="H42" s="152"/>
    </row>
    <row r="43" spans="1:11" x14ac:dyDescent="0.25">
      <c r="A43" s="147" t="s">
        <v>118</v>
      </c>
      <c r="B43" s="201" t="s">
        <v>6845</v>
      </c>
      <c r="C43" s="205" t="str">
        <f>VLOOKUP(B43,Concepts!C:Q,14,0)</f>
        <v>Client identification [axis]</v>
      </c>
      <c r="D43" s="24" t="str">
        <f>VLOOKUP(B43,Concepts!C:Q,15,0)</f>
        <v>Pengenalan pelanggan [paksi]</v>
      </c>
      <c r="E43" s="24" t="s">
        <v>7241</v>
      </c>
      <c r="F43" s="24" t="s">
        <v>7242</v>
      </c>
      <c r="G43" s="152"/>
      <c r="H43" s="152"/>
    </row>
    <row r="44" spans="1:11" x14ac:dyDescent="0.25">
      <c r="A44" s="147" t="s">
        <v>118</v>
      </c>
      <c r="B44" s="203" t="s">
        <v>6842</v>
      </c>
      <c r="C44" s="241" t="str">
        <f>VLOOKUP(B44,Concepts!C:Q,14,0)</f>
        <v>Particulars of foreign client [line items]</v>
      </c>
      <c r="D44" s="24" t="str">
        <f>VLOOKUP(B44,Concepts!C:Q,15,0)</f>
        <v>Butir-butir pelanggan asing [butiran]</v>
      </c>
      <c r="E44" s="24" t="s">
        <v>7239</v>
      </c>
      <c r="F44" s="24" t="s">
        <v>7240</v>
      </c>
      <c r="G44" s="152"/>
      <c r="H44" s="152"/>
    </row>
    <row r="45" spans="1:11" x14ac:dyDescent="0.25">
      <c r="A45" s="147" t="s">
        <v>118</v>
      </c>
      <c r="B45" s="201" t="s">
        <v>6839</v>
      </c>
      <c r="C45" s="205" t="str">
        <f>VLOOKUP(B45,Concepts!C:Q,14,0)</f>
        <v>Name of business</v>
      </c>
      <c r="D45" s="24" t="str">
        <f>VLOOKUP(B45,Concepts!C:Q,15,0)</f>
        <v>Nama perniagaan</v>
      </c>
      <c r="E45" s="24" t="s">
        <v>6836</v>
      </c>
      <c r="F45" s="24" t="s">
        <v>6835</v>
      </c>
      <c r="G45" s="152"/>
      <c r="H45" s="152"/>
    </row>
    <row r="46" spans="1:11" x14ac:dyDescent="0.25">
      <c r="A46" s="147" t="s">
        <v>118</v>
      </c>
      <c r="B46" s="201" t="s">
        <v>6834</v>
      </c>
      <c r="C46" s="205" t="str">
        <f>VLOOKUP(B46,Concepts!C:Q,14,0)</f>
        <v>Registered address of business</v>
      </c>
      <c r="D46" s="24" t="str">
        <f>VLOOKUP(B46,Concepts!C:Q,15,0)</f>
        <v>Alamat berdaftar perniagaan</v>
      </c>
      <c r="E46" s="24" t="s">
        <v>6831</v>
      </c>
      <c r="F46" s="24" t="s">
        <v>6830</v>
      </c>
      <c r="G46" s="152"/>
      <c r="H46" s="152"/>
    </row>
    <row r="47" spans="1:11" s="145" customFormat="1" x14ac:dyDescent="0.25">
      <c r="A47" s="147" t="s">
        <v>164</v>
      </c>
      <c r="B47" s="201" t="s">
        <v>7885</v>
      </c>
      <c r="C47" s="205" t="str">
        <f>VLOOKUP(B47,Concepts!C:Q,14,0)</f>
        <v>Type of business of foreign client</v>
      </c>
      <c r="D47" s="24" t="str">
        <f>VLOOKUP(B47,Concepts!C:Q,15,0)</f>
        <v>Jenis perniagaan pelanggan asing</v>
      </c>
      <c r="E47" s="172" t="s">
        <v>6829</v>
      </c>
      <c r="F47" s="172" t="s">
        <v>6828</v>
      </c>
      <c r="G47" s="148"/>
      <c r="H47" s="148"/>
      <c r="I47" s="141"/>
      <c r="J47" s="141"/>
      <c r="K47" s="141"/>
    </row>
    <row r="48" spans="1:11" s="145" customFormat="1" x14ac:dyDescent="0.25">
      <c r="A48" s="147" t="s">
        <v>164</v>
      </c>
      <c r="B48" s="201" t="s">
        <v>938</v>
      </c>
      <c r="C48" s="205" t="str">
        <f>VLOOKUP(B48,Concepts!C:Q,14,0)</f>
        <v>Country code</v>
      </c>
      <c r="D48" s="121" t="str">
        <f>VLOOKUP(B48,Concepts!C:Q,15,0)</f>
        <v>Kod negara</v>
      </c>
      <c r="E48" s="172" t="s">
        <v>6827</v>
      </c>
      <c r="F48" s="172" t="s">
        <v>6826</v>
      </c>
      <c r="G48" s="148"/>
      <c r="H48" s="148"/>
      <c r="I48" s="141"/>
      <c r="K48" s="141"/>
    </row>
    <row r="49" spans="1:11" s="145" customFormat="1" x14ac:dyDescent="0.25">
      <c r="A49" s="147" t="s">
        <v>118</v>
      </c>
      <c r="B49" s="201" t="s">
        <v>6825</v>
      </c>
      <c r="C49" s="205" t="str">
        <f>VLOOKUP(B49,Concepts!C:Q,14,0)</f>
        <v>Name of individual</v>
      </c>
      <c r="D49" s="24" t="str">
        <f>VLOOKUP(B49,Concepts!C:Q,15,0)</f>
        <v>Nama individu</v>
      </c>
      <c r="E49" s="172" t="s">
        <v>6822</v>
      </c>
      <c r="F49" s="172" t="s">
        <v>6821</v>
      </c>
      <c r="G49" s="148"/>
      <c r="H49" s="148"/>
      <c r="I49" s="141"/>
      <c r="K49" s="141"/>
    </row>
    <row r="50" spans="1:11" s="145" customFormat="1" x14ac:dyDescent="0.25">
      <c r="A50" s="147" t="s">
        <v>118</v>
      </c>
      <c r="B50" s="201" t="s">
        <v>6820</v>
      </c>
      <c r="C50" s="205" t="str">
        <f>VLOOKUP(B50,Concepts!C:Q,14,0)</f>
        <v>Registered address of individual</v>
      </c>
      <c r="D50" s="172" t="str">
        <f>VLOOKUP(B50,Concepts!C:Q,15,0)</f>
        <v>Alamat berdaftar individu</v>
      </c>
      <c r="E50" s="172" t="s">
        <v>6817</v>
      </c>
      <c r="F50" s="172" t="s">
        <v>6816</v>
      </c>
      <c r="G50" s="148"/>
      <c r="H50" s="148"/>
      <c r="I50" s="141"/>
      <c r="K50" s="141"/>
    </row>
    <row r="51" spans="1:11" s="145" customFormat="1" x14ac:dyDescent="0.25">
      <c r="A51" s="147" t="s">
        <v>164</v>
      </c>
      <c r="B51" s="201" t="s">
        <v>6815</v>
      </c>
      <c r="C51" s="205" t="str">
        <f>VLOOKUP(B51,Concepts!C:Q,14,0)</f>
        <v>Category of individual</v>
      </c>
      <c r="D51" s="172" t="str">
        <f>VLOOKUP(B51,Concepts!C:Q,15,0)</f>
        <v>Kategori individu</v>
      </c>
      <c r="E51" s="172" t="s">
        <v>6812</v>
      </c>
      <c r="F51" s="172" t="s">
        <v>6811</v>
      </c>
      <c r="G51" s="148"/>
      <c r="H51" s="148"/>
      <c r="I51" s="141"/>
      <c r="K51" s="141"/>
    </row>
    <row r="52" spans="1:11" s="145" customFormat="1" x14ac:dyDescent="0.25">
      <c r="A52" s="147" t="s">
        <v>118</v>
      </c>
      <c r="B52" s="208" t="s">
        <v>6810</v>
      </c>
      <c r="C52" s="240" t="str">
        <f>VLOOKUP(B52,Concepts!C:Q,14,0)</f>
        <v>Computation of exempted income [abstract]</v>
      </c>
      <c r="D52" s="172" t="str">
        <f>VLOOKUP(B52,Concepts!C:Q,15,0)</f>
        <v>Pengiraan pendapatan dikecualikan [abstrak]</v>
      </c>
      <c r="E52" s="172" t="s">
        <v>6902</v>
      </c>
      <c r="F52" s="172" t="s">
        <v>6901</v>
      </c>
      <c r="G52" s="63" t="s">
        <v>6807</v>
      </c>
      <c r="H52" s="63" t="s">
        <v>6806</v>
      </c>
      <c r="I52" s="141"/>
      <c r="K52" s="141"/>
    </row>
    <row r="53" spans="1:11" x14ac:dyDescent="0.25">
      <c r="A53" s="147" t="s">
        <v>118</v>
      </c>
      <c r="B53" s="203" t="s">
        <v>6805</v>
      </c>
      <c r="C53" s="241" t="str">
        <f>VLOOKUP(B53,Concepts!C:Q,14,0)</f>
        <v>Computation of exempted income [table]</v>
      </c>
      <c r="D53" s="172" t="str">
        <f>VLOOKUP(B53,Concepts!C:Q,15,0)</f>
        <v>Pengiraan pendapatan dikecualikan [jadual]</v>
      </c>
      <c r="E53" s="172"/>
      <c r="F53" s="172"/>
      <c r="G53" s="152"/>
      <c r="H53" s="152"/>
      <c r="J53" s="145"/>
    </row>
    <row r="54" spans="1:11" x14ac:dyDescent="0.25">
      <c r="A54" s="147" t="s">
        <v>118</v>
      </c>
      <c r="B54" s="155" t="s">
        <v>270</v>
      </c>
      <c r="C54" s="26" t="str">
        <f>VLOOKUP(B54,Concepts!C:Q,14,0)</f>
        <v>Business identification [axis]</v>
      </c>
      <c r="D54" s="93" t="str">
        <f>VLOOKUP(B54,Concepts!C:Q,15,0)</f>
        <v>Pengenalan perniagaan [paksi]</v>
      </c>
      <c r="E54" s="93" t="s">
        <v>15</v>
      </c>
      <c r="F54" s="93" t="s">
        <v>16</v>
      </c>
      <c r="G54" s="152"/>
      <c r="H54" s="152"/>
    </row>
    <row r="55" spans="1:11" x14ac:dyDescent="0.25">
      <c r="A55" s="147" t="s">
        <v>118</v>
      </c>
      <c r="B55" s="155" t="s">
        <v>6037</v>
      </c>
      <c r="C55" s="26" t="str">
        <f>VLOOKUP(B55,Concepts!C:Q,14,0)</f>
        <v>Type of deduction [axis]</v>
      </c>
      <c r="D55" s="280" t="str">
        <f>VLOOKUP(B55,Concepts!C:Q,15,0)</f>
        <v>Jenis potongan [paksi]</v>
      </c>
      <c r="E55" s="239"/>
      <c r="F55" s="239"/>
      <c r="G55" s="210"/>
      <c r="H55" s="152"/>
    </row>
    <row r="56" spans="1:11" x14ac:dyDescent="0.25">
      <c r="A56" s="147" t="s">
        <v>118</v>
      </c>
      <c r="B56" s="156" t="s">
        <v>6769</v>
      </c>
      <c r="C56" s="34" t="str">
        <f>VLOOKUP(B56,Concepts!C:Q,14,0)</f>
        <v>Exemption of income for value of increased export of services [member]</v>
      </c>
      <c r="D56" s="280" t="str">
        <f>VLOOKUP(B56,Concepts!C:Q,15,0)</f>
        <v>Pengecualian pendapatan bagi nilai peningkatan eksport perkhidmatan [ahli]</v>
      </c>
      <c r="E56" s="210"/>
      <c r="F56" s="210"/>
      <c r="G56" s="210"/>
      <c r="H56" s="152"/>
    </row>
    <row r="57" spans="1:11" x14ac:dyDescent="0.25">
      <c r="A57" s="147" t="s">
        <v>118</v>
      </c>
      <c r="B57" s="203" t="s">
        <v>6802</v>
      </c>
      <c r="C57" s="241" t="str">
        <f>VLOOKUP(B57,Concepts!C:Q,14,0)</f>
        <v>Computation of exempted income [line items]</v>
      </c>
      <c r="D57" s="172" t="str">
        <f>VLOOKUP(B57,Concepts!C:Q,15,0)</f>
        <v>Pengiraan pendapatan dikecualikan [butiran]</v>
      </c>
      <c r="E57" s="148"/>
      <c r="F57" s="148"/>
      <c r="G57" s="152"/>
      <c r="H57" s="152"/>
    </row>
    <row r="58" spans="1:11" x14ac:dyDescent="0.25">
      <c r="A58" s="147" t="s">
        <v>118</v>
      </c>
      <c r="B58" s="205" t="s">
        <v>6799</v>
      </c>
      <c r="C58" s="205" t="str">
        <f>VLOOKUP(B58,Concepts!C:Q,14,0)</f>
        <v>Increased export [abstract]</v>
      </c>
      <c r="D58" s="24" t="str">
        <f>VLOOKUP(B58,Concepts!C:Q,15,0)</f>
        <v>Peningkatan eksport [abstrak]</v>
      </c>
      <c r="E58" s="24" t="s">
        <v>6900</v>
      </c>
      <c r="F58" s="24" t="s">
        <v>6899</v>
      </c>
      <c r="G58" s="152"/>
      <c r="H58" s="152"/>
    </row>
    <row r="59" spans="1:11" x14ac:dyDescent="0.25">
      <c r="A59" s="147" t="s">
        <v>118</v>
      </c>
      <c r="B59" s="255" t="s">
        <v>6661</v>
      </c>
      <c r="C59" s="255" t="str">
        <f>VLOOKUP(B59,Concepts!C:Q,14,0)</f>
        <v>Export value for basis period (current)</v>
      </c>
      <c r="D59" s="24" t="str">
        <f>VLOOKUP(B59,Concepts!C:Q,15,0)</f>
        <v>Nilai eksport bagi tempoh asas (semasa)</v>
      </c>
      <c r="E59" s="136" t="s">
        <v>6795</v>
      </c>
      <c r="F59" s="24" t="s">
        <v>6794</v>
      </c>
      <c r="G59" s="152"/>
      <c r="H59" s="152"/>
    </row>
    <row r="60" spans="1:11" x14ac:dyDescent="0.25">
      <c r="A60" s="147" t="s">
        <v>118</v>
      </c>
      <c r="B60" s="255" t="s">
        <v>6658</v>
      </c>
      <c r="C60" s="255" t="str">
        <f>VLOOKUP(B60,Concepts!C:Q,14,0)</f>
        <v>Export value for basis period (preceding)</v>
      </c>
      <c r="D60" s="24" t="str">
        <f>VLOOKUP(B60,Concepts!C:Q,15,0)</f>
        <v>Nilai eksport bagi tempoh asas (sebelum)</v>
      </c>
      <c r="E60" s="24" t="s">
        <v>6791</v>
      </c>
      <c r="F60" s="24" t="s">
        <v>6790</v>
      </c>
      <c r="G60" s="152"/>
      <c r="H60" s="152"/>
    </row>
    <row r="61" spans="1:11" x14ac:dyDescent="0.25">
      <c r="A61" s="147" t="s">
        <v>118</v>
      </c>
      <c r="B61" s="255" t="s">
        <v>2689</v>
      </c>
      <c r="C61" s="255" t="str">
        <f>VLOOKUP(B61,Concepts!C:Q,14,0)</f>
        <v>Value of increased export</v>
      </c>
      <c r="D61" s="24" t="str">
        <f>VLOOKUP(B61,Concepts!C:Q,15,0)</f>
        <v>Nilai peningkatan eksport</v>
      </c>
      <c r="E61" s="136" t="s">
        <v>20971</v>
      </c>
      <c r="F61" s="136" t="s">
        <v>20972</v>
      </c>
      <c r="G61" s="336" t="s">
        <v>21148</v>
      </c>
      <c r="H61" s="336" t="s">
        <v>21148</v>
      </c>
    </row>
    <row r="62" spans="1:11" x14ac:dyDescent="0.25">
      <c r="A62" s="147" t="s">
        <v>118</v>
      </c>
      <c r="B62" s="205" t="s">
        <v>6789</v>
      </c>
      <c r="C62" s="205" t="str">
        <f>VLOOKUP(B62,Concepts!C:Q,14,0)</f>
        <v>Statutory income of business audited</v>
      </c>
      <c r="D62" s="24" t="str">
        <f>VLOOKUP(B62,Concepts!C:Q,15,0)</f>
        <v>Pendapatan berkanun bagi perniagaan diaudit</v>
      </c>
      <c r="E62" s="24" t="s">
        <v>6786</v>
      </c>
      <c r="F62" s="24" t="s">
        <v>6785</v>
      </c>
      <c r="G62" s="152"/>
      <c r="H62" s="152"/>
    </row>
    <row r="63" spans="1:11" x14ac:dyDescent="0.25">
      <c r="A63" s="147" t="s">
        <v>118</v>
      </c>
      <c r="B63" s="201" t="s">
        <v>6784</v>
      </c>
      <c r="C63" s="205" t="str">
        <f>VLOOKUP(B63,Concepts!C:Q,14,0)</f>
        <v>Computation of amount of income claimable for exemption [abstract]</v>
      </c>
      <c r="D63" s="24" t="str">
        <f>VLOOKUP(B63,Concepts!C:Q,15,0)</f>
        <v>Pengiraan jumlah dituntut pendapatan bagi pengecualian [abstrak]</v>
      </c>
      <c r="E63" s="24" t="s">
        <v>6898</v>
      </c>
      <c r="F63" s="24" t="s">
        <v>6897</v>
      </c>
      <c r="G63" s="152"/>
      <c r="H63" s="152"/>
    </row>
    <row r="64" spans="1:11" x14ac:dyDescent="0.25">
      <c r="A64" s="147" t="s">
        <v>118</v>
      </c>
      <c r="B64" s="204" t="s">
        <v>6781</v>
      </c>
      <c r="C64" s="255" t="str">
        <f>VLOOKUP(B64,Concepts!C:Q,14,0)</f>
        <v>Exemption claimed for year of assessment 2002</v>
      </c>
      <c r="D64" s="24" t="str">
        <f>VLOOKUP(B64,Concepts!C:Q,15,0)</f>
        <v>Pengecualian dituntut untuk tahun taksiran 2002</v>
      </c>
      <c r="E64" s="366" t="s">
        <v>20973</v>
      </c>
      <c r="F64" s="366" t="s">
        <v>20974</v>
      </c>
      <c r="G64" s="336" t="s">
        <v>21149</v>
      </c>
      <c r="H64" s="336" t="s">
        <v>21149</v>
      </c>
    </row>
    <row r="65" spans="1:8" x14ac:dyDescent="0.25">
      <c r="A65" s="147" t="s">
        <v>118</v>
      </c>
      <c r="B65" s="204" t="s">
        <v>6778</v>
      </c>
      <c r="C65" s="255" t="str">
        <f>VLOOKUP(B65,Concepts!C:Q,14,0)</f>
        <v>Exemption claimed from year of assessment 2002</v>
      </c>
      <c r="D65" s="24" t="str">
        <f>VLOOKUP(B65,Concepts!C:Q,15,0)</f>
        <v>Pengecualian dituntut dari tahun taksiran 2002</v>
      </c>
      <c r="E65" s="366" t="s">
        <v>20975</v>
      </c>
      <c r="F65" s="136" t="s">
        <v>20976</v>
      </c>
      <c r="G65" s="336" t="s">
        <v>21150</v>
      </c>
      <c r="H65" s="336" t="s">
        <v>21150</v>
      </c>
    </row>
    <row r="66" spans="1:8" x14ac:dyDescent="0.25">
      <c r="A66" s="147" t="s">
        <v>118</v>
      </c>
      <c r="B66" s="208" t="s">
        <v>6775</v>
      </c>
      <c r="C66" s="240" t="str">
        <f>VLOOKUP(B66,Concepts!C:Q,14,0)</f>
        <v>Particulars of partnership [abstract]</v>
      </c>
      <c r="D66" s="24" t="str">
        <f>VLOOKUP(B66,Concepts!C:Q,15,0)</f>
        <v>Butir-butir perkongsian [abstrak]</v>
      </c>
      <c r="E66" s="24" t="s">
        <v>7243</v>
      </c>
      <c r="F66" s="24" t="s">
        <v>7244</v>
      </c>
      <c r="G66" s="152" t="s">
        <v>6264</v>
      </c>
      <c r="H66" s="152" t="s">
        <v>6263</v>
      </c>
    </row>
    <row r="67" spans="1:8" x14ac:dyDescent="0.25">
      <c r="A67" s="147" t="s">
        <v>118</v>
      </c>
      <c r="B67" s="203" t="s">
        <v>6772</v>
      </c>
      <c r="C67" s="241" t="str">
        <f>VLOOKUP(B67,Concepts!C:Q,14,0)</f>
        <v>Particulars of partnership [table]</v>
      </c>
      <c r="D67" s="280" t="str">
        <f>VLOOKUP(B67,Concepts!C:Q,15,0)</f>
        <v>Butir-butir perkongsian [jadual]</v>
      </c>
      <c r="E67" s="24"/>
      <c r="F67" s="24"/>
      <c r="G67" s="152"/>
      <c r="H67" s="152"/>
    </row>
    <row r="68" spans="1:8" x14ac:dyDescent="0.25">
      <c r="A68" s="147" t="s">
        <v>118</v>
      </c>
      <c r="B68" s="155" t="s">
        <v>270</v>
      </c>
      <c r="C68" s="26" t="str">
        <f>VLOOKUP(B68,Concepts!C:Q,14,0)</f>
        <v>Business identification [axis]</v>
      </c>
      <c r="D68" s="280" t="str">
        <f>VLOOKUP(B68,Concepts!C:Q,15,0)</f>
        <v>Pengenalan perniagaan [paksi]</v>
      </c>
      <c r="E68" s="93" t="s">
        <v>15</v>
      </c>
      <c r="F68" s="93" t="s">
        <v>16</v>
      </c>
      <c r="G68" s="152"/>
      <c r="H68" s="152"/>
    </row>
    <row r="69" spans="1:8" x14ac:dyDescent="0.25">
      <c r="A69" s="147" t="s">
        <v>118</v>
      </c>
      <c r="B69" s="155" t="s">
        <v>6037</v>
      </c>
      <c r="C69" s="26" t="str">
        <f>VLOOKUP(B69,Concepts!C:Q,14,0)</f>
        <v>Type of deduction [axis]</v>
      </c>
      <c r="D69" s="280" t="str">
        <f>VLOOKUP(B69,Concepts!C:Q,15,0)</f>
        <v>Jenis potongan [paksi]</v>
      </c>
      <c r="E69" s="239"/>
      <c r="F69" s="239"/>
      <c r="G69" s="210"/>
      <c r="H69" s="152"/>
    </row>
    <row r="70" spans="1:8" x14ac:dyDescent="0.25">
      <c r="A70" s="147" t="s">
        <v>118</v>
      </c>
      <c r="B70" s="156" t="s">
        <v>6769</v>
      </c>
      <c r="C70" s="34" t="str">
        <f>VLOOKUP(B70,Concepts!C:Q,14,0)</f>
        <v>Exemption of income for value of increased export of services [member]</v>
      </c>
      <c r="D70" s="280" t="str">
        <f>VLOOKUP(B70,Concepts!C:Q,15,0)</f>
        <v>Pengecualian pendapatan bagi nilai peningkatan eksport perkhidmatan [ahli]</v>
      </c>
      <c r="E70" s="239"/>
      <c r="F70" s="239"/>
      <c r="G70" s="210"/>
      <c r="H70" s="152"/>
    </row>
    <row r="71" spans="1:8" x14ac:dyDescent="0.25">
      <c r="A71" s="147" t="s">
        <v>118</v>
      </c>
      <c r="B71" s="26" t="s">
        <v>6257</v>
      </c>
      <c r="C71" s="26" t="str">
        <f>VLOOKUP(B71,Concepts!C:Q,14,0)</f>
        <v>Partner identification [axis]</v>
      </c>
      <c r="D71" s="280" t="str">
        <f>VLOOKUP(B71,Concepts!C:Q,15,0)</f>
        <v>Pengenalan rakan kongsi [paksi]</v>
      </c>
      <c r="E71" s="157" t="s">
        <v>6766</v>
      </c>
      <c r="F71" s="157" t="s">
        <v>6765</v>
      </c>
      <c r="G71" s="152"/>
      <c r="H71" s="152"/>
    </row>
    <row r="72" spans="1:8" x14ac:dyDescent="0.25">
      <c r="A72" s="147" t="s">
        <v>118</v>
      </c>
      <c r="B72" s="203" t="s">
        <v>6764</v>
      </c>
      <c r="C72" s="241" t="str">
        <f>VLOOKUP(B72,Concepts!C:Q,14,0)</f>
        <v>Particulars of partnership [line items]</v>
      </c>
      <c r="D72" s="280" t="str">
        <f>VLOOKUP(B72,Concepts!C:Q,15,0)</f>
        <v>Butir-butir perkongsian [butiran]</v>
      </c>
      <c r="E72" s="24"/>
      <c r="F72" s="24"/>
      <c r="G72" s="152"/>
      <c r="H72" s="152"/>
    </row>
    <row r="73" spans="1:8" x14ac:dyDescent="0.25">
      <c r="A73" s="147" t="s">
        <v>118</v>
      </c>
      <c r="B73" s="26" t="s">
        <v>6249</v>
      </c>
      <c r="C73" s="26" t="str">
        <f>VLOOKUP(B73,Concepts!C:Q,14,0)</f>
        <v>Name of partner</v>
      </c>
      <c r="D73" s="24" t="str">
        <f>VLOOKUP(B73,Concepts!C:Q,15,0)</f>
        <v>Nama rakan kongsi</v>
      </c>
      <c r="E73" s="24" t="s">
        <v>6761</v>
      </c>
      <c r="F73" s="24" t="s">
        <v>6760</v>
      </c>
      <c r="G73" s="152"/>
      <c r="H73" s="152"/>
    </row>
    <row r="74" spans="1:8" x14ac:dyDescent="0.25">
      <c r="A74" s="147" t="s">
        <v>118</v>
      </c>
      <c r="B74" s="26" t="s">
        <v>6245</v>
      </c>
      <c r="C74" s="26" t="str">
        <f>VLOOKUP(B74,Concepts!C:Q,14,0)</f>
        <v>Income tax reference number</v>
      </c>
      <c r="D74" s="24" t="str">
        <f>VLOOKUP(B74,Concepts!C:Q,15,0)</f>
        <v>Nombor rujukan cukai pendapatan</v>
      </c>
      <c r="E74" s="24" t="s">
        <v>6759</v>
      </c>
      <c r="F74" s="24" t="s">
        <v>6758</v>
      </c>
      <c r="G74" s="152"/>
      <c r="H74" s="152"/>
    </row>
    <row r="75" spans="1:8" x14ac:dyDescent="0.25">
      <c r="A75" s="147" t="s">
        <v>118</v>
      </c>
      <c r="B75" s="26" t="s">
        <v>6240</v>
      </c>
      <c r="C75" s="26" t="str">
        <f>VLOOKUP(B75,Concepts!C:Q,14,0)</f>
        <v>Percentage share of profit</v>
      </c>
      <c r="D75" s="24" t="str">
        <f>VLOOKUP(B75,Concepts!C:Q,15,0)</f>
        <v>Peratus pembahagian keuntungan</v>
      </c>
      <c r="E75" s="24" t="s">
        <v>6757</v>
      </c>
      <c r="F75" s="24" t="s">
        <v>6756</v>
      </c>
      <c r="G75" s="152"/>
      <c r="H75" s="152"/>
    </row>
    <row r="76" spans="1:8" x14ac:dyDescent="0.25">
      <c r="A76" s="147" t="s">
        <v>118</v>
      </c>
      <c r="B76" s="26" t="s">
        <v>6235</v>
      </c>
      <c r="C76" s="26" t="str">
        <f>VLOOKUP(B76,Concepts!C:Q,14,0)</f>
        <v>Proportion of income to be exempted</v>
      </c>
      <c r="D76" s="24" t="str">
        <f>VLOOKUP(B76,Concepts!C:Q,15,0)</f>
        <v>Bahagian pendapatan yang dikecualikan</v>
      </c>
      <c r="E76" s="152" t="s">
        <v>6755</v>
      </c>
      <c r="F76" s="152" t="s">
        <v>6754</v>
      </c>
      <c r="G76" s="152"/>
      <c r="H76" s="152"/>
    </row>
    <row r="78" spans="1:8" ht="11.25" customHeight="1" x14ac:dyDescent="0.25"/>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7">
    <tabColor rgb="FF92D050"/>
  </sheetPr>
  <dimension ref="A1:Q94"/>
  <sheetViews>
    <sheetView zoomScaleNormal="100" workbookViewId="0">
      <selection activeCell="B1" sqref="B1"/>
    </sheetView>
  </sheetViews>
  <sheetFormatPr defaultColWidth="9.140625" defaultRowHeight="15" x14ac:dyDescent="0.25"/>
  <cols>
    <col min="1" max="1" width="12.5703125" style="385" bestFit="1" customWidth="1"/>
    <col min="2" max="2" width="49.5703125" style="385" customWidth="1"/>
    <col min="3" max="3" width="49.85546875" style="385" customWidth="1"/>
    <col min="4" max="4" width="49.140625" style="385" customWidth="1"/>
    <col min="5" max="8" width="49.140625" style="492" customWidth="1"/>
    <col min="9" max="11" width="9.140625" style="385" customWidth="1"/>
    <col min="12" max="16384" width="9.140625" style="385"/>
  </cols>
  <sheetData>
    <row r="1" spans="1:15" x14ac:dyDescent="0.25">
      <c r="A1" s="137" t="s">
        <v>1366</v>
      </c>
      <c r="K1" s="492"/>
      <c r="L1" s="492"/>
      <c r="M1" s="492"/>
      <c r="N1" s="492"/>
    </row>
    <row r="2" spans="1:15" x14ac:dyDescent="0.25">
      <c r="A2" s="128" t="s">
        <v>111</v>
      </c>
      <c r="B2" s="129" t="s">
        <v>7066</v>
      </c>
      <c r="D2" s="138"/>
      <c r="K2" s="492"/>
      <c r="L2" s="492"/>
      <c r="M2" s="492"/>
      <c r="N2" s="492"/>
    </row>
    <row r="3" spans="1:15" x14ac:dyDescent="0.25">
      <c r="A3" s="128" t="s">
        <v>122</v>
      </c>
      <c r="B3" s="129" t="str">
        <f>CONCATENATE("http://www.hasil.gov.my/role/",B2)</f>
        <v>http://www.hasil.gov.my/role/ddpoehe2004</v>
      </c>
      <c r="E3" s="65"/>
      <c r="F3" s="65"/>
      <c r="K3" s="492"/>
      <c r="L3" s="492"/>
      <c r="M3" s="492"/>
      <c r="N3" s="492"/>
    </row>
    <row r="4" spans="1:15" x14ac:dyDescent="0.25">
      <c r="A4" s="128" t="s">
        <v>123</v>
      </c>
      <c r="B4" s="129" t="s">
        <v>15698</v>
      </c>
      <c r="E4" s="65"/>
      <c r="F4" s="65"/>
      <c r="K4" s="492"/>
      <c r="L4" s="492"/>
      <c r="M4" s="492"/>
      <c r="N4" s="492"/>
    </row>
    <row r="5" spans="1:15" x14ac:dyDescent="0.25">
      <c r="A5" s="66" t="s">
        <v>109</v>
      </c>
      <c r="B5" s="66" t="s">
        <v>110</v>
      </c>
      <c r="C5" s="66" t="s">
        <v>121</v>
      </c>
      <c r="D5" s="66" t="s">
        <v>14528</v>
      </c>
      <c r="E5" s="66" t="s">
        <v>1050</v>
      </c>
      <c r="F5" s="66" t="s">
        <v>14529</v>
      </c>
      <c r="G5" s="66" t="s">
        <v>1065</v>
      </c>
      <c r="H5" s="66" t="s">
        <v>14530</v>
      </c>
      <c r="K5" s="492"/>
      <c r="L5" s="492"/>
      <c r="M5" s="492"/>
      <c r="N5" s="492"/>
    </row>
    <row r="6" spans="1:15" x14ac:dyDescent="0.25">
      <c r="A6" s="127" t="s">
        <v>118</v>
      </c>
      <c r="B6" s="127" t="s">
        <v>7065</v>
      </c>
      <c r="C6" s="69" t="str">
        <f>VLOOKUP(B6,Concepts!C:Q,14,0)</f>
        <v>DDPOEHE2004 [abstract]</v>
      </c>
      <c r="D6" s="69" t="str">
        <f>VLOOKUP(B6,Concepts!C:Q,15,0)</f>
        <v>DDPOEHE2004 [abstrak]</v>
      </c>
      <c r="E6" s="127"/>
      <c r="F6" s="127"/>
      <c r="G6" s="493"/>
      <c r="H6" s="493"/>
    </row>
    <row r="7" spans="1:15" x14ac:dyDescent="0.25">
      <c r="A7" s="127" t="s">
        <v>118</v>
      </c>
      <c r="B7" s="67" t="s">
        <v>268</v>
      </c>
      <c r="C7" s="23" t="str">
        <f>VLOOKUP(B7,Concepts!C:Q,14,0)</f>
        <v>Business identification [abstract]</v>
      </c>
      <c r="D7" s="494" t="str">
        <f>VLOOKUP(B7,Concepts!C:Q,15,0)</f>
        <v>Pengenalan perniagaan [abstrak]</v>
      </c>
      <c r="E7" s="505"/>
      <c r="F7" s="505"/>
      <c r="G7" s="505"/>
      <c r="H7" s="505"/>
    </row>
    <row r="8" spans="1:15" x14ac:dyDescent="0.25">
      <c r="A8" s="127" t="s">
        <v>118</v>
      </c>
      <c r="B8" s="70" t="s">
        <v>269</v>
      </c>
      <c r="C8" s="79" t="str">
        <f>VLOOKUP(B8,Concepts!C:Q,14,0)</f>
        <v>Business identification [table]</v>
      </c>
      <c r="D8" s="494" t="str">
        <f>VLOOKUP(B8,Concepts!C:Q,15,0)</f>
        <v>Pengenalan perniagaan [jadual]</v>
      </c>
      <c r="E8" s="505"/>
      <c r="F8" s="505"/>
      <c r="G8" s="505"/>
      <c r="H8" s="505"/>
    </row>
    <row r="9" spans="1:15" x14ac:dyDescent="0.25">
      <c r="A9" s="127" t="s">
        <v>118</v>
      </c>
      <c r="B9" s="71" t="s">
        <v>270</v>
      </c>
      <c r="C9" s="75" t="str">
        <f>VLOOKUP(B9,Concepts!C:Q,14,0)</f>
        <v>Business identification [axis]</v>
      </c>
      <c r="D9" s="494" t="str">
        <f>VLOOKUP(B9,Concepts!C:Q,15,0)</f>
        <v>Pengenalan perniagaan [paksi]</v>
      </c>
      <c r="E9" s="506" t="s">
        <v>15</v>
      </c>
      <c r="F9" s="506" t="s">
        <v>16</v>
      </c>
      <c r="G9" s="505"/>
      <c r="H9" s="505"/>
    </row>
    <row r="10" spans="1:15" x14ac:dyDescent="0.25">
      <c r="A10" s="127" t="s">
        <v>118</v>
      </c>
      <c r="B10" s="70" t="s">
        <v>271</v>
      </c>
      <c r="C10" s="79" t="str">
        <f>VLOOKUP(B10,Concepts!C:Q,14,0)</f>
        <v>Business identification [line items]</v>
      </c>
      <c r="D10" s="494" t="str">
        <f>VLOOKUP(B10,Concepts!C:Q,15,0)</f>
        <v>Pengenalan perniagaan [butiran]</v>
      </c>
      <c r="E10" s="505"/>
      <c r="F10" s="505"/>
      <c r="G10" s="505"/>
      <c r="H10" s="505"/>
    </row>
    <row r="11" spans="1:15" x14ac:dyDescent="0.25">
      <c r="A11" s="127" t="s">
        <v>118</v>
      </c>
      <c r="B11" s="71" t="s">
        <v>267</v>
      </c>
      <c r="C11" s="75" t="str">
        <f>VLOOKUP(B11,Concepts!C:Q,14,0)</f>
        <v>Business activity</v>
      </c>
      <c r="D11" s="494" t="str">
        <f>VLOOKUP(B11,Concepts!C:Q,15,0)</f>
        <v>Aktiviti perniagaan</v>
      </c>
      <c r="E11" s="505"/>
      <c r="F11" s="505"/>
      <c r="G11" s="505"/>
      <c r="H11" s="505"/>
    </row>
    <row r="12" spans="1:15" x14ac:dyDescent="0.25">
      <c r="A12" s="127" t="s">
        <v>164</v>
      </c>
      <c r="B12" s="71" t="s">
        <v>14045</v>
      </c>
      <c r="C12" s="75" t="str">
        <f>VLOOKUP(B12,Concepts!C:Q,14,0)</f>
        <v>Business code</v>
      </c>
      <c r="D12" s="494" t="str">
        <f>VLOOKUP(B12,Concepts!C:Q,15,0)</f>
        <v>Kod perniagaan</v>
      </c>
      <c r="E12" s="505"/>
      <c r="F12" s="505"/>
      <c r="G12" s="505"/>
      <c r="H12" s="505"/>
    </row>
    <row r="13" spans="1:15" x14ac:dyDescent="0.25">
      <c r="A13" s="127" t="s">
        <v>164</v>
      </c>
      <c r="B13" s="71" t="s">
        <v>266</v>
      </c>
      <c r="C13" s="75" t="str">
        <f>VLOOKUP(B13,Concepts!C:Q,14,0)</f>
        <v>Type of business</v>
      </c>
      <c r="D13" s="494" t="str">
        <f>VLOOKUP(B13,Concepts!C:Q,15,0)</f>
        <v>Jenis perniagaan</v>
      </c>
      <c r="E13" s="499"/>
      <c r="F13" s="499"/>
      <c r="G13" s="499"/>
      <c r="H13" s="505"/>
    </row>
    <row r="14" spans="1:15" x14ac:dyDescent="0.25">
      <c r="A14" s="127" t="s">
        <v>118</v>
      </c>
      <c r="B14" s="67" t="s">
        <v>7062</v>
      </c>
      <c r="C14" s="23" t="str">
        <f>VLOOKUP(B14,Concepts!C:Q,14,0)</f>
        <v>Deduction under income tax (deductions for promotion of export of higher education) [abstract]</v>
      </c>
      <c r="D14" s="494" t="str">
        <f>VLOOKUP(B14,Concepts!C:Q,15,0)</f>
        <v>Potongan di bawah cukai pendapatan (potongan bagi penggalakan eksport pendidikan tinggi) [abstrak]</v>
      </c>
      <c r="E14" s="588" t="s">
        <v>15939</v>
      </c>
      <c r="F14" s="499" t="s">
        <v>21140</v>
      </c>
      <c r="G14" s="127"/>
      <c r="H14" s="127"/>
    </row>
    <row r="15" spans="1:15" s="492" customFormat="1" x14ac:dyDescent="0.25">
      <c r="A15" s="127" t="s">
        <v>118</v>
      </c>
      <c r="B15" s="70" t="s">
        <v>6220</v>
      </c>
      <c r="C15" s="79" t="str">
        <f>VLOOKUP(B15,Concepts!C:Q,14,0)</f>
        <v>Particulars of claimant company [abstract]</v>
      </c>
      <c r="D15" s="69" t="str">
        <f>VLOOKUP(B15,Concepts!C:Q,15,0)</f>
        <v>Butir-butir syarikat pemohon [abstrak]</v>
      </c>
      <c r="E15" s="594" t="s">
        <v>6409</v>
      </c>
      <c r="F15" s="127" t="s">
        <v>6408</v>
      </c>
      <c r="G15" s="127"/>
      <c r="H15" s="127"/>
      <c r="I15" s="385"/>
      <c r="J15" s="385"/>
      <c r="K15" s="385"/>
      <c r="L15" s="385"/>
      <c r="M15" s="385"/>
      <c r="N15" s="385"/>
      <c r="O15" s="385"/>
    </row>
    <row r="16" spans="1:15" s="492" customFormat="1" x14ac:dyDescent="0.25">
      <c r="A16" s="127" t="s">
        <v>118</v>
      </c>
      <c r="B16" s="71" t="s">
        <v>6215</v>
      </c>
      <c r="C16" s="75" t="str">
        <f>VLOOKUP(B16,Concepts!C:Q,14,0)</f>
        <v>Particulars of claimant company [table]</v>
      </c>
      <c r="D16" s="69" t="str">
        <f>VLOOKUP(B16,Concepts!C:Q,15,0)</f>
        <v>Butir-butir syarikat pemohon [jadual]</v>
      </c>
      <c r="E16" s="127"/>
      <c r="F16" s="127"/>
      <c r="G16" s="127"/>
      <c r="H16" s="127"/>
      <c r="I16" s="385"/>
      <c r="J16" s="385"/>
      <c r="K16" s="385"/>
      <c r="L16" s="385"/>
      <c r="M16" s="385"/>
      <c r="N16" s="385"/>
      <c r="O16" s="385"/>
    </row>
    <row r="17" spans="1:15" s="492" customFormat="1" x14ac:dyDescent="0.25">
      <c r="A17" s="127" t="s">
        <v>118</v>
      </c>
      <c r="B17" s="72" t="s">
        <v>270</v>
      </c>
      <c r="C17" s="76" t="str">
        <f>VLOOKUP(B17,Concepts!C:Q,14,0)</f>
        <v>Business identification [axis]</v>
      </c>
      <c r="D17" s="494" t="str">
        <f>VLOOKUP(B17,Concepts!C:Q,15,0)</f>
        <v>Pengenalan perniagaan [paksi]</v>
      </c>
      <c r="E17" s="506" t="s">
        <v>15</v>
      </c>
      <c r="F17" s="506" t="s">
        <v>16</v>
      </c>
      <c r="G17" s="127"/>
      <c r="H17" s="127"/>
      <c r="I17" s="385"/>
      <c r="J17" s="385"/>
      <c r="K17" s="385"/>
      <c r="L17" s="385"/>
      <c r="M17" s="385"/>
      <c r="N17" s="385"/>
      <c r="O17" s="385"/>
    </row>
    <row r="18" spans="1:15" s="492" customFormat="1" x14ac:dyDescent="0.25">
      <c r="A18" s="127" t="s">
        <v>118</v>
      </c>
      <c r="B18" s="72" t="s">
        <v>6037</v>
      </c>
      <c r="C18" s="76" t="str">
        <f>VLOOKUP(B18,Concepts!C:Q,14,0)</f>
        <v>Type of deduction [axis]</v>
      </c>
      <c r="D18" s="69" t="str">
        <f>VLOOKUP(B18,Concepts!C:Q,15,0)</f>
        <v>Jenis potongan [paksi]</v>
      </c>
      <c r="E18" s="127"/>
      <c r="F18" s="127"/>
      <c r="G18" s="127"/>
      <c r="H18" s="127"/>
      <c r="I18" s="385"/>
      <c r="J18" s="385"/>
      <c r="K18" s="385"/>
      <c r="L18" s="385"/>
      <c r="M18" s="385"/>
      <c r="N18" s="385"/>
      <c r="O18" s="385"/>
    </row>
    <row r="19" spans="1:15" s="492" customFormat="1" x14ac:dyDescent="0.25">
      <c r="A19" s="127" t="s">
        <v>118</v>
      </c>
      <c r="B19" s="73" t="s">
        <v>6993</v>
      </c>
      <c r="C19" s="77" t="str">
        <f>VLOOKUP(B19,Concepts!C:Q,14,0)</f>
        <v>Promotion of export of higher education [member]</v>
      </c>
      <c r="D19" s="69" t="str">
        <f>VLOOKUP(B19,Concepts!C:Q,15,0)</f>
        <v>Penggalakan eksport pendidikan tinggi [ahli]</v>
      </c>
      <c r="E19" s="127"/>
      <c r="F19" s="127"/>
      <c r="G19" s="127"/>
      <c r="H19" s="127"/>
      <c r="I19" s="385"/>
      <c r="J19" s="385"/>
      <c r="K19" s="385"/>
      <c r="L19" s="385"/>
      <c r="M19" s="385"/>
      <c r="N19" s="385"/>
      <c r="O19" s="385"/>
    </row>
    <row r="20" spans="1:15" s="492" customFormat="1" x14ac:dyDescent="0.25">
      <c r="A20" s="127" t="s">
        <v>118</v>
      </c>
      <c r="B20" s="71" t="s">
        <v>6212</v>
      </c>
      <c r="C20" s="75" t="str">
        <f>VLOOKUP(B20,Concepts!C:Q,14,0)</f>
        <v>Particulars of claimant company [line items]</v>
      </c>
      <c r="D20" s="69" t="str">
        <f>VLOOKUP(B20,Concepts!C:Q,15,0)</f>
        <v>Butir-butir syarikat pemohon [butiran]</v>
      </c>
      <c r="E20" s="127"/>
      <c r="F20" s="127"/>
      <c r="G20" s="127"/>
      <c r="H20" s="127"/>
      <c r="I20" s="385"/>
      <c r="J20" s="385"/>
      <c r="K20" s="385"/>
      <c r="L20" s="385"/>
      <c r="M20" s="385"/>
      <c r="N20" s="385"/>
      <c r="O20" s="385"/>
    </row>
    <row r="21" spans="1:15" s="492" customFormat="1" x14ac:dyDescent="0.25">
      <c r="A21" s="127" t="s">
        <v>118</v>
      </c>
      <c r="B21" s="72" t="s">
        <v>952</v>
      </c>
      <c r="C21" s="76" t="str">
        <f>VLOOKUP(B21,Concepts!C:Q,14,0)</f>
        <v>Date of incentive approval</v>
      </c>
      <c r="D21" s="69" t="str">
        <f>VLOOKUP(B21,Concepts!C:Q,15,0)</f>
        <v>Tarikh kelulusan insentif</v>
      </c>
      <c r="E21" s="387" t="s">
        <v>19</v>
      </c>
      <c r="F21" s="387" t="s">
        <v>20</v>
      </c>
      <c r="G21" s="387" t="s">
        <v>15835</v>
      </c>
      <c r="H21" s="387" t="s">
        <v>15836</v>
      </c>
      <c r="I21" s="385"/>
      <c r="J21" s="385"/>
      <c r="K21" s="385"/>
      <c r="L21" s="385"/>
      <c r="M21" s="385"/>
      <c r="N21" s="385"/>
      <c r="O21" s="385"/>
    </row>
    <row r="22" spans="1:15" s="492" customFormat="1" x14ac:dyDescent="0.25">
      <c r="A22" s="127" t="s">
        <v>118</v>
      </c>
      <c r="B22" s="72" t="s">
        <v>953</v>
      </c>
      <c r="C22" s="76" t="str">
        <f>VLOOKUP(B22,Concepts!C:Q,14,0)</f>
        <v>Period of incentive approval from</v>
      </c>
      <c r="D22" s="69" t="str">
        <f>VLOOKUP(B22,Concepts!C:Q,15,0)</f>
        <v>Tempoh insentif dari</v>
      </c>
      <c r="E22" s="387" t="s">
        <v>21</v>
      </c>
      <c r="F22" s="387" t="s">
        <v>22</v>
      </c>
      <c r="G22" s="387"/>
      <c r="H22" s="387"/>
      <c r="I22" s="385"/>
      <c r="J22" s="385"/>
      <c r="K22" s="385"/>
      <c r="L22" s="385"/>
      <c r="M22" s="385"/>
      <c r="N22" s="385"/>
      <c r="O22" s="385"/>
    </row>
    <row r="23" spans="1:15" s="492" customFormat="1" x14ac:dyDescent="0.25">
      <c r="A23" s="127" t="s">
        <v>118</v>
      </c>
      <c r="B23" s="76" t="s">
        <v>954</v>
      </c>
      <c r="C23" s="76" t="str">
        <f>VLOOKUP(B23,Concepts!C:Q,14,0)</f>
        <v>Period of incentive approval to</v>
      </c>
      <c r="D23" s="69" t="str">
        <f>VLOOKUP(B23,Concepts!C:Q,15,0)</f>
        <v>Tempoh insentif hingga</v>
      </c>
      <c r="E23" s="387" t="s">
        <v>23</v>
      </c>
      <c r="F23" s="387" t="s">
        <v>24</v>
      </c>
      <c r="G23" s="387"/>
      <c r="H23" s="387"/>
      <c r="I23" s="385"/>
      <c r="J23" s="385"/>
      <c r="K23" s="385"/>
      <c r="L23" s="385"/>
      <c r="M23" s="385"/>
      <c r="N23" s="385"/>
      <c r="O23" s="385"/>
    </row>
    <row r="24" spans="1:15" s="492" customFormat="1" x14ac:dyDescent="0.25">
      <c r="A24" s="127" t="s">
        <v>118</v>
      </c>
      <c r="B24" s="70" t="s">
        <v>7059</v>
      </c>
      <c r="C24" s="79" t="str">
        <f>VLOOKUP(B24,Concepts!C:Q,14,0)</f>
        <v>Particulars of the private higher educational institutions [abstract]</v>
      </c>
      <c r="D24" s="69" t="str">
        <f>VLOOKUP(B24,Concepts!C:Q,15,0)</f>
        <v>Butir-butir mengenai institusi pendidikan tinggi swasta [abstrak]</v>
      </c>
      <c r="E24" s="493" t="s">
        <v>7056</v>
      </c>
      <c r="F24" s="493" t="s">
        <v>7055</v>
      </c>
      <c r="G24" s="493"/>
      <c r="H24" s="493"/>
      <c r="I24" s="385"/>
      <c r="J24" s="385"/>
      <c r="K24" s="385"/>
      <c r="L24" s="385"/>
      <c r="M24" s="385"/>
      <c r="N24" s="385"/>
      <c r="O24" s="385"/>
    </row>
    <row r="25" spans="1:15" s="492" customFormat="1" x14ac:dyDescent="0.25">
      <c r="A25" s="127" t="s">
        <v>118</v>
      </c>
      <c r="B25" s="71" t="s">
        <v>7054</v>
      </c>
      <c r="C25" s="75" t="str">
        <f>VLOOKUP(B25,Concepts!C:Q,14,0)</f>
        <v>Details of the private higher educational institutions [abstract]</v>
      </c>
      <c r="D25" s="69" t="str">
        <f>VLOOKUP(B25,Concepts!C:Q,15,0)</f>
        <v>Butiran institusi pendidikan tinggi swasta [abstrak]</v>
      </c>
      <c r="E25" s="493"/>
      <c r="F25" s="493"/>
      <c r="G25" s="493"/>
      <c r="H25" s="493"/>
      <c r="I25" s="385"/>
      <c r="J25" s="385"/>
      <c r="K25" s="385"/>
      <c r="L25" s="385"/>
      <c r="M25" s="385"/>
      <c r="N25" s="385"/>
      <c r="O25" s="385"/>
    </row>
    <row r="26" spans="1:15" s="492" customFormat="1" x14ac:dyDescent="0.25">
      <c r="A26" s="127" t="s">
        <v>118</v>
      </c>
      <c r="B26" s="72" t="s">
        <v>7051</v>
      </c>
      <c r="C26" s="76" t="str">
        <f>VLOOKUP(B26,Concepts!C:Q,14,0)</f>
        <v>Details of the private higher educational institutions [table]</v>
      </c>
      <c r="D26" s="69" t="str">
        <f>VLOOKUP(B26,Concepts!C:Q,15,0)</f>
        <v>Butiran institusi pendidikan tinggi swasta [jadual]</v>
      </c>
      <c r="E26" s="493"/>
      <c r="F26" s="493"/>
      <c r="G26" s="493"/>
      <c r="H26" s="493"/>
      <c r="I26" s="385"/>
      <c r="J26" s="385"/>
      <c r="K26" s="385"/>
      <c r="L26" s="385"/>
      <c r="M26" s="385"/>
      <c r="N26" s="385"/>
      <c r="O26" s="385"/>
    </row>
    <row r="27" spans="1:15" s="492" customFormat="1" x14ac:dyDescent="0.25">
      <c r="A27" s="127" t="s">
        <v>118</v>
      </c>
      <c r="B27" s="73" t="s">
        <v>270</v>
      </c>
      <c r="C27" s="77" t="str">
        <f>VLOOKUP(B27,Concepts!C:Q,14,0)</f>
        <v>Business identification [axis]</v>
      </c>
      <c r="D27" s="494" t="str">
        <f>VLOOKUP(B27,Concepts!C:Q,15,0)</f>
        <v>Pengenalan perniagaan [paksi]</v>
      </c>
      <c r="E27" s="506" t="s">
        <v>15</v>
      </c>
      <c r="F27" s="506" t="s">
        <v>16</v>
      </c>
      <c r="G27" s="493"/>
      <c r="H27" s="493"/>
      <c r="I27" s="385"/>
      <c r="J27" s="385"/>
      <c r="K27" s="385"/>
      <c r="L27" s="385"/>
      <c r="M27" s="385"/>
      <c r="N27" s="385"/>
      <c r="O27" s="385"/>
    </row>
    <row r="28" spans="1:15" s="492" customFormat="1" x14ac:dyDescent="0.25">
      <c r="A28" s="127" t="s">
        <v>118</v>
      </c>
      <c r="B28" s="73" t="s">
        <v>6037</v>
      </c>
      <c r="C28" s="77" t="str">
        <f>VLOOKUP(B28,Concepts!C:Q,14,0)</f>
        <v>Type of deduction [axis]</v>
      </c>
      <c r="D28" s="69" t="str">
        <f>VLOOKUP(B28,Concepts!C:Q,15,0)</f>
        <v>Jenis potongan [paksi]</v>
      </c>
      <c r="E28" s="493"/>
      <c r="F28" s="493"/>
      <c r="G28" s="493"/>
      <c r="H28" s="493"/>
      <c r="I28" s="385"/>
      <c r="J28" s="385"/>
      <c r="K28" s="385"/>
      <c r="L28" s="385"/>
      <c r="M28" s="385"/>
      <c r="N28" s="385"/>
      <c r="O28" s="385"/>
    </row>
    <row r="29" spans="1:15" s="492" customFormat="1" x14ac:dyDescent="0.25">
      <c r="A29" s="127" t="s">
        <v>118</v>
      </c>
      <c r="B29" s="74" t="s">
        <v>6993</v>
      </c>
      <c r="C29" s="78" t="str">
        <f>VLOOKUP(B29,Concepts!C:Q,14,0)</f>
        <v>Promotion of export of higher education [member]</v>
      </c>
      <c r="D29" s="69" t="str">
        <f>VLOOKUP(B29,Concepts!C:Q,15,0)</f>
        <v>Penggalakan eksport pendidikan tinggi [ahli]</v>
      </c>
      <c r="E29" s="493"/>
      <c r="F29" s="493"/>
      <c r="G29" s="493"/>
      <c r="H29" s="493"/>
      <c r="I29" s="385"/>
      <c r="J29" s="385"/>
      <c r="K29" s="385"/>
      <c r="L29" s="385"/>
      <c r="M29" s="385"/>
      <c r="N29" s="385"/>
      <c r="O29" s="385"/>
    </row>
    <row r="30" spans="1:15" s="492" customFormat="1" x14ac:dyDescent="0.25">
      <c r="A30" s="127" t="s">
        <v>118</v>
      </c>
      <c r="B30" s="77" t="s">
        <v>7007</v>
      </c>
      <c r="C30" s="77" t="str">
        <f>VLOOKUP(B30,Concepts!C:Q,14,0)</f>
        <v>Private higher educational institutions identification [axis]</v>
      </c>
      <c r="D30" s="69" t="str">
        <f>VLOOKUP(B30,Concepts!C:Q,15,0)</f>
        <v>Institusi swasta pengenalan pendidikan tinggi [paksi]</v>
      </c>
      <c r="E30" s="493"/>
      <c r="F30" s="493"/>
      <c r="G30" s="493"/>
      <c r="H30" s="493"/>
      <c r="I30" s="385"/>
      <c r="J30" s="385"/>
      <c r="K30" s="385"/>
      <c r="L30" s="385"/>
      <c r="M30" s="385"/>
      <c r="N30" s="385"/>
      <c r="O30" s="385"/>
    </row>
    <row r="31" spans="1:15" s="492" customFormat="1" x14ac:dyDescent="0.25">
      <c r="A31" s="127" t="s">
        <v>118</v>
      </c>
      <c r="B31" s="72" t="s">
        <v>7048</v>
      </c>
      <c r="C31" s="76" t="str">
        <f>VLOOKUP(B31,Concepts!C:Q,14,0)</f>
        <v>Details of the private higher educational institutions [line items]</v>
      </c>
      <c r="D31" s="69" t="str">
        <f>VLOOKUP(B31,Concepts!C:Q,15,0)</f>
        <v>Butiran institusi pendidikan tinggi swasta [butiran]</v>
      </c>
      <c r="E31" s="493"/>
      <c r="F31" s="493"/>
      <c r="G31" s="493"/>
      <c r="H31" s="493"/>
      <c r="I31" s="385"/>
      <c r="J31" s="385"/>
      <c r="K31" s="385"/>
      <c r="L31" s="385"/>
      <c r="M31" s="385"/>
      <c r="N31" s="385"/>
      <c r="O31" s="385"/>
    </row>
    <row r="32" spans="1:15" s="492" customFormat="1" x14ac:dyDescent="0.25">
      <c r="A32" s="127" t="s">
        <v>118</v>
      </c>
      <c r="B32" s="77" t="s">
        <v>7045</v>
      </c>
      <c r="C32" s="77" t="str">
        <f>VLOOKUP(B32,Concepts!C:Q,14,0)</f>
        <v>Name of the private higher educational institution</v>
      </c>
      <c r="D32" s="69" t="str">
        <f>VLOOKUP(B32,Concepts!C:Q,15,0)</f>
        <v>Nama institusi pendidikan tinggi swasta</v>
      </c>
      <c r="E32" s="493" t="s">
        <v>7042</v>
      </c>
      <c r="F32" s="493" t="s">
        <v>7041</v>
      </c>
      <c r="G32" s="493"/>
      <c r="H32" s="493"/>
      <c r="I32" s="385"/>
      <c r="J32" s="385"/>
      <c r="K32" s="385"/>
      <c r="L32" s="385"/>
      <c r="M32" s="385"/>
      <c r="N32" s="385"/>
      <c r="O32" s="385"/>
    </row>
    <row r="33" spans="1:15" s="492" customFormat="1" x14ac:dyDescent="0.25">
      <c r="A33" s="127" t="s">
        <v>118</v>
      </c>
      <c r="B33" s="77" t="s">
        <v>7040</v>
      </c>
      <c r="C33" s="77" t="str">
        <f>VLOOKUP(B33,Concepts!C:Q,14,0)</f>
        <v>Registered address of PHEI</v>
      </c>
      <c r="D33" s="69" t="str">
        <f>VLOOKUP(B33,Concepts!C:Q,15,0)</f>
        <v>Alamat berdaftar IPTS</v>
      </c>
      <c r="E33" s="493" t="s">
        <v>7037</v>
      </c>
      <c r="F33" s="493" t="s">
        <v>7036</v>
      </c>
      <c r="G33" s="493"/>
      <c r="H33" s="493"/>
      <c r="I33" s="385"/>
      <c r="J33" s="385"/>
      <c r="K33" s="385"/>
      <c r="L33" s="385"/>
      <c r="M33" s="385"/>
      <c r="N33" s="385"/>
      <c r="O33" s="385"/>
    </row>
    <row r="34" spans="1:15" s="492" customFormat="1" x14ac:dyDescent="0.25">
      <c r="A34" s="127" t="s">
        <v>118</v>
      </c>
      <c r="B34" s="77" t="s">
        <v>7035</v>
      </c>
      <c r="C34" s="77" t="str">
        <f>VLOOKUP(B34,Concepts!C:Q,14,0)</f>
        <v>PHEI establishment approval reference number</v>
      </c>
      <c r="D34" s="69" t="str">
        <f>VLOOKUP(B34,Concepts!C:Q,15,0)</f>
        <v>Nombor rujukan kelulusan penubuhan IPTS</v>
      </c>
      <c r="E34" s="493" t="s">
        <v>7032</v>
      </c>
      <c r="F34" s="493" t="s">
        <v>7031</v>
      </c>
      <c r="G34" s="493"/>
      <c r="H34" s="493"/>
      <c r="I34" s="385"/>
      <c r="J34" s="385"/>
      <c r="K34" s="385"/>
      <c r="L34" s="385"/>
      <c r="M34" s="385"/>
      <c r="N34" s="385"/>
      <c r="O34" s="385"/>
    </row>
    <row r="35" spans="1:15" s="492" customFormat="1" x14ac:dyDescent="0.25">
      <c r="A35" s="127" t="s">
        <v>118</v>
      </c>
      <c r="B35" s="77" t="s">
        <v>7030</v>
      </c>
      <c r="C35" s="77" t="str">
        <f>VLOOKUP(B35,Concepts!C:Q,14,0)</f>
        <v>PHEI registration certification number</v>
      </c>
      <c r="D35" s="69" t="str">
        <f>VLOOKUP(B35,Concepts!C:Q,15,0)</f>
        <v>IPTS nombor sijil pendaftaran</v>
      </c>
      <c r="E35" s="493" t="s">
        <v>7027</v>
      </c>
      <c r="F35" s="493" t="s">
        <v>7026</v>
      </c>
      <c r="G35" s="493"/>
      <c r="H35" s="493"/>
      <c r="I35" s="385"/>
      <c r="J35" s="385"/>
      <c r="K35" s="385"/>
      <c r="L35" s="385"/>
      <c r="M35" s="385"/>
      <c r="N35" s="385"/>
      <c r="O35" s="385"/>
    </row>
    <row r="36" spans="1:15" s="492" customFormat="1" x14ac:dyDescent="0.25">
      <c r="A36" s="127" t="s">
        <v>118</v>
      </c>
      <c r="B36" s="77" t="s">
        <v>7025</v>
      </c>
      <c r="C36" s="77" t="str">
        <f>VLOOKUP(B36,Concepts!C:Q,14,0)</f>
        <v>Ministry of home affairs approval reference number</v>
      </c>
      <c r="D36" s="69" t="str">
        <f>VLOOKUP(B36,Concepts!C:Q,15,0)</f>
        <v>Kementerian nombor rujukan kelulusan dalam negeri</v>
      </c>
      <c r="E36" s="493" t="s">
        <v>7022</v>
      </c>
      <c r="F36" s="493" t="s">
        <v>7021</v>
      </c>
      <c r="G36" s="493"/>
      <c r="H36" s="493"/>
      <c r="I36" s="385"/>
      <c r="J36" s="385"/>
      <c r="K36" s="385"/>
      <c r="L36" s="385"/>
      <c r="M36" s="385"/>
      <c r="N36" s="385"/>
      <c r="O36" s="385"/>
    </row>
    <row r="37" spans="1:15" s="492" customFormat="1" x14ac:dyDescent="0.25">
      <c r="A37" s="127" t="s">
        <v>118</v>
      </c>
      <c r="B37" s="71" t="s">
        <v>7020</v>
      </c>
      <c r="C37" s="75" t="str">
        <f>VLOOKUP(B37,Concepts!C:Q,14,0)</f>
        <v>Type of educational programme provided / exported [abstract]</v>
      </c>
      <c r="D37" s="69" t="str">
        <f>VLOOKUP(B37,Concepts!C:Q,15,0)</f>
        <v>Jenis program pendidikan yang disediakan / dieksport [abstrak]</v>
      </c>
      <c r="E37" s="493"/>
      <c r="F37" s="493"/>
      <c r="G37" s="493"/>
      <c r="H37" s="493"/>
      <c r="I37" s="385"/>
      <c r="J37" s="385"/>
      <c r="K37" s="385"/>
      <c r="L37" s="385"/>
      <c r="M37" s="385"/>
      <c r="N37" s="385"/>
      <c r="O37" s="385"/>
    </row>
    <row r="38" spans="1:15" s="492" customFormat="1" x14ac:dyDescent="0.25">
      <c r="A38" s="127" t="s">
        <v>118</v>
      </c>
      <c r="B38" s="76" t="s">
        <v>7018</v>
      </c>
      <c r="C38" s="76" t="str">
        <f>VLOOKUP(B38,Concepts!C:Q,14,0)</f>
        <v>Type of educational programme provided / exported [table]</v>
      </c>
      <c r="D38" s="69" t="str">
        <f>VLOOKUP(B38,Concepts!C:Q,15,0)</f>
        <v>Jenis program pendidikan yang disediakan / dieksport [jadual]</v>
      </c>
      <c r="E38" s="493"/>
      <c r="F38" s="493"/>
      <c r="G38" s="493"/>
      <c r="H38" s="493"/>
      <c r="I38" s="385"/>
      <c r="J38" s="385"/>
      <c r="K38" s="385"/>
      <c r="L38" s="385"/>
      <c r="M38" s="385"/>
      <c r="N38" s="385"/>
      <c r="O38" s="385"/>
    </row>
    <row r="39" spans="1:15" s="492" customFormat="1" x14ac:dyDescent="0.25">
      <c r="A39" s="127" t="s">
        <v>118</v>
      </c>
      <c r="B39" s="73" t="s">
        <v>270</v>
      </c>
      <c r="C39" s="77" t="str">
        <f>VLOOKUP(B39,Concepts!C:Q,14,0)</f>
        <v>Business identification [axis]</v>
      </c>
      <c r="D39" s="494" t="str">
        <f>VLOOKUP(B39,Concepts!C:Q,15,0)</f>
        <v>Pengenalan perniagaan [paksi]</v>
      </c>
      <c r="E39" s="506" t="s">
        <v>15</v>
      </c>
      <c r="F39" s="506" t="s">
        <v>16</v>
      </c>
      <c r="G39" s="493"/>
      <c r="H39" s="493"/>
      <c r="I39" s="385"/>
      <c r="J39" s="385"/>
      <c r="K39" s="385"/>
      <c r="L39" s="385"/>
      <c r="M39" s="385"/>
      <c r="N39" s="385"/>
      <c r="O39" s="385"/>
    </row>
    <row r="40" spans="1:15" s="492" customFormat="1" x14ac:dyDescent="0.25">
      <c r="A40" s="127" t="s">
        <v>118</v>
      </c>
      <c r="B40" s="73" t="s">
        <v>6037</v>
      </c>
      <c r="C40" s="77" t="str">
        <f>VLOOKUP(B40,Concepts!C:Q,14,0)</f>
        <v>Type of deduction [axis]</v>
      </c>
      <c r="D40" s="69" t="str">
        <f>VLOOKUP(B40,Concepts!C:Q,15,0)</f>
        <v>Jenis potongan [paksi]</v>
      </c>
      <c r="E40" s="493"/>
      <c r="F40" s="493"/>
      <c r="G40" s="493"/>
      <c r="H40" s="493"/>
      <c r="I40" s="385"/>
      <c r="J40" s="385"/>
      <c r="K40" s="385"/>
      <c r="L40" s="385"/>
      <c r="M40" s="385"/>
      <c r="N40" s="385"/>
      <c r="O40" s="385"/>
    </row>
    <row r="41" spans="1:15" s="492" customFormat="1" x14ac:dyDescent="0.25">
      <c r="A41" s="127" t="s">
        <v>118</v>
      </c>
      <c r="B41" s="74" t="s">
        <v>6993</v>
      </c>
      <c r="C41" s="78" t="str">
        <f>VLOOKUP(B41,Concepts!C:Q,14,0)</f>
        <v>Promotion of export of higher education [member]</v>
      </c>
      <c r="D41" s="69" t="str">
        <f>VLOOKUP(B41,Concepts!C:Q,15,0)</f>
        <v>Penggalakan eksport pendidikan tinggi [ahli]</v>
      </c>
      <c r="E41" s="493"/>
      <c r="F41" s="493"/>
      <c r="G41" s="493"/>
      <c r="H41" s="493"/>
      <c r="I41" s="385"/>
      <c r="J41" s="385"/>
      <c r="K41" s="385"/>
      <c r="L41" s="385"/>
      <c r="M41" s="385"/>
      <c r="N41" s="385"/>
      <c r="O41" s="385"/>
    </row>
    <row r="42" spans="1:15" s="492" customFormat="1" x14ac:dyDescent="0.25">
      <c r="A42" s="127" t="s">
        <v>118</v>
      </c>
      <c r="B42" s="77" t="s">
        <v>7007</v>
      </c>
      <c r="C42" s="77" t="str">
        <f>VLOOKUP(B42,Concepts!C:Q,14,0)</f>
        <v>Private higher educational institutions identification [axis]</v>
      </c>
      <c r="D42" s="69" t="str">
        <f>VLOOKUP(B42,Concepts!C:Q,15,0)</f>
        <v>Institusi swasta pengenalan pendidikan tinggi [paksi]</v>
      </c>
      <c r="E42" s="493"/>
      <c r="F42" s="493"/>
      <c r="G42" s="493"/>
      <c r="H42" s="493"/>
      <c r="I42" s="385"/>
      <c r="J42" s="385"/>
      <c r="K42" s="385"/>
      <c r="L42" s="385"/>
      <c r="M42" s="385"/>
      <c r="N42" s="385"/>
      <c r="O42" s="385"/>
    </row>
    <row r="43" spans="1:15" s="492" customFormat="1" x14ac:dyDescent="0.25">
      <c r="A43" s="127" t="s">
        <v>118</v>
      </c>
      <c r="B43" s="77" t="s">
        <v>7016</v>
      </c>
      <c r="C43" s="77" t="str">
        <f>VLOOKUP(B43,Concepts!C:Q,14,0)</f>
        <v>Educational programme provided / exported identification [axis]</v>
      </c>
      <c r="D43" s="69" t="str">
        <f>VLOOKUP(B43,Concepts!C:Q,15,0)</f>
        <v>Program disediakan pendidikan / dieksport pengenalan [paksi]</v>
      </c>
      <c r="E43" s="493"/>
      <c r="F43" s="493"/>
      <c r="G43" s="493"/>
      <c r="H43" s="493"/>
      <c r="I43" s="385"/>
      <c r="J43" s="385"/>
      <c r="K43" s="385"/>
      <c r="L43" s="385"/>
      <c r="M43" s="385"/>
      <c r="N43" s="385"/>
      <c r="O43" s="385"/>
    </row>
    <row r="44" spans="1:15" s="492" customFormat="1" x14ac:dyDescent="0.25">
      <c r="A44" s="127" t="s">
        <v>118</v>
      </c>
      <c r="B44" s="76" t="s">
        <v>7014</v>
      </c>
      <c r="C44" s="76" t="str">
        <f>VLOOKUP(B44,Concepts!C:Q,14,0)</f>
        <v>Type of educational programme provided / exported [line items]</v>
      </c>
      <c r="D44" s="69" t="str">
        <f>VLOOKUP(B44,Concepts!C:Q,15,0)</f>
        <v>Jenis program pendidikan yang disediakan / dieksport [butiran]</v>
      </c>
      <c r="E44" s="493"/>
      <c r="F44" s="493"/>
      <c r="G44" s="493"/>
      <c r="H44" s="493"/>
      <c r="I44" s="385"/>
      <c r="J44" s="385"/>
      <c r="K44" s="385"/>
      <c r="L44" s="385"/>
      <c r="M44" s="385"/>
      <c r="N44" s="385"/>
      <c r="O44" s="385"/>
    </row>
    <row r="45" spans="1:15" s="492" customFormat="1" x14ac:dyDescent="0.25">
      <c r="A45" s="127" t="s">
        <v>118</v>
      </c>
      <c r="B45" s="77" t="s">
        <v>7012</v>
      </c>
      <c r="C45" s="77" t="str">
        <f>VLOOKUP(B45,Concepts!C:Q,14,0)</f>
        <v>Type of educational programme provided / exported</v>
      </c>
      <c r="D45" s="69" t="str">
        <f>VLOOKUP(B45,Concepts!C:Q,15,0)</f>
        <v>Jenis program pendidikan yang disediakan / dieksport</v>
      </c>
      <c r="E45" s="607" t="s">
        <v>21141</v>
      </c>
      <c r="F45" s="493" t="s">
        <v>7010</v>
      </c>
      <c r="G45" s="493"/>
      <c r="H45" s="493"/>
      <c r="I45" s="385"/>
      <c r="J45" s="385"/>
      <c r="K45" s="385"/>
      <c r="L45" s="385"/>
      <c r="M45" s="385"/>
      <c r="N45" s="385"/>
      <c r="O45" s="385"/>
    </row>
    <row r="46" spans="1:15" s="492" customFormat="1" x14ac:dyDescent="0.25">
      <c r="A46" s="127" t="s">
        <v>118</v>
      </c>
      <c r="B46" s="71" t="s">
        <v>6071</v>
      </c>
      <c r="C46" s="75" t="str">
        <f>VLOOKUP(B46,Concepts!C:Q,14,0)</f>
        <v>Export markets [abstract]</v>
      </c>
      <c r="D46" s="69" t="str">
        <f>VLOOKUP(B46,Concepts!C:Q,15,0)</f>
        <v>Pasaran eksport [abstrak]</v>
      </c>
      <c r="E46" s="493" t="s">
        <v>7009</v>
      </c>
      <c r="F46" s="493" t="s">
        <v>7008</v>
      </c>
      <c r="G46" s="493"/>
      <c r="H46" s="493"/>
      <c r="I46" s="385"/>
      <c r="J46" s="385"/>
      <c r="K46" s="385"/>
      <c r="L46" s="385"/>
      <c r="M46" s="385"/>
      <c r="N46" s="385"/>
      <c r="O46" s="385"/>
    </row>
    <row r="47" spans="1:15" s="492" customFormat="1" x14ac:dyDescent="0.25">
      <c r="A47" s="127" t="s">
        <v>118</v>
      </c>
      <c r="B47" s="72" t="s">
        <v>6066</v>
      </c>
      <c r="C47" s="76" t="str">
        <f>VLOOKUP(B47,Concepts!C:Q,14,0)</f>
        <v>Export markets [table]</v>
      </c>
      <c r="D47" s="69" t="str">
        <f>VLOOKUP(B47,Concepts!C:Q,15,0)</f>
        <v>Pasaran eksport [jadual]</v>
      </c>
      <c r="E47" s="493"/>
      <c r="F47" s="493"/>
      <c r="G47" s="493"/>
      <c r="H47" s="493"/>
      <c r="I47" s="385"/>
      <c r="J47" s="385"/>
      <c r="K47" s="385"/>
      <c r="L47" s="385"/>
      <c r="M47" s="385"/>
      <c r="N47" s="385"/>
      <c r="O47" s="385"/>
    </row>
    <row r="48" spans="1:15" s="492" customFormat="1" x14ac:dyDescent="0.25">
      <c r="A48" s="127" t="s">
        <v>118</v>
      </c>
      <c r="B48" s="73" t="s">
        <v>270</v>
      </c>
      <c r="C48" s="77" t="str">
        <f>VLOOKUP(B48,Concepts!C:Q,14,0)</f>
        <v>Business identification [axis]</v>
      </c>
      <c r="D48" s="494" t="str">
        <f>VLOOKUP(B48,Concepts!C:Q,15,0)</f>
        <v>Pengenalan perniagaan [paksi]</v>
      </c>
      <c r="E48" s="506" t="s">
        <v>15</v>
      </c>
      <c r="F48" s="506" t="s">
        <v>16</v>
      </c>
      <c r="G48" s="493"/>
      <c r="H48" s="493"/>
      <c r="I48" s="385"/>
      <c r="J48" s="385"/>
      <c r="K48" s="385"/>
      <c r="L48" s="385"/>
      <c r="M48" s="385"/>
      <c r="N48" s="385"/>
      <c r="O48" s="385"/>
    </row>
    <row r="49" spans="1:15" s="492" customFormat="1" x14ac:dyDescent="0.25">
      <c r="A49" s="127" t="s">
        <v>118</v>
      </c>
      <c r="B49" s="73" t="s">
        <v>6037</v>
      </c>
      <c r="C49" s="77" t="str">
        <f>VLOOKUP(B49,Concepts!C:Q,14,0)</f>
        <v>Type of deduction [axis]</v>
      </c>
      <c r="D49" s="69" t="str">
        <f>VLOOKUP(B49,Concepts!C:Q,15,0)</f>
        <v>Jenis potongan [paksi]</v>
      </c>
      <c r="E49" s="493"/>
      <c r="F49" s="493"/>
      <c r="G49" s="493"/>
      <c r="H49" s="493"/>
      <c r="I49" s="385"/>
      <c r="J49" s="385"/>
      <c r="K49" s="385"/>
      <c r="L49" s="385"/>
      <c r="M49" s="385"/>
      <c r="N49" s="385"/>
      <c r="O49" s="385"/>
    </row>
    <row r="50" spans="1:15" s="492" customFormat="1" x14ac:dyDescent="0.25">
      <c r="A50" s="127" t="s">
        <v>118</v>
      </c>
      <c r="B50" s="74" t="s">
        <v>6993</v>
      </c>
      <c r="C50" s="78" t="str">
        <f>VLOOKUP(B50,Concepts!C:Q,14,0)</f>
        <v>Promotion of export of higher education [member]</v>
      </c>
      <c r="D50" s="69" t="str">
        <f>VLOOKUP(B50,Concepts!C:Q,15,0)</f>
        <v>Penggalakan eksport pendidikan tinggi [ahli]</v>
      </c>
      <c r="E50" s="493"/>
      <c r="F50" s="493"/>
      <c r="G50" s="493"/>
      <c r="H50" s="493"/>
      <c r="I50" s="385"/>
      <c r="J50" s="385"/>
      <c r="K50" s="385"/>
      <c r="L50" s="385"/>
      <c r="M50" s="385"/>
      <c r="N50" s="385"/>
      <c r="O50" s="385"/>
    </row>
    <row r="51" spans="1:15" s="492" customFormat="1" x14ac:dyDescent="0.25">
      <c r="A51" s="127" t="s">
        <v>118</v>
      </c>
      <c r="B51" s="77" t="s">
        <v>7007</v>
      </c>
      <c r="C51" s="77" t="str">
        <f>VLOOKUP(B51,Concepts!C:Q,14,0)</f>
        <v>Private higher educational institutions identification [axis]</v>
      </c>
      <c r="D51" s="69" t="str">
        <f>VLOOKUP(B51,Concepts!C:Q,15,0)</f>
        <v>Institusi swasta pengenalan pendidikan tinggi [paksi]</v>
      </c>
      <c r="E51" s="493"/>
      <c r="F51" s="493"/>
      <c r="G51" s="493"/>
      <c r="H51" s="493"/>
      <c r="I51" s="385"/>
      <c r="J51" s="385"/>
      <c r="K51" s="385"/>
      <c r="L51" s="385"/>
      <c r="M51" s="385"/>
      <c r="N51" s="385"/>
      <c r="O51" s="385"/>
    </row>
    <row r="52" spans="1:15" s="492" customFormat="1" x14ac:dyDescent="0.25">
      <c r="A52" s="127" t="s">
        <v>118</v>
      </c>
      <c r="B52" s="77" t="s">
        <v>6063</v>
      </c>
      <c r="C52" s="77" t="str">
        <f>VLOOKUP(B52,Concepts!C:Q,14,0)</f>
        <v>Market identification [axis]</v>
      </c>
      <c r="D52" s="69" t="str">
        <f>VLOOKUP(B52,Concepts!C:Q,15,0)</f>
        <v>Pengenalan pasaran [paksi]</v>
      </c>
      <c r="E52" s="493"/>
      <c r="F52" s="493"/>
      <c r="G52" s="493"/>
      <c r="H52" s="493"/>
      <c r="I52" s="385"/>
      <c r="J52" s="385"/>
      <c r="K52" s="385"/>
      <c r="L52" s="385"/>
      <c r="M52" s="385"/>
      <c r="N52" s="385"/>
      <c r="O52" s="385"/>
    </row>
    <row r="53" spans="1:15" s="492" customFormat="1" x14ac:dyDescent="0.25">
      <c r="A53" s="127" t="s">
        <v>118</v>
      </c>
      <c r="B53" s="72" t="s">
        <v>6060</v>
      </c>
      <c r="C53" s="76" t="str">
        <f>VLOOKUP(B53,Concepts!C:Q,14,0)</f>
        <v>Export markets [line items]</v>
      </c>
      <c r="D53" s="69" t="str">
        <f>VLOOKUP(B53,Concepts!C:Q,15,0)</f>
        <v>Pasaran eksport [butiran]</v>
      </c>
      <c r="E53" s="493"/>
      <c r="F53" s="493"/>
      <c r="G53" s="493"/>
      <c r="H53" s="493"/>
      <c r="I53" s="385"/>
      <c r="J53" s="385"/>
      <c r="K53" s="385"/>
      <c r="L53" s="385"/>
      <c r="M53" s="385"/>
      <c r="N53" s="385"/>
      <c r="O53" s="385"/>
    </row>
    <row r="54" spans="1:15" s="492" customFormat="1" x14ac:dyDescent="0.25">
      <c r="A54" s="127" t="s">
        <v>7004</v>
      </c>
      <c r="B54" s="77" t="s">
        <v>6057</v>
      </c>
      <c r="C54" s="77" t="str">
        <f>VLOOKUP(B54,Concepts!C:Q,14,0)</f>
        <v>Type of market</v>
      </c>
      <c r="D54" s="69" t="str">
        <f>VLOOKUP(B54,Concepts!C:Q,15,0)</f>
        <v>Jenis pasaran</v>
      </c>
      <c r="E54" s="493"/>
      <c r="F54" s="493"/>
      <c r="G54" s="493"/>
      <c r="H54" s="493"/>
      <c r="I54" s="385"/>
      <c r="J54" s="385"/>
      <c r="K54" s="385"/>
      <c r="L54" s="385"/>
      <c r="M54" s="385"/>
      <c r="N54" s="385"/>
      <c r="O54" s="385"/>
    </row>
    <row r="55" spans="1:15" s="492" customFormat="1" x14ac:dyDescent="0.25">
      <c r="A55" s="127" t="s">
        <v>118</v>
      </c>
      <c r="B55" s="77" t="s">
        <v>6054</v>
      </c>
      <c r="C55" s="77" t="str">
        <f>VLOOKUP(B55,Concepts!C:Q,14,0)</f>
        <v>Market description</v>
      </c>
      <c r="D55" s="69" t="str">
        <f>VLOOKUP(B55,Concepts!C:Q,15,0)</f>
        <v>Keterangan pasaran</v>
      </c>
      <c r="E55" s="608" t="s">
        <v>21142</v>
      </c>
      <c r="F55" s="495" t="s">
        <v>15940</v>
      </c>
      <c r="G55" s="493"/>
      <c r="H55" s="493"/>
      <c r="I55" s="385"/>
      <c r="J55" s="385"/>
      <c r="K55" s="385"/>
      <c r="L55" s="385"/>
      <c r="M55" s="385"/>
      <c r="N55" s="385"/>
      <c r="O55" s="385"/>
    </row>
    <row r="56" spans="1:15" s="492" customFormat="1" x14ac:dyDescent="0.25">
      <c r="A56" s="127" t="s">
        <v>118</v>
      </c>
      <c r="B56" s="77" t="s">
        <v>6052</v>
      </c>
      <c r="C56" s="77" t="str">
        <f>VLOOKUP(B56,Concepts!C:Q,14,0)</f>
        <v>Market export value</v>
      </c>
      <c r="D56" s="69" t="str">
        <f>VLOOKUP(B56,Concepts!C:Q,15,0)</f>
        <v>Nilai pasaran eksport</v>
      </c>
      <c r="E56" s="497" t="s">
        <v>7003</v>
      </c>
      <c r="F56" s="497" t="s">
        <v>7002</v>
      </c>
      <c r="G56" s="493"/>
      <c r="H56" s="493"/>
      <c r="I56" s="385"/>
      <c r="J56" s="385"/>
      <c r="K56" s="385"/>
      <c r="L56" s="385"/>
      <c r="M56" s="385"/>
      <c r="N56" s="385"/>
      <c r="O56" s="385"/>
    </row>
    <row r="57" spans="1:15" s="492" customFormat="1" x14ac:dyDescent="0.25">
      <c r="A57" s="69" t="s">
        <v>118</v>
      </c>
      <c r="B57" s="70" t="s">
        <v>6047</v>
      </c>
      <c r="C57" s="79" t="str">
        <f>VLOOKUP(B57,Concepts!C:Q,14,0)</f>
        <v>Details of expenses [abstract]</v>
      </c>
      <c r="D57" s="69" t="str">
        <f>VLOOKUP(B57,Concepts!C:Q,15,0)</f>
        <v>Butiran perbelanjaan [abstrak]</v>
      </c>
      <c r="E57" s="493" t="s">
        <v>6044</v>
      </c>
      <c r="F57" s="493" t="s">
        <v>6043</v>
      </c>
      <c r="G57" s="493"/>
      <c r="H57" s="493"/>
      <c r="I57" s="385"/>
      <c r="J57" s="385"/>
      <c r="K57" s="385"/>
      <c r="L57" s="385"/>
      <c r="M57" s="385"/>
      <c r="N57" s="385"/>
      <c r="O57" s="385"/>
    </row>
    <row r="58" spans="1:15" s="492" customFormat="1" x14ac:dyDescent="0.25">
      <c r="A58" s="127" t="s">
        <v>118</v>
      </c>
      <c r="B58" s="71" t="s">
        <v>6040</v>
      </c>
      <c r="C58" s="75" t="str">
        <f>VLOOKUP(B58,Concepts!C:Q,14,0)</f>
        <v>Details of expenses [table]</v>
      </c>
      <c r="D58" s="69" t="str">
        <f>VLOOKUP(B58,Concepts!C:Q,15,0)</f>
        <v>Butiran perbelanjaan [jadual]</v>
      </c>
      <c r="E58" s="493"/>
      <c r="F58" s="493"/>
      <c r="G58" s="493"/>
      <c r="H58" s="493"/>
      <c r="I58" s="385"/>
      <c r="J58" s="385"/>
      <c r="K58" s="385"/>
      <c r="L58" s="385"/>
      <c r="M58" s="385"/>
      <c r="N58" s="385"/>
      <c r="O58" s="385"/>
    </row>
    <row r="59" spans="1:15" s="492" customFormat="1" x14ac:dyDescent="0.25">
      <c r="A59" s="127" t="s">
        <v>118</v>
      </c>
      <c r="B59" s="72" t="s">
        <v>270</v>
      </c>
      <c r="C59" s="76" t="str">
        <f>VLOOKUP(B59,Concepts!C:Q,14,0)</f>
        <v>Business identification [axis]</v>
      </c>
      <c r="D59" s="494" t="str">
        <f>VLOOKUP(B59,Concepts!C:Q,15,0)</f>
        <v>Pengenalan perniagaan [paksi]</v>
      </c>
      <c r="E59" s="506" t="s">
        <v>15</v>
      </c>
      <c r="F59" s="506" t="s">
        <v>16</v>
      </c>
      <c r="G59" s="493"/>
      <c r="H59" s="493"/>
      <c r="I59" s="385"/>
      <c r="J59" s="385"/>
      <c r="K59" s="385"/>
      <c r="L59" s="385"/>
      <c r="M59" s="385"/>
      <c r="N59" s="385"/>
      <c r="O59" s="385"/>
    </row>
    <row r="60" spans="1:15" s="492" customFormat="1" x14ac:dyDescent="0.25">
      <c r="A60" s="127" t="s">
        <v>118</v>
      </c>
      <c r="B60" s="72" t="s">
        <v>6037</v>
      </c>
      <c r="C60" s="76" t="str">
        <f>VLOOKUP(B60,Concepts!C:Q,14,0)</f>
        <v>Type of deduction [axis]</v>
      </c>
      <c r="D60" s="69" t="str">
        <f>VLOOKUP(B60,Concepts!C:Q,15,0)</f>
        <v>Jenis potongan [paksi]</v>
      </c>
      <c r="E60" s="493"/>
      <c r="F60" s="493"/>
      <c r="G60" s="493"/>
      <c r="H60" s="493"/>
      <c r="I60" s="385"/>
      <c r="J60" s="385"/>
      <c r="K60" s="385"/>
      <c r="L60" s="385"/>
      <c r="M60" s="385"/>
      <c r="N60" s="385"/>
      <c r="O60" s="385"/>
    </row>
    <row r="61" spans="1:15" s="492" customFormat="1" x14ac:dyDescent="0.25">
      <c r="A61" s="127" t="s">
        <v>118</v>
      </c>
      <c r="B61" s="73" t="s">
        <v>6993</v>
      </c>
      <c r="C61" s="77" t="str">
        <f>VLOOKUP(B61,Concepts!C:Q,14,0)</f>
        <v>Promotion of export of higher education [member]</v>
      </c>
      <c r="D61" s="69" t="str">
        <f>VLOOKUP(B61,Concepts!C:Q,15,0)</f>
        <v>Penggalakan eksport pendidikan tinggi [ahli]</v>
      </c>
      <c r="E61" s="493"/>
      <c r="F61" s="493"/>
      <c r="G61" s="493"/>
      <c r="H61" s="493"/>
      <c r="I61" s="385"/>
      <c r="J61" s="385"/>
      <c r="K61" s="385"/>
      <c r="L61" s="385"/>
      <c r="M61" s="385"/>
      <c r="N61" s="385"/>
      <c r="O61" s="385"/>
    </row>
    <row r="62" spans="1:15" s="492" customFormat="1" x14ac:dyDescent="0.25">
      <c r="A62" s="127" t="s">
        <v>118</v>
      </c>
      <c r="B62" s="72" t="s">
        <v>6032</v>
      </c>
      <c r="C62" s="76" t="str">
        <f>VLOOKUP(B62,Concepts!C:Q,14,0)</f>
        <v>Expense identification [axis]</v>
      </c>
      <c r="D62" s="69" t="str">
        <f>VLOOKUP(B62,Concepts!C:Q,15,0)</f>
        <v>Pengenalan perbelanjaan [paksi]</v>
      </c>
      <c r="E62" s="493"/>
      <c r="F62" s="493"/>
      <c r="G62" s="493"/>
      <c r="H62" s="493"/>
      <c r="I62" s="385"/>
      <c r="J62" s="385"/>
      <c r="K62" s="385"/>
      <c r="L62" s="385"/>
      <c r="M62" s="385"/>
      <c r="N62" s="385"/>
      <c r="O62" s="385"/>
    </row>
    <row r="63" spans="1:15" s="492" customFormat="1" x14ac:dyDescent="0.25">
      <c r="A63" s="69" t="s">
        <v>118</v>
      </c>
      <c r="B63" s="76" t="s">
        <v>8005</v>
      </c>
      <c r="C63" s="76" t="str">
        <f>VLOOKUP(B63,Concepts!C:Q,14,0)</f>
        <v>Type of company [axis]</v>
      </c>
      <c r="D63" s="69" t="str">
        <f>VLOOKUP(B63,Concepts!C:Q,15,0)</f>
        <v>Jenis syarikat [paksi]</v>
      </c>
      <c r="E63" s="493"/>
      <c r="F63" s="493"/>
      <c r="G63" s="493"/>
      <c r="H63" s="493"/>
      <c r="I63" s="385"/>
      <c r="J63" s="385"/>
      <c r="K63" s="385"/>
      <c r="L63" s="385"/>
      <c r="M63" s="385"/>
      <c r="N63" s="385"/>
      <c r="O63" s="385"/>
    </row>
    <row r="64" spans="1:15" s="492" customFormat="1" x14ac:dyDescent="0.25">
      <c r="A64" s="69" t="s">
        <v>118</v>
      </c>
      <c r="B64" s="77" t="s">
        <v>8007</v>
      </c>
      <c r="C64" s="77" t="str">
        <f>VLOOKUP(B64,Concepts!C:Q,14,0)</f>
        <v>Claimant company [member]</v>
      </c>
      <c r="D64" s="69" t="str">
        <f>VLOOKUP(B64,Concepts!C:Q,15,0)</f>
        <v>Syarikat Menuntut [ahli]</v>
      </c>
      <c r="E64" s="493"/>
      <c r="F64" s="493"/>
      <c r="G64" s="493"/>
      <c r="H64" s="493"/>
      <c r="I64" s="385"/>
      <c r="J64" s="385"/>
      <c r="K64" s="385"/>
      <c r="L64" s="385"/>
      <c r="M64" s="385"/>
      <c r="N64" s="385"/>
      <c r="O64" s="385"/>
    </row>
    <row r="65" spans="1:15" s="492" customFormat="1" x14ac:dyDescent="0.25">
      <c r="A65" s="69" t="s">
        <v>118</v>
      </c>
      <c r="B65" s="75" t="s">
        <v>6029</v>
      </c>
      <c r="C65" s="75" t="str">
        <f>VLOOKUP(B65,Concepts!C:Q,14,0)</f>
        <v>Details of expenses [line items]</v>
      </c>
      <c r="D65" s="69" t="str">
        <f>VLOOKUP(B65,Concepts!C:Q,15,0)</f>
        <v>Butiran perbelanjaan [butiran]</v>
      </c>
      <c r="E65" s="493"/>
      <c r="F65" s="493"/>
      <c r="G65" s="493"/>
      <c r="H65" s="493"/>
      <c r="I65" s="385"/>
      <c r="J65" s="385"/>
      <c r="K65" s="385"/>
      <c r="L65" s="385"/>
      <c r="M65" s="385"/>
      <c r="N65" s="385"/>
      <c r="O65" s="385"/>
    </row>
    <row r="66" spans="1:15" s="492" customFormat="1" x14ac:dyDescent="0.25">
      <c r="A66" s="69" t="s">
        <v>164</v>
      </c>
      <c r="B66" s="76" t="s">
        <v>21495</v>
      </c>
      <c r="C66" s="76" t="str">
        <f>VLOOKUP(B66,Concepts!C:Q,14,0)</f>
        <v>Type of expense for promotion of export of higher education</v>
      </c>
      <c r="D66" s="69" t="str">
        <f>VLOOKUP(B66,Concepts!C:Q,15,0)</f>
        <v>Jenis perbelanjaan untuk penggalakan eksport pendidikan tinggi</v>
      </c>
      <c r="E66" s="496" t="s">
        <v>6023</v>
      </c>
      <c r="F66" s="496" t="s">
        <v>6022</v>
      </c>
      <c r="G66" s="493"/>
      <c r="H66" s="493"/>
      <c r="I66" s="385"/>
      <c r="J66" s="385"/>
      <c r="K66" s="385"/>
      <c r="L66" s="385"/>
      <c r="M66" s="385"/>
      <c r="N66" s="385"/>
      <c r="O66" s="385"/>
    </row>
    <row r="67" spans="1:15" s="492" customFormat="1" x14ac:dyDescent="0.25">
      <c r="A67" s="69" t="s">
        <v>164</v>
      </c>
      <c r="B67" s="76" t="s">
        <v>21490</v>
      </c>
      <c r="C67" s="76" t="str">
        <f>VLOOKUP(B67,Concepts!C:Q,14,0)</f>
        <v>Details of expenditure for promotion of export of higher education</v>
      </c>
      <c r="D67" s="69" t="str">
        <f>VLOOKUP(B67,Concepts!C:Q,15,0)</f>
        <v>Butiran perbelanjaan untuk penggalakan eksport pendidikan tinggi</v>
      </c>
      <c r="E67" s="496" t="s">
        <v>6021</v>
      </c>
      <c r="F67" s="496" t="s">
        <v>6020</v>
      </c>
      <c r="G67" s="493"/>
      <c r="H67" s="493"/>
      <c r="I67" s="385"/>
      <c r="J67" s="385"/>
      <c r="K67" s="385"/>
      <c r="L67" s="385"/>
      <c r="M67" s="385"/>
      <c r="N67" s="385"/>
      <c r="O67" s="385"/>
    </row>
    <row r="68" spans="1:15" s="492" customFormat="1" x14ac:dyDescent="0.25">
      <c r="A68" s="69" t="s">
        <v>118</v>
      </c>
      <c r="B68" s="76" t="s">
        <v>21520</v>
      </c>
      <c r="C68" s="76" t="str">
        <f>VLOOKUP(B68,Concepts!C:Q,14,0)</f>
        <v>Details of expenditure for promotion of export of higher education - description</v>
      </c>
      <c r="D68" s="69" t="str">
        <f>VLOOKUP(B68,Concepts!C:Q,15,0)</f>
        <v>Butiran perbelanjaan untuk penggalakan eksport pendidikan tinggi - keterangan</v>
      </c>
      <c r="E68" s="496" t="s">
        <v>21506</v>
      </c>
      <c r="F68" s="496" t="s">
        <v>21507</v>
      </c>
      <c r="G68" s="493"/>
      <c r="H68" s="493"/>
      <c r="I68" s="385"/>
      <c r="J68" s="385"/>
      <c r="K68" s="385"/>
      <c r="L68" s="385"/>
      <c r="M68" s="385"/>
      <c r="N68" s="385"/>
      <c r="O68" s="385"/>
    </row>
    <row r="69" spans="1:15" s="492" customFormat="1" x14ac:dyDescent="0.25">
      <c r="A69" s="69" t="s">
        <v>118</v>
      </c>
      <c r="B69" s="76" t="s">
        <v>21521</v>
      </c>
      <c r="C69" s="76" t="str">
        <f>VLOOKUP(B69,Concepts!C:Q,14,0)</f>
        <v>Amount of expenditure for promotion of export of higher education</v>
      </c>
      <c r="D69" s="69" t="str">
        <f>VLOOKUP(B69,Concepts!C:Q,15,0)</f>
        <v>Amaun perbelanjaan untuk penggalakan eksport pendidikan tinggi</v>
      </c>
      <c r="E69" s="672" t="s">
        <v>21504</v>
      </c>
      <c r="F69" s="672" t="s">
        <v>21505</v>
      </c>
      <c r="G69" s="493"/>
      <c r="H69" s="493"/>
      <c r="I69" s="385"/>
      <c r="J69" s="385"/>
      <c r="K69" s="385"/>
      <c r="L69" s="385"/>
      <c r="M69" s="385"/>
      <c r="N69" s="385"/>
      <c r="O69" s="385"/>
    </row>
    <row r="70" spans="1:15" s="492" customFormat="1" x14ac:dyDescent="0.25">
      <c r="A70" s="69" t="s">
        <v>118</v>
      </c>
      <c r="B70" s="79" t="s">
        <v>7001</v>
      </c>
      <c r="C70" s="79" t="str">
        <f>VLOOKUP(B70,Concepts!C:Q,14,0)</f>
        <v>Details of company appointed by the claimant company [abstract]</v>
      </c>
      <c r="D70" s="69" t="str">
        <f>VLOOKUP(B70,Concepts!C:Q,15,0)</f>
        <v>Butir-butir syarikat yang dilantik oleh syarikat menuntut [abstrak]</v>
      </c>
      <c r="E70" s="493" t="s">
        <v>6998</v>
      </c>
      <c r="F70" s="496" t="s">
        <v>6997</v>
      </c>
      <c r="G70" s="358"/>
      <c r="H70" s="493"/>
      <c r="I70" s="385"/>
      <c r="J70" s="385"/>
      <c r="K70" s="385"/>
      <c r="L70" s="385"/>
      <c r="M70" s="385"/>
      <c r="N70" s="385"/>
      <c r="O70" s="385"/>
    </row>
    <row r="71" spans="1:15" s="492" customFormat="1" x14ac:dyDescent="0.25">
      <c r="A71" s="69" t="s">
        <v>118</v>
      </c>
      <c r="B71" s="75" t="s">
        <v>6996</v>
      </c>
      <c r="C71" s="75" t="str">
        <f>VLOOKUP(B71,Concepts!C:Q,14,0)</f>
        <v>Details of company appointed by the claimant company [table]</v>
      </c>
      <c r="D71" s="69" t="str">
        <f>VLOOKUP(B71,Concepts!C:Q,15,0)</f>
        <v>Butir-butir syarikat yang dilantik oleh syarikat menuntut [jadual]</v>
      </c>
      <c r="E71" s="493"/>
      <c r="F71" s="496"/>
      <c r="G71" s="358"/>
      <c r="H71" s="493"/>
      <c r="I71" s="385"/>
      <c r="J71" s="385"/>
      <c r="K71" s="385"/>
      <c r="L71" s="385"/>
      <c r="M71" s="385"/>
      <c r="N71" s="385"/>
      <c r="O71" s="385"/>
    </row>
    <row r="72" spans="1:15" s="492" customFormat="1" x14ac:dyDescent="0.25">
      <c r="A72" s="69" t="s">
        <v>118</v>
      </c>
      <c r="B72" s="76" t="s">
        <v>270</v>
      </c>
      <c r="C72" s="76" t="str">
        <f>VLOOKUP(B72,Concepts!C:Q,14,0)</f>
        <v>Business identification [axis]</v>
      </c>
      <c r="D72" s="494" t="str">
        <f>VLOOKUP(B72,Concepts!C:Q,15,0)</f>
        <v>Pengenalan perniagaan [paksi]</v>
      </c>
      <c r="E72" s="506" t="s">
        <v>15</v>
      </c>
      <c r="F72" s="506" t="s">
        <v>16</v>
      </c>
      <c r="G72" s="358"/>
      <c r="H72" s="493"/>
      <c r="I72" s="385"/>
      <c r="J72" s="385"/>
      <c r="K72" s="385"/>
      <c r="L72" s="385"/>
      <c r="M72" s="385"/>
      <c r="N72" s="385"/>
      <c r="O72" s="385"/>
    </row>
    <row r="73" spans="1:15" s="492" customFormat="1" x14ac:dyDescent="0.25">
      <c r="A73" s="69" t="s">
        <v>118</v>
      </c>
      <c r="B73" s="76" t="s">
        <v>6037</v>
      </c>
      <c r="C73" s="76" t="str">
        <f>VLOOKUP(B73,Concepts!C:Q,14,0)</f>
        <v>Type of deduction [axis]</v>
      </c>
      <c r="D73" s="69" t="str">
        <f>VLOOKUP(B73,Concepts!C:Q,15,0)</f>
        <v>Jenis potongan [paksi]</v>
      </c>
      <c r="E73" s="493"/>
      <c r="F73" s="496"/>
      <c r="G73" s="358"/>
      <c r="H73" s="493"/>
      <c r="I73" s="385"/>
      <c r="J73" s="385"/>
      <c r="K73" s="385"/>
      <c r="L73" s="385"/>
      <c r="M73" s="385"/>
      <c r="N73" s="385"/>
      <c r="O73" s="385"/>
    </row>
    <row r="74" spans="1:15" s="492" customFormat="1" x14ac:dyDescent="0.25">
      <c r="A74" s="69" t="s">
        <v>118</v>
      </c>
      <c r="B74" s="77" t="s">
        <v>6993</v>
      </c>
      <c r="C74" s="77" t="str">
        <f>VLOOKUP(B74,Concepts!C:Q,14,0)</f>
        <v>Promotion of export of higher education [member]</v>
      </c>
      <c r="D74" s="69" t="str">
        <f>VLOOKUP(B74,Concepts!C:Q,15,0)</f>
        <v>Penggalakan eksport pendidikan tinggi [ahli]</v>
      </c>
      <c r="E74" s="493"/>
      <c r="F74" s="496"/>
      <c r="G74" s="358"/>
      <c r="H74" s="493"/>
      <c r="I74" s="385"/>
      <c r="J74" s="385"/>
      <c r="K74" s="385"/>
      <c r="L74" s="385"/>
      <c r="M74" s="385"/>
      <c r="N74" s="385"/>
      <c r="O74" s="385"/>
    </row>
    <row r="75" spans="1:15" s="492" customFormat="1" x14ac:dyDescent="0.25">
      <c r="A75" s="69" t="s">
        <v>118</v>
      </c>
      <c r="B75" s="76" t="s">
        <v>6990</v>
      </c>
      <c r="C75" s="76" t="str">
        <f>VLOOKUP(B75,Concepts!C:Q,14,0)</f>
        <v>Company appointed identification [axis]</v>
      </c>
      <c r="D75" s="69" t="str">
        <f>VLOOKUP(B75,Concepts!C:Q,15,0)</f>
        <v>Syarikat pengenalan dilantik [paksi]</v>
      </c>
      <c r="E75" s="493"/>
      <c r="F75" s="496"/>
      <c r="G75" s="358"/>
      <c r="H75" s="493"/>
      <c r="I75" s="385"/>
      <c r="J75" s="385"/>
      <c r="K75" s="385"/>
      <c r="L75" s="385"/>
      <c r="M75" s="385"/>
      <c r="N75" s="385"/>
      <c r="O75" s="385"/>
    </row>
    <row r="76" spans="1:15" s="492" customFormat="1" x14ac:dyDescent="0.25">
      <c r="A76" s="69" t="s">
        <v>118</v>
      </c>
      <c r="B76" s="75" t="s">
        <v>6987</v>
      </c>
      <c r="C76" s="75" t="str">
        <f>VLOOKUP(B76,Concepts!C:Q,14,0)</f>
        <v>Details of company appointed by the claimant company [line items]</v>
      </c>
      <c r="D76" s="69" t="str">
        <f>VLOOKUP(B76,Concepts!C:Q,15,0)</f>
        <v>Butir-butir syarikat yang dilantik oleh syarikat menuntut [butiran]</v>
      </c>
      <c r="E76" s="493"/>
      <c r="F76" s="496"/>
      <c r="G76" s="358"/>
      <c r="H76" s="493"/>
      <c r="I76" s="385"/>
      <c r="J76" s="385"/>
      <c r="K76" s="385"/>
      <c r="L76" s="385"/>
      <c r="M76" s="385"/>
      <c r="N76" s="385"/>
      <c r="O76" s="385"/>
    </row>
    <row r="77" spans="1:15" s="492" customFormat="1" x14ac:dyDescent="0.25">
      <c r="A77" s="69" t="s">
        <v>118</v>
      </c>
      <c r="B77" s="76" t="s">
        <v>6176</v>
      </c>
      <c r="C77" s="76" t="str">
        <f>VLOOKUP(B77,Concepts!C:Q,14,0)</f>
        <v>Name of company</v>
      </c>
      <c r="D77" s="69" t="str">
        <f>VLOOKUP(B77,Concepts!C:Q,15,0)</f>
        <v>Nama syarikat</v>
      </c>
      <c r="E77" s="493" t="s">
        <v>6984</v>
      </c>
      <c r="F77" s="496" t="s">
        <v>6983</v>
      </c>
      <c r="G77" s="496"/>
      <c r="H77" s="493"/>
      <c r="I77" s="385"/>
      <c r="J77" s="385"/>
      <c r="K77" s="385"/>
      <c r="L77" s="385"/>
      <c r="M77" s="385"/>
      <c r="N77" s="385"/>
      <c r="O77" s="385"/>
    </row>
    <row r="78" spans="1:15" s="492" customFormat="1" x14ac:dyDescent="0.25">
      <c r="A78" s="69" t="s">
        <v>118</v>
      </c>
      <c r="B78" s="76" t="s">
        <v>6982</v>
      </c>
      <c r="C78" s="76" t="str">
        <f>VLOOKUP(B78,Concepts!C:Q,14,0)</f>
        <v>Address of company</v>
      </c>
      <c r="D78" s="69" t="str">
        <f>VLOOKUP(B78,Concepts!C:Q,15,0)</f>
        <v>Alamat syarikat</v>
      </c>
      <c r="E78" s="493" t="s">
        <v>6979</v>
      </c>
      <c r="F78" s="496" t="s">
        <v>6978</v>
      </c>
      <c r="G78" s="496"/>
      <c r="H78" s="493"/>
      <c r="I78" s="385"/>
      <c r="J78" s="385"/>
      <c r="K78" s="385"/>
      <c r="L78" s="385"/>
      <c r="M78" s="385"/>
      <c r="N78" s="385"/>
      <c r="O78" s="385"/>
    </row>
    <row r="79" spans="1:15" s="492" customFormat="1" x14ac:dyDescent="0.25">
      <c r="A79" s="491" t="s">
        <v>164</v>
      </c>
      <c r="B79" s="76" t="s">
        <v>6977</v>
      </c>
      <c r="C79" s="76" t="str">
        <f>VLOOKUP(B79,Concepts!C:Q,14,0)</f>
        <v>Company approved by MOHE</v>
      </c>
      <c r="D79" s="69" t="str">
        <f>VLOOKUP(B79,Concepts!C:Q,15,0)</f>
        <v>Syarikat diluluskan oleh KPT</v>
      </c>
      <c r="E79" s="493" t="s">
        <v>6974</v>
      </c>
      <c r="F79" s="496" t="s">
        <v>6973</v>
      </c>
      <c r="G79" s="496" t="s">
        <v>15916</v>
      </c>
      <c r="H79" s="493" t="s">
        <v>15917</v>
      </c>
      <c r="I79" s="385"/>
      <c r="J79" s="385"/>
      <c r="K79" s="385"/>
      <c r="L79" s="385"/>
      <c r="M79" s="385"/>
      <c r="N79" s="385"/>
      <c r="O79" s="385"/>
    </row>
    <row r="80" spans="1:15" s="492" customFormat="1" x14ac:dyDescent="0.25">
      <c r="A80" s="69" t="s">
        <v>118</v>
      </c>
      <c r="B80" s="76" t="s">
        <v>6972</v>
      </c>
      <c r="C80" s="76" t="str">
        <f>VLOOKUP(B80,Concepts!C:Q,14,0)</f>
        <v>Amount of payment to the company appointed</v>
      </c>
      <c r="D80" s="69" t="str">
        <f>VLOOKUP(B80,Concepts!C:Q,15,0)</f>
        <v>Jumlah bayaran kepada syarikat yang dilantik</v>
      </c>
      <c r="E80" s="493" t="s">
        <v>6969</v>
      </c>
      <c r="F80" s="496" t="s">
        <v>6968</v>
      </c>
      <c r="G80" s="496"/>
      <c r="H80" s="496"/>
      <c r="I80" s="385"/>
      <c r="J80" s="385"/>
      <c r="K80" s="385"/>
      <c r="L80" s="385"/>
      <c r="M80" s="385"/>
      <c r="N80" s="385"/>
      <c r="O80" s="385"/>
    </row>
    <row r="81" spans="1:17" s="492" customFormat="1" x14ac:dyDescent="0.25">
      <c r="A81" s="69" t="s">
        <v>118</v>
      </c>
      <c r="B81" s="76" t="s">
        <v>6967</v>
      </c>
      <c r="C81" s="76" t="str">
        <f>VLOOKUP(B81,Concepts!C:Q,14,0)</f>
        <v>Expenditure incurred by the company appointed by the claimant company</v>
      </c>
      <c r="D81" s="69" t="str">
        <f>VLOOKUP(B81,Concepts!C:Q,15,0)</f>
        <v>Perbelanjaan yang dilakukan oleh syarikat yang dilantik oleh syarikat pihak yang menuntut</v>
      </c>
      <c r="E81" s="496" t="s">
        <v>6964</v>
      </c>
      <c r="F81" s="496" t="s">
        <v>6963</v>
      </c>
      <c r="G81" s="496" t="s">
        <v>15941</v>
      </c>
      <c r="H81" s="493" t="s">
        <v>15942</v>
      </c>
      <c r="I81" s="385"/>
      <c r="J81" s="385"/>
      <c r="K81" s="385"/>
      <c r="L81" s="385"/>
      <c r="M81" s="385"/>
      <c r="N81" s="385"/>
      <c r="O81" s="385"/>
    </row>
    <row r="82" spans="1:17" x14ac:dyDescent="0.25">
      <c r="A82" s="69" t="s">
        <v>118</v>
      </c>
      <c r="B82" s="79" t="s">
        <v>8016</v>
      </c>
      <c r="C82" s="79" t="str">
        <f>VLOOKUP(B82,Concepts!C:Q,14,0)</f>
        <v>Details of expenses, company appointed by the claimant company [abstract]</v>
      </c>
      <c r="D82" s="69" t="str">
        <f>VLOOKUP(B82,Concepts!C:Q,15,0)</f>
        <v>Butiran perbelanjaan, syarikat yang dilantik oleh syarikat menuntut [abstrak]</v>
      </c>
      <c r="E82" s="493" t="s">
        <v>8010</v>
      </c>
      <c r="F82" s="493" t="s">
        <v>8011</v>
      </c>
      <c r="G82" s="493"/>
      <c r="H82" s="493"/>
      <c r="P82" s="492"/>
      <c r="Q82" s="492"/>
    </row>
    <row r="83" spans="1:17" x14ac:dyDescent="0.25">
      <c r="A83" s="69" t="s">
        <v>118</v>
      </c>
      <c r="B83" s="75" t="s">
        <v>8017</v>
      </c>
      <c r="C83" s="75" t="str">
        <f>VLOOKUP(B83,Concepts!C:Q,14,0)</f>
        <v>Details of expenses, company appointed by the claimant company [table]</v>
      </c>
      <c r="D83" s="69" t="str">
        <f>VLOOKUP(B83,Concepts!C:Q,15,0)</f>
        <v>Butiran perbelanjaan, syarikat yang dilantik oleh syarikat menuntut [jadual]</v>
      </c>
      <c r="E83" s="493"/>
      <c r="F83" s="493"/>
      <c r="G83" s="493"/>
      <c r="H83" s="493"/>
      <c r="P83" s="492"/>
      <c r="Q83" s="492"/>
    </row>
    <row r="84" spans="1:17" x14ac:dyDescent="0.25">
      <c r="A84" s="69" t="s">
        <v>118</v>
      </c>
      <c r="B84" s="76" t="s">
        <v>270</v>
      </c>
      <c r="C84" s="76" t="str">
        <f>VLOOKUP(B84,Concepts!C:Q,14,0)</f>
        <v>Business identification [axis]</v>
      </c>
      <c r="D84" s="494" t="str">
        <f>VLOOKUP(B84,Concepts!C:Q,15,0)</f>
        <v>Pengenalan perniagaan [paksi]</v>
      </c>
      <c r="E84" s="506" t="s">
        <v>15</v>
      </c>
      <c r="F84" s="506" t="s">
        <v>16</v>
      </c>
      <c r="G84" s="493"/>
      <c r="H84" s="493"/>
      <c r="P84" s="492"/>
      <c r="Q84" s="492"/>
    </row>
    <row r="85" spans="1:17" x14ac:dyDescent="0.25">
      <c r="A85" s="69" t="s">
        <v>118</v>
      </c>
      <c r="B85" s="76" t="s">
        <v>6037</v>
      </c>
      <c r="C85" s="76" t="str">
        <f>VLOOKUP(B85,Concepts!C:Q,14,0)</f>
        <v>Type of deduction [axis]</v>
      </c>
      <c r="D85" s="69" t="str">
        <f>VLOOKUP(B85,Concepts!C:Q,15,0)</f>
        <v>Jenis potongan [paksi]</v>
      </c>
      <c r="E85" s="493"/>
      <c r="F85" s="493"/>
      <c r="G85" s="493"/>
      <c r="H85" s="493"/>
      <c r="P85" s="492"/>
      <c r="Q85" s="492"/>
    </row>
    <row r="86" spans="1:17" x14ac:dyDescent="0.25">
      <c r="A86" s="69" t="s">
        <v>118</v>
      </c>
      <c r="B86" s="77" t="s">
        <v>6993</v>
      </c>
      <c r="C86" s="77" t="str">
        <f>VLOOKUP(B86,Concepts!C:Q,14,0)</f>
        <v>Promotion of export of higher education [member]</v>
      </c>
      <c r="D86" s="69" t="str">
        <f>VLOOKUP(B86,Concepts!C:Q,15,0)</f>
        <v>Penggalakan eksport pendidikan tinggi [ahli]</v>
      </c>
      <c r="E86" s="493"/>
      <c r="F86" s="493"/>
      <c r="G86" s="493"/>
      <c r="H86" s="493"/>
      <c r="P86" s="492"/>
      <c r="Q86" s="492"/>
    </row>
    <row r="87" spans="1:17" x14ac:dyDescent="0.25">
      <c r="A87" s="69" t="s">
        <v>118</v>
      </c>
      <c r="B87" s="76" t="s">
        <v>6032</v>
      </c>
      <c r="C87" s="76" t="str">
        <f>VLOOKUP(B87,Concepts!C:Q,14,0)</f>
        <v>Expense identification [axis]</v>
      </c>
      <c r="D87" s="69" t="str">
        <f>VLOOKUP(B87,Concepts!C:Q,15,0)</f>
        <v>Pengenalan perbelanjaan [paksi]</v>
      </c>
      <c r="E87" s="493"/>
      <c r="F87" s="493"/>
      <c r="G87" s="493"/>
      <c r="H87" s="493"/>
    </row>
    <row r="88" spans="1:17" x14ac:dyDescent="0.25">
      <c r="A88" s="69" t="s">
        <v>118</v>
      </c>
      <c r="B88" s="76" t="s">
        <v>8005</v>
      </c>
      <c r="C88" s="76" t="str">
        <f>VLOOKUP(B88,Concepts!C:Q,14,0)</f>
        <v>Type of company [axis]</v>
      </c>
      <c r="D88" s="69" t="str">
        <f>VLOOKUP(B88,Concepts!C:Q,15,0)</f>
        <v>Jenis syarikat [paksi]</v>
      </c>
      <c r="E88" s="493"/>
      <c r="F88" s="493"/>
      <c r="G88" s="493"/>
      <c r="H88" s="493"/>
    </row>
    <row r="89" spans="1:17" x14ac:dyDescent="0.25">
      <c r="A89" s="69" t="s">
        <v>118</v>
      </c>
      <c r="B89" s="77" t="s">
        <v>8009</v>
      </c>
      <c r="C89" s="77" t="str">
        <f>VLOOKUP(B89,Concepts!C:Q,14,0)</f>
        <v>Company appointed by the claimant company [member]</v>
      </c>
      <c r="D89" s="69" t="str">
        <f>VLOOKUP(B89,Concepts!C:Q,15,0)</f>
        <v>Syarikat yang dilantik oleh syarikat menuntut [ahli]</v>
      </c>
      <c r="E89" s="493"/>
      <c r="F89" s="493"/>
      <c r="G89" s="493"/>
      <c r="H89" s="493"/>
    </row>
    <row r="90" spans="1:17" x14ac:dyDescent="0.25">
      <c r="A90" s="69" t="s">
        <v>118</v>
      </c>
      <c r="B90" s="75" t="s">
        <v>8018</v>
      </c>
      <c r="C90" s="75" t="str">
        <f>VLOOKUP(B90,Concepts!C:Q,14,0)</f>
        <v>Details of expenses, company appointed by the claimant company [line items]</v>
      </c>
      <c r="D90" s="69" t="str">
        <f>VLOOKUP(B90,Concepts!C:Q,15,0)</f>
        <v>Butiran perbelanjaan, syarikat yang dilantik oleh syarikat menuntut [butiran]</v>
      </c>
      <c r="E90" s="493"/>
      <c r="F90" s="493"/>
      <c r="G90" s="493"/>
      <c r="H90" s="493"/>
    </row>
    <row r="91" spans="1:17" x14ac:dyDescent="0.25">
      <c r="A91" s="69" t="s">
        <v>164</v>
      </c>
      <c r="B91" s="76" t="s">
        <v>21495</v>
      </c>
      <c r="C91" s="76" t="str">
        <f>VLOOKUP(B91,Concepts!C:Q,14,0)</f>
        <v>Type of expense for promotion of export of higher education</v>
      </c>
      <c r="D91" s="69" t="str">
        <f>VLOOKUP(B91,Concepts!C:Q,15,0)</f>
        <v>Jenis perbelanjaan untuk penggalakan eksport pendidikan tinggi</v>
      </c>
      <c r="E91" s="496" t="s">
        <v>8012</v>
      </c>
      <c r="F91" s="496" t="s">
        <v>8014</v>
      </c>
      <c r="G91" s="493"/>
      <c r="H91" s="493"/>
    </row>
    <row r="92" spans="1:17" x14ac:dyDescent="0.25">
      <c r="A92" s="69" t="s">
        <v>164</v>
      </c>
      <c r="B92" s="76" t="s">
        <v>21490</v>
      </c>
      <c r="C92" s="76" t="str">
        <f>VLOOKUP(B92,Concepts!C:Q,14,0)</f>
        <v>Details of expenditure for promotion of export of higher education</v>
      </c>
      <c r="D92" s="69" t="str">
        <f>VLOOKUP(B92,Concepts!C:Q,15,0)</f>
        <v>Butiran perbelanjaan untuk penggalakan eksport pendidikan tinggi</v>
      </c>
      <c r="E92" s="496" t="s">
        <v>8013</v>
      </c>
      <c r="F92" s="496" t="s">
        <v>8015</v>
      </c>
      <c r="G92" s="493"/>
      <c r="H92" s="493"/>
    </row>
    <row r="93" spans="1:17" x14ac:dyDescent="0.25">
      <c r="A93" s="69" t="s">
        <v>118</v>
      </c>
      <c r="B93" s="76" t="s">
        <v>21520</v>
      </c>
      <c r="C93" s="76" t="str">
        <f>VLOOKUP(B93,Concepts!C:Q,14,0)</f>
        <v>Details of expenditure for promotion of export of higher education - description</v>
      </c>
      <c r="D93" s="69" t="str">
        <f>VLOOKUP(B93,Concepts!C:Q,15,0)</f>
        <v>Butiran perbelanjaan untuk penggalakan eksport pendidikan tinggi - keterangan</v>
      </c>
      <c r="E93" s="672" t="s">
        <v>21531</v>
      </c>
      <c r="F93" s="672" t="s">
        <v>21532</v>
      </c>
      <c r="G93" s="493"/>
      <c r="H93" s="493"/>
    </row>
    <row r="94" spans="1:17" x14ac:dyDescent="0.25">
      <c r="A94" s="69" t="s">
        <v>118</v>
      </c>
      <c r="B94" s="76" t="s">
        <v>21521</v>
      </c>
      <c r="C94" s="76" t="str">
        <f>VLOOKUP(B94,Concepts!C:Q,14,0)</f>
        <v>Amount of expenditure for promotion of export of higher education</v>
      </c>
      <c r="D94" s="69" t="str">
        <f>VLOOKUP(B94,Concepts!C:Q,15,0)</f>
        <v>Amaun perbelanjaan untuk penggalakan eksport pendidikan tinggi</v>
      </c>
      <c r="E94" s="672" t="s">
        <v>21529</v>
      </c>
      <c r="F94" s="672" t="s">
        <v>21530</v>
      </c>
      <c r="G94" s="493"/>
      <c r="H94" s="493"/>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92D050"/>
  </sheetPr>
  <dimension ref="A1:H37"/>
  <sheetViews>
    <sheetView zoomScaleNormal="100" workbookViewId="0">
      <selection activeCell="B1" sqref="B1"/>
    </sheetView>
  </sheetViews>
  <sheetFormatPr defaultColWidth="9.140625" defaultRowHeight="15" x14ac:dyDescent="0.25"/>
  <cols>
    <col min="1" max="1" width="12.5703125" style="141" bestFit="1" customWidth="1"/>
    <col min="2" max="2" width="54.28515625" style="141" customWidth="1"/>
    <col min="3" max="3" width="48.42578125" style="141" customWidth="1"/>
    <col min="4" max="8" width="28.140625" style="141" customWidth="1"/>
    <col min="9" max="16384" width="9.140625" style="141"/>
  </cols>
  <sheetData>
    <row r="1" spans="1:8" x14ac:dyDescent="0.25">
      <c r="A1" s="140" t="s">
        <v>1366</v>
      </c>
    </row>
    <row r="2" spans="1:8" x14ac:dyDescent="0.25">
      <c r="A2" s="142" t="s">
        <v>111</v>
      </c>
      <c r="B2" s="143" t="s">
        <v>1189</v>
      </c>
    </row>
    <row r="3" spans="1:8" x14ac:dyDescent="0.25">
      <c r="A3" s="142" t="s">
        <v>122</v>
      </c>
      <c r="B3" s="143" t="str">
        <f>CONCATENATE("http://www.hasil.gov.my/role/",B2)</f>
        <v>http://www.hasil.gov.my/role/hk-pc1a</v>
      </c>
      <c r="C3" s="144"/>
      <c r="D3" s="144"/>
    </row>
    <row r="4" spans="1:8" x14ac:dyDescent="0.25">
      <c r="A4" s="142" t="s">
        <v>123</v>
      </c>
      <c r="B4" s="143" t="s">
        <v>1190</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1172</v>
      </c>
      <c r="C6" s="89" t="str">
        <f>VLOOKUP(B6,Concepts!C:Q,14,0)</f>
        <v>HK-PC1A [abstract]</v>
      </c>
      <c r="D6" s="89" t="str">
        <f>VLOOKUP(B6,Concepts!C:Q,15,0)</f>
        <v>HK-PC1A [abstrak]</v>
      </c>
      <c r="E6" s="89"/>
      <c r="F6" s="89"/>
      <c r="G6" s="89"/>
      <c r="H6" s="89"/>
    </row>
    <row r="7" spans="1:8" x14ac:dyDescent="0.25">
      <c r="A7" s="147" t="s">
        <v>118</v>
      </c>
      <c r="B7" s="149" t="s">
        <v>1175</v>
      </c>
      <c r="C7" s="149" t="str">
        <f>VLOOKUP(B7,Concepts!C:Q,14,0)</f>
        <v>Partnership identification [abstract]</v>
      </c>
      <c r="D7" s="91" t="str">
        <f>VLOOKUP(B7,Concepts!C:Q,15,0)</f>
        <v>Pengenalan perkongsian [abstrak]</v>
      </c>
      <c r="E7" s="89"/>
      <c r="F7" s="89"/>
      <c r="G7" s="89"/>
      <c r="H7" s="89"/>
    </row>
    <row r="8" spans="1:8" x14ac:dyDescent="0.25">
      <c r="A8" s="147" t="s">
        <v>118</v>
      </c>
      <c r="B8" s="150" t="s">
        <v>1177</v>
      </c>
      <c r="C8" s="150" t="str">
        <f>VLOOKUP(B8,Concepts!C:Q,14,0)</f>
        <v>Partnership identification [table]</v>
      </c>
      <c r="D8" s="91" t="str">
        <f>VLOOKUP(B8,Concepts!C:Q,15,0)</f>
        <v>Pengenalan perkongsian [jadual]</v>
      </c>
      <c r="E8" s="89"/>
      <c r="F8" s="89"/>
      <c r="G8" s="89"/>
      <c r="H8" s="89"/>
    </row>
    <row r="9" spans="1:8" x14ac:dyDescent="0.25">
      <c r="A9" s="147" t="s">
        <v>118</v>
      </c>
      <c r="B9" s="151" t="s">
        <v>1179</v>
      </c>
      <c r="C9" s="151" t="str">
        <f>VLOOKUP(B9,Concepts!C:Q,14,0)</f>
        <v>Partnership identification [axis]</v>
      </c>
      <c r="D9" s="91" t="str">
        <f>VLOOKUP(B9,Concepts!C:Q,15,0)</f>
        <v>Pengenalan perkongsian [paksi]</v>
      </c>
      <c r="E9" s="89" t="s">
        <v>218</v>
      </c>
      <c r="F9" s="89" t="s">
        <v>1191</v>
      </c>
      <c r="G9" s="89"/>
      <c r="H9" s="89"/>
    </row>
    <row r="10" spans="1:8" x14ac:dyDescent="0.25">
      <c r="A10" s="147" t="s">
        <v>118</v>
      </c>
      <c r="B10" s="150" t="s">
        <v>1182</v>
      </c>
      <c r="C10" s="150" t="str">
        <f>VLOOKUP(B10,Concepts!C:Q,14,0)</f>
        <v>Partnership identification [line items]</v>
      </c>
      <c r="D10" s="91" t="str">
        <f>VLOOKUP(B10,Concepts!C:Q,15,0)</f>
        <v>Pengenalan perkongsian [butiran]</v>
      </c>
      <c r="E10" s="89"/>
      <c r="F10" s="89"/>
      <c r="G10" s="89"/>
      <c r="H10" s="89"/>
    </row>
    <row r="11" spans="1:8" x14ac:dyDescent="0.25">
      <c r="A11" s="147" t="s">
        <v>118</v>
      </c>
      <c r="B11" s="151" t="s">
        <v>267</v>
      </c>
      <c r="C11" s="151" t="str">
        <f>VLOOKUP(B11,Concepts!C:Q,14,0)</f>
        <v>Business activity</v>
      </c>
      <c r="D11" s="91" t="str">
        <f>VLOOKUP(B11,Concepts!C:Q,15,0)</f>
        <v>Aktiviti perniagaan</v>
      </c>
      <c r="E11" s="89"/>
      <c r="F11" s="89"/>
      <c r="G11" s="89"/>
      <c r="H11" s="89"/>
    </row>
    <row r="12" spans="1:8" x14ac:dyDescent="0.25">
      <c r="A12" s="147" t="s">
        <v>164</v>
      </c>
      <c r="B12" s="151" t="s">
        <v>14045</v>
      </c>
      <c r="C12" s="151" t="str">
        <f>VLOOKUP(B12,Concepts!C:Q,14,0)</f>
        <v>Business code</v>
      </c>
      <c r="D12" s="91" t="str">
        <f>VLOOKUP(B12,Concepts!C:Q,15,0)</f>
        <v>Kod perniagaan</v>
      </c>
      <c r="E12" s="89"/>
      <c r="F12" s="89"/>
      <c r="G12" s="89"/>
      <c r="H12" s="89"/>
    </row>
    <row r="13" spans="1:8" x14ac:dyDescent="0.25">
      <c r="A13" s="147" t="s">
        <v>164</v>
      </c>
      <c r="B13" s="151" t="s">
        <v>266</v>
      </c>
      <c r="C13" s="151" t="str">
        <f>VLOOKUP(B13,Concepts!C:Q,14,0)</f>
        <v>Type of business</v>
      </c>
      <c r="D13" s="91" t="str">
        <f>VLOOKUP(B13,Concepts!C:Q,15,0)</f>
        <v>Jenis perniagaan</v>
      </c>
      <c r="E13" s="89"/>
      <c r="F13" s="89"/>
      <c r="G13" s="89"/>
      <c r="H13" s="89"/>
    </row>
    <row r="14" spans="1:8" x14ac:dyDescent="0.25">
      <c r="A14" s="147" t="s">
        <v>118</v>
      </c>
      <c r="B14" s="149" t="s">
        <v>1017</v>
      </c>
      <c r="C14" s="149" t="str">
        <f>VLOOKUP(B14,Concepts!C:Q,14,0)</f>
        <v>Computation of statutory income [abstract]</v>
      </c>
      <c r="D14" s="89" t="str">
        <f>VLOOKUP(B14,Concepts!C:Q,15,0)</f>
        <v>Pengiraan pendapatan berkanun [abstrak]</v>
      </c>
      <c r="E14" s="89" t="s">
        <v>1192</v>
      </c>
      <c r="F14" s="89" t="s">
        <v>1193</v>
      </c>
      <c r="G14" s="89"/>
      <c r="H14" s="89"/>
    </row>
    <row r="15" spans="1:8" x14ac:dyDescent="0.25">
      <c r="A15" s="147" t="s">
        <v>118</v>
      </c>
      <c r="B15" s="150" t="s">
        <v>400</v>
      </c>
      <c r="C15" s="150" t="str">
        <f>VLOOKUP(B15,Concepts!C:Q,14,0)</f>
        <v>Computation of statutory income [table]</v>
      </c>
      <c r="D15" s="89" t="str">
        <f>VLOOKUP(B15,Concepts!C:Q,15,0)</f>
        <v>Pengiraan pendapatan berkanun [jadual]</v>
      </c>
      <c r="E15" s="89"/>
      <c r="F15" s="89"/>
      <c r="G15" s="89"/>
      <c r="H15" s="89"/>
    </row>
    <row r="16" spans="1:8" x14ac:dyDescent="0.25">
      <c r="A16" s="147" t="s">
        <v>118</v>
      </c>
      <c r="B16" s="151" t="s">
        <v>1179</v>
      </c>
      <c r="C16" s="151" t="str">
        <f>VLOOKUP(B16,Concepts!C:Q,14,0)</f>
        <v>Partnership identification [axis]</v>
      </c>
      <c r="D16" s="91" t="str">
        <f>VLOOKUP(B16,Concepts!C:Q,15,0)</f>
        <v>Pengenalan perkongsian [paksi]</v>
      </c>
      <c r="E16" s="89" t="s">
        <v>218</v>
      </c>
      <c r="F16" s="89" t="s">
        <v>1191</v>
      </c>
      <c r="G16" s="89"/>
      <c r="H16" s="89"/>
    </row>
    <row r="17" spans="1:8" x14ac:dyDescent="0.25">
      <c r="A17" s="147" t="s">
        <v>118</v>
      </c>
      <c r="B17" s="151" t="s">
        <v>2141</v>
      </c>
      <c r="C17" s="151" t="str">
        <f>VLOOKUP(B17,Concepts!C:Q,14,0)</f>
        <v>Type of business [axis]</v>
      </c>
      <c r="D17" s="89" t="str">
        <f>VLOOKUP(B17,Concepts!C:Q,15,0)</f>
        <v>Jenis perniagaan [paksi]</v>
      </c>
      <c r="E17" s="89"/>
      <c r="F17" s="89"/>
      <c r="G17" s="89"/>
      <c r="H17" s="89"/>
    </row>
    <row r="18" spans="1:8" x14ac:dyDescent="0.25">
      <c r="A18" s="147" t="s">
        <v>118</v>
      </c>
      <c r="B18" s="26" t="s">
        <v>2197</v>
      </c>
      <c r="C18" s="26" t="str">
        <f>VLOOKUP(B18,Concepts!C:Q,14,0)</f>
        <v>Partnership [member]</v>
      </c>
      <c r="D18" s="91" t="str">
        <f>VLOOKUP(B18,Concepts!C:Q,15,0)</f>
        <v>Perkongsian [ahli]</v>
      </c>
      <c r="E18" s="89"/>
      <c r="F18" s="89"/>
      <c r="G18" s="89"/>
      <c r="H18" s="89"/>
    </row>
    <row r="19" spans="1:8" ht="16.5" customHeight="1" x14ac:dyDescent="0.25">
      <c r="A19" s="147" t="s">
        <v>118</v>
      </c>
      <c r="B19" s="150" t="s">
        <v>854</v>
      </c>
      <c r="C19" s="150" t="str">
        <f>VLOOKUP(B19,Concepts!C:Q,14,0)</f>
        <v>Computation of statutory income [line items]</v>
      </c>
      <c r="D19" s="89" t="str">
        <f>VLOOKUP(B19,Concepts!C:Q,15,0)</f>
        <v>Pengiraan pendapatan berkanun [butiran]</v>
      </c>
      <c r="E19" s="89"/>
      <c r="F19" s="89"/>
      <c r="G19" s="89"/>
      <c r="H19" s="89"/>
    </row>
    <row r="20" spans="1:8" ht="16.5" customHeight="1" x14ac:dyDescent="0.25">
      <c r="A20" s="147" t="s">
        <v>118</v>
      </c>
      <c r="B20" s="151" t="s">
        <v>1184</v>
      </c>
      <c r="C20" s="151" t="str">
        <f>VLOOKUP(B20,Concepts!C:Q,14,0)</f>
        <v>Name of partnership</v>
      </c>
      <c r="D20" s="89" t="str">
        <f>VLOOKUP(B20,Concepts!C:Q,15,0)</f>
        <v>Nama perkongsian</v>
      </c>
      <c r="E20" s="89"/>
      <c r="F20" s="89"/>
      <c r="G20" s="89"/>
      <c r="H20" s="89"/>
    </row>
    <row r="21" spans="1:8" ht="16.5" customHeight="1" x14ac:dyDescent="0.25">
      <c r="A21" s="147" t="s">
        <v>118</v>
      </c>
      <c r="B21" s="151" t="s">
        <v>1187</v>
      </c>
      <c r="C21" s="151" t="str">
        <f>VLOOKUP(B21,Concepts!C:Q,14,0)</f>
        <v>Partnership income tax number</v>
      </c>
      <c r="D21" s="89" t="str">
        <f>VLOOKUP(B21,Concepts!C:Q,15,0)</f>
        <v>Nombor cukai pendapatan perkongsian</v>
      </c>
      <c r="E21" s="89" t="s">
        <v>1194</v>
      </c>
      <c r="F21" s="89" t="s">
        <v>1207</v>
      </c>
      <c r="G21" s="89"/>
      <c r="H21" s="89"/>
    </row>
    <row r="22" spans="1:8" x14ac:dyDescent="0.25">
      <c r="A22" s="147" t="s">
        <v>118</v>
      </c>
      <c r="B22" s="241" t="s">
        <v>952</v>
      </c>
      <c r="C22" s="27" t="str">
        <f>VLOOKUP(B22,Concepts!C:Q,14,0)</f>
        <v>Date of incentive approval</v>
      </c>
      <c r="D22" s="89" t="str">
        <f>VLOOKUP(B22,Concepts!C:Q,15,0)</f>
        <v>Tarikh kelulusan insentif</v>
      </c>
      <c r="E22" s="89"/>
      <c r="F22" s="89"/>
      <c r="G22" s="89" t="s">
        <v>15835</v>
      </c>
      <c r="H22" s="89" t="s">
        <v>15836</v>
      </c>
    </row>
    <row r="23" spans="1:8" x14ac:dyDescent="0.25">
      <c r="A23" s="147" t="s">
        <v>118</v>
      </c>
      <c r="B23" s="241" t="s">
        <v>953</v>
      </c>
      <c r="C23" s="27" t="str">
        <f>VLOOKUP(B23,Concepts!C:Q,14,0)</f>
        <v>Period of incentive approval from</v>
      </c>
      <c r="D23" s="89" t="str">
        <f>VLOOKUP(B23,Concepts!C:Q,15,0)</f>
        <v>Tempoh insentif dari</v>
      </c>
      <c r="E23" s="89"/>
      <c r="F23" s="89"/>
      <c r="G23" s="89"/>
      <c r="H23" s="89"/>
    </row>
    <row r="24" spans="1:8" x14ac:dyDescent="0.25">
      <c r="A24" s="147" t="s">
        <v>118</v>
      </c>
      <c r="B24" s="241" t="s">
        <v>954</v>
      </c>
      <c r="C24" s="27" t="str">
        <f>VLOOKUP(B24,Concepts!C:Q,14,0)</f>
        <v>Period of incentive approval to</v>
      </c>
      <c r="D24" s="89" t="str">
        <f>VLOOKUP(B24,Concepts!C:Q,15,0)</f>
        <v>Tempoh insentif hingga</v>
      </c>
      <c r="E24" s="89"/>
      <c r="F24" s="89"/>
      <c r="G24" s="89"/>
      <c r="H24" s="89"/>
    </row>
    <row r="25" spans="1:8" x14ac:dyDescent="0.25">
      <c r="A25" s="147" t="s">
        <v>118</v>
      </c>
      <c r="B25" s="241" t="s">
        <v>345</v>
      </c>
      <c r="C25" s="27" t="str">
        <f>VLOOKUP(B25,Concepts!C:Q,14,0)</f>
        <v>Adjusted business income</v>
      </c>
      <c r="D25" s="89" t="str">
        <f>VLOOKUP(B25,Concepts!C:Q,15,0)</f>
        <v>Pendapatan larasan perniagaan</v>
      </c>
      <c r="E25" s="89" t="s">
        <v>1195</v>
      </c>
      <c r="F25" s="89" t="s">
        <v>1196</v>
      </c>
      <c r="G25" s="88" t="s">
        <v>1197</v>
      </c>
      <c r="H25" s="89" t="s">
        <v>8225</v>
      </c>
    </row>
    <row r="26" spans="1:8" x14ac:dyDescent="0.25">
      <c r="A26" s="147" t="s">
        <v>118</v>
      </c>
      <c r="B26" s="241" t="s">
        <v>346</v>
      </c>
      <c r="C26" s="27" t="str">
        <f>VLOOKUP(B26,Concepts!C:Q,14,0)</f>
        <v>Balancing charge</v>
      </c>
      <c r="D26" s="89" t="str">
        <f>VLOOKUP(B26,Concepts!C:Q,15,0)</f>
        <v>Kenaan imbangan</v>
      </c>
      <c r="E26" s="89" t="s">
        <v>960</v>
      </c>
      <c r="F26" s="89" t="s">
        <v>2236</v>
      </c>
      <c r="G26" s="89"/>
      <c r="H26" s="89"/>
    </row>
    <row r="27" spans="1:8" x14ac:dyDescent="0.25">
      <c r="A27" s="147" t="s">
        <v>118</v>
      </c>
      <c r="B27" s="241" t="s">
        <v>2138</v>
      </c>
      <c r="C27" s="27" t="str">
        <f>VLOOKUP(B27,Concepts!C:Q,14,0)</f>
        <v>Adjusted business income add Balancing charge</v>
      </c>
      <c r="D27" s="89" t="str">
        <f>VLOOKUP(B27,Concepts!C:Q,15,0)</f>
        <v>Pendapatan larasan perniagaan tambah kenaan imbangan</v>
      </c>
      <c r="E27" s="89" t="s">
        <v>26</v>
      </c>
      <c r="F27" s="89" t="s">
        <v>2237</v>
      </c>
      <c r="G27" s="89"/>
      <c r="H27" s="89"/>
    </row>
    <row r="28" spans="1:8" x14ac:dyDescent="0.25">
      <c r="A28" s="147" t="s">
        <v>118</v>
      </c>
      <c r="B28" s="241" t="s">
        <v>2060</v>
      </c>
      <c r="C28" s="27" t="str">
        <f>VLOOKUP(B28,Concepts!C:Q,14,0)</f>
        <v>Capital allowance absorbed in the current year</v>
      </c>
      <c r="D28" s="89" t="str">
        <f>VLOOKUP(B28,Concepts!C:Q,15,0)</f>
        <v>Elaun modal diserap dalam tahun semasa</v>
      </c>
      <c r="E28" s="89" t="s">
        <v>1066</v>
      </c>
      <c r="F28" s="89" t="s">
        <v>2238</v>
      </c>
      <c r="G28" s="89" t="s">
        <v>1067</v>
      </c>
      <c r="H28" s="89" t="s">
        <v>1068</v>
      </c>
    </row>
    <row r="29" spans="1:8" x14ac:dyDescent="0.25">
      <c r="A29" s="147" t="s">
        <v>118</v>
      </c>
      <c r="B29" s="241" t="s">
        <v>347</v>
      </c>
      <c r="C29" s="27" t="str">
        <f>VLOOKUP(B29,Concepts!C:Q,14,0)</f>
        <v>Statutory income</v>
      </c>
      <c r="D29" s="89" t="str">
        <f>VLOOKUP(B29,Concepts!C:Q,15,0)</f>
        <v>Pendapatan berkanun</v>
      </c>
      <c r="E29" s="89" t="s">
        <v>27</v>
      </c>
      <c r="F29" s="89" t="s">
        <v>2239</v>
      </c>
      <c r="G29" s="89"/>
      <c r="H29" s="89"/>
    </row>
    <row r="30" spans="1:8" x14ac:dyDescent="0.25">
      <c r="A30" s="147" t="s">
        <v>118</v>
      </c>
      <c r="B30" s="241" t="s">
        <v>356</v>
      </c>
      <c r="C30" s="27" t="str">
        <f>VLOOKUP(B30,Concepts!C:Q,14,0)</f>
        <v>Adjustment of capital allowance [abstract]</v>
      </c>
      <c r="D30" s="89" t="str">
        <f>VLOOKUP(B30,Concepts!C:Q,15,0)</f>
        <v>Pelarasan baki elaun modal [abstrak]</v>
      </c>
      <c r="E30" s="89" t="s">
        <v>1051</v>
      </c>
      <c r="F30" s="89" t="s">
        <v>7755</v>
      </c>
      <c r="G30" s="89"/>
      <c r="H30" s="89"/>
    </row>
    <row r="31" spans="1:8" x14ac:dyDescent="0.25">
      <c r="A31" s="147" t="s">
        <v>118</v>
      </c>
      <c r="B31" s="205" t="s">
        <v>357</v>
      </c>
      <c r="C31" s="28" t="str">
        <f>VLOOKUP(B31,Concepts!C:Q,14,0)</f>
        <v>Balance brought forward</v>
      </c>
      <c r="D31" s="89" t="str">
        <f>VLOOKUP(B31,Concepts!C:Q,15,0)</f>
        <v>Baki bawa hadapan</v>
      </c>
      <c r="E31" s="89" t="s">
        <v>1052</v>
      </c>
      <c r="F31" s="89" t="s">
        <v>2240</v>
      </c>
      <c r="G31" s="89"/>
      <c r="H31" s="89"/>
    </row>
    <row r="32" spans="1:8" x14ac:dyDescent="0.25">
      <c r="A32" s="147" t="s">
        <v>118</v>
      </c>
      <c r="B32" s="205" t="s">
        <v>358</v>
      </c>
      <c r="C32" s="28" t="str">
        <f>VLOOKUP(B32,Concepts!C:Q,14,0)</f>
        <v>Balancing allowance</v>
      </c>
      <c r="D32" s="89" t="str">
        <f>VLOOKUP(B32,Concepts!C:Q,15,0)</f>
        <v>Elaun imbangan</v>
      </c>
      <c r="E32" s="89" t="s">
        <v>1198</v>
      </c>
      <c r="F32" s="89" t="s">
        <v>2246</v>
      </c>
      <c r="G32" s="89"/>
      <c r="H32" s="89"/>
    </row>
    <row r="33" spans="1:8" x14ac:dyDescent="0.25">
      <c r="A33" s="147" t="s">
        <v>118</v>
      </c>
      <c r="B33" s="205" t="s">
        <v>359</v>
      </c>
      <c r="C33" s="28" t="str">
        <f>VLOOKUP(B33,Concepts!C:Q,14,0)</f>
        <v>Capital allowance</v>
      </c>
      <c r="D33" s="89" t="str">
        <f>VLOOKUP(B33,Concepts!C:Q,15,0)</f>
        <v>Elaun modal</v>
      </c>
      <c r="E33" s="89" t="s">
        <v>1199</v>
      </c>
      <c r="F33" s="89" t="s">
        <v>2247</v>
      </c>
      <c r="G33" s="89"/>
      <c r="H33" s="89"/>
    </row>
    <row r="34" spans="1:8" x14ac:dyDescent="0.25">
      <c r="A34" s="147" t="s">
        <v>118</v>
      </c>
      <c r="B34" s="205" t="s">
        <v>2143</v>
      </c>
      <c r="C34" s="28" t="str">
        <f>VLOOKUP(B34,Concepts!C:Q,14,0)</f>
        <v>Balance brought forward add Balancing allowance add Capital allowance</v>
      </c>
      <c r="D34" s="89" t="str">
        <f>VLOOKUP(B34,Concepts!C:Q,15,0)</f>
        <v>Baki bawa hadapan tambah elaun imbangan tambah elaun modal</v>
      </c>
      <c r="E34" s="89" t="s">
        <v>1200</v>
      </c>
      <c r="F34" s="89" t="s">
        <v>2248</v>
      </c>
      <c r="G34" s="89"/>
      <c r="H34" s="89"/>
    </row>
    <row r="35" spans="1:8" x14ac:dyDescent="0.25">
      <c r="A35" s="147" t="s">
        <v>118</v>
      </c>
      <c r="B35" s="205" t="s">
        <v>2060</v>
      </c>
      <c r="C35" s="28" t="str">
        <f>VLOOKUP(B35,Concepts!C:Q,14,0)</f>
        <v>Capital allowance absorbed in the current year</v>
      </c>
      <c r="D35" s="89" t="str">
        <f>VLOOKUP(B35,Concepts!C:Q,15,0)</f>
        <v>Elaun modal diserap dalam tahun semasa</v>
      </c>
      <c r="E35" s="89" t="s">
        <v>1201</v>
      </c>
      <c r="F35" s="89" t="s">
        <v>1202</v>
      </c>
      <c r="G35" s="89" t="s">
        <v>1078</v>
      </c>
      <c r="H35" s="89" t="s">
        <v>1076</v>
      </c>
    </row>
    <row r="36" spans="1:8" x14ac:dyDescent="0.25">
      <c r="A36" s="147" t="s">
        <v>118</v>
      </c>
      <c r="B36" s="205" t="s">
        <v>360</v>
      </c>
      <c r="C36" s="28" t="str">
        <f>VLOOKUP(B36,Concepts!C:Q,14,0)</f>
        <v>Balance carried forward</v>
      </c>
      <c r="D36" s="89" t="str">
        <f>VLOOKUP(B36,Concepts!C:Q,15,0)</f>
        <v>Baki hantar hadapan</v>
      </c>
      <c r="E36" s="89" t="s">
        <v>1203</v>
      </c>
      <c r="F36" s="89" t="s">
        <v>1204</v>
      </c>
      <c r="G36" s="89"/>
      <c r="H36" s="89"/>
    </row>
    <row r="37" spans="1:8" x14ac:dyDescent="0.25">
      <c r="D37" s="92"/>
    </row>
  </sheetData>
  <hyperlinks>
    <hyperlink ref="B3" r:id="rId1" display="http://www.hasil.gov.my/role/b/hk-1.2A"/>
    <hyperlink ref="A1" location="Overview!A1" display="[back]"/>
  </hyperlinks>
  <pageMargins left="0.7" right="0.7" top="0.75" bottom="0.75" header="0.3" footer="0.3"/>
  <pageSetup paperSize="9" orientation="portrait" horizontalDpi="0" verticalDpi="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9">
    <tabColor rgb="FF92D050"/>
  </sheetPr>
  <dimension ref="A1:J141"/>
  <sheetViews>
    <sheetView zoomScaleNormal="100" workbookViewId="0">
      <selection activeCell="B1" sqref="B1"/>
    </sheetView>
  </sheetViews>
  <sheetFormatPr defaultColWidth="9.140625" defaultRowHeight="15" x14ac:dyDescent="0.25"/>
  <cols>
    <col min="1" max="1" width="12.5703125" style="169" bestFit="1" customWidth="1"/>
    <col min="2" max="2" width="50.5703125" style="169" customWidth="1"/>
    <col min="3" max="3" width="50.42578125" style="169" customWidth="1"/>
    <col min="4" max="4" width="47.85546875" style="169" customWidth="1"/>
    <col min="5" max="5" width="44.42578125" style="187" customWidth="1"/>
    <col min="6" max="6" width="65.28515625" style="187" customWidth="1"/>
    <col min="7" max="7" width="41" style="187" customWidth="1"/>
    <col min="8" max="8" width="42.140625" style="187" customWidth="1"/>
    <col min="9" max="9" width="28.28515625" style="187" customWidth="1"/>
    <col min="10" max="10" width="9.140625" style="169" customWidth="1"/>
    <col min="11" max="16384" width="9.140625" style="169"/>
  </cols>
  <sheetData>
    <row r="1" spans="1:10" x14ac:dyDescent="0.25">
      <c r="A1" s="140" t="s">
        <v>1366</v>
      </c>
    </row>
    <row r="2" spans="1:10" x14ac:dyDescent="0.25">
      <c r="A2" s="128" t="s">
        <v>111</v>
      </c>
      <c r="B2" s="129" t="s">
        <v>8322</v>
      </c>
      <c r="D2" s="188"/>
      <c r="I2" s="83"/>
      <c r="J2" s="81"/>
    </row>
    <row r="3" spans="1:10" x14ac:dyDescent="0.25">
      <c r="A3" s="128" t="s">
        <v>122</v>
      </c>
      <c r="B3" s="129" t="str">
        <f>CONCATENATE("http://www.hasil.gov.my/role/",B2)</f>
        <v>http://www.hasil.gov.my/role/btexsi2005_pin2012</v>
      </c>
      <c r="E3" s="65"/>
      <c r="F3" s="65"/>
      <c r="I3" s="83"/>
      <c r="J3" s="83"/>
    </row>
    <row r="4" spans="1:10" x14ac:dyDescent="0.25">
      <c r="A4" s="128" t="s">
        <v>123</v>
      </c>
      <c r="B4" s="129" t="s">
        <v>8321</v>
      </c>
      <c r="E4" s="65"/>
      <c r="F4" s="65"/>
      <c r="I4" s="83"/>
      <c r="J4" s="83"/>
    </row>
    <row r="5" spans="1:10" x14ac:dyDescent="0.25">
      <c r="A5" s="66" t="s">
        <v>109</v>
      </c>
      <c r="B5" s="66" t="s">
        <v>110</v>
      </c>
      <c r="C5" s="66" t="s">
        <v>121</v>
      </c>
      <c r="D5" s="66" t="s">
        <v>14528</v>
      </c>
      <c r="E5" s="66" t="s">
        <v>1050</v>
      </c>
      <c r="F5" s="66" t="s">
        <v>14529</v>
      </c>
      <c r="G5" s="66" t="s">
        <v>1065</v>
      </c>
      <c r="H5" s="66" t="s">
        <v>14530</v>
      </c>
      <c r="I5" s="83"/>
      <c r="J5" s="83"/>
    </row>
    <row r="6" spans="1:10" x14ac:dyDescent="0.25">
      <c r="A6" s="127" t="s">
        <v>118</v>
      </c>
      <c r="B6" s="127" t="s">
        <v>7236</v>
      </c>
      <c r="C6" s="69" t="str">
        <f>VLOOKUP(B6,Concepts!C:Q,14,0)</f>
        <v>LHDNBTEXSI2005PIN2012 [abstract]</v>
      </c>
      <c r="D6" s="69" t="str">
        <f>VLOOKUP(B6,Concepts!C:Q,15,0)</f>
        <v>LHDNBTEXSI2005PIN2012 [abstrak]</v>
      </c>
      <c r="E6" s="127"/>
      <c r="F6" s="127"/>
      <c r="G6" s="162"/>
      <c r="H6" s="162"/>
      <c r="I6" s="83"/>
      <c r="J6" s="83"/>
    </row>
    <row r="7" spans="1:10" x14ac:dyDescent="0.25">
      <c r="A7" s="127" t="s">
        <v>118</v>
      </c>
      <c r="B7" s="67" t="s">
        <v>268</v>
      </c>
      <c r="C7" s="23" t="str">
        <f>VLOOKUP(B7,Concepts!C:Q,14,0)</f>
        <v>Business identification [abstract]</v>
      </c>
      <c r="D7" s="80" t="str">
        <f>VLOOKUP(B7,Concepts!C:Q,15,0)</f>
        <v>Pengenalan perniagaan [abstrak]</v>
      </c>
      <c r="E7" s="82"/>
      <c r="F7" s="82"/>
      <c r="G7" s="82"/>
      <c r="H7" s="82"/>
      <c r="I7" s="83"/>
      <c r="J7" s="187"/>
    </row>
    <row r="8" spans="1:10" x14ac:dyDescent="0.25">
      <c r="A8" s="127" t="s">
        <v>118</v>
      </c>
      <c r="B8" s="70" t="s">
        <v>269</v>
      </c>
      <c r="C8" s="79" t="str">
        <f>VLOOKUP(B8,Concepts!C:Q,14,0)</f>
        <v>Business identification [table]</v>
      </c>
      <c r="D8" s="80" t="str">
        <f>VLOOKUP(B8,Concepts!C:Q,15,0)</f>
        <v>Pengenalan perniagaan [jadual]</v>
      </c>
      <c r="E8" s="82"/>
      <c r="F8" s="82"/>
      <c r="G8" s="82"/>
      <c r="H8" s="82"/>
      <c r="I8" s="83"/>
      <c r="J8" s="187"/>
    </row>
    <row r="9" spans="1:10" x14ac:dyDescent="0.25">
      <c r="A9" s="127" t="s">
        <v>118</v>
      </c>
      <c r="B9" s="71" t="s">
        <v>270</v>
      </c>
      <c r="C9" s="75" t="str">
        <f>VLOOKUP(B9,Concepts!C:Q,14,0)</f>
        <v>Business identification [axis]</v>
      </c>
      <c r="D9" s="80" t="str">
        <f>VLOOKUP(B9,Concepts!C:Q,15,0)</f>
        <v>Pengenalan perniagaan [paksi]</v>
      </c>
      <c r="E9" s="196" t="s">
        <v>15</v>
      </c>
      <c r="F9" s="196" t="s">
        <v>16</v>
      </c>
      <c r="G9" s="82"/>
      <c r="H9" s="82"/>
      <c r="I9" s="83"/>
      <c r="J9" s="187"/>
    </row>
    <row r="10" spans="1:10" x14ac:dyDescent="0.25">
      <c r="A10" s="127" t="s">
        <v>118</v>
      </c>
      <c r="B10" s="70" t="s">
        <v>271</v>
      </c>
      <c r="C10" s="79" t="str">
        <f>VLOOKUP(B10,Concepts!C:Q,14,0)</f>
        <v>Business identification [line items]</v>
      </c>
      <c r="D10" s="80" t="str">
        <f>VLOOKUP(B10,Concepts!C:Q,15,0)</f>
        <v>Pengenalan perniagaan [butiran]</v>
      </c>
      <c r="E10" s="82"/>
      <c r="F10" s="82"/>
      <c r="G10" s="82"/>
      <c r="H10" s="82"/>
      <c r="I10" s="83"/>
      <c r="J10" s="187"/>
    </row>
    <row r="11" spans="1:10" x14ac:dyDescent="0.25">
      <c r="A11" s="127" t="s">
        <v>118</v>
      </c>
      <c r="B11" s="71" t="s">
        <v>267</v>
      </c>
      <c r="C11" s="75" t="str">
        <f>VLOOKUP(B11,Concepts!C:Q,14,0)</f>
        <v>Business activity</v>
      </c>
      <c r="D11" s="80" t="str">
        <f>VLOOKUP(B11,Concepts!C:Q,15,0)</f>
        <v>Aktiviti perniagaan</v>
      </c>
      <c r="E11" s="82"/>
      <c r="F11" s="82"/>
      <c r="G11" s="82"/>
      <c r="H11" s="82"/>
      <c r="I11" s="83"/>
      <c r="J11" s="187"/>
    </row>
    <row r="12" spans="1:10" x14ac:dyDescent="0.25">
      <c r="A12" s="127" t="s">
        <v>164</v>
      </c>
      <c r="B12" s="71" t="s">
        <v>14045</v>
      </c>
      <c r="C12" s="75" t="str">
        <f>VLOOKUP(B12,Concepts!C:Q,14,0)</f>
        <v>Business code</v>
      </c>
      <c r="D12" s="80" t="str">
        <f>VLOOKUP(B12,Concepts!C:Q,15,0)</f>
        <v>Kod perniagaan</v>
      </c>
      <c r="E12" s="82"/>
      <c r="F12" s="82"/>
      <c r="G12" s="82"/>
      <c r="H12" s="82"/>
      <c r="I12" s="83"/>
      <c r="J12" s="187"/>
    </row>
    <row r="13" spans="1:10" x14ac:dyDescent="0.25">
      <c r="A13" s="127" t="s">
        <v>164</v>
      </c>
      <c r="B13" s="71" t="s">
        <v>266</v>
      </c>
      <c r="C13" s="75" t="str">
        <f>VLOOKUP(B13,Concepts!C:Q,14,0)</f>
        <v>Type of business</v>
      </c>
      <c r="D13" s="80" t="str">
        <f>VLOOKUP(B13,Concepts!C:Q,15,0)</f>
        <v>Jenis perniagaan</v>
      </c>
      <c r="E13" s="64"/>
      <c r="F13" s="190"/>
      <c r="G13" s="190"/>
      <c r="H13" s="82"/>
      <c r="I13" s="83"/>
      <c r="J13" s="187"/>
    </row>
    <row r="14" spans="1:10" x14ac:dyDescent="0.25">
      <c r="A14" s="127" t="s">
        <v>118</v>
      </c>
      <c r="B14" s="67" t="s">
        <v>7233</v>
      </c>
      <c r="C14" s="23" t="str">
        <f>VLOOKUP(B14,Concepts!C:Q,14,0)</f>
        <v>Exemption of income for the value of increased exports [abstract]</v>
      </c>
      <c r="D14" s="80" t="str">
        <f>VLOOKUP(B14,Concepts!C:Q,15,0)</f>
        <v>Pengecualian pendapatan bagi nilai peningkatan eksport [abstrak]</v>
      </c>
      <c r="E14" s="379" t="s">
        <v>14829</v>
      </c>
      <c r="F14" s="80" t="s">
        <v>15943</v>
      </c>
      <c r="G14" s="120"/>
      <c r="H14" s="120"/>
      <c r="I14" s="83"/>
      <c r="J14" s="187"/>
    </row>
    <row r="15" spans="1:10" x14ac:dyDescent="0.25">
      <c r="A15" s="127" t="s">
        <v>118</v>
      </c>
      <c r="B15" s="70" t="s">
        <v>6220</v>
      </c>
      <c r="C15" s="79" t="str">
        <f>VLOOKUP(B15,Concepts!C:Q,14,0)</f>
        <v>Particulars of claimant company [abstract]</v>
      </c>
      <c r="D15" s="80" t="str">
        <f>VLOOKUP(B15,Concepts!C:Q,15,0)</f>
        <v>Butir-butir syarikat pemohon [abstrak]</v>
      </c>
      <c r="E15" s="344" t="s">
        <v>7230</v>
      </c>
      <c r="F15" s="119" t="s">
        <v>7229</v>
      </c>
      <c r="G15" s="164"/>
      <c r="H15" s="119"/>
      <c r="I15" s="83"/>
      <c r="J15" s="187"/>
    </row>
    <row r="16" spans="1:10" x14ac:dyDescent="0.25">
      <c r="A16" s="127" t="s">
        <v>118</v>
      </c>
      <c r="B16" s="71" t="s">
        <v>6215</v>
      </c>
      <c r="C16" s="75" t="str">
        <f>VLOOKUP(B16,Concepts!C:Q,14,0)</f>
        <v>Particulars of claimant company [table]</v>
      </c>
      <c r="D16" s="80" t="str">
        <f>VLOOKUP(B16,Concepts!C:Q,15,0)</f>
        <v>Butir-butir syarikat pemohon [jadual]</v>
      </c>
      <c r="E16" s="119"/>
      <c r="F16" s="119"/>
      <c r="G16" s="164"/>
      <c r="H16" s="119"/>
      <c r="I16" s="83"/>
      <c r="J16" s="187"/>
    </row>
    <row r="17" spans="1:10" x14ac:dyDescent="0.25">
      <c r="A17" s="127" t="s">
        <v>118</v>
      </c>
      <c r="B17" s="72" t="s">
        <v>270</v>
      </c>
      <c r="C17" s="76" t="str">
        <f>VLOOKUP(B17,Concepts!C:Q,14,0)</f>
        <v>Business identification [axis]</v>
      </c>
      <c r="D17" s="80" t="str">
        <f>VLOOKUP(B17,Concepts!C:Q,15,0)</f>
        <v>Pengenalan perniagaan [paksi]</v>
      </c>
      <c r="E17" s="196" t="s">
        <v>15</v>
      </c>
      <c r="F17" s="196" t="s">
        <v>16</v>
      </c>
      <c r="G17" s="164"/>
      <c r="H17" s="119"/>
      <c r="I17" s="83"/>
      <c r="J17" s="187"/>
    </row>
    <row r="18" spans="1:10" x14ac:dyDescent="0.25">
      <c r="A18" s="127" t="s">
        <v>118</v>
      </c>
      <c r="B18" s="72" t="s">
        <v>6037</v>
      </c>
      <c r="C18" s="76" t="str">
        <f>VLOOKUP(B18,Concepts!C:Q,14,0)</f>
        <v>Type of deduction [axis]</v>
      </c>
      <c r="D18" s="80" t="str">
        <f>VLOOKUP(B18,Concepts!C:Q,15,0)</f>
        <v>Jenis potongan [paksi]</v>
      </c>
      <c r="E18" s="119"/>
      <c r="F18" s="119"/>
      <c r="G18" s="164"/>
      <c r="H18" s="119"/>
      <c r="I18" s="83"/>
      <c r="J18" s="187"/>
    </row>
    <row r="19" spans="1:10" x14ac:dyDescent="0.25">
      <c r="A19" s="127" t="s">
        <v>118</v>
      </c>
      <c r="B19" s="73" t="s">
        <v>7075</v>
      </c>
      <c r="C19" s="77" t="str">
        <f>VLOOKUP(B19,Concepts!C:Q,14,0)</f>
        <v>Exemption of income for value of increased exports [member]</v>
      </c>
      <c r="D19" s="80" t="str">
        <f>VLOOKUP(B19,Concepts!C:Q,15,0)</f>
        <v>Pengecualian pendapatan bagi nilai peningkatan eksport [ahli]</v>
      </c>
      <c r="E19" s="119"/>
      <c r="F19" s="119"/>
      <c r="G19" s="164"/>
      <c r="H19" s="119"/>
      <c r="I19" s="83"/>
      <c r="J19" s="187"/>
    </row>
    <row r="20" spans="1:10" x14ac:dyDescent="0.25">
      <c r="A20" s="127" t="s">
        <v>118</v>
      </c>
      <c r="B20" s="71" t="s">
        <v>6212</v>
      </c>
      <c r="C20" s="75" t="str">
        <f>VLOOKUP(B20,Concepts!C:Q,14,0)</f>
        <v>Particulars of claimant company [line items]</v>
      </c>
      <c r="D20" s="80" t="str">
        <f>VLOOKUP(B20,Concepts!C:Q,15,0)</f>
        <v>Butir-butir syarikat pemohon [butiran]</v>
      </c>
      <c r="E20" s="119"/>
      <c r="F20" s="119"/>
      <c r="G20" s="164"/>
      <c r="H20" s="119"/>
      <c r="I20" s="83"/>
      <c r="J20" s="187"/>
    </row>
    <row r="21" spans="1:10" x14ac:dyDescent="0.25">
      <c r="A21" s="127" t="s">
        <v>118</v>
      </c>
      <c r="B21" s="72" t="s">
        <v>7228</v>
      </c>
      <c r="C21" s="76" t="str">
        <f>VLOOKUP(B21,Concepts!C:Q,14,0)</f>
        <v>Equity structure percentage [abstract]</v>
      </c>
      <c r="D21" s="80" t="str">
        <f>VLOOKUP(B21,Concepts!C:Q,15,0)</f>
        <v>Struktur ekuiti peratusan [abstrak]</v>
      </c>
      <c r="E21" s="119" t="s">
        <v>7225</v>
      </c>
      <c r="F21" s="119" t="s">
        <v>7224</v>
      </c>
      <c r="G21" s="119"/>
      <c r="H21" s="119"/>
      <c r="I21" s="83"/>
      <c r="J21" s="187"/>
    </row>
    <row r="22" spans="1:10" x14ac:dyDescent="0.25">
      <c r="A22" s="127" t="s">
        <v>118</v>
      </c>
      <c r="B22" s="73" t="s">
        <v>6158</v>
      </c>
      <c r="C22" s="77" t="str">
        <f>VLOOKUP(B22,Concepts!C:Q,14,0)</f>
        <v>Malaysian equity</v>
      </c>
      <c r="D22" s="80" t="str">
        <f>VLOOKUP(B22,Concepts!C:Q,15,0)</f>
        <v>Ekuiti Malaysia</v>
      </c>
      <c r="E22" s="119" t="s">
        <v>7852</v>
      </c>
      <c r="F22" s="119" t="s">
        <v>7223</v>
      </c>
      <c r="G22" s="119"/>
      <c r="H22" s="119"/>
      <c r="I22" s="83"/>
      <c r="J22" s="187"/>
    </row>
    <row r="23" spans="1:10" x14ac:dyDescent="0.25">
      <c r="A23" s="127" t="s">
        <v>118</v>
      </c>
      <c r="B23" s="73" t="s">
        <v>6155</v>
      </c>
      <c r="C23" s="77" t="str">
        <f>VLOOKUP(B23,Concepts!C:Q,14,0)</f>
        <v>Foreign equity</v>
      </c>
      <c r="D23" s="80" t="str">
        <f>VLOOKUP(B23,Concepts!C:Q,15,0)</f>
        <v>Ekuiti asing</v>
      </c>
      <c r="E23" s="119" t="s">
        <v>7853</v>
      </c>
      <c r="F23" s="119" t="s">
        <v>7222</v>
      </c>
      <c r="G23" s="119"/>
      <c r="H23" s="119"/>
      <c r="I23" s="83"/>
      <c r="J23" s="187"/>
    </row>
    <row r="24" spans="1:10" x14ac:dyDescent="0.25">
      <c r="A24" s="127" t="s">
        <v>164</v>
      </c>
      <c r="B24" s="72" t="s">
        <v>7221</v>
      </c>
      <c r="C24" s="76" t="str">
        <f>VLOOKUP(B24,Concepts!C:Q,14,0)</f>
        <v>Country code of foreign equity</v>
      </c>
      <c r="D24" s="80" t="str">
        <f>VLOOKUP(B24,Concepts!C:Q,15,0)</f>
        <v>Kod negara ekuiti asing</v>
      </c>
      <c r="E24" s="344" t="s">
        <v>15944</v>
      </c>
      <c r="F24" s="344" t="s">
        <v>15945</v>
      </c>
      <c r="G24" s="24"/>
      <c r="H24" s="24"/>
      <c r="I24" s="83"/>
      <c r="J24" s="187"/>
    </row>
    <row r="25" spans="1:10" s="187" customFormat="1" x14ac:dyDescent="0.25">
      <c r="A25" s="127" t="s">
        <v>118</v>
      </c>
      <c r="B25" s="70" t="s">
        <v>7218</v>
      </c>
      <c r="C25" s="79" t="str">
        <f>VLOOKUP(B25,Concepts!C:Q,14,0)</f>
        <v>Types of products / produce exported [abstract]</v>
      </c>
      <c r="D25" s="82" t="str">
        <f>VLOOKUP(B25,Concepts!C:Q,15,0)</f>
        <v>Jenis-jenis produk / menghasilkan dieksport [abstrak]</v>
      </c>
      <c r="E25" s="63" t="s">
        <v>6753</v>
      </c>
      <c r="F25" s="63" t="s">
        <v>6752</v>
      </c>
      <c r="G25" s="63"/>
      <c r="H25" s="63"/>
      <c r="I25" s="83"/>
    </row>
    <row r="26" spans="1:10" x14ac:dyDescent="0.25">
      <c r="A26" s="127" t="s">
        <v>118</v>
      </c>
      <c r="B26" s="71" t="s">
        <v>6732</v>
      </c>
      <c r="C26" s="75" t="str">
        <f>VLOOKUP(B26,Concepts!C:Q,14,0)</f>
        <v>Manufactured products [abstract]</v>
      </c>
      <c r="D26" s="80" t="str">
        <f>VLOOKUP(B26,Concepts!C:Q,15,0)</f>
        <v>Keluaran perkilangan [abstrak]</v>
      </c>
      <c r="E26" s="119"/>
      <c r="F26" s="119"/>
      <c r="G26" s="119"/>
      <c r="H26" s="119"/>
      <c r="I26" s="83"/>
      <c r="J26" s="187"/>
    </row>
    <row r="27" spans="1:10" x14ac:dyDescent="0.25">
      <c r="A27" s="127" t="s">
        <v>118</v>
      </c>
      <c r="B27" s="72" t="s">
        <v>6730</v>
      </c>
      <c r="C27" s="76" t="str">
        <f>VLOOKUP(B27,Concepts!C:Q,14,0)</f>
        <v>Manufactured products [table]</v>
      </c>
      <c r="D27" s="80" t="str">
        <f>VLOOKUP(B27,Concepts!C:Q,15,0)</f>
        <v>Keluaran perkilangan [jadual]</v>
      </c>
      <c r="E27" s="119"/>
      <c r="F27" s="119"/>
      <c r="G27" s="119"/>
      <c r="H27" s="119"/>
      <c r="I27" s="83"/>
      <c r="J27" s="187"/>
    </row>
    <row r="28" spans="1:10" x14ac:dyDescent="0.25">
      <c r="A28" s="127" t="s">
        <v>118</v>
      </c>
      <c r="B28" s="73" t="s">
        <v>270</v>
      </c>
      <c r="C28" s="77" t="str">
        <f>VLOOKUP(B28,Concepts!C:Q,14,0)</f>
        <v>Business identification [axis]</v>
      </c>
      <c r="D28" s="80" t="str">
        <f>VLOOKUP(B28,Concepts!C:Q,15,0)</f>
        <v>Pengenalan perniagaan [paksi]</v>
      </c>
      <c r="E28" s="196" t="s">
        <v>15</v>
      </c>
      <c r="F28" s="196" t="s">
        <v>16</v>
      </c>
      <c r="G28" s="119"/>
      <c r="H28" s="119"/>
      <c r="I28" s="83"/>
      <c r="J28" s="187"/>
    </row>
    <row r="29" spans="1:10" x14ac:dyDescent="0.25">
      <c r="A29" s="127" t="s">
        <v>118</v>
      </c>
      <c r="B29" s="73" t="s">
        <v>6037</v>
      </c>
      <c r="C29" s="77" t="str">
        <f>VLOOKUP(B29,Concepts!C:Q,14,0)</f>
        <v>Type of deduction [axis]</v>
      </c>
      <c r="D29" s="80" t="str">
        <f>VLOOKUP(B29,Concepts!C:Q,15,0)</f>
        <v>Jenis potongan [paksi]</v>
      </c>
      <c r="E29" s="119"/>
      <c r="F29" s="119"/>
      <c r="G29" s="119"/>
      <c r="H29" s="119"/>
      <c r="I29" s="83"/>
      <c r="J29" s="187"/>
    </row>
    <row r="30" spans="1:10" x14ac:dyDescent="0.25">
      <c r="A30" s="127" t="s">
        <v>118</v>
      </c>
      <c r="B30" s="74" t="s">
        <v>7075</v>
      </c>
      <c r="C30" s="78" t="str">
        <f>VLOOKUP(B30,Concepts!C:Q,14,0)</f>
        <v>Exemption of income for value of increased exports [member]</v>
      </c>
      <c r="D30" s="80" t="str">
        <f>VLOOKUP(B30,Concepts!C:Q,15,0)</f>
        <v>Pengecualian pendapatan bagi nilai peningkatan eksport [ahli]</v>
      </c>
      <c r="E30" s="119"/>
      <c r="F30" s="119"/>
      <c r="G30" s="119"/>
      <c r="H30" s="119"/>
      <c r="I30" s="83"/>
      <c r="J30" s="187"/>
    </row>
    <row r="31" spans="1:10" x14ac:dyDescent="0.25">
      <c r="A31" s="127" t="s">
        <v>118</v>
      </c>
      <c r="B31" s="77" t="s">
        <v>6728</v>
      </c>
      <c r="C31" s="77" t="str">
        <f>VLOOKUP(B31,Concepts!C:Q,14,0)</f>
        <v>Manufactured products identification [axis]</v>
      </c>
      <c r="D31" s="80" t="str">
        <f>VLOOKUP(B31,Concepts!C:Q,15,0)</f>
        <v>Pengenalan keluaran perkilangan [paksi]</v>
      </c>
      <c r="E31" s="119"/>
      <c r="F31" s="119"/>
      <c r="G31" s="119"/>
      <c r="H31" s="119"/>
      <c r="I31" s="83"/>
      <c r="J31" s="187"/>
    </row>
    <row r="32" spans="1:10" x14ac:dyDescent="0.25">
      <c r="A32" s="127" t="s">
        <v>118</v>
      </c>
      <c r="B32" s="72" t="s">
        <v>6726</v>
      </c>
      <c r="C32" s="76" t="str">
        <f>VLOOKUP(B32,Concepts!C:Q,14,0)</f>
        <v>Manufactured products [line items]</v>
      </c>
      <c r="D32" s="80" t="str">
        <f>VLOOKUP(B32,Concepts!C:Q,15,0)</f>
        <v>Keluaran perkilangan [butiran]</v>
      </c>
      <c r="E32" s="119"/>
      <c r="F32" s="119"/>
      <c r="G32" s="119"/>
      <c r="H32" s="119"/>
      <c r="I32" s="83"/>
      <c r="J32" s="187"/>
    </row>
    <row r="33" spans="1:10" x14ac:dyDescent="0.25">
      <c r="A33" s="127" t="s">
        <v>118</v>
      </c>
      <c r="B33" s="73" t="s">
        <v>6724</v>
      </c>
      <c r="C33" s="77" t="str">
        <f>VLOOKUP(B33,Concepts!C:Q,14,0)</f>
        <v>Manufactured products</v>
      </c>
      <c r="D33" s="80" t="str">
        <f>VLOOKUP(B33,Concepts!C:Q,15,0)</f>
        <v>Keluaran perkilangan</v>
      </c>
      <c r="E33" s="127" t="s">
        <v>14830</v>
      </c>
      <c r="F33" s="69" t="s">
        <v>21057</v>
      </c>
      <c r="G33" s="119"/>
      <c r="H33" s="119"/>
      <c r="I33" s="83"/>
      <c r="J33" s="187"/>
    </row>
    <row r="34" spans="1:10" x14ac:dyDescent="0.25">
      <c r="A34" s="127" t="s">
        <v>118</v>
      </c>
      <c r="B34" s="73" t="s">
        <v>6702</v>
      </c>
      <c r="C34" s="77" t="str">
        <f>VLOOKUP(B34,Concepts!C:Q,14,0)</f>
        <v>Harmonized system code</v>
      </c>
      <c r="D34" s="80" t="str">
        <f>VLOOKUP(B34,Concepts!C:Q,15,0)</f>
        <v>Sistem kod berharmoni</v>
      </c>
      <c r="E34" s="127" t="s">
        <v>6718</v>
      </c>
      <c r="F34" s="69" t="s">
        <v>6717</v>
      </c>
      <c r="G34" s="119"/>
      <c r="H34" s="119"/>
      <c r="I34" s="83"/>
      <c r="J34" s="187"/>
    </row>
    <row r="35" spans="1:10" x14ac:dyDescent="0.25">
      <c r="A35" s="127" t="s">
        <v>118</v>
      </c>
      <c r="B35" s="71" t="s">
        <v>6652</v>
      </c>
      <c r="C35" s="75" t="str">
        <f>VLOOKUP(B35,Concepts!C:Q,14,0)</f>
        <v>Annual sales turnover [abstract]</v>
      </c>
      <c r="D35" s="80" t="str">
        <f>VLOOKUP(B35,Concepts!C:Q,15,0)</f>
        <v>Jualan tahunan [abstrak]</v>
      </c>
      <c r="E35" s="119" t="s">
        <v>7215</v>
      </c>
      <c r="F35" s="119" t="s">
        <v>7214</v>
      </c>
      <c r="G35" s="152" t="s">
        <v>6649</v>
      </c>
      <c r="H35" s="152" t="s">
        <v>6648</v>
      </c>
      <c r="I35" s="83"/>
      <c r="J35" s="187"/>
    </row>
    <row r="36" spans="1:10" x14ac:dyDescent="0.25">
      <c r="A36" s="127" t="s">
        <v>118</v>
      </c>
      <c r="B36" s="72" t="s">
        <v>7213</v>
      </c>
      <c r="C36" s="76" t="str">
        <f>VLOOKUP(B36,Concepts!C:Q,14,0)</f>
        <v>Annual sales turnover [table]</v>
      </c>
      <c r="D36" s="80" t="str">
        <f>VLOOKUP(B36,Concepts!C:Q,15,0)</f>
        <v>Jualan tahunan [jadual]</v>
      </c>
      <c r="E36" s="119"/>
      <c r="F36" s="119"/>
      <c r="G36" s="152"/>
      <c r="H36" s="152"/>
      <c r="I36" s="83"/>
      <c r="J36" s="187"/>
    </row>
    <row r="37" spans="1:10" x14ac:dyDescent="0.25">
      <c r="A37" s="127" t="s">
        <v>118</v>
      </c>
      <c r="B37" s="73" t="s">
        <v>270</v>
      </c>
      <c r="C37" s="77" t="str">
        <f>VLOOKUP(B37,Concepts!C:Q,14,0)</f>
        <v>Business identification [axis]</v>
      </c>
      <c r="D37" s="80" t="str">
        <f>VLOOKUP(B37,Concepts!C:Q,15,0)</f>
        <v>Pengenalan perniagaan [paksi]</v>
      </c>
      <c r="E37" s="196" t="s">
        <v>15</v>
      </c>
      <c r="F37" s="196" t="s">
        <v>16</v>
      </c>
      <c r="G37" s="152"/>
      <c r="H37" s="152"/>
      <c r="I37" s="83"/>
      <c r="J37" s="187"/>
    </row>
    <row r="38" spans="1:10" x14ac:dyDescent="0.25">
      <c r="A38" s="127" t="s">
        <v>118</v>
      </c>
      <c r="B38" s="73" t="s">
        <v>6037</v>
      </c>
      <c r="C38" s="77" t="str">
        <f>VLOOKUP(B38,Concepts!C:Q,14,0)</f>
        <v>Type of deduction [axis]</v>
      </c>
      <c r="D38" s="80" t="str">
        <f>VLOOKUP(B38,Concepts!C:Q,15,0)</f>
        <v>Jenis potongan [paksi]</v>
      </c>
      <c r="E38" s="119"/>
      <c r="F38" s="119"/>
      <c r="G38" s="152"/>
      <c r="H38" s="152"/>
      <c r="I38" s="83"/>
      <c r="J38" s="187"/>
    </row>
    <row r="39" spans="1:10" x14ac:dyDescent="0.25">
      <c r="A39" s="127" t="s">
        <v>118</v>
      </c>
      <c r="B39" s="74" t="s">
        <v>7075</v>
      </c>
      <c r="C39" s="78" t="str">
        <f>VLOOKUP(B39,Concepts!C:Q,14,0)</f>
        <v>Exemption of income for value of increased exports [member]</v>
      </c>
      <c r="D39" s="80" t="str">
        <f>VLOOKUP(B39,Concepts!C:Q,15,0)</f>
        <v>Pengecualian pendapatan bagi nilai peningkatan eksport [ahli]</v>
      </c>
      <c r="E39" s="119"/>
      <c r="F39" s="119"/>
      <c r="G39" s="152"/>
      <c r="H39" s="152"/>
      <c r="I39" s="83"/>
      <c r="J39" s="187"/>
    </row>
    <row r="40" spans="1:10" x14ac:dyDescent="0.25">
      <c r="A40" s="127" t="s">
        <v>118</v>
      </c>
      <c r="B40" s="72" t="s">
        <v>7210</v>
      </c>
      <c r="C40" s="76" t="str">
        <f>VLOOKUP(B40,Concepts!C:Q,14,0)</f>
        <v>Annual sales turnover [line items]</v>
      </c>
      <c r="D40" s="80" t="str">
        <f>VLOOKUP(B40,Concepts!C:Q,15,0)</f>
        <v>Jualan tahunan [butiran]</v>
      </c>
      <c r="E40" s="119"/>
      <c r="F40" s="119"/>
      <c r="G40" s="152"/>
      <c r="H40" s="152"/>
      <c r="I40" s="83"/>
      <c r="J40" s="187"/>
    </row>
    <row r="41" spans="1:10" x14ac:dyDescent="0.25">
      <c r="A41" s="127" t="s">
        <v>118</v>
      </c>
      <c r="B41" s="73" t="s">
        <v>6647</v>
      </c>
      <c r="C41" s="77" t="str">
        <f>VLOOKUP(B41,Concepts!C:Q,14,0)</f>
        <v>Current year end date</v>
      </c>
      <c r="D41" s="80" t="str">
        <f>VLOOKUP(B41,Concepts!C:Q,15,0)</f>
        <v>Tarikh akhir tahun semasa</v>
      </c>
      <c r="E41" s="164" t="s">
        <v>7207</v>
      </c>
      <c r="F41" s="119" t="s">
        <v>7206</v>
      </c>
      <c r="G41" s="164"/>
      <c r="H41" s="119"/>
      <c r="I41" s="83"/>
      <c r="J41" s="187"/>
    </row>
    <row r="42" spans="1:10" x14ac:dyDescent="0.25">
      <c r="A42" s="127" t="s">
        <v>118</v>
      </c>
      <c r="B42" s="73" t="s">
        <v>6642</v>
      </c>
      <c r="C42" s="77" t="str">
        <f>VLOOKUP(B42,Concepts!C:Q,14,0)</f>
        <v>Sale turnover, current year</v>
      </c>
      <c r="D42" s="80" t="str">
        <f>VLOOKUP(B42,Concepts!C:Q,15,0)</f>
        <v>Perolehan jualan, tahun semasa</v>
      </c>
      <c r="E42" s="164" t="s">
        <v>7205</v>
      </c>
      <c r="F42" s="119" t="s">
        <v>7204</v>
      </c>
      <c r="G42" s="164"/>
      <c r="H42" s="119"/>
      <c r="I42" s="83"/>
      <c r="J42" s="187"/>
    </row>
    <row r="43" spans="1:10" x14ac:dyDescent="0.25">
      <c r="A43" s="127" t="s">
        <v>118</v>
      </c>
      <c r="B43" s="73" t="s">
        <v>6638</v>
      </c>
      <c r="C43" s="77" t="str">
        <f>VLOOKUP(B43,Concepts!C:Q,14,0)</f>
        <v>Preceding year end date</v>
      </c>
      <c r="D43" s="80" t="str">
        <f>VLOOKUP(B43,Concepts!C:Q,15,0)</f>
        <v>Tarikh akhir tahun sebelumnya</v>
      </c>
      <c r="E43" s="164" t="s">
        <v>7203</v>
      </c>
      <c r="F43" s="119" t="s">
        <v>7202</v>
      </c>
      <c r="G43" s="164"/>
      <c r="H43" s="119"/>
      <c r="I43" s="83"/>
      <c r="J43" s="187"/>
    </row>
    <row r="44" spans="1:10" x14ac:dyDescent="0.25">
      <c r="A44" s="127" t="s">
        <v>118</v>
      </c>
      <c r="B44" s="73" t="s">
        <v>6634</v>
      </c>
      <c r="C44" s="77" t="str">
        <f>VLOOKUP(B44,Concepts!C:Q,14,0)</f>
        <v>Sale turnover, preceding year</v>
      </c>
      <c r="D44" s="80" t="str">
        <f>VLOOKUP(B44,Concepts!C:Q,15,0)</f>
        <v>Perolehan jualan, tahun sebelumnya</v>
      </c>
      <c r="E44" s="164" t="s">
        <v>7201</v>
      </c>
      <c r="F44" s="164" t="s">
        <v>21056</v>
      </c>
      <c r="G44" s="164"/>
      <c r="H44" s="119"/>
      <c r="I44" s="83"/>
      <c r="J44" s="187"/>
    </row>
    <row r="45" spans="1:10" x14ac:dyDescent="0.25">
      <c r="A45" s="127" t="s">
        <v>118</v>
      </c>
      <c r="B45" s="73" t="s">
        <v>7200</v>
      </c>
      <c r="C45" s="77" t="str">
        <f>VLOOKUP(B45,Concepts!C:Q,14,0)</f>
        <v>Sales turnover</v>
      </c>
      <c r="D45" s="80" t="str">
        <f>VLOOKUP(B45,Concepts!C:Q,15,0)</f>
        <v>Jumlah jualan</v>
      </c>
      <c r="E45" s="63" t="s">
        <v>7197</v>
      </c>
      <c r="F45" s="63" t="s">
        <v>7196</v>
      </c>
      <c r="G45" s="164"/>
      <c r="H45" s="119"/>
      <c r="I45" s="83"/>
      <c r="J45" s="187"/>
    </row>
    <row r="46" spans="1:10" x14ac:dyDescent="0.25">
      <c r="A46" s="127" t="s">
        <v>118</v>
      </c>
      <c r="B46" s="70" t="s">
        <v>7195</v>
      </c>
      <c r="C46" s="79" t="str">
        <f>VLOOKUP(B46,Concepts!C:Q,14,0)</f>
        <v>Type of exemption claimed [abstract]</v>
      </c>
      <c r="D46" s="80" t="str">
        <f>VLOOKUP(B46,Concepts!C:Q,15,0)</f>
        <v>Jenis pengecualian mendakwa [abstrak]</v>
      </c>
      <c r="E46" s="162" t="s">
        <v>7192</v>
      </c>
      <c r="F46" s="162" t="s">
        <v>7191</v>
      </c>
      <c r="G46" s="63" t="s">
        <v>15946</v>
      </c>
      <c r="H46" s="63" t="s">
        <v>15947</v>
      </c>
      <c r="I46" s="83"/>
      <c r="J46" s="187"/>
    </row>
    <row r="47" spans="1:10" x14ac:dyDescent="0.25">
      <c r="A47" s="127" t="s">
        <v>118</v>
      </c>
      <c r="B47" s="71" t="s">
        <v>7190</v>
      </c>
      <c r="C47" s="75" t="str">
        <f>VLOOKUP(B47,Concepts!C:Q,14,0)</f>
        <v>Type of exemption claimed [table]</v>
      </c>
      <c r="D47" s="80" t="str">
        <f>VLOOKUP(B47,Concepts!C:Q,15,0)</f>
        <v>Jenis pengecualian mendakwa [jadual]</v>
      </c>
      <c r="E47" s="162"/>
      <c r="F47" s="162"/>
      <c r="G47" s="162"/>
      <c r="H47" s="63"/>
      <c r="I47" s="83"/>
      <c r="J47" s="187"/>
    </row>
    <row r="48" spans="1:10" x14ac:dyDescent="0.25">
      <c r="A48" s="127" t="s">
        <v>118</v>
      </c>
      <c r="B48" s="72" t="s">
        <v>270</v>
      </c>
      <c r="C48" s="76" t="str">
        <f>VLOOKUP(B48,Concepts!C:Q,14,0)</f>
        <v>Business identification [axis]</v>
      </c>
      <c r="D48" s="80" t="str">
        <f>VLOOKUP(B48,Concepts!C:Q,15,0)</f>
        <v>Pengenalan perniagaan [paksi]</v>
      </c>
      <c r="E48" s="196" t="s">
        <v>15</v>
      </c>
      <c r="F48" s="196" t="s">
        <v>16</v>
      </c>
      <c r="G48" s="162"/>
      <c r="H48" s="63"/>
      <c r="I48" s="83"/>
      <c r="J48" s="187"/>
    </row>
    <row r="49" spans="1:10" x14ac:dyDescent="0.25">
      <c r="A49" s="127" t="s">
        <v>118</v>
      </c>
      <c r="B49" s="72" t="s">
        <v>6037</v>
      </c>
      <c r="C49" s="76" t="str">
        <f>VLOOKUP(B49,Concepts!C:Q,14,0)</f>
        <v>Type of deduction [axis]</v>
      </c>
      <c r="D49" s="80" t="str">
        <f>VLOOKUP(B49,Concepts!C:Q,15,0)</f>
        <v>Jenis potongan [paksi]</v>
      </c>
      <c r="E49" s="162"/>
      <c r="F49" s="162"/>
      <c r="G49" s="162"/>
      <c r="H49" s="63"/>
      <c r="I49" s="83"/>
      <c r="J49" s="187"/>
    </row>
    <row r="50" spans="1:10" x14ac:dyDescent="0.25">
      <c r="A50" s="127" t="s">
        <v>118</v>
      </c>
      <c r="B50" s="73" t="s">
        <v>7075</v>
      </c>
      <c r="C50" s="77" t="str">
        <f>VLOOKUP(B50,Concepts!C:Q,14,0)</f>
        <v>Exemption of income for value of increased exports [member]</v>
      </c>
      <c r="D50" s="80" t="str">
        <f>VLOOKUP(B50,Concepts!C:Q,15,0)</f>
        <v>Pengecualian pendapatan bagi nilai peningkatan eksport [ahli]</v>
      </c>
      <c r="E50" s="162"/>
      <c r="F50" s="162"/>
      <c r="G50" s="162"/>
      <c r="H50" s="63"/>
      <c r="I50" s="83"/>
      <c r="J50" s="187"/>
    </row>
    <row r="51" spans="1:10" x14ac:dyDescent="0.25">
      <c r="A51" s="127" t="s">
        <v>118</v>
      </c>
      <c r="B51" s="71" t="s">
        <v>7187</v>
      </c>
      <c r="C51" s="75" t="str">
        <f>VLOOKUP(B51,Concepts!C:Q,14,0)</f>
        <v>Type of exemption claimed [line items]</v>
      </c>
      <c r="D51" s="80" t="str">
        <f>VLOOKUP(B51,Concepts!C:Q,15,0)</f>
        <v>Jenis pengecualian mendakwa [butiran]</v>
      </c>
      <c r="E51" s="162"/>
      <c r="F51" s="162"/>
      <c r="G51" s="162"/>
      <c r="H51" s="63"/>
      <c r="I51" s="83"/>
      <c r="J51" s="187"/>
    </row>
    <row r="52" spans="1:10" x14ac:dyDescent="0.25">
      <c r="A52" s="127" t="s">
        <v>164</v>
      </c>
      <c r="B52" s="72" t="s">
        <v>8001</v>
      </c>
      <c r="C52" s="76" t="str">
        <f>VLOOKUP(B52,Concepts!C:Q,14,0)</f>
        <v>Significant increase in exports</v>
      </c>
      <c r="D52" s="80" t="str">
        <f>VLOOKUP(B52,Concepts!C:Q,15,0)</f>
        <v>Peningkatan yang ketara dalam eksport</v>
      </c>
      <c r="E52" s="162"/>
      <c r="F52" s="162"/>
      <c r="G52" s="63"/>
      <c r="H52" s="63"/>
      <c r="I52" s="83"/>
      <c r="J52" s="187"/>
    </row>
    <row r="53" spans="1:10" x14ac:dyDescent="0.25">
      <c r="A53" s="127" t="s">
        <v>164</v>
      </c>
      <c r="B53" s="72" t="s">
        <v>7184</v>
      </c>
      <c r="C53" s="76" t="str">
        <f>VLOOKUP(B53,Concepts!C:Q,14,0)</f>
        <v>New markets</v>
      </c>
      <c r="D53" s="80" t="str">
        <f>VLOOKUP(B53,Concepts!C:Q,15,0)</f>
        <v>Pasaran baru</v>
      </c>
      <c r="E53" s="162"/>
      <c r="F53" s="162"/>
      <c r="G53" s="63"/>
      <c r="H53" s="63"/>
      <c r="I53" s="83"/>
      <c r="J53" s="187"/>
    </row>
    <row r="54" spans="1:10" x14ac:dyDescent="0.25">
      <c r="A54" s="127" t="s">
        <v>164</v>
      </c>
      <c r="B54" s="72" t="s">
        <v>2027</v>
      </c>
      <c r="C54" s="76" t="str">
        <f>VLOOKUP(B54,Concepts!C:Q,14,0)</f>
        <v>Export excellence award</v>
      </c>
      <c r="D54" s="80" t="str">
        <f>VLOOKUP(B54,Concepts!C:Q,15,0)</f>
        <v>Anugerah kecemerlangan eksport</v>
      </c>
      <c r="E54" s="162"/>
      <c r="F54" s="162"/>
      <c r="G54" s="63"/>
      <c r="H54" s="63"/>
      <c r="I54" s="83"/>
      <c r="J54" s="187"/>
    </row>
    <row r="55" spans="1:10" x14ac:dyDescent="0.25">
      <c r="A55" s="127" t="s">
        <v>118</v>
      </c>
      <c r="B55" s="70" t="s">
        <v>7181</v>
      </c>
      <c r="C55" s="79" t="str">
        <f>VLOOKUP(B55,Concepts!C:Q,14,0)</f>
        <v>Computation of statutory income to be exempted [abstract]</v>
      </c>
      <c r="D55" s="80" t="str">
        <f>VLOOKUP(B55,Concepts!C:Q,15,0)</f>
        <v>Pengiraan pendapatan berkanun untuk dikecualikan [abstrak]</v>
      </c>
      <c r="E55" s="162" t="s">
        <v>7178</v>
      </c>
      <c r="F55" s="162" t="s">
        <v>7177</v>
      </c>
      <c r="G55" s="342" t="s">
        <v>15948</v>
      </c>
      <c r="H55" s="342" t="s">
        <v>15949</v>
      </c>
      <c r="I55" s="83"/>
      <c r="J55" s="187"/>
    </row>
    <row r="56" spans="1:10" x14ac:dyDescent="0.25">
      <c r="A56" s="127" t="s">
        <v>118</v>
      </c>
      <c r="B56" s="71" t="s">
        <v>7176</v>
      </c>
      <c r="C56" s="75" t="str">
        <f>VLOOKUP(B56,Concepts!C:Q,14,0)</f>
        <v>Computation of the value of significant increase in exports [abstract]</v>
      </c>
      <c r="D56" s="80" t="str">
        <f>VLOOKUP(B56,Concepts!C:Q,15,0)</f>
        <v>Pengiraan nilai peningkatan eksport yang ketara [abstrak]</v>
      </c>
      <c r="E56" s="162" t="s">
        <v>7173</v>
      </c>
      <c r="F56" s="162" t="s">
        <v>7172</v>
      </c>
      <c r="G56" s="63"/>
      <c r="H56" s="63"/>
      <c r="I56" s="83"/>
      <c r="J56" s="187"/>
    </row>
    <row r="57" spans="1:10" x14ac:dyDescent="0.25">
      <c r="A57" s="127" t="s">
        <v>118</v>
      </c>
      <c r="B57" s="72" t="s">
        <v>7171</v>
      </c>
      <c r="C57" s="76" t="str">
        <f>VLOOKUP(B57,Concepts!C:Q,14,0)</f>
        <v>Computation of the value of significant increase in exports [table]</v>
      </c>
      <c r="D57" s="80" t="str">
        <f>VLOOKUP(B57,Concepts!C:Q,15,0)</f>
        <v>Pengiraan nilai peningkatan eksport yang ketara [jadual]</v>
      </c>
      <c r="E57" s="162"/>
      <c r="F57" s="162"/>
      <c r="G57" s="63"/>
      <c r="H57" s="63"/>
      <c r="I57" s="83"/>
      <c r="J57" s="187"/>
    </row>
    <row r="58" spans="1:10" x14ac:dyDescent="0.25">
      <c r="A58" s="127" t="s">
        <v>118</v>
      </c>
      <c r="B58" s="73" t="s">
        <v>270</v>
      </c>
      <c r="C58" s="77" t="str">
        <f>VLOOKUP(B58,Concepts!C:Q,14,0)</f>
        <v>Business identification [axis]</v>
      </c>
      <c r="D58" s="80" t="str">
        <f>VLOOKUP(B58,Concepts!C:Q,15,0)</f>
        <v>Pengenalan perniagaan [paksi]</v>
      </c>
      <c r="E58" s="196" t="s">
        <v>15</v>
      </c>
      <c r="F58" s="196" t="s">
        <v>16</v>
      </c>
      <c r="G58" s="63"/>
      <c r="H58" s="63"/>
      <c r="I58" s="83"/>
      <c r="J58" s="187"/>
    </row>
    <row r="59" spans="1:10" x14ac:dyDescent="0.25">
      <c r="A59" s="127" t="s">
        <v>118</v>
      </c>
      <c r="B59" s="73" t="s">
        <v>6037</v>
      </c>
      <c r="C59" s="77" t="str">
        <f>VLOOKUP(B59,Concepts!C:Q,14,0)</f>
        <v>Type of deduction [axis]</v>
      </c>
      <c r="D59" s="80" t="str">
        <f>VLOOKUP(B59,Concepts!C:Q,15,0)</f>
        <v>Jenis potongan [paksi]</v>
      </c>
      <c r="E59" s="162"/>
      <c r="F59" s="162"/>
      <c r="G59" s="63"/>
      <c r="H59" s="63"/>
      <c r="I59" s="83"/>
      <c r="J59" s="187"/>
    </row>
    <row r="60" spans="1:10" x14ac:dyDescent="0.25">
      <c r="A60" s="127" t="s">
        <v>118</v>
      </c>
      <c r="B60" s="74" t="s">
        <v>7075</v>
      </c>
      <c r="C60" s="78" t="str">
        <f>VLOOKUP(B60,Concepts!C:Q,14,0)</f>
        <v>Exemption of income for value of increased exports [member]</v>
      </c>
      <c r="D60" s="80" t="str">
        <f>VLOOKUP(B60,Concepts!C:Q,15,0)</f>
        <v>Pengecualian pendapatan bagi nilai peningkatan eksport [ahli]</v>
      </c>
      <c r="E60" s="162"/>
      <c r="F60" s="162"/>
      <c r="G60" s="63"/>
      <c r="H60" s="63"/>
      <c r="I60" s="83"/>
      <c r="J60" s="187"/>
    </row>
    <row r="61" spans="1:10" x14ac:dyDescent="0.25">
      <c r="A61" s="127" t="s">
        <v>118</v>
      </c>
      <c r="B61" s="73" t="s">
        <v>7168</v>
      </c>
      <c r="C61" s="77" t="str">
        <f>VLOOKUP(B61,Concepts!C:Q,14,0)</f>
        <v>Type of exemption claimed [axis]</v>
      </c>
      <c r="D61" s="80" t="str">
        <f>VLOOKUP(B61,Concepts!C:Q,15,0)</f>
        <v>Jenis pengecualian mendakwa [paksi]</v>
      </c>
      <c r="E61" s="162"/>
      <c r="F61" s="162"/>
      <c r="G61" s="63"/>
      <c r="H61" s="63"/>
      <c r="I61" s="83"/>
      <c r="J61" s="187"/>
    </row>
    <row r="62" spans="1:10" x14ac:dyDescent="0.25">
      <c r="A62" s="127" t="s">
        <v>118</v>
      </c>
      <c r="B62" s="72" t="s">
        <v>7165</v>
      </c>
      <c r="C62" s="76" t="str">
        <f>VLOOKUP(B62,Concepts!C:Q,14,0)</f>
        <v>Computation of the value of significant increase in exports [line items]</v>
      </c>
      <c r="D62" s="80" t="str">
        <f>VLOOKUP(B62,Concepts!C:Q,15,0)</f>
        <v>Pengiraan nilai peningkatan eksport yang ketara [butiran]</v>
      </c>
      <c r="E62" s="162"/>
      <c r="F62" s="162"/>
      <c r="G62" s="63"/>
      <c r="H62" s="63"/>
      <c r="I62" s="83"/>
      <c r="J62" s="187"/>
    </row>
    <row r="63" spans="1:10" x14ac:dyDescent="0.25">
      <c r="A63" s="127" t="s">
        <v>118</v>
      </c>
      <c r="B63" s="73" t="s">
        <v>7162</v>
      </c>
      <c r="C63" s="77" t="str">
        <f>VLOOKUP(B63,Concepts!C:Q,14,0)</f>
        <v>Export sales for the basis period (current) significant increase in exports</v>
      </c>
      <c r="D63" s="80" t="str">
        <f>VLOOKUP(B63,Concepts!C:Q,15,0)</f>
        <v>Jualan eksport bagi tempoh asas (semasa) peningkatan ketara dalam eksport</v>
      </c>
      <c r="E63" s="340" t="s">
        <v>21045</v>
      </c>
      <c r="F63" s="340" t="s">
        <v>21050</v>
      </c>
      <c r="G63" s="63" t="s">
        <v>7104</v>
      </c>
      <c r="H63" s="63" t="s">
        <v>7104</v>
      </c>
      <c r="I63" s="83"/>
      <c r="J63" s="187"/>
    </row>
    <row r="64" spans="1:10" x14ac:dyDescent="0.25">
      <c r="A64" s="127" t="s">
        <v>118</v>
      </c>
      <c r="B64" s="73" t="s">
        <v>7159</v>
      </c>
      <c r="C64" s="77" t="str">
        <f>VLOOKUP(B64,Concepts!C:Q,14,0)</f>
        <v>Export sales for the basis period (preceding) significant increase in exports</v>
      </c>
      <c r="D64" s="80" t="str">
        <f>VLOOKUP(B64,Concepts!C:Q,15,0)</f>
        <v>Jualan eksport bagi tempoh asas (sebelum) peningkatan ketara dalam eksport</v>
      </c>
      <c r="E64" s="340" t="s">
        <v>21046</v>
      </c>
      <c r="F64" s="340" t="s">
        <v>21052</v>
      </c>
      <c r="G64" s="63" t="s">
        <v>7100</v>
      </c>
      <c r="H64" s="63" t="s">
        <v>7100</v>
      </c>
      <c r="I64" s="83"/>
      <c r="J64" s="187"/>
    </row>
    <row r="65" spans="1:10" x14ac:dyDescent="0.25">
      <c r="A65" s="127" t="s">
        <v>118</v>
      </c>
      <c r="B65" s="73" t="s">
        <v>7156</v>
      </c>
      <c r="C65" s="77" t="str">
        <f>VLOOKUP(B65,Concepts!C:Q,14,0)</f>
        <v>The value of increased exports significant increase in exports</v>
      </c>
      <c r="D65" s="80" t="str">
        <f>VLOOKUP(B65,Concepts!C:Q,15,0)</f>
        <v>Nilai peningkatan eksport peningkatan ketara dalam eksport</v>
      </c>
      <c r="E65" s="340" t="s">
        <v>21047</v>
      </c>
      <c r="F65" s="340" t="s">
        <v>21051</v>
      </c>
      <c r="G65" s="342" t="s">
        <v>21268</v>
      </c>
      <c r="H65" s="342" t="s">
        <v>21268</v>
      </c>
      <c r="I65" s="83"/>
      <c r="J65" s="187"/>
    </row>
    <row r="66" spans="1:10" x14ac:dyDescent="0.25">
      <c r="A66" s="127" t="s">
        <v>118</v>
      </c>
      <c r="B66" s="77" t="s">
        <v>7153</v>
      </c>
      <c r="C66" s="77" t="str">
        <f>VLOOKUP(B66,Concepts!C:Q,14,0)</f>
        <v>Percentage of the value of increased exports significant increase in exports</v>
      </c>
      <c r="D66" s="80" t="str">
        <f>VLOOKUP(B66,Concepts!C:Q,15,0)</f>
        <v>Peratusan daripada nilai peningkatan eksport peningkatan ketara dalam eksport</v>
      </c>
      <c r="E66" s="340" t="s">
        <v>21049</v>
      </c>
      <c r="F66" s="340" t="s">
        <v>21053</v>
      </c>
      <c r="G66" s="63" t="s">
        <v>7854</v>
      </c>
      <c r="H66" s="63" t="s">
        <v>7854</v>
      </c>
      <c r="I66" s="83"/>
      <c r="J66" s="187"/>
    </row>
    <row r="67" spans="1:10" x14ac:dyDescent="0.25">
      <c r="A67" s="127" t="s">
        <v>118</v>
      </c>
      <c r="B67" s="77" t="s">
        <v>7150</v>
      </c>
      <c r="C67" s="77" t="str">
        <f>VLOOKUP(B67,Concepts!C:Q,14,0)</f>
        <v>Amount equal to thirty percent of the value of increased exports significant increase in exports</v>
      </c>
      <c r="D67" s="80" t="str">
        <f>VLOOKUP(B67,Concepts!C:Q,15,0)</f>
        <v>Amaun yang bersamaan dengan tiga puluh peratus daripada nilai peningkatan eksport peningkatan ketara dalam eksport</v>
      </c>
      <c r="E67" s="340" t="s">
        <v>21048</v>
      </c>
      <c r="F67" s="340" t="s">
        <v>21054</v>
      </c>
      <c r="G67" s="63" t="s">
        <v>16113</v>
      </c>
      <c r="H67" s="63" t="s">
        <v>16113</v>
      </c>
      <c r="I67" s="83"/>
      <c r="J67" s="187"/>
    </row>
    <row r="68" spans="1:10" x14ac:dyDescent="0.25">
      <c r="A68" s="127" t="s">
        <v>118</v>
      </c>
      <c r="B68" s="71" t="s">
        <v>7147</v>
      </c>
      <c r="C68" s="75" t="str">
        <f>VLOOKUP(B68,Concepts!C:Q,14,0)</f>
        <v>Computation of the value of exports for new market [abstract]</v>
      </c>
      <c r="D68" s="80" t="str">
        <f>VLOOKUP(B68,Concepts!C:Q,15,0)</f>
        <v>Pengiraan nilai eksport untuk pasaran baru [abstrak]</v>
      </c>
      <c r="E68" s="340" t="s">
        <v>21055</v>
      </c>
      <c r="F68" s="162" t="s">
        <v>7144</v>
      </c>
      <c r="G68" s="63" t="s">
        <v>21043</v>
      </c>
      <c r="H68" s="63" t="s">
        <v>21044</v>
      </c>
      <c r="I68" s="83"/>
      <c r="J68" s="187"/>
    </row>
    <row r="69" spans="1:10" x14ac:dyDescent="0.25">
      <c r="A69" s="127" t="s">
        <v>118</v>
      </c>
      <c r="B69" s="72" t="s">
        <v>7143</v>
      </c>
      <c r="C69" s="76" t="str">
        <f>VLOOKUP(B69,Concepts!C:Q,14,0)</f>
        <v>Details of the value of exports for new market [abstract]</v>
      </c>
      <c r="D69" s="80" t="str">
        <f>VLOOKUP(B69,Concepts!C:Q,15,0)</f>
        <v>Butir-butir nilai eksport untuk pasaran baru [abstrak]</v>
      </c>
      <c r="E69" s="162"/>
      <c r="F69" s="162"/>
      <c r="G69" s="63"/>
      <c r="H69" s="63"/>
      <c r="I69" s="83"/>
      <c r="J69" s="187"/>
    </row>
    <row r="70" spans="1:10" x14ac:dyDescent="0.25">
      <c r="A70" s="127" t="s">
        <v>118</v>
      </c>
      <c r="B70" s="73" t="s">
        <v>7140</v>
      </c>
      <c r="C70" s="77" t="str">
        <f>VLOOKUP(B70,Concepts!C:Q,14,0)</f>
        <v>Details of the value of exports for new market [table]</v>
      </c>
      <c r="D70" s="80" t="str">
        <f>VLOOKUP(B70,Concepts!C:Q,15,0)</f>
        <v>Butir-butir nilai eksport untuk pasaran baru [jadual]</v>
      </c>
      <c r="E70" s="162"/>
      <c r="F70" s="162"/>
      <c r="G70" s="63"/>
      <c r="H70" s="63"/>
      <c r="I70" s="83"/>
      <c r="J70" s="187"/>
    </row>
    <row r="71" spans="1:10" x14ac:dyDescent="0.25">
      <c r="A71" s="127" t="s">
        <v>118</v>
      </c>
      <c r="B71" s="74" t="s">
        <v>270</v>
      </c>
      <c r="C71" s="78" t="str">
        <f>VLOOKUP(B71,Concepts!C:Q,14,0)</f>
        <v>Business identification [axis]</v>
      </c>
      <c r="D71" s="80" t="str">
        <f>VLOOKUP(B71,Concepts!C:Q,15,0)</f>
        <v>Pengenalan perniagaan [paksi]</v>
      </c>
      <c r="E71" s="196" t="s">
        <v>15</v>
      </c>
      <c r="F71" s="196" t="s">
        <v>16</v>
      </c>
      <c r="G71" s="63"/>
      <c r="H71" s="63"/>
      <c r="I71" s="83"/>
      <c r="J71" s="187"/>
    </row>
    <row r="72" spans="1:10" x14ac:dyDescent="0.25">
      <c r="A72" s="127" t="s">
        <v>118</v>
      </c>
      <c r="B72" s="74" t="s">
        <v>6037</v>
      </c>
      <c r="C72" s="78" t="str">
        <f>VLOOKUP(B72,Concepts!C:Q,14,0)</f>
        <v>Type of deduction [axis]</v>
      </c>
      <c r="D72" s="80" t="str">
        <f>VLOOKUP(B72,Concepts!C:Q,15,0)</f>
        <v>Jenis potongan [paksi]</v>
      </c>
      <c r="E72" s="162"/>
      <c r="F72" s="162"/>
      <c r="G72" s="63"/>
      <c r="H72" s="63"/>
      <c r="I72" s="83"/>
      <c r="J72" s="187"/>
    </row>
    <row r="73" spans="1:10" x14ac:dyDescent="0.25">
      <c r="A73" s="127" t="s">
        <v>118</v>
      </c>
      <c r="B73" s="84" t="s">
        <v>7075</v>
      </c>
      <c r="C73" s="59" t="str">
        <f>VLOOKUP(B73,Concepts!C:Q,14,0)</f>
        <v>Exemption of income for value of increased exports [member]</v>
      </c>
      <c r="D73" s="80" t="str">
        <f>VLOOKUP(B73,Concepts!C:Q,15,0)</f>
        <v>Pengecualian pendapatan bagi nilai peningkatan eksport [ahli]</v>
      </c>
      <c r="E73" s="162"/>
      <c r="F73" s="162"/>
      <c r="G73" s="63"/>
      <c r="H73" s="63"/>
      <c r="I73" s="83"/>
      <c r="J73" s="187"/>
    </row>
    <row r="74" spans="1:10" x14ac:dyDescent="0.25">
      <c r="A74" s="127" t="s">
        <v>118</v>
      </c>
      <c r="B74" s="78" t="s">
        <v>6063</v>
      </c>
      <c r="C74" s="78" t="str">
        <f>VLOOKUP(B74,Concepts!C:Q,14,0)</f>
        <v>Market identification [axis]</v>
      </c>
      <c r="D74" s="80" t="str">
        <f>VLOOKUP(B74,Concepts!C:Q,15,0)</f>
        <v>Pengenalan pasaran [paksi]</v>
      </c>
      <c r="E74" s="162"/>
      <c r="F74" s="162"/>
      <c r="G74" s="63"/>
      <c r="H74" s="63"/>
      <c r="I74" s="83"/>
      <c r="J74" s="187"/>
    </row>
    <row r="75" spans="1:10" x14ac:dyDescent="0.25">
      <c r="A75" s="127" t="s">
        <v>118</v>
      </c>
      <c r="B75" s="73" t="s">
        <v>7137</v>
      </c>
      <c r="C75" s="77" t="str">
        <f>VLOOKUP(B75,Concepts!C:Q,14,0)</f>
        <v>Details of the value of exports for new market [line items]</v>
      </c>
      <c r="D75" s="80" t="str">
        <f>VLOOKUP(B75,Concepts!C:Q,15,0)</f>
        <v>Butir-butir nilai eksport untuk pasaran baru [butiran]</v>
      </c>
      <c r="E75" s="162"/>
      <c r="F75" s="162"/>
      <c r="G75" s="63"/>
      <c r="H75" s="63"/>
      <c r="I75" s="83"/>
      <c r="J75" s="187"/>
    </row>
    <row r="76" spans="1:10" x14ac:dyDescent="0.25">
      <c r="A76" s="127" t="s">
        <v>164</v>
      </c>
      <c r="B76" s="78" t="s">
        <v>938</v>
      </c>
      <c r="C76" s="78" t="str">
        <f>VLOOKUP(B76,Concepts!C:Q,14,0)</f>
        <v>Country code</v>
      </c>
      <c r="D76" s="80" t="str">
        <f>VLOOKUP(B76,Concepts!C:Q,15,0)</f>
        <v>Kod negara</v>
      </c>
      <c r="E76" s="164" t="s">
        <v>7134</v>
      </c>
      <c r="F76" s="164" t="s">
        <v>7133</v>
      </c>
      <c r="G76" s="24"/>
      <c r="H76" s="24"/>
      <c r="I76" s="83"/>
      <c r="J76" s="187"/>
    </row>
    <row r="77" spans="1:10" x14ac:dyDescent="0.25">
      <c r="A77" s="127" t="s">
        <v>118</v>
      </c>
      <c r="B77" s="78" t="s">
        <v>7123</v>
      </c>
      <c r="C77" s="78" t="str">
        <f>VLOOKUP(B77,Concepts!C:Q,14,0)</f>
        <v>Value of exports in the basis period (current) for new market</v>
      </c>
      <c r="D77" s="80" t="str">
        <f>VLOOKUP(B77,Concepts!C:Q,15,0)</f>
        <v>Nilai eksport dalam tempoh asas (semasa) untuk pasaran baru</v>
      </c>
      <c r="E77" s="340" t="s">
        <v>21793</v>
      </c>
      <c r="F77" s="340" t="s">
        <v>21794</v>
      </c>
      <c r="G77" s="63"/>
      <c r="H77" s="63"/>
      <c r="I77" s="83"/>
      <c r="J77" s="187"/>
    </row>
    <row r="78" spans="1:10" x14ac:dyDescent="0.25">
      <c r="A78" s="127" t="s">
        <v>118</v>
      </c>
      <c r="B78" s="72" t="s">
        <v>7132</v>
      </c>
      <c r="C78" s="76" t="str">
        <f>VLOOKUP(B78,Concepts!C:Q,14,0)</f>
        <v>Summary of the value of exports for new market [abstract]</v>
      </c>
      <c r="D78" s="80" t="str">
        <f>VLOOKUP(B78,Concepts!C:Q,15,0)</f>
        <v>Ringkasan nilai eksport untuk pasaran baru [abstrak]</v>
      </c>
      <c r="E78" s="162"/>
      <c r="F78" s="162"/>
      <c r="G78" s="63"/>
      <c r="H78" s="63"/>
      <c r="I78" s="83"/>
      <c r="J78" s="187"/>
    </row>
    <row r="79" spans="1:10" x14ac:dyDescent="0.25">
      <c r="A79" s="127" t="s">
        <v>118</v>
      </c>
      <c r="B79" s="73" t="s">
        <v>7129</v>
      </c>
      <c r="C79" s="77" t="str">
        <f>VLOOKUP(B79,Concepts!C:Q,14,0)</f>
        <v>Summary of the value of exports for new market [table]</v>
      </c>
      <c r="D79" s="80" t="str">
        <f>VLOOKUP(B79,Concepts!C:Q,15,0)</f>
        <v>Ringkasan nilai eksport untuk pasaran baru [jadual]</v>
      </c>
      <c r="E79" s="162"/>
      <c r="F79" s="162"/>
      <c r="G79" s="63"/>
      <c r="H79" s="63"/>
      <c r="I79" s="83"/>
      <c r="J79" s="187"/>
    </row>
    <row r="80" spans="1:10" x14ac:dyDescent="0.25">
      <c r="A80" s="127" t="s">
        <v>118</v>
      </c>
      <c r="B80" s="74" t="s">
        <v>270</v>
      </c>
      <c r="C80" s="78" t="str">
        <f>VLOOKUP(B80,Concepts!C:Q,14,0)</f>
        <v>Business identification [axis]</v>
      </c>
      <c r="D80" s="80" t="str">
        <f>VLOOKUP(B80,Concepts!C:Q,15,0)</f>
        <v>Pengenalan perniagaan [paksi]</v>
      </c>
      <c r="E80" s="196" t="s">
        <v>15</v>
      </c>
      <c r="F80" s="196" t="s">
        <v>16</v>
      </c>
      <c r="G80" s="63"/>
      <c r="H80" s="63"/>
      <c r="I80" s="83"/>
      <c r="J80" s="187"/>
    </row>
    <row r="81" spans="1:10" x14ac:dyDescent="0.25">
      <c r="A81" s="127" t="s">
        <v>118</v>
      </c>
      <c r="B81" s="74" t="s">
        <v>6037</v>
      </c>
      <c r="C81" s="78" t="str">
        <f>VLOOKUP(B81,Concepts!C:Q,14,0)</f>
        <v>Type of deduction [axis]</v>
      </c>
      <c r="D81" s="80" t="str">
        <f>VLOOKUP(B81,Concepts!C:Q,15,0)</f>
        <v>Jenis potongan [paksi]</v>
      </c>
      <c r="E81" s="162"/>
      <c r="F81" s="162"/>
      <c r="G81" s="63"/>
      <c r="H81" s="63"/>
      <c r="I81" s="83"/>
      <c r="J81" s="187"/>
    </row>
    <row r="82" spans="1:10" x14ac:dyDescent="0.25">
      <c r="A82" s="127" t="s">
        <v>118</v>
      </c>
      <c r="B82" s="84" t="s">
        <v>7075</v>
      </c>
      <c r="C82" s="59" t="str">
        <f>VLOOKUP(B82,Concepts!C:Q,14,0)</f>
        <v>Exemption of income for value of increased exports [member]</v>
      </c>
      <c r="D82" s="80" t="str">
        <f>VLOOKUP(B82,Concepts!C:Q,15,0)</f>
        <v>Pengecualian pendapatan bagi nilai peningkatan eksport [ahli]</v>
      </c>
      <c r="E82" s="162"/>
      <c r="F82" s="162"/>
      <c r="G82" s="63"/>
      <c r="H82" s="63"/>
      <c r="I82" s="83"/>
      <c r="J82" s="187"/>
    </row>
    <row r="83" spans="1:10" x14ac:dyDescent="0.25">
      <c r="A83" s="127" t="s">
        <v>118</v>
      </c>
      <c r="B83" s="73" t="s">
        <v>7126</v>
      </c>
      <c r="C83" s="77" t="str">
        <f>VLOOKUP(B83,Concepts!C:Q,14,0)</f>
        <v>Summary of the value of exports for new market [line items]</v>
      </c>
      <c r="D83" s="80" t="str">
        <f>VLOOKUP(B83,Concepts!C:Q,15,0)</f>
        <v>Ringkasan nilai eksport untuk pasaran baru [butiran]</v>
      </c>
      <c r="E83" s="162"/>
      <c r="F83" s="162"/>
      <c r="G83" s="63"/>
      <c r="H83" s="63"/>
      <c r="I83" s="83"/>
      <c r="J83" s="187"/>
    </row>
    <row r="84" spans="1:10" x14ac:dyDescent="0.25">
      <c r="A84" s="127" t="s">
        <v>118</v>
      </c>
      <c r="B84" s="78" t="s">
        <v>7123</v>
      </c>
      <c r="C84" s="78" t="str">
        <f>VLOOKUP(B84,Concepts!C:Q,14,0)</f>
        <v>Value of exports in the basis period (current) for new market</v>
      </c>
      <c r="D84" s="80" t="str">
        <f>VLOOKUP(B84,Concepts!C:Q,15,0)</f>
        <v>Nilai eksport dalam tempoh asas (semasa) untuk pasaran baru</v>
      </c>
      <c r="E84" s="340" t="s">
        <v>20977</v>
      </c>
      <c r="F84" s="340" t="s">
        <v>20978</v>
      </c>
      <c r="G84" s="63" t="s">
        <v>7104</v>
      </c>
      <c r="H84" s="63" t="s">
        <v>7104</v>
      </c>
      <c r="I84" s="83"/>
      <c r="J84" s="187"/>
    </row>
    <row r="85" spans="1:10" x14ac:dyDescent="0.25">
      <c r="A85" s="127" t="s">
        <v>118</v>
      </c>
      <c r="B85" s="78" t="s">
        <v>12212</v>
      </c>
      <c r="C85" s="78" t="str">
        <f>VLOOKUP(B85,Concepts!C:Q,14,0)</f>
        <v>Amount equal to fifty percent of summary of value of exports for new market</v>
      </c>
      <c r="D85" s="80" t="str">
        <f>VLOOKUP(B85,Concepts!C:Q,15,0)</f>
        <v>Amaun yang bersamaan dengan lima puluh peratus daripada ringkasan nilai eksport untuk pasaran baru</v>
      </c>
      <c r="E85" t="s">
        <v>21921</v>
      </c>
      <c r="F85" t="s">
        <v>21922</v>
      </c>
      <c r="G85" s="63" t="s">
        <v>7120</v>
      </c>
      <c r="H85" s="63" t="s">
        <v>7119</v>
      </c>
      <c r="I85" s="83"/>
      <c r="J85" s="187"/>
    </row>
    <row r="86" spans="1:10" x14ac:dyDescent="0.25">
      <c r="A86" s="127" t="s">
        <v>118</v>
      </c>
      <c r="B86" s="71" t="s">
        <v>7118</v>
      </c>
      <c r="C86" s="75" t="str">
        <f>VLOOKUP(B86,Concepts!C:Q,14,0)</f>
        <v>Computation of the value of increased exports for a company granted with an export excellence award [abstract]</v>
      </c>
      <c r="D86" s="80" t="str">
        <f>VLOOKUP(B86,Concepts!C:Q,15,0)</f>
        <v>Pengiraan nilai peningkatan eksport bagi syarikat yang diberikan dengan anugerah kecemerlangan eksport [abstrak]</v>
      </c>
      <c r="E86" s="162" t="s">
        <v>7115</v>
      </c>
      <c r="F86" s="162" t="s">
        <v>7114</v>
      </c>
      <c r="G86" s="63"/>
      <c r="H86" s="63"/>
      <c r="I86" s="83"/>
      <c r="J86" s="187"/>
    </row>
    <row r="87" spans="1:10" x14ac:dyDescent="0.25">
      <c r="A87" s="127" t="s">
        <v>118</v>
      </c>
      <c r="B87" s="72" t="s">
        <v>7113</v>
      </c>
      <c r="C87" s="76" t="str">
        <f>VLOOKUP(B87,Concepts!C:Q,14,0)</f>
        <v>Computation of the value of increased exports for a company granted with an export excellence award [table]</v>
      </c>
      <c r="D87" s="80" t="str">
        <f>VLOOKUP(B87,Concepts!C:Q,15,0)</f>
        <v>Pengiraan nilai peningkatan eksport bagi syarikat yang diberikan dengan anugerah kecemerlangan eksport [jadual]</v>
      </c>
      <c r="E87" s="162"/>
      <c r="F87" s="162"/>
      <c r="G87" s="63"/>
      <c r="H87" s="63"/>
      <c r="I87" s="83"/>
      <c r="J87" s="187"/>
    </row>
    <row r="88" spans="1:10" x14ac:dyDescent="0.25">
      <c r="A88" s="127" t="s">
        <v>118</v>
      </c>
      <c r="B88" s="73" t="s">
        <v>270</v>
      </c>
      <c r="C88" s="77" t="str">
        <f>VLOOKUP(B88,Concepts!C:Q,14,0)</f>
        <v>Business identification [axis]</v>
      </c>
      <c r="D88" s="80" t="str">
        <f>VLOOKUP(B88,Concepts!C:Q,15,0)</f>
        <v>Pengenalan perniagaan [paksi]</v>
      </c>
      <c r="E88" s="196" t="s">
        <v>15</v>
      </c>
      <c r="F88" s="196" t="s">
        <v>16</v>
      </c>
      <c r="G88" s="63"/>
      <c r="H88" s="63"/>
      <c r="I88" s="83"/>
      <c r="J88" s="187"/>
    </row>
    <row r="89" spans="1:10" x14ac:dyDescent="0.25">
      <c r="A89" s="127" t="s">
        <v>118</v>
      </c>
      <c r="B89" s="73" t="s">
        <v>6037</v>
      </c>
      <c r="C89" s="77" t="str">
        <f>VLOOKUP(B89,Concepts!C:Q,14,0)</f>
        <v>Type of deduction [axis]</v>
      </c>
      <c r="D89" s="80" t="str">
        <f>VLOOKUP(B89,Concepts!C:Q,15,0)</f>
        <v>Jenis potongan [paksi]</v>
      </c>
      <c r="E89" s="162"/>
      <c r="F89" s="162"/>
      <c r="G89" s="63"/>
      <c r="H89" s="63"/>
      <c r="I89" s="83"/>
      <c r="J89" s="187"/>
    </row>
    <row r="90" spans="1:10" x14ac:dyDescent="0.25">
      <c r="A90" s="127" t="s">
        <v>118</v>
      </c>
      <c r="B90" s="74" t="s">
        <v>7075</v>
      </c>
      <c r="C90" s="78" t="str">
        <f>VLOOKUP(B90,Concepts!C:Q,14,0)</f>
        <v>Exemption of income for value of increased exports [member]</v>
      </c>
      <c r="D90" s="80" t="str">
        <f>VLOOKUP(B90,Concepts!C:Q,15,0)</f>
        <v>Pengecualian pendapatan bagi nilai peningkatan eksport [ahli]</v>
      </c>
      <c r="E90" s="162"/>
      <c r="F90" s="162"/>
      <c r="G90" s="63"/>
      <c r="H90" s="63"/>
      <c r="I90" s="83"/>
      <c r="J90" s="187"/>
    </row>
    <row r="91" spans="1:10" x14ac:dyDescent="0.25">
      <c r="A91" s="127" t="s">
        <v>118</v>
      </c>
      <c r="B91" s="72" t="s">
        <v>7110</v>
      </c>
      <c r="C91" s="76" t="str">
        <f>VLOOKUP(B91,Concepts!C:Q,14,0)</f>
        <v>Computation of the value of increased exports for a company granted with an export excellence award [line items]</v>
      </c>
      <c r="D91" s="80" t="str">
        <f>VLOOKUP(B91,Concepts!C:Q,15,0)</f>
        <v>Pengiraan nilai peningkatan eksport bagi syarikat yang diberikan dengan anugerah kecemerlangan eksport [butiran]</v>
      </c>
      <c r="E91" s="162"/>
      <c r="F91" s="162"/>
      <c r="G91" s="63"/>
      <c r="H91" s="63"/>
      <c r="I91" s="83"/>
      <c r="J91" s="187"/>
    </row>
    <row r="92" spans="1:10" x14ac:dyDescent="0.25">
      <c r="A92" s="127" t="s">
        <v>118</v>
      </c>
      <c r="B92" s="77" t="s">
        <v>7107</v>
      </c>
      <c r="C92" s="77" t="str">
        <f>VLOOKUP(B92,Concepts!C:Q,14,0)</f>
        <v>Export sales for the basis period (current) for a company granted with an export award</v>
      </c>
      <c r="D92" s="80" t="str">
        <f>VLOOKUP(B92,Concepts!C:Q,15,0)</f>
        <v>Jualan eksport bagi tempoh asas (semasa) bagi suatu syarikat yang diberikan dengan anugerah eksport</v>
      </c>
      <c r="E92" s="340" t="s">
        <v>20979</v>
      </c>
      <c r="F92" s="340" t="s">
        <v>20980</v>
      </c>
      <c r="G92" s="63" t="s">
        <v>7104</v>
      </c>
      <c r="H92" s="63" t="s">
        <v>7104</v>
      </c>
      <c r="I92" s="83"/>
      <c r="J92" s="187"/>
    </row>
    <row r="93" spans="1:10" x14ac:dyDescent="0.25">
      <c r="A93" s="127" t="s">
        <v>118</v>
      </c>
      <c r="B93" s="77" t="s">
        <v>7103</v>
      </c>
      <c r="C93" s="77" t="str">
        <f>VLOOKUP(B93,Concepts!C:Q,14,0)</f>
        <v>Export sales for the basis period (preceding) for a company granted with an export award</v>
      </c>
      <c r="D93" s="80" t="str">
        <f>VLOOKUP(B93,Concepts!C:Q,15,0)</f>
        <v>Jualan eksport bagi tempoh asas (sebelum) bagi suatu syarikat yang diberikan dengan anugerah eksport</v>
      </c>
      <c r="E93" s="340" t="s">
        <v>20982</v>
      </c>
      <c r="F93" s="340" t="s">
        <v>20981</v>
      </c>
      <c r="G93" s="63" t="s">
        <v>7100</v>
      </c>
      <c r="H93" s="63" t="s">
        <v>7100</v>
      </c>
      <c r="I93" s="83"/>
      <c r="J93" s="187"/>
    </row>
    <row r="94" spans="1:10" x14ac:dyDescent="0.25">
      <c r="A94" s="127" t="s">
        <v>118</v>
      </c>
      <c r="B94" s="77" t="s">
        <v>7099</v>
      </c>
      <c r="C94" s="77" t="str">
        <f>VLOOKUP(B94,Concepts!C:Q,14,0)</f>
        <v>The value of increased exports for a company granted with an export award</v>
      </c>
      <c r="D94" s="80" t="str">
        <f>VLOOKUP(B94,Concepts!C:Q,15,0)</f>
        <v>Nilai peningkatan eksport bagi syarikat yang diberikan dengan anugerah eksport</v>
      </c>
      <c r="E94" s="340" t="s">
        <v>20984</v>
      </c>
      <c r="F94" s="340" t="s">
        <v>20983</v>
      </c>
      <c r="G94" s="63" t="s">
        <v>7096</v>
      </c>
      <c r="H94" s="63" t="s">
        <v>7096</v>
      </c>
      <c r="I94" s="83"/>
      <c r="J94" s="187"/>
    </row>
    <row r="95" spans="1:10" x14ac:dyDescent="0.25">
      <c r="A95" s="127" t="s">
        <v>118</v>
      </c>
      <c r="B95" s="77" t="s">
        <v>7095</v>
      </c>
      <c r="C95" s="77" t="str">
        <f>VLOOKUP(B95,Concepts!C:Q,14,0)</f>
        <v>The amount of statutory income to be exempted</v>
      </c>
      <c r="D95" s="80" t="str">
        <f>VLOOKUP(B95,Concepts!C:Q,15,0)</f>
        <v>Amaun pendapatan berkanun yang dikecualikan</v>
      </c>
      <c r="E95" s="340" t="s">
        <v>20986</v>
      </c>
      <c r="F95" s="340" t="s">
        <v>20985</v>
      </c>
      <c r="G95" s="63" t="s">
        <v>7093</v>
      </c>
      <c r="H95" s="63" t="s">
        <v>7093</v>
      </c>
      <c r="I95" s="83"/>
      <c r="J95" s="187"/>
    </row>
    <row r="96" spans="1:10" x14ac:dyDescent="0.25">
      <c r="A96" s="127" t="s">
        <v>118</v>
      </c>
      <c r="B96" s="70" t="s">
        <v>1619</v>
      </c>
      <c r="C96" s="79" t="str">
        <f>VLOOKUP(B96,Concepts!C:Q,14,0)</f>
        <v>Export schedule and summary of export [abstract]</v>
      </c>
      <c r="D96" s="80" t="str">
        <f>VLOOKUP(B96,Concepts!C:Q,15,0)</f>
        <v>Jadual dan ringkasan eksport [abstrak]</v>
      </c>
      <c r="E96" s="63" t="s">
        <v>6742</v>
      </c>
      <c r="F96" s="63" t="s">
        <v>6741</v>
      </c>
      <c r="G96" s="35" t="s">
        <v>7092</v>
      </c>
      <c r="H96" s="35" t="s">
        <v>7091</v>
      </c>
      <c r="I96" s="83"/>
      <c r="J96" s="187"/>
    </row>
    <row r="97" spans="1:10" x14ac:dyDescent="0.25">
      <c r="A97" s="127" t="s">
        <v>118</v>
      </c>
      <c r="B97" s="71" t="s">
        <v>6628</v>
      </c>
      <c r="C97" s="75" t="str">
        <f>VLOOKUP(B97,Concepts!C:Q,14,0)</f>
        <v>Export schedule [abstract]</v>
      </c>
      <c r="D97" s="80" t="str">
        <f>VLOOKUP(B97,Concepts!C:Q,15,0)</f>
        <v>Jadual eksport [abstrak]</v>
      </c>
      <c r="E97" s="162" t="s">
        <v>6740</v>
      </c>
      <c r="F97" s="162" t="s">
        <v>6739</v>
      </c>
      <c r="G97" s="63"/>
      <c r="H97" s="63"/>
      <c r="I97" s="83"/>
      <c r="J97" s="187"/>
    </row>
    <row r="98" spans="1:10" x14ac:dyDescent="0.25">
      <c r="A98" s="127" t="s">
        <v>118</v>
      </c>
      <c r="B98" s="72" t="s">
        <v>6625</v>
      </c>
      <c r="C98" s="76" t="str">
        <f>VLOOKUP(B98,Concepts!C:Q,14,0)</f>
        <v>Export schedule [table]</v>
      </c>
      <c r="D98" s="80" t="str">
        <f>VLOOKUP(B98,Concepts!C:Q,15,0)</f>
        <v>Jadual eksport [jadual]</v>
      </c>
      <c r="E98" s="63"/>
      <c r="F98" s="63"/>
      <c r="G98" s="35"/>
      <c r="H98" s="35"/>
      <c r="I98" s="83"/>
      <c r="J98" s="187"/>
    </row>
    <row r="99" spans="1:10" x14ac:dyDescent="0.25">
      <c r="A99" s="127" t="s">
        <v>118</v>
      </c>
      <c r="B99" s="73" t="s">
        <v>270</v>
      </c>
      <c r="C99" s="77" t="str">
        <f>VLOOKUP(B99,Concepts!C:Q,14,0)</f>
        <v>Business identification [axis]</v>
      </c>
      <c r="D99" s="80" t="str">
        <f>VLOOKUP(B99,Concepts!C:Q,15,0)</f>
        <v>Pengenalan perniagaan [paksi]</v>
      </c>
      <c r="E99" s="196" t="s">
        <v>15</v>
      </c>
      <c r="F99" s="196" t="s">
        <v>16</v>
      </c>
      <c r="G99" s="35"/>
      <c r="H99" s="35"/>
      <c r="I99" s="83"/>
      <c r="J99" s="187"/>
    </row>
    <row r="100" spans="1:10" x14ac:dyDescent="0.25">
      <c r="A100" s="127" t="s">
        <v>118</v>
      </c>
      <c r="B100" s="73" t="s">
        <v>6037</v>
      </c>
      <c r="C100" s="77" t="str">
        <f>VLOOKUP(B100,Concepts!C:Q,14,0)</f>
        <v>Type of deduction [axis]</v>
      </c>
      <c r="D100" s="80" t="str">
        <f>VLOOKUP(B100,Concepts!C:Q,15,0)</f>
        <v>Jenis potongan [paksi]</v>
      </c>
      <c r="E100" s="63"/>
      <c r="F100" s="63"/>
      <c r="G100" s="35"/>
      <c r="H100" s="35"/>
      <c r="I100" s="83"/>
      <c r="J100" s="187"/>
    </row>
    <row r="101" spans="1:10" x14ac:dyDescent="0.25">
      <c r="A101" s="127" t="s">
        <v>118</v>
      </c>
      <c r="B101" s="74" t="s">
        <v>7075</v>
      </c>
      <c r="C101" s="78" t="str">
        <f>VLOOKUP(B101,Concepts!C:Q,14,0)</f>
        <v>Exemption of income for value of increased exports [member]</v>
      </c>
      <c r="D101" s="80" t="str">
        <f>VLOOKUP(B101,Concepts!C:Q,15,0)</f>
        <v>Pengecualian pendapatan bagi nilai peningkatan eksport [ahli]</v>
      </c>
      <c r="E101" s="63"/>
      <c r="F101" s="63"/>
      <c r="G101" s="35"/>
      <c r="H101" s="35"/>
      <c r="I101" s="83"/>
      <c r="J101" s="187"/>
    </row>
    <row r="102" spans="1:10" x14ac:dyDescent="0.25">
      <c r="A102" s="127" t="s">
        <v>118</v>
      </c>
      <c r="B102" s="73" t="s">
        <v>14599</v>
      </c>
      <c r="C102" s="77" t="str">
        <f>VLOOKUP(B102,Concepts!C:Q,14,0)</f>
        <v>Custom form registration number [axis]</v>
      </c>
      <c r="D102" s="80" t="str">
        <f>VLOOKUP(B102,Concepts!C:Q,15,0)</f>
        <v>No. Pendaftaran Borang Kastam [paksi]</v>
      </c>
      <c r="E102" s="601" t="s">
        <v>1018</v>
      </c>
      <c r="F102" s="601" t="s">
        <v>1018</v>
      </c>
      <c r="G102" s="35"/>
      <c r="H102" s="35"/>
      <c r="I102" s="83"/>
      <c r="J102" s="187"/>
    </row>
    <row r="103" spans="1:10" x14ac:dyDescent="0.25">
      <c r="A103" s="127" t="s">
        <v>118</v>
      </c>
      <c r="B103" s="76" t="s">
        <v>6622</v>
      </c>
      <c r="C103" s="76" t="str">
        <f>VLOOKUP(B103,Concepts!C:Q,14,0)</f>
        <v>Export schedule [line items]</v>
      </c>
      <c r="D103" s="80" t="str">
        <f>VLOOKUP(B103,Concepts!C:Q,15,0)</f>
        <v>Jadual eksport [butiran]</v>
      </c>
      <c r="E103" s="162"/>
      <c r="F103" s="162"/>
      <c r="G103" s="63"/>
      <c r="H103" s="63"/>
      <c r="I103" s="83"/>
      <c r="J103" s="187"/>
    </row>
    <row r="104" spans="1:10" x14ac:dyDescent="0.25">
      <c r="A104" s="127" t="s">
        <v>118</v>
      </c>
      <c r="B104" s="73" t="s">
        <v>6617</v>
      </c>
      <c r="C104" s="77" t="str">
        <f>VLOOKUP(B104,Concepts!C:Q,14,0)</f>
        <v>Date of export</v>
      </c>
      <c r="D104" s="80" t="str">
        <f>VLOOKUP(B104,Concepts!C:Q,15,0)</f>
        <v>Tarikh eksport</v>
      </c>
      <c r="E104" s="162" t="s">
        <v>7090</v>
      </c>
      <c r="F104" s="162" t="s">
        <v>7089</v>
      </c>
      <c r="G104" s="63"/>
      <c r="H104" s="63"/>
      <c r="I104" s="83"/>
      <c r="J104" s="187"/>
    </row>
    <row r="105" spans="1:10" x14ac:dyDescent="0.25">
      <c r="A105" s="127" t="s">
        <v>118</v>
      </c>
      <c r="B105" s="73" t="s">
        <v>7088</v>
      </c>
      <c r="C105" s="77" t="str">
        <f>VLOOKUP(B105,Concepts!C:Q,14,0)</f>
        <v>Type of exemption claim on export schedule</v>
      </c>
      <c r="D105" s="80" t="str">
        <f>VLOOKUP(B105,Concepts!C:Q,15,0)</f>
        <v>Jenis tuntutan pengecualian mengikut jadual eksport</v>
      </c>
      <c r="E105" s="162" t="s">
        <v>7085</v>
      </c>
      <c r="F105" s="162" t="s">
        <v>7084</v>
      </c>
      <c r="G105" s="63"/>
      <c r="H105" s="63"/>
      <c r="I105" s="83"/>
      <c r="J105" s="187"/>
    </row>
    <row r="106" spans="1:10" x14ac:dyDescent="0.25">
      <c r="A106" s="127" t="s">
        <v>118</v>
      </c>
      <c r="B106" s="73" t="s">
        <v>21058</v>
      </c>
      <c r="C106" s="77" t="str">
        <f>VLOOKUP(B106,Concepts!C:Q,14,0)</f>
        <v>Custom form registration number</v>
      </c>
      <c r="D106" s="80" t="str">
        <f>VLOOKUP(B106,Concepts!C:Q,15,0)</f>
        <v>No. Pendaftaran Borang Kastam</v>
      </c>
      <c r="E106" s="162" t="s">
        <v>6612</v>
      </c>
      <c r="F106" s="162" t="s">
        <v>6611</v>
      </c>
      <c r="G106" s="63"/>
      <c r="H106" s="63"/>
      <c r="I106" s="83"/>
      <c r="J106" s="187"/>
    </row>
    <row r="107" spans="1:10" x14ac:dyDescent="0.25">
      <c r="A107" s="127" t="s">
        <v>118</v>
      </c>
      <c r="B107" s="73" t="s">
        <v>6610</v>
      </c>
      <c r="C107" s="77" t="str">
        <f>VLOOKUP(B107,Concepts!C:Q,14,0)</f>
        <v>Product exported</v>
      </c>
      <c r="D107" s="80" t="str">
        <f>VLOOKUP(B107,Concepts!C:Q,15,0)</f>
        <v>Produk dieksport</v>
      </c>
      <c r="E107" s="162" t="s">
        <v>6607</v>
      </c>
      <c r="F107" s="162" t="s">
        <v>6606</v>
      </c>
      <c r="G107" s="63"/>
      <c r="H107" s="63"/>
      <c r="I107" s="83"/>
      <c r="J107" s="187"/>
    </row>
    <row r="108" spans="1:10" x14ac:dyDescent="0.25">
      <c r="A108" s="127" t="s">
        <v>118</v>
      </c>
      <c r="B108" s="73" t="s">
        <v>6605</v>
      </c>
      <c r="C108" s="77" t="str">
        <f>VLOOKUP(B108,Concepts!C:Q,14,0)</f>
        <v>HS code</v>
      </c>
      <c r="D108" s="80" t="str">
        <f>VLOOKUP(B108,Concepts!C:Q,15,0)</f>
        <v>No kod BTM</v>
      </c>
      <c r="E108" s="162" t="s">
        <v>6603</v>
      </c>
      <c r="F108" s="162" t="s">
        <v>6602</v>
      </c>
      <c r="G108" s="63"/>
      <c r="H108" s="63"/>
      <c r="I108" s="83"/>
      <c r="J108" s="187"/>
    </row>
    <row r="109" spans="1:10" x14ac:dyDescent="0.25">
      <c r="A109" s="127" t="s">
        <v>118</v>
      </c>
      <c r="B109" s="73" t="s">
        <v>6548</v>
      </c>
      <c r="C109" s="77" t="str">
        <f>VLOOKUP(B109,Concepts!C:Q,14,0)</f>
        <v>Quantity</v>
      </c>
      <c r="D109" s="80" t="str">
        <f>VLOOKUP(B109,Concepts!C:Q,15,0)</f>
        <v>Kuantiti</v>
      </c>
      <c r="E109" s="162" t="s">
        <v>8176</v>
      </c>
      <c r="F109" s="162" t="s">
        <v>8178</v>
      </c>
      <c r="G109" s="63" t="s">
        <v>8177</v>
      </c>
      <c r="H109" s="63" t="s">
        <v>8179</v>
      </c>
      <c r="I109" s="83"/>
      <c r="J109" s="187"/>
    </row>
    <row r="110" spans="1:10" x14ac:dyDescent="0.25">
      <c r="A110" s="127" t="s">
        <v>118</v>
      </c>
      <c r="B110" s="73" t="s">
        <v>6544</v>
      </c>
      <c r="C110" s="77" t="str">
        <f>VLOOKUP(B110,Concepts!C:Q,14,0)</f>
        <v>FOB value</v>
      </c>
      <c r="D110" s="80" t="str">
        <f>VLOOKUP(B110,Concepts!C:Q,15,0)</f>
        <v>Nilai FOB</v>
      </c>
      <c r="E110" s="162" t="s">
        <v>6599</v>
      </c>
      <c r="F110" s="162" t="s">
        <v>6598</v>
      </c>
      <c r="G110" s="63"/>
      <c r="H110" s="63"/>
      <c r="I110" s="83"/>
      <c r="J110" s="187"/>
    </row>
    <row r="111" spans="1:10" x14ac:dyDescent="0.25">
      <c r="A111" s="127" t="s">
        <v>164</v>
      </c>
      <c r="B111" s="73" t="s">
        <v>6597</v>
      </c>
      <c r="C111" s="77" t="str">
        <f>VLOOKUP(B111,Concepts!C:Q,14,0)</f>
        <v>Country to which products / produce are exported</v>
      </c>
      <c r="D111" s="80" t="str">
        <f>VLOOKUP(B111,Concepts!C:Q,15,0)</f>
        <v>Negara yang mana produk / hasil dieksport</v>
      </c>
      <c r="E111" s="162" t="s">
        <v>6596</v>
      </c>
      <c r="F111" s="162" t="s">
        <v>6595</v>
      </c>
      <c r="G111" s="63"/>
      <c r="H111" s="63"/>
      <c r="I111" s="83"/>
      <c r="J111" s="187"/>
    </row>
    <row r="112" spans="1:10" x14ac:dyDescent="0.25">
      <c r="A112" s="127" t="s">
        <v>118</v>
      </c>
      <c r="B112" s="71" t="s">
        <v>6924</v>
      </c>
      <c r="C112" s="75" t="str">
        <f>VLOOKUP(B112,Concepts!C:Q,14,0)</f>
        <v>Summary of export by months [abstract]</v>
      </c>
      <c r="D112" s="80" t="str">
        <f>VLOOKUP(B112,Concepts!C:Q,15,0)</f>
        <v>Ringkasan eksport bulanan [abstrak]</v>
      </c>
      <c r="E112" s="63" t="s">
        <v>6738</v>
      </c>
      <c r="F112" s="63" t="s">
        <v>6737</v>
      </c>
      <c r="G112" s="63"/>
      <c r="H112" s="63"/>
      <c r="I112" s="83"/>
      <c r="J112" s="187"/>
    </row>
    <row r="113" spans="1:10" x14ac:dyDescent="0.25">
      <c r="A113" s="127" t="s">
        <v>118</v>
      </c>
      <c r="B113" s="72" t="s">
        <v>6923</v>
      </c>
      <c r="C113" s="76" t="str">
        <f>VLOOKUP(B113,Concepts!C:Q,14,0)</f>
        <v>Summary of export by months [table]</v>
      </c>
      <c r="D113" s="80" t="str">
        <f>VLOOKUP(B113,Concepts!C:Q,15,0)</f>
        <v>Ringkasan eksport bulanan [jadual]</v>
      </c>
      <c r="E113" s="63"/>
      <c r="F113" s="63"/>
      <c r="G113" s="63"/>
      <c r="H113" s="63"/>
      <c r="I113" s="83"/>
      <c r="J113" s="187"/>
    </row>
    <row r="114" spans="1:10" x14ac:dyDescent="0.25">
      <c r="A114" s="127" t="s">
        <v>118</v>
      </c>
      <c r="B114" s="73" t="s">
        <v>270</v>
      </c>
      <c r="C114" s="77" t="str">
        <f>VLOOKUP(B114,Concepts!C:Q,14,0)</f>
        <v>Business identification [axis]</v>
      </c>
      <c r="D114" s="80" t="str">
        <f>VLOOKUP(B114,Concepts!C:Q,15,0)</f>
        <v>Pengenalan perniagaan [paksi]</v>
      </c>
      <c r="E114" s="196" t="s">
        <v>15</v>
      </c>
      <c r="F114" s="196" t="s">
        <v>16</v>
      </c>
      <c r="G114" s="63"/>
      <c r="H114" s="63"/>
      <c r="I114" s="83"/>
      <c r="J114" s="187"/>
    </row>
    <row r="115" spans="1:10" x14ac:dyDescent="0.25">
      <c r="A115" s="127" t="s">
        <v>118</v>
      </c>
      <c r="B115" s="73" t="s">
        <v>6037</v>
      </c>
      <c r="C115" s="77" t="str">
        <f>VLOOKUP(B115,Concepts!C:Q,14,0)</f>
        <v>Type of deduction [axis]</v>
      </c>
      <c r="D115" s="80" t="str">
        <f>VLOOKUP(B115,Concepts!C:Q,15,0)</f>
        <v>Jenis potongan [paksi]</v>
      </c>
      <c r="E115" s="63"/>
      <c r="F115" s="63"/>
      <c r="G115" s="63"/>
      <c r="H115" s="63"/>
      <c r="I115" s="83"/>
      <c r="J115" s="187"/>
    </row>
    <row r="116" spans="1:10" x14ac:dyDescent="0.25">
      <c r="A116" s="127" t="s">
        <v>118</v>
      </c>
      <c r="B116" s="74" t="s">
        <v>7075</v>
      </c>
      <c r="C116" s="78" t="str">
        <f>VLOOKUP(B116,Concepts!C:Q,14,0)</f>
        <v>Exemption of income for value of increased exports [member]</v>
      </c>
      <c r="D116" s="80" t="str">
        <f>VLOOKUP(B116,Concepts!C:Q,15,0)</f>
        <v>Pengecualian pendapatan bagi nilai peningkatan eksport [ahli]</v>
      </c>
      <c r="E116" s="63"/>
      <c r="F116" s="63"/>
      <c r="G116" s="63"/>
      <c r="H116" s="63"/>
      <c r="I116" s="83"/>
      <c r="J116" s="187"/>
    </row>
    <row r="117" spans="1:10" x14ac:dyDescent="0.25">
      <c r="A117" s="127" t="s">
        <v>118</v>
      </c>
      <c r="B117" s="73" t="s">
        <v>6591</v>
      </c>
      <c r="C117" s="77" t="str">
        <f>VLOOKUP(B117,Concepts!C:Q,14,0)</f>
        <v>Months [axis]</v>
      </c>
      <c r="D117" s="80" t="str">
        <f>VLOOKUP(B117,Concepts!C:Q,15,0)</f>
        <v>Bulan [paksi]</v>
      </c>
      <c r="E117" s="162" t="s">
        <v>7083</v>
      </c>
      <c r="F117" s="162" t="s">
        <v>7082</v>
      </c>
      <c r="G117" s="63"/>
      <c r="H117" s="63"/>
      <c r="I117" s="83"/>
      <c r="J117" s="187"/>
    </row>
    <row r="118" spans="1:10" x14ac:dyDescent="0.25">
      <c r="A118" s="127" t="s">
        <v>118</v>
      </c>
      <c r="B118" s="74" t="s">
        <v>6588</v>
      </c>
      <c r="C118" s="78" t="str">
        <f>VLOOKUP(B118,Concepts!C:Q,14,0)</f>
        <v>January [member]</v>
      </c>
      <c r="D118" s="80" t="str">
        <f>VLOOKUP(B118,Concepts!C:Q,15,0)</f>
        <v>Januari [ahli]</v>
      </c>
      <c r="E118" s="63"/>
      <c r="F118" s="63"/>
      <c r="G118" s="63"/>
      <c r="H118" s="63"/>
      <c r="I118" s="83"/>
      <c r="J118" s="187"/>
    </row>
    <row r="119" spans="1:10" x14ac:dyDescent="0.25">
      <c r="A119" s="127" t="s">
        <v>118</v>
      </c>
      <c r="B119" s="74" t="s">
        <v>6585</v>
      </c>
      <c r="C119" s="78" t="str">
        <f>VLOOKUP(B119,Concepts!C:Q,14,0)</f>
        <v>February [member]</v>
      </c>
      <c r="D119" s="80" t="str">
        <f>VLOOKUP(B119,Concepts!C:Q,15,0)</f>
        <v>Februari [ahli]</v>
      </c>
      <c r="E119" s="63"/>
      <c r="F119" s="63"/>
      <c r="G119" s="63"/>
      <c r="H119" s="63"/>
      <c r="I119" s="83"/>
      <c r="J119" s="187"/>
    </row>
    <row r="120" spans="1:10" x14ac:dyDescent="0.25">
      <c r="A120" s="127" t="s">
        <v>118</v>
      </c>
      <c r="B120" s="74" t="s">
        <v>6582</v>
      </c>
      <c r="C120" s="78" t="str">
        <f>VLOOKUP(B120,Concepts!C:Q,14,0)</f>
        <v>March [member]</v>
      </c>
      <c r="D120" s="80" t="str">
        <f>VLOOKUP(B120,Concepts!C:Q,15,0)</f>
        <v>Mac [ahli]</v>
      </c>
      <c r="E120" s="63"/>
      <c r="F120" s="63"/>
      <c r="G120" s="63"/>
      <c r="H120" s="63"/>
      <c r="I120" s="83"/>
      <c r="J120" s="187"/>
    </row>
    <row r="121" spans="1:10" x14ac:dyDescent="0.25">
      <c r="A121" s="127" t="s">
        <v>118</v>
      </c>
      <c r="B121" s="74" t="s">
        <v>6579</v>
      </c>
      <c r="C121" s="78" t="str">
        <f>VLOOKUP(B121,Concepts!C:Q,14,0)</f>
        <v>April [member]</v>
      </c>
      <c r="D121" s="80" t="str">
        <f>VLOOKUP(B121,Concepts!C:Q,15,0)</f>
        <v>April [ahli]</v>
      </c>
      <c r="E121" s="63"/>
      <c r="F121" s="63"/>
      <c r="G121" s="63"/>
      <c r="H121" s="63"/>
      <c r="I121" s="83"/>
      <c r="J121" s="187"/>
    </row>
    <row r="122" spans="1:10" x14ac:dyDescent="0.25">
      <c r="A122" s="127" t="s">
        <v>118</v>
      </c>
      <c r="B122" s="74" t="s">
        <v>6576</v>
      </c>
      <c r="C122" s="78" t="str">
        <f>VLOOKUP(B122,Concepts!C:Q,14,0)</f>
        <v>May [member]</v>
      </c>
      <c r="D122" s="80" t="str">
        <f>VLOOKUP(B122,Concepts!C:Q,15,0)</f>
        <v>Mei [ahli]</v>
      </c>
      <c r="E122" s="63"/>
      <c r="F122" s="63"/>
      <c r="G122" s="63"/>
      <c r="H122" s="63"/>
      <c r="I122" s="83"/>
      <c r="J122" s="187"/>
    </row>
    <row r="123" spans="1:10" x14ac:dyDescent="0.25">
      <c r="A123" s="127" t="s">
        <v>118</v>
      </c>
      <c r="B123" s="74" t="s">
        <v>6573</v>
      </c>
      <c r="C123" s="78" t="str">
        <f>VLOOKUP(B123,Concepts!C:Q,14,0)</f>
        <v>June [member]</v>
      </c>
      <c r="D123" s="80" t="str">
        <f>VLOOKUP(B123,Concepts!C:Q,15,0)</f>
        <v>Jun [ahli]</v>
      </c>
      <c r="E123" s="63"/>
      <c r="F123" s="63"/>
      <c r="G123" s="63"/>
      <c r="H123" s="63"/>
      <c r="I123" s="83"/>
      <c r="J123" s="187"/>
    </row>
    <row r="124" spans="1:10" x14ac:dyDescent="0.25">
      <c r="A124" s="127" t="s">
        <v>118</v>
      </c>
      <c r="B124" s="74" t="s">
        <v>6570</v>
      </c>
      <c r="C124" s="78" t="str">
        <f>VLOOKUP(B124,Concepts!C:Q,14,0)</f>
        <v>July [member]</v>
      </c>
      <c r="D124" s="80" t="str">
        <f>VLOOKUP(B124,Concepts!C:Q,15,0)</f>
        <v>Julai [ahli]</v>
      </c>
      <c r="E124" s="63"/>
      <c r="F124" s="63"/>
      <c r="G124" s="63"/>
      <c r="H124" s="63"/>
      <c r="I124" s="83"/>
      <c r="J124" s="187"/>
    </row>
    <row r="125" spans="1:10" x14ac:dyDescent="0.25">
      <c r="A125" s="127" t="s">
        <v>118</v>
      </c>
      <c r="B125" s="74" t="s">
        <v>6567</v>
      </c>
      <c r="C125" s="78" t="str">
        <f>VLOOKUP(B125,Concepts!C:Q,14,0)</f>
        <v>August [member]</v>
      </c>
      <c r="D125" s="80" t="str">
        <f>VLOOKUP(B125,Concepts!C:Q,15,0)</f>
        <v>Ogos [ahli]</v>
      </c>
      <c r="E125" s="63"/>
      <c r="F125" s="63"/>
      <c r="G125" s="63"/>
      <c r="H125" s="63"/>
      <c r="I125" s="83"/>
      <c r="J125" s="187"/>
    </row>
    <row r="126" spans="1:10" x14ac:dyDescent="0.25">
      <c r="A126" s="127" t="s">
        <v>118</v>
      </c>
      <c r="B126" s="74" t="s">
        <v>6564</v>
      </c>
      <c r="C126" s="78" t="str">
        <f>VLOOKUP(B126,Concepts!C:Q,14,0)</f>
        <v>September [member]</v>
      </c>
      <c r="D126" s="80" t="str">
        <f>VLOOKUP(B126,Concepts!C:Q,15,0)</f>
        <v>September [ahli]</v>
      </c>
      <c r="E126" s="63"/>
      <c r="F126" s="63"/>
      <c r="G126" s="63"/>
      <c r="H126" s="63"/>
      <c r="I126" s="83"/>
      <c r="J126" s="187"/>
    </row>
    <row r="127" spans="1:10" x14ac:dyDescent="0.25">
      <c r="A127" s="127" t="s">
        <v>118</v>
      </c>
      <c r="B127" s="74" t="s">
        <v>6561</v>
      </c>
      <c r="C127" s="78" t="str">
        <f>VLOOKUP(B127,Concepts!C:Q,14,0)</f>
        <v>October [member]</v>
      </c>
      <c r="D127" s="80" t="str">
        <f>VLOOKUP(B127,Concepts!C:Q,15,0)</f>
        <v>Oktober [ahli]</v>
      </c>
      <c r="E127" s="63"/>
      <c r="F127" s="63"/>
      <c r="G127" s="63"/>
      <c r="H127" s="63"/>
      <c r="I127" s="83"/>
      <c r="J127" s="187"/>
    </row>
    <row r="128" spans="1:10" x14ac:dyDescent="0.25">
      <c r="A128" s="127" t="s">
        <v>118</v>
      </c>
      <c r="B128" s="74" t="s">
        <v>6558</v>
      </c>
      <c r="C128" s="78" t="str">
        <f>VLOOKUP(B128,Concepts!C:Q,14,0)</f>
        <v>November [member]</v>
      </c>
      <c r="D128" s="80" t="str">
        <f>VLOOKUP(B128,Concepts!C:Q,15,0)</f>
        <v>November [ahli]</v>
      </c>
      <c r="E128" s="63"/>
      <c r="F128" s="63"/>
      <c r="G128" s="63"/>
      <c r="H128" s="63"/>
      <c r="I128" s="83"/>
      <c r="J128" s="187"/>
    </row>
    <row r="129" spans="1:10" x14ac:dyDescent="0.25">
      <c r="A129" s="127" t="s">
        <v>118</v>
      </c>
      <c r="B129" s="74" t="s">
        <v>6555</v>
      </c>
      <c r="C129" s="78" t="str">
        <f>VLOOKUP(B129,Concepts!C:Q,14,0)</f>
        <v>December [member]</v>
      </c>
      <c r="D129" s="80" t="str">
        <f>VLOOKUP(B129,Concepts!C:Q,15,0)</f>
        <v>Disember [ahli]</v>
      </c>
      <c r="E129" s="63"/>
      <c r="F129" s="63"/>
      <c r="G129" s="63"/>
      <c r="H129" s="63"/>
      <c r="I129" s="83"/>
      <c r="J129" s="187"/>
    </row>
    <row r="130" spans="1:10" x14ac:dyDescent="0.25">
      <c r="A130" s="127" t="s">
        <v>118</v>
      </c>
      <c r="B130" s="72" t="s">
        <v>6920</v>
      </c>
      <c r="C130" s="76" t="str">
        <f>VLOOKUP(B130,Concepts!C:Q,14,0)</f>
        <v>Summary of export by months [line items]</v>
      </c>
      <c r="D130" s="80" t="str">
        <f>VLOOKUP(B130,Concepts!C:Q,15,0)</f>
        <v>Ringkasan eksport bulanan [butiran]</v>
      </c>
      <c r="E130" s="63"/>
      <c r="F130" s="63"/>
      <c r="G130" s="63"/>
      <c r="H130" s="63"/>
      <c r="I130" s="83"/>
      <c r="J130" s="187"/>
    </row>
    <row r="131" spans="1:10" s="382" customFormat="1" x14ac:dyDescent="0.25">
      <c r="A131" s="127" t="s">
        <v>118</v>
      </c>
      <c r="B131" s="73" t="s">
        <v>7088</v>
      </c>
      <c r="C131" s="77" t="str">
        <f>VLOOKUP(B131,Concepts!C:Q,14,0)</f>
        <v>Type of exemption claim on export schedule</v>
      </c>
      <c r="D131" s="80" t="str">
        <f>VLOOKUP(B131,Concepts!C:Q,15,0)</f>
        <v>Jenis tuntutan pengecualian mengikut jadual eksport</v>
      </c>
      <c r="E131" s="344" t="s">
        <v>15699</v>
      </c>
      <c r="F131" s="344" t="s">
        <v>15700</v>
      </c>
      <c r="G131" s="119"/>
      <c r="H131" s="119"/>
      <c r="I131" s="83"/>
      <c r="J131" s="384"/>
    </row>
    <row r="132" spans="1:10" x14ac:dyDescent="0.25">
      <c r="A132" s="127" t="s">
        <v>118</v>
      </c>
      <c r="B132" s="73" t="s">
        <v>6548</v>
      </c>
      <c r="C132" s="77" t="str">
        <f>VLOOKUP(B132,Concepts!C:Q,14,0)</f>
        <v>Quantity</v>
      </c>
      <c r="D132" s="80" t="str">
        <f>VLOOKUP(B132,Concepts!C:Q,15,0)</f>
        <v>Kuantiti</v>
      </c>
      <c r="E132" s="162" t="s">
        <v>6546</v>
      </c>
      <c r="F132" s="162" t="s">
        <v>6545</v>
      </c>
      <c r="G132" s="63"/>
      <c r="H132" s="63"/>
      <c r="I132" s="83"/>
      <c r="J132" s="187"/>
    </row>
    <row r="133" spans="1:10" x14ac:dyDescent="0.25">
      <c r="A133" s="127" t="s">
        <v>118</v>
      </c>
      <c r="B133" s="73" t="s">
        <v>6544</v>
      </c>
      <c r="C133" s="77" t="str">
        <f>VLOOKUP(B133,Concepts!C:Q,14,0)</f>
        <v>FOB value</v>
      </c>
      <c r="D133" s="80" t="str">
        <f>VLOOKUP(B133,Concepts!C:Q,15,0)</f>
        <v>Nilai FOB</v>
      </c>
      <c r="E133" s="162" t="s">
        <v>6541</v>
      </c>
      <c r="F133" s="162" t="s">
        <v>6540</v>
      </c>
      <c r="G133" s="63"/>
      <c r="H133" s="63"/>
      <c r="I133" s="83"/>
      <c r="J133" s="187"/>
    </row>
    <row r="134" spans="1:10" x14ac:dyDescent="0.25">
      <c r="A134" s="127" t="s">
        <v>118</v>
      </c>
      <c r="B134" s="71" t="s">
        <v>7081</v>
      </c>
      <c r="C134" s="75" t="str">
        <f>VLOOKUP(B134,Concepts!C:Q,14,0)</f>
        <v>Summary of export [abstract]</v>
      </c>
      <c r="D134" s="80" t="str">
        <f>VLOOKUP(B134,Concepts!C:Q,15,0)</f>
        <v>Ringkasan eksport [abstrak]</v>
      </c>
      <c r="E134" s="63"/>
      <c r="F134" s="63"/>
      <c r="G134" s="63"/>
      <c r="H134" s="63"/>
      <c r="I134" s="83"/>
      <c r="J134" s="187"/>
    </row>
    <row r="135" spans="1:10" x14ac:dyDescent="0.25">
      <c r="A135" s="127" t="s">
        <v>118</v>
      </c>
      <c r="B135" s="72" t="s">
        <v>7078</v>
      </c>
      <c r="C135" s="76" t="str">
        <f>VLOOKUP(B135,Concepts!C:Q,14,0)</f>
        <v>Summary of export [table]</v>
      </c>
      <c r="D135" s="80" t="str">
        <f>VLOOKUP(B135,Concepts!C:Q,15,0)</f>
        <v>Ringkasan eksport [jadual]</v>
      </c>
      <c r="E135" s="63"/>
      <c r="F135" s="63"/>
      <c r="G135" s="63"/>
      <c r="H135" s="63"/>
      <c r="I135" s="83"/>
      <c r="J135" s="187"/>
    </row>
    <row r="136" spans="1:10" x14ac:dyDescent="0.25">
      <c r="A136" s="127" t="s">
        <v>118</v>
      </c>
      <c r="B136" s="73" t="s">
        <v>270</v>
      </c>
      <c r="C136" s="77" t="str">
        <f>VLOOKUP(B136,Concepts!C:Q,14,0)</f>
        <v>Business identification [axis]</v>
      </c>
      <c r="D136" s="80" t="str">
        <f>VLOOKUP(B136,Concepts!C:Q,15,0)</f>
        <v>Pengenalan perniagaan [paksi]</v>
      </c>
      <c r="E136" s="196" t="s">
        <v>15</v>
      </c>
      <c r="F136" s="196" t="s">
        <v>16</v>
      </c>
      <c r="G136" s="63"/>
      <c r="H136" s="63"/>
      <c r="I136" s="83"/>
      <c r="J136" s="187"/>
    </row>
    <row r="137" spans="1:10" x14ac:dyDescent="0.25">
      <c r="A137" s="127" t="s">
        <v>118</v>
      </c>
      <c r="B137" s="73" t="s">
        <v>6037</v>
      </c>
      <c r="C137" s="77" t="str">
        <f>VLOOKUP(B137,Concepts!C:Q,14,0)</f>
        <v>Type of deduction [axis]</v>
      </c>
      <c r="D137" s="80" t="str">
        <f>VLOOKUP(B137,Concepts!C:Q,15,0)</f>
        <v>Jenis potongan [paksi]</v>
      </c>
      <c r="E137" s="63"/>
      <c r="F137" s="63"/>
      <c r="G137" s="63"/>
      <c r="H137" s="63"/>
      <c r="I137" s="83"/>
      <c r="J137" s="187"/>
    </row>
    <row r="138" spans="1:10" x14ac:dyDescent="0.25">
      <c r="A138" s="127" t="s">
        <v>118</v>
      </c>
      <c r="B138" s="74" t="s">
        <v>7075</v>
      </c>
      <c r="C138" s="78" t="str">
        <f>VLOOKUP(B138,Concepts!C:Q,14,0)</f>
        <v>Exemption of income for value of increased exports [member]</v>
      </c>
      <c r="D138" s="80" t="str">
        <f>VLOOKUP(B138,Concepts!C:Q,15,0)</f>
        <v>Pengecualian pendapatan bagi nilai peningkatan eksport [ahli]</v>
      </c>
      <c r="E138" s="63"/>
      <c r="F138" s="63"/>
      <c r="G138" s="63"/>
      <c r="H138" s="63"/>
      <c r="I138" s="83"/>
      <c r="J138" s="187"/>
    </row>
    <row r="139" spans="1:10" x14ac:dyDescent="0.25">
      <c r="A139" s="127" t="s">
        <v>118</v>
      </c>
      <c r="B139" s="72" t="s">
        <v>7073</v>
      </c>
      <c r="C139" s="76" t="str">
        <f>VLOOKUP(B139,Concepts!C:Q,14,0)</f>
        <v>Summary of export [line items]</v>
      </c>
      <c r="D139" s="80" t="str">
        <f>VLOOKUP(B139,Concepts!C:Q,15,0)</f>
        <v>Ringkasan eksport [butiran]</v>
      </c>
      <c r="E139" s="63"/>
      <c r="F139" s="63"/>
      <c r="G139" s="63"/>
      <c r="H139" s="63"/>
      <c r="I139" s="83"/>
      <c r="J139" s="187"/>
    </row>
    <row r="140" spans="1:10" x14ac:dyDescent="0.25">
      <c r="A140" s="127" t="s">
        <v>118</v>
      </c>
      <c r="B140" s="73" t="s">
        <v>6548</v>
      </c>
      <c r="C140" s="77" t="str">
        <f>VLOOKUP(B140,Concepts!C:Q,14,0)</f>
        <v>Quantity</v>
      </c>
      <c r="D140" s="80" t="str">
        <f>VLOOKUP(B140,Concepts!C:Q,15,0)</f>
        <v>Kuantiti</v>
      </c>
      <c r="E140" s="162" t="s">
        <v>7070</v>
      </c>
      <c r="F140" s="162" t="s">
        <v>7069</v>
      </c>
      <c r="G140" s="63"/>
      <c r="H140" s="63"/>
      <c r="I140" s="83"/>
      <c r="J140" s="187"/>
    </row>
    <row r="141" spans="1:10" x14ac:dyDescent="0.25">
      <c r="A141" s="127" t="s">
        <v>118</v>
      </c>
      <c r="B141" s="73" t="s">
        <v>6544</v>
      </c>
      <c r="C141" s="77" t="str">
        <f>VLOOKUP(B141,Concepts!C:Q,14,0)</f>
        <v>FOB value</v>
      </c>
      <c r="D141" s="80" t="str">
        <f>VLOOKUP(B141,Concepts!C:Q,15,0)</f>
        <v>Nilai FOB</v>
      </c>
      <c r="E141" s="162" t="s">
        <v>7068</v>
      </c>
      <c r="F141" s="162" t="s">
        <v>7067</v>
      </c>
      <c r="G141" s="63"/>
      <c r="H141" s="63"/>
      <c r="I141" s="83"/>
      <c r="J141"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92D050"/>
  </sheetPr>
  <dimension ref="A1:Q140"/>
  <sheetViews>
    <sheetView zoomScaleNormal="100" workbookViewId="0">
      <selection activeCell="B1" sqref="B1"/>
    </sheetView>
  </sheetViews>
  <sheetFormatPr defaultColWidth="9.140625" defaultRowHeight="15" x14ac:dyDescent="0.25"/>
  <cols>
    <col min="1" max="1" width="12.5703125" style="141" bestFit="1" customWidth="1"/>
    <col min="2" max="2" width="109.5703125" style="141" customWidth="1"/>
    <col min="3" max="8" width="36.7109375" style="141" customWidth="1"/>
    <col min="9" max="16384" width="9.140625" style="141"/>
  </cols>
  <sheetData>
    <row r="1" spans="1:8" x14ac:dyDescent="0.25">
      <c r="A1" s="140" t="s">
        <v>1366</v>
      </c>
    </row>
    <row r="2" spans="1:8" x14ac:dyDescent="0.25">
      <c r="A2" s="142" t="s">
        <v>111</v>
      </c>
      <c r="B2" s="143" t="s">
        <v>8325</v>
      </c>
    </row>
    <row r="3" spans="1:8" x14ac:dyDescent="0.25">
      <c r="A3" s="142" t="s">
        <v>122</v>
      </c>
      <c r="B3" s="143" t="str">
        <f>CONCATENATE("http://www.hasil.gov.my/role/",B2)</f>
        <v>http://www.hasil.gov.my/role/eps_pin2012</v>
      </c>
      <c r="C3" s="144"/>
      <c r="D3" s="144"/>
    </row>
    <row r="4" spans="1:8" x14ac:dyDescent="0.25">
      <c r="A4" s="142" t="s">
        <v>123</v>
      </c>
      <c r="B4" s="143" t="s">
        <v>21032</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7400</v>
      </c>
      <c r="C6" s="93" t="str">
        <f>VLOOKUP(B6,Concepts!C:Q,14,0)</f>
        <v>EPS Pin.2012 [abstract]</v>
      </c>
      <c r="D6" s="93" t="str">
        <f>VLOOKUP(B6,Concepts!C:Q,15,0)</f>
        <v>EPS Pin.2012 [abstrak]</v>
      </c>
      <c r="E6" s="147"/>
      <c r="F6" s="147"/>
      <c r="G6" s="148"/>
      <c r="H6" s="148"/>
    </row>
    <row r="7" spans="1:8" x14ac:dyDescent="0.25">
      <c r="A7" s="147" t="s">
        <v>118</v>
      </c>
      <c r="B7" s="171" t="s">
        <v>268</v>
      </c>
      <c r="C7" s="149" t="str">
        <f>VLOOKUP(B7,Concepts!C:Q,14,0)</f>
        <v>Business identification [abstract]</v>
      </c>
      <c r="D7" s="93" t="str">
        <f>VLOOKUP(B7,Concepts!C:Q,15,0)</f>
        <v>Pengenalan perniagaan [abstrak]</v>
      </c>
      <c r="E7" s="147"/>
      <c r="F7" s="147"/>
      <c r="G7" s="152"/>
      <c r="H7" s="152"/>
    </row>
    <row r="8" spans="1:8" x14ac:dyDescent="0.25">
      <c r="A8" s="147" t="s">
        <v>118</v>
      </c>
      <c r="B8" s="153" t="s">
        <v>269</v>
      </c>
      <c r="C8" s="150" t="str">
        <f>VLOOKUP(B8,Concepts!C:Q,14,0)</f>
        <v>Business identification [table]</v>
      </c>
      <c r="D8" s="93" t="str">
        <f>VLOOKUP(B8,Concepts!C:Q,15,0)</f>
        <v>Pengenalan perniagaan [jadual]</v>
      </c>
      <c r="E8" s="147"/>
      <c r="F8" s="147"/>
      <c r="G8" s="152"/>
      <c r="H8" s="152"/>
    </row>
    <row r="9" spans="1:8" x14ac:dyDescent="0.25">
      <c r="A9" s="147" t="s">
        <v>118</v>
      </c>
      <c r="B9" s="154" t="s">
        <v>270</v>
      </c>
      <c r="C9" s="151" t="str">
        <f>VLOOKUP(B9,Concepts!C:Q,14,0)</f>
        <v>Business identification [axis]</v>
      </c>
      <c r="D9" s="80" t="str">
        <f>VLOOKUP(B9,Concepts!C:Q,15,0)</f>
        <v>Pengenalan perniagaan [paksi]</v>
      </c>
      <c r="E9" s="152" t="s">
        <v>15</v>
      </c>
      <c r="F9" s="152" t="s">
        <v>16</v>
      </c>
      <c r="G9" s="152"/>
      <c r="H9" s="152"/>
    </row>
    <row r="10" spans="1:8"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8" x14ac:dyDescent="0.25">
      <c r="A11" s="147" t="s">
        <v>118</v>
      </c>
      <c r="B11" s="154" t="s">
        <v>267</v>
      </c>
      <c r="C11" s="151" t="str">
        <f>VLOOKUP(B11,Concepts!C:Q,14,0)</f>
        <v>Business activity</v>
      </c>
      <c r="D11" s="93" t="str">
        <f>VLOOKUP(B11,Concepts!C:Q,15,0)</f>
        <v>Aktiviti perniagaan</v>
      </c>
      <c r="E11" s="147"/>
      <c r="F11" s="93"/>
      <c r="G11" s="24"/>
      <c r="H11" s="24"/>
    </row>
    <row r="12" spans="1:8" x14ac:dyDescent="0.25">
      <c r="A12" s="147" t="s">
        <v>164</v>
      </c>
      <c r="B12" s="154" t="s">
        <v>14045</v>
      </c>
      <c r="C12" s="151" t="str">
        <f>VLOOKUP(B12,Concepts!C:Q,14,0)</f>
        <v>Business code</v>
      </c>
      <c r="D12" s="93" t="str">
        <f>VLOOKUP(B12,Concepts!C:Q,15,0)</f>
        <v>Kod perniagaan</v>
      </c>
      <c r="E12" s="147"/>
      <c r="F12" s="93"/>
      <c r="G12" s="24"/>
      <c r="H12" s="24"/>
    </row>
    <row r="13" spans="1:8" x14ac:dyDescent="0.25">
      <c r="A13" s="147" t="s">
        <v>164</v>
      </c>
      <c r="B13" s="154" t="s">
        <v>266</v>
      </c>
      <c r="C13" s="151" t="str">
        <f>VLOOKUP(B13,Concepts!C:Q,14,0)</f>
        <v>Type of business</v>
      </c>
      <c r="D13" s="93" t="str">
        <f>VLOOKUP(B13,Concepts!C:Q,15,0)</f>
        <v>Jenis perniagaan</v>
      </c>
      <c r="E13" s="147"/>
      <c r="F13" s="93"/>
      <c r="G13" s="24"/>
      <c r="H13" s="24"/>
    </row>
    <row r="14" spans="1:8" x14ac:dyDescent="0.25">
      <c r="A14" s="147" t="s">
        <v>118</v>
      </c>
      <c r="B14" s="149" t="s">
        <v>7397</v>
      </c>
      <c r="C14" s="149" t="str">
        <f>VLOOKUP(B14,Concepts!C:Q,14,0)</f>
        <v>Claim for reinvestment allowance for qualifying project [abstract]</v>
      </c>
      <c r="D14" s="24" t="str">
        <f>VLOOKUP(B14,Concepts!C:Q,15,0)</f>
        <v>Tuntutan elaun pelaburan semula bagi projek yang layak [abstrak]</v>
      </c>
      <c r="E14" s="152" t="s">
        <v>15950</v>
      </c>
      <c r="F14" s="24" t="s">
        <v>14831</v>
      </c>
      <c r="G14" s="24"/>
      <c r="H14" s="24"/>
    </row>
    <row r="15" spans="1:8" x14ac:dyDescent="0.25">
      <c r="A15" s="147" t="s">
        <v>118</v>
      </c>
      <c r="B15" s="150" t="s">
        <v>7394</v>
      </c>
      <c r="C15" s="150" t="str">
        <f>VLOOKUP(B15,Concepts!C:Q,14,0)</f>
        <v>Details of claim for reinvestment allowance for qualifying project [abstract]</v>
      </c>
      <c r="D15" s="24" t="str">
        <f>VLOOKUP(B15,Concepts!C:Q,15,0)</f>
        <v>Butiran tuntutan elaun pelaburan semula bagi projek yang layak [abstrak]</v>
      </c>
      <c r="E15" s="63"/>
      <c r="F15" s="63"/>
      <c r="G15" s="119"/>
      <c r="H15" s="24"/>
    </row>
    <row r="16" spans="1:8" x14ac:dyDescent="0.25">
      <c r="A16" s="147" t="s">
        <v>118</v>
      </c>
      <c r="B16" s="151" t="s">
        <v>7391</v>
      </c>
      <c r="C16" s="151" t="str">
        <f>VLOOKUP(B16,Concepts!C:Q,14,0)</f>
        <v>Details of claim for reinvestment allowance for qualifying project [table]</v>
      </c>
      <c r="D16" s="24" t="str">
        <f>VLOOKUP(B16,Concepts!C:Q,15,0)</f>
        <v>Butiran tuntutan elaun pelaburan semula bagi projek yang layak [jadual]</v>
      </c>
      <c r="E16" s="152"/>
      <c r="F16" s="24"/>
      <c r="G16" s="24"/>
      <c r="H16" s="24"/>
    </row>
    <row r="17" spans="1:8" x14ac:dyDescent="0.25">
      <c r="A17" s="147" t="s">
        <v>118</v>
      </c>
      <c r="B17" s="155" t="s">
        <v>270</v>
      </c>
      <c r="C17" s="26" t="str">
        <f>VLOOKUP(B17,Concepts!C:Q,14,0)</f>
        <v>Business identification [axis]</v>
      </c>
      <c r="D17" s="80" t="str">
        <f>VLOOKUP(B17,Concepts!C:Q,15,0)</f>
        <v>Pengenalan perniagaan [paksi]</v>
      </c>
      <c r="E17" s="152" t="s">
        <v>15</v>
      </c>
      <c r="F17" s="24" t="s">
        <v>16</v>
      </c>
      <c r="G17" s="24"/>
      <c r="H17" s="24"/>
    </row>
    <row r="18" spans="1:8" x14ac:dyDescent="0.25">
      <c r="A18" s="147" t="s">
        <v>118</v>
      </c>
      <c r="B18" s="155" t="s">
        <v>5127</v>
      </c>
      <c r="C18" s="26" t="str">
        <f>VLOOKUP(B18,Concepts!C:Q,14,0)</f>
        <v>Type of allowance [axis]</v>
      </c>
      <c r="D18" s="24" t="str">
        <f>VLOOKUP(B18,Concepts!C:Q,15,0)</f>
        <v>Jenis elaun [paksi]</v>
      </c>
      <c r="E18" s="152"/>
      <c r="F18" s="24"/>
      <c r="G18" s="24"/>
      <c r="H18" s="24"/>
    </row>
    <row r="19" spans="1:8" x14ac:dyDescent="0.25">
      <c r="A19" s="147" t="s">
        <v>118</v>
      </c>
      <c r="B19" s="156" t="s">
        <v>7250</v>
      </c>
      <c r="C19" s="34" t="str">
        <f>VLOOKUP(B19,Concepts!C:Q,14,0)</f>
        <v>Reinvestment allowance for qualifying project [member]</v>
      </c>
      <c r="D19" s="24" t="str">
        <f>VLOOKUP(B19,Concepts!C:Q,15,0)</f>
        <v>Elaun pelaburan semula bagi projek yang layak [ahli]</v>
      </c>
      <c r="E19" s="152"/>
      <c r="F19" s="24"/>
      <c r="G19" s="24"/>
      <c r="H19" s="24"/>
    </row>
    <row r="20" spans="1:8" x14ac:dyDescent="0.25">
      <c r="A20" s="147" t="s">
        <v>118</v>
      </c>
      <c r="B20" s="151" t="s">
        <v>7388</v>
      </c>
      <c r="C20" s="151" t="str">
        <f>VLOOKUP(B20,Concepts!C:Q,14,0)</f>
        <v>Details of claim for reinvestment allowance for qualifying project [line items]</v>
      </c>
      <c r="D20" s="24" t="str">
        <f>VLOOKUP(B20,Concepts!C:Q,15,0)</f>
        <v>Butiran tuntutan elaun pelaburan semula bagi projek yang layak [butiran]</v>
      </c>
      <c r="E20" s="152"/>
      <c r="F20" s="24"/>
      <c r="G20" s="24"/>
      <c r="H20" s="24"/>
    </row>
    <row r="21" spans="1:8" x14ac:dyDescent="0.25">
      <c r="A21" s="147" t="s">
        <v>118</v>
      </c>
      <c r="B21" s="201" t="s">
        <v>952</v>
      </c>
      <c r="C21" s="205" t="str">
        <f>VLOOKUP(B21,Concepts!C:Q,14,0)</f>
        <v>Date of incentive approval</v>
      </c>
      <c r="D21" s="24" t="str">
        <f>VLOOKUP(B21,Concepts!C:Q,15,0)</f>
        <v>Tarikh kelulusan insentif</v>
      </c>
      <c r="E21" s="152" t="s">
        <v>19</v>
      </c>
      <c r="F21" s="24" t="s">
        <v>20</v>
      </c>
      <c r="G21" s="24" t="s">
        <v>15835</v>
      </c>
      <c r="H21" s="24" t="s">
        <v>15836</v>
      </c>
    </row>
    <row r="22" spans="1:8" x14ac:dyDescent="0.25">
      <c r="A22" s="147" t="s">
        <v>118</v>
      </c>
      <c r="B22" s="201" t="s">
        <v>953</v>
      </c>
      <c r="C22" s="205" t="str">
        <f>VLOOKUP(B22,Concepts!C:Q,14,0)</f>
        <v>Period of incentive approval from</v>
      </c>
      <c r="D22" s="24" t="str">
        <f>VLOOKUP(B22,Concepts!C:Q,15,0)</f>
        <v>Tempoh insentif dari</v>
      </c>
      <c r="E22" s="152" t="s">
        <v>21</v>
      </c>
      <c r="F22" s="24" t="s">
        <v>22</v>
      </c>
      <c r="G22" s="24"/>
      <c r="H22" s="24"/>
    </row>
    <row r="23" spans="1:8" x14ac:dyDescent="0.25">
      <c r="A23" s="147" t="s">
        <v>118</v>
      </c>
      <c r="B23" s="201" t="s">
        <v>954</v>
      </c>
      <c r="C23" s="205" t="str">
        <f>VLOOKUP(B23,Concepts!C:Q,14,0)</f>
        <v>Period of incentive approval to</v>
      </c>
      <c r="D23" s="24" t="str">
        <f>VLOOKUP(B23,Concepts!C:Q,15,0)</f>
        <v>Tempoh insentif hingga</v>
      </c>
      <c r="E23" s="152" t="s">
        <v>23</v>
      </c>
      <c r="F23" s="152" t="s">
        <v>24</v>
      </c>
      <c r="G23" s="152"/>
      <c r="H23" s="152"/>
    </row>
    <row r="24" spans="1:8" x14ac:dyDescent="0.25">
      <c r="A24" s="147" t="s">
        <v>118</v>
      </c>
      <c r="B24" s="201" t="s">
        <v>7385</v>
      </c>
      <c r="C24" s="205" t="str">
        <f>VLOOKUP(B24,Concepts!C:Q,14,0)</f>
        <v>First year of assessment RA is claimed</v>
      </c>
      <c r="D24" s="24" t="str">
        <f>VLOOKUP(B24,Concepts!C:Q,15,0)</f>
        <v>Tahun taksiran pertama RA didakwa</v>
      </c>
      <c r="E24" s="152" t="s">
        <v>7382</v>
      </c>
      <c r="F24" s="152" t="s">
        <v>7855</v>
      </c>
      <c r="G24" s="152"/>
      <c r="H24" s="152"/>
    </row>
    <row r="25" spans="1:8" x14ac:dyDescent="0.25">
      <c r="A25" s="147" t="s">
        <v>118</v>
      </c>
      <c r="B25" s="150" t="s">
        <v>7381</v>
      </c>
      <c r="C25" s="150" t="str">
        <f>VLOOKUP(B25,Concepts!C:Q,14,0)</f>
        <v>Details of company [abstract]</v>
      </c>
      <c r="D25" s="24" t="str">
        <f>VLOOKUP(B25,Concepts!C:Q,15,0)</f>
        <v>Butir-butir syarikat [abstrak]</v>
      </c>
      <c r="E25" s="152" t="s">
        <v>7378</v>
      </c>
      <c r="F25" s="152" t="s">
        <v>7377</v>
      </c>
      <c r="G25" s="152"/>
      <c r="H25" s="152"/>
    </row>
    <row r="26" spans="1:8" x14ac:dyDescent="0.25">
      <c r="A26" s="147" t="s">
        <v>118</v>
      </c>
      <c r="B26" s="151" t="s">
        <v>7376</v>
      </c>
      <c r="C26" s="151" t="str">
        <f>VLOOKUP(B26,Concepts!C:Q,14,0)</f>
        <v>Details of company [table]</v>
      </c>
      <c r="D26" s="24" t="str">
        <f>VLOOKUP(B26,Concepts!C:Q,15,0)</f>
        <v>Butir-butir syarikat [jadual]</v>
      </c>
      <c r="E26" s="152"/>
      <c r="F26" s="152"/>
      <c r="G26" s="152"/>
      <c r="H26" s="152"/>
    </row>
    <row r="27" spans="1:8" x14ac:dyDescent="0.25">
      <c r="A27" s="147" t="s">
        <v>118</v>
      </c>
      <c r="B27" s="155" t="s">
        <v>270</v>
      </c>
      <c r="C27" s="26" t="str">
        <f>VLOOKUP(B27,Concepts!C:Q,14,0)</f>
        <v>Business identification [axis]</v>
      </c>
      <c r="D27" s="80" t="str">
        <f>VLOOKUP(B27,Concepts!C:Q,15,0)</f>
        <v>Pengenalan perniagaan [paksi]</v>
      </c>
      <c r="E27" s="147" t="s">
        <v>15</v>
      </c>
      <c r="F27" s="35" t="s">
        <v>16</v>
      </c>
      <c r="G27" s="152"/>
      <c r="H27" s="152"/>
    </row>
    <row r="28" spans="1:8" x14ac:dyDescent="0.25">
      <c r="A28" s="147" t="s">
        <v>118</v>
      </c>
      <c r="B28" s="155" t="s">
        <v>5127</v>
      </c>
      <c r="C28" s="26" t="str">
        <f>VLOOKUP(B28,Concepts!C:Q,14,0)</f>
        <v>Type of allowance [axis]</v>
      </c>
      <c r="D28" s="80" t="str">
        <f>VLOOKUP(B28,Concepts!C:Q,15,0)</f>
        <v>Jenis elaun [paksi]</v>
      </c>
      <c r="E28" s="147"/>
      <c r="F28" s="35"/>
      <c r="G28" s="152"/>
      <c r="H28" s="152"/>
    </row>
    <row r="29" spans="1:8" x14ac:dyDescent="0.25">
      <c r="A29" s="147" t="s">
        <v>118</v>
      </c>
      <c r="B29" s="156" t="s">
        <v>7250</v>
      </c>
      <c r="C29" s="34" t="str">
        <f>VLOOKUP(B29,Concepts!C:Q,14,0)</f>
        <v>Reinvestment allowance for qualifying project [member]</v>
      </c>
      <c r="D29" s="80" t="str">
        <f>VLOOKUP(B29,Concepts!C:Q,15,0)</f>
        <v>Elaun pelaburan semula bagi projek yang layak [ahli]</v>
      </c>
      <c r="E29" s="147"/>
      <c r="F29" s="35"/>
      <c r="G29" s="152"/>
      <c r="H29" s="152"/>
    </row>
    <row r="30" spans="1:8" x14ac:dyDescent="0.25">
      <c r="A30" s="147" t="s">
        <v>118</v>
      </c>
      <c r="B30" s="151" t="s">
        <v>7373</v>
      </c>
      <c r="C30" s="151" t="str">
        <f>VLOOKUP(B30,Concepts!C:Q,14,0)</f>
        <v>Details of company [line items]</v>
      </c>
      <c r="D30" s="24" t="str">
        <f>VLOOKUP(B30,Concepts!C:Q,15,0)</f>
        <v>Butir-butir syarikat [butiran]</v>
      </c>
      <c r="E30" s="152"/>
      <c r="F30" s="35"/>
      <c r="G30" s="152"/>
      <c r="H30" s="152"/>
    </row>
    <row r="31" spans="1:8" x14ac:dyDescent="0.25">
      <c r="A31" s="147" t="s">
        <v>164</v>
      </c>
      <c r="B31" s="201" t="s">
        <v>7370</v>
      </c>
      <c r="C31" s="205" t="str">
        <f>VLOOKUP(B31,Concepts!C:Q,14,0)</f>
        <v>Category of taxpayer</v>
      </c>
      <c r="D31" s="24" t="str">
        <f>VLOOKUP(B31,Concepts!C:Q,15,0)</f>
        <v>Kategori pembayar cukai</v>
      </c>
      <c r="E31" s="152" t="s">
        <v>14832</v>
      </c>
      <c r="F31" s="152" t="s">
        <v>14833</v>
      </c>
      <c r="G31" s="152"/>
      <c r="H31" s="152"/>
    </row>
    <row r="32" spans="1:8" x14ac:dyDescent="0.25">
      <c r="A32" s="147" t="s">
        <v>164</v>
      </c>
      <c r="B32" s="201" t="s">
        <v>7367</v>
      </c>
      <c r="C32" s="205" t="str">
        <f>VLOOKUP(B32,Concepts!C:Q,14,0)</f>
        <v>Category of application</v>
      </c>
      <c r="D32" s="24" t="str">
        <f>VLOOKUP(B32,Concepts!C:Q,15,0)</f>
        <v>Kategori permohonan</v>
      </c>
      <c r="E32" s="152" t="s">
        <v>14834</v>
      </c>
      <c r="F32" s="152" t="s">
        <v>7364</v>
      </c>
      <c r="G32" s="152"/>
      <c r="H32" s="152"/>
    </row>
    <row r="33" spans="1:8" x14ac:dyDescent="0.25">
      <c r="A33" s="147" t="s">
        <v>118</v>
      </c>
      <c r="B33" s="201" t="s">
        <v>7363</v>
      </c>
      <c r="C33" s="205" t="str">
        <f>VLOOKUP(B33,Concepts!C:Q,14,0)</f>
        <v>Date of commencement of business</v>
      </c>
      <c r="D33" s="24" t="str">
        <f>VLOOKUP(B33,Concepts!C:Q,15,0)</f>
        <v>Tarikh permulaan perniagaan</v>
      </c>
      <c r="E33" s="152" t="s">
        <v>7360</v>
      </c>
      <c r="F33" s="152" t="s">
        <v>7359</v>
      </c>
      <c r="G33" s="152"/>
      <c r="H33" s="152"/>
    </row>
    <row r="34" spans="1:8" x14ac:dyDescent="0.25">
      <c r="A34" s="147" t="s">
        <v>118</v>
      </c>
      <c r="B34" s="201" t="s">
        <v>7358</v>
      </c>
      <c r="C34" s="205" t="str">
        <f>VLOOKUP(B34,Concepts!C:Q,14,0)</f>
        <v>Equity structure [abstract]</v>
      </c>
      <c r="D34" s="24" t="str">
        <f>VLOOKUP(B34,Concepts!C:Q,15,0)</f>
        <v>Struktur ekuiti [abstrak]</v>
      </c>
      <c r="E34" s="152" t="s">
        <v>7355</v>
      </c>
      <c r="F34" s="336" t="s">
        <v>21103</v>
      </c>
      <c r="G34" s="152"/>
      <c r="H34" s="152"/>
    </row>
    <row r="35" spans="1:8" x14ac:dyDescent="0.25">
      <c r="A35" s="147" t="s">
        <v>118</v>
      </c>
      <c r="B35" s="204" t="s">
        <v>7354</v>
      </c>
      <c r="C35" s="255" t="str">
        <f>VLOOKUP(B35,Concepts!C:Q,14,0)</f>
        <v>Equity structure, Malaysian citizen</v>
      </c>
      <c r="D35" s="24" t="str">
        <f>VLOOKUP(B35,Concepts!C:Q,15,0)</f>
        <v>Struktur ekuiti, warganegara malaysia</v>
      </c>
      <c r="E35" s="152" t="s">
        <v>7856</v>
      </c>
      <c r="F35" s="152" t="s">
        <v>7721</v>
      </c>
      <c r="G35" s="152"/>
      <c r="H35" s="152"/>
    </row>
    <row r="36" spans="1:8" x14ac:dyDescent="0.25">
      <c r="A36" s="147" t="s">
        <v>118</v>
      </c>
      <c r="B36" s="204" t="s">
        <v>7351</v>
      </c>
      <c r="C36" s="255" t="str">
        <f>VLOOKUP(B36,Concepts!C:Q,14,0)</f>
        <v>Equity structure, foreign citizen</v>
      </c>
      <c r="D36" s="24" t="str">
        <f>VLOOKUP(B36,Concepts!C:Q,15,0)</f>
        <v>Struktur ekuiti, warga asing</v>
      </c>
      <c r="E36" s="152" t="s">
        <v>7857</v>
      </c>
      <c r="F36" s="152" t="s">
        <v>7722</v>
      </c>
      <c r="G36" s="152"/>
      <c r="H36" s="152"/>
    </row>
    <row r="37" spans="1:8" x14ac:dyDescent="0.25">
      <c r="A37" s="147" t="s">
        <v>118</v>
      </c>
      <c r="B37" s="150" t="s">
        <v>7348</v>
      </c>
      <c r="C37" s="150" t="str">
        <f>VLOOKUP(B37,Concepts!C:Q,14,0)</f>
        <v>Incentives enjoyed or approved [abstract]</v>
      </c>
      <c r="D37" s="24" t="str">
        <f>VLOOKUP(B37,Concepts!C:Q,15,0)</f>
        <v>Insentif dinikmati atau diluluskan [abstrak]</v>
      </c>
      <c r="E37" s="148" t="s">
        <v>7405</v>
      </c>
      <c r="F37" s="152" t="s">
        <v>8382</v>
      </c>
      <c r="G37" s="152"/>
      <c r="H37" s="152"/>
    </row>
    <row r="38" spans="1:8" x14ac:dyDescent="0.25">
      <c r="A38" s="147" t="s">
        <v>118</v>
      </c>
      <c r="B38" s="203" t="s">
        <v>7345</v>
      </c>
      <c r="C38" s="241" t="str">
        <f>VLOOKUP(B38,Concepts!C:Q,14,0)</f>
        <v>Incentives enjoyed or approved [table]</v>
      </c>
      <c r="D38" s="24" t="str">
        <f>VLOOKUP(B38,Concepts!C:Q,15,0)</f>
        <v>Insentif dinikmati atau diluluskan [jadual]</v>
      </c>
      <c r="E38" s="148"/>
      <c r="F38" s="152"/>
      <c r="G38" s="152"/>
      <c r="H38" s="152"/>
    </row>
    <row r="39" spans="1:8" x14ac:dyDescent="0.25">
      <c r="A39" s="147" t="s">
        <v>118</v>
      </c>
      <c r="B39" s="155" t="s">
        <v>270</v>
      </c>
      <c r="C39" s="26" t="str">
        <f>VLOOKUP(B39,Concepts!C:Q,14,0)</f>
        <v>Business identification [axis]</v>
      </c>
      <c r="D39" s="80" t="str">
        <f>VLOOKUP(B39,Concepts!C:Q,15,0)</f>
        <v>Pengenalan perniagaan [paksi]</v>
      </c>
      <c r="E39" s="147" t="s">
        <v>15</v>
      </c>
      <c r="F39" s="35" t="s">
        <v>16</v>
      </c>
      <c r="G39" s="152"/>
      <c r="H39" s="152"/>
    </row>
    <row r="40" spans="1:8" x14ac:dyDescent="0.25">
      <c r="A40" s="147" t="s">
        <v>118</v>
      </c>
      <c r="B40" s="155" t="s">
        <v>5127</v>
      </c>
      <c r="C40" s="26" t="str">
        <f>VLOOKUP(B40,Concepts!C:Q,14,0)</f>
        <v>Type of allowance [axis]</v>
      </c>
      <c r="D40" s="80" t="str">
        <f>VLOOKUP(B40,Concepts!C:Q,15,0)</f>
        <v>Jenis elaun [paksi]</v>
      </c>
      <c r="E40" s="147"/>
      <c r="F40" s="35"/>
      <c r="G40" s="152"/>
      <c r="H40" s="152"/>
    </row>
    <row r="41" spans="1:8" x14ac:dyDescent="0.25">
      <c r="A41" s="147" t="s">
        <v>118</v>
      </c>
      <c r="B41" s="156" t="s">
        <v>7250</v>
      </c>
      <c r="C41" s="34" t="str">
        <f>VLOOKUP(B41,Concepts!C:Q,14,0)</f>
        <v>Reinvestment allowance for qualifying project [member]</v>
      </c>
      <c r="D41" s="80" t="str">
        <f>VLOOKUP(B41,Concepts!C:Q,15,0)</f>
        <v>Elaun pelaburan semula bagi projek yang layak [ahli]</v>
      </c>
      <c r="E41" s="147"/>
      <c r="F41" s="35"/>
      <c r="G41" s="152"/>
      <c r="H41" s="152"/>
    </row>
    <row r="42" spans="1:8" x14ac:dyDescent="0.25">
      <c r="A42" s="147" t="s">
        <v>118</v>
      </c>
      <c r="B42" s="201" t="s">
        <v>2638</v>
      </c>
      <c r="C42" s="205" t="str">
        <f>VLOOKUP(B42,Concepts!C:Q,14,0)</f>
        <v>Incentive identification [axis]</v>
      </c>
      <c r="D42" s="24" t="str">
        <f>VLOOKUP(B42,Concepts!C:Q,15,0)</f>
        <v>Pengenalan insentif [paksi]</v>
      </c>
      <c r="E42" s="172"/>
      <c r="F42" s="152"/>
      <c r="G42" s="152"/>
      <c r="H42" s="152"/>
    </row>
    <row r="43" spans="1:8" x14ac:dyDescent="0.25">
      <c r="A43" s="147" t="s">
        <v>118</v>
      </c>
      <c r="B43" s="203" t="s">
        <v>7342</v>
      </c>
      <c r="C43" s="241" t="str">
        <f>VLOOKUP(B43,Concepts!C:Q,14,0)</f>
        <v>Incentives enjoyed or approved [line items]</v>
      </c>
      <c r="D43" s="24" t="str">
        <f>VLOOKUP(B43,Concepts!C:Q,15,0)</f>
        <v>Insentif dinikmati atau diluluskan [butiran]</v>
      </c>
      <c r="E43" s="148" t="s">
        <v>21108</v>
      </c>
      <c r="F43" s="152" t="s">
        <v>8382</v>
      </c>
      <c r="G43" s="152"/>
      <c r="H43" s="152"/>
    </row>
    <row r="44" spans="1:8" x14ac:dyDescent="0.25">
      <c r="A44" s="147" t="s">
        <v>164</v>
      </c>
      <c r="B44" s="374" t="s">
        <v>7888</v>
      </c>
      <c r="C44" s="205" t="str">
        <f>VLOOKUP(B44,Concepts!C:Q,14,0)</f>
        <v>Type of incentive enjoyed or approved</v>
      </c>
      <c r="D44" s="24" t="str">
        <f>VLOOKUP(B44,Concepts!C:Q,15,0)</f>
        <v>Jenis insentif yang dinikmati atau diluluskan</v>
      </c>
      <c r="E44" s="152" t="s">
        <v>7339</v>
      </c>
      <c r="F44" s="152" t="s">
        <v>7338</v>
      </c>
      <c r="G44" s="152"/>
      <c r="H44" s="152"/>
    </row>
    <row r="45" spans="1:8" x14ac:dyDescent="0.25">
      <c r="A45" s="147" t="s">
        <v>118</v>
      </c>
      <c r="B45" s="201" t="s">
        <v>5482</v>
      </c>
      <c r="C45" s="205" t="str">
        <f>VLOOKUP(B45,Concepts!C:Q,14,0)</f>
        <v>Date of approval</v>
      </c>
      <c r="D45" s="24" t="str">
        <f>VLOOKUP(B45,Concepts!C:Q,15,0)</f>
        <v>Tarikh kelulusan</v>
      </c>
      <c r="E45" s="152" t="s">
        <v>7337</v>
      </c>
      <c r="F45" s="152" t="s">
        <v>7336</v>
      </c>
      <c r="G45" s="152"/>
      <c r="H45" s="152"/>
    </row>
    <row r="46" spans="1:8" x14ac:dyDescent="0.25">
      <c r="A46" s="147" t="s">
        <v>118</v>
      </c>
      <c r="B46" s="201" t="s">
        <v>7335</v>
      </c>
      <c r="C46" s="205" t="str">
        <f>VLOOKUP(B46,Concepts!C:Q,14,0)</f>
        <v>Period from date</v>
      </c>
      <c r="D46" s="24" t="str">
        <f>VLOOKUP(B46,Concepts!C:Q,15,0)</f>
        <v>Tempoh dari tarikh</v>
      </c>
      <c r="E46" s="152" t="s">
        <v>7332</v>
      </c>
      <c r="F46" s="152" t="s">
        <v>7331</v>
      </c>
      <c r="G46" s="152"/>
      <c r="H46" s="152"/>
    </row>
    <row r="47" spans="1:8" x14ac:dyDescent="0.25">
      <c r="A47" s="147" t="s">
        <v>118</v>
      </c>
      <c r="B47" s="201" t="s">
        <v>7330</v>
      </c>
      <c r="C47" s="205" t="str">
        <f>VLOOKUP(B47,Concepts!C:Q,14,0)</f>
        <v>Period to date</v>
      </c>
      <c r="D47" s="24" t="str">
        <f>VLOOKUP(B47,Concepts!C:Q,15,0)</f>
        <v>Tempoh sehingga kini</v>
      </c>
      <c r="E47" s="152" t="s">
        <v>7723</v>
      </c>
      <c r="F47" s="152" t="s">
        <v>7327</v>
      </c>
      <c r="G47" s="152"/>
      <c r="H47" s="152"/>
    </row>
    <row r="48" spans="1:8" x14ac:dyDescent="0.25">
      <c r="A48" s="147" t="s">
        <v>118</v>
      </c>
      <c r="B48" s="201" t="s">
        <v>7326</v>
      </c>
      <c r="C48" s="205" t="str">
        <f>VLOOKUP(B48,Concepts!C:Q,14,0)</f>
        <v>Product</v>
      </c>
      <c r="D48" s="24" t="str">
        <f>VLOOKUP(B48,Concepts!C:Q,15,0)</f>
        <v>Produk</v>
      </c>
      <c r="E48" s="152" t="s">
        <v>7324</v>
      </c>
      <c r="F48" s="152" t="s">
        <v>7323</v>
      </c>
      <c r="G48" s="152"/>
      <c r="H48" s="152"/>
    </row>
    <row r="49" spans="1:17" x14ac:dyDescent="0.25">
      <c r="A49" s="147" t="s">
        <v>118</v>
      </c>
      <c r="B49" s="150" t="s">
        <v>8041</v>
      </c>
      <c r="C49" s="150" t="str">
        <f>VLOOKUP(B49,Concepts!C:Q,14,0)</f>
        <v>Particulars of projects [abstract]</v>
      </c>
      <c r="D49" s="24" t="str">
        <f>VLOOKUP(B49,Concepts!C:Q,15,0)</f>
        <v>Butir-butir projek [abstrak]</v>
      </c>
      <c r="E49" s="152" t="s">
        <v>7404</v>
      </c>
      <c r="F49" s="152" t="s">
        <v>8389</v>
      </c>
      <c r="G49" s="152"/>
      <c r="H49" s="152"/>
    </row>
    <row r="50" spans="1:17" x14ac:dyDescent="0.25">
      <c r="A50" s="147" t="s">
        <v>118</v>
      </c>
      <c r="B50" s="151" t="s">
        <v>8038</v>
      </c>
      <c r="C50" s="151" t="str">
        <f>VLOOKUP(B50,Concepts!C:Q,14,0)</f>
        <v>Description of project [abstract]</v>
      </c>
      <c r="D50" s="24" t="str">
        <f>VLOOKUP(B50,Concepts!C:Q,15,0)</f>
        <v>Butir-butir projek [abstrak]</v>
      </c>
      <c r="E50" s="152"/>
      <c r="F50" s="152"/>
      <c r="G50" s="152"/>
      <c r="H50" s="152"/>
      <c r="Q50" s="337"/>
    </row>
    <row r="51" spans="1:17" x14ac:dyDescent="0.25">
      <c r="A51" s="147" t="s">
        <v>118</v>
      </c>
      <c r="B51" s="205" t="s">
        <v>8039</v>
      </c>
      <c r="C51" s="205" t="str">
        <f>VLOOKUP(B51,Concepts!C:Q,14,0)</f>
        <v>Description of project [table]</v>
      </c>
      <c r="D51" s="24" t="str">
        <f>VLOOKUP(B51,Concepts!C:Q,15,0)</f>
        <v>Butir-butir projek [jadual]</v>
      </c>
      <c r="E51" s="152"/>
      <c r="F51" s="152"/>
      <c r="G51" s="152"/>
      <c r="H51" s="152"/>
      <c r="Q51" s="337"/>
    </row>
    <row r="52" spans="1:17" x14ac:dyDescent="0.25">
      <c r="A52" s="147" t="s">
        <v>118</v>
      </c>
      <c r="B52" s="34" t="s">
        <v>270</v>
      </c>
      <c r="C52" s="34" t="str">
        <f>VLOOKUP(B52,Concepts!C:Q,14,0)</f>
        <v>Business identification [axis]</v>
      </c>
      <c r="D52" s="80" t="str">
        <f>VLOOKUP(B52,Concepts!C:Q,15,0)</f>
        <v>Pengenalan perniagaan [paksi]</v>
      </c>
      <c r="E52" s="147" t="s">
        <v>15</v>
      </c>
      <c r="F52" s="35" t="s">
        <v>16</v>
      </c>
      <c r="G52" s="152"/>
      <c r="H52" s="152"/>
    </row>
    <row r="53" spans="1:17" x14ac:dyDescent="0.25">
      <c r="A53" s="147" t="s">
        <v>118</v>
      </c>
      <c r="B53" s="34" t="s">
        <v>5127</v>
      </c>
      <c r="C53" s="34" t="str">
        <f>VLOOKUP(B53,Concepts!C:Q,14,0)</f>
        <v>Type of allowance [axis]</v>
      </c>
      <c r="D53" s="80" t="str">
        <f>VLOOKUP(B53,Concepts!C:Q,15,0)</f>
        <v>Jenis elaun [paksi]</v>
      </c>
      <c r="E53" s="147"/>
      <c r="F53" s="35"/>
      <c r="G53" s="152"/>
      <c r="H53" s="152"/>
    </row>
    <row r="54" spans="1:17" x14ac:dyDescent="0.25">
      <c r="A54" s="147" t="s">
        <v>118</v>
      </c>
      <c r="B54" s="158" t="s">
        <v>7250</v>
      </c>
      <c r="C54" s="158" t="str">
        <f>VLOOKUP(B54,Concepts!C:Q,14,0)</f>
        <v>Reinvestment allowance for qualifying project [member]</v>
      </c>
      <c r="D54" s="80" t="str">
        <f>VLOOKUP(B54,Concepts!C:Q,15,0)</f>
        <v>Elaun pelaburan semula bagi projek yang layak [ahli]</v>
      </c>
      <c r="E54" s="147"/>
      <c r="F54" s="35"/>
      <c r="G54" s="152"/>
      <c r="H54" s="152"/>
    </row>
    <row r="55" spans="1:17" x14ac:dyDescent="0.25">
      <c r="A55" s="147" t="s">
        <v>118</v>
      </c>
      <c r="B55" s="205" t="s">
        <v>8040</v>
      </c>
      <c r="C55" s="205" t="str">
        <f>VLOOKUP(B55,Concepts!C:Q,14,0)</f>
        <v>Description of project [line items]</v>
      </c>
      <c r="D55" s="24" t="str">
        <f>VLOOKUP(B55,Concepts!C:Q,15,0)</f>
        <v>Butir-butir projek [butiran]</v>
      </c>
      <c r="E55" s="147"/>
      <c r="F55" s="35"/>
      <c r="G55" s="152"/>
      <c r="H55" s="152"/>
    </row>
    <row r="56" spans="1:17" x14ac:dyDescent="0.25">
      <c r="A56" s="147" t="s">
        <v>118</v>
      </c>
      <c r="B56" s="363" t="s">
        <v>7313</v>
      </c>
      <c r="C56" s="255" t="str">
        <f>VLOOKUP(B56,Concepts!C:Q,14,0)</f>
        <v>Description of qualifying project engaged in activity of manufacturing processing or agriculture and effect of that project on output / operation of existing business</v>
      </c>
      <c r="D56" s="24" t="str">
        <f>VLOOKUP(B56,Concepts!C:Q,15,0)</f>
        <v>Penerangan projek yang layak terlibat dalam aktiviti pemprosesan pembuatan atau pertanian dan kesan projek yang pada output / operasi perniagaan sedia ada</v>
      </c>
      <c r="E56" s="152" t="s">
        <v>7311</v>
      </c>
      <c r="F56" s="336" t="s">
        <v>21106</v>
      </c>
      <c r="G56" s="152"/>
      <c r="H56" s="152"/>
    </row>
    <row r="57" spans="1:17" s="157" customFormat="1" x14ac:dyDescent="0.25">
      <c r="A57" s="93" t="s">
        <v>118</v>
      </c>
      <c r="B57" s="363" t="s">
        <v>21953</v>
      </c>
      <c r="C57" s="255" t="str">
        <f>VLOOKUP(B57,Concepts!C:Q,14,0)</f>
        <v>Attachment (EPS Pin 2012)</v>
      </c>
      <c r="D57" s="24" t="str">
        <f>VLOOKUP(B57,Concepts!C:Q,15,0)</f>
        <v>Lampiran (EPS Pin 2012)</v>
      </c>
      <c r="E57" s="24" t="s">
        <v>21951</v>
      </c>
      <c r="F57" s="136" t="s">
        <v>21952</v>
      </c>
      <c r="G57" s="24"/>
      <c r="H57" s="24"/>
    </row>
    <row r="58" spans="1:17" x14ac:dyDescent="0.25">
      <c r="A58" s="147" t="s">
        <v>118</v>
      </c>
      <c r="B58" s="241" t="s">
        <v>7310</v>
      </c>
      <c r="C58" s="241" t="str">
        <f>VLOOKUP(B58,Concepts!C:Q,14,0)</f>
        <v>Description of transformation from open house system to closed house system in business of rearing chicken and ducks and effect of that system on output / operation of existing business [abstract]</v>
      </c>
      <c r="D58" s="24" t="str">
        <f>VLOOKUP(B58,Concepts!C:Q,15,0)</f>
        <v>Keterangan transformasi daripada sistem reban terbuka kepada sistem reban tertutup dalam perniagaan penternakan ayam dan itik dan kesan sistem yang pada output / operasi perniagaan sedia ada [abstrak]</v>
      </c>
      <c r="E58" s="336" t="s">
        <v>21104</v>
      </c>
      <c r="F58" s="336" t="s">
        <v>21105</v>
      </c>
      <c r="G58" s="152"/>
      <c r="H58" s="152"/>
    </row>
    <row r="59" spans="1:17" x14ac:dyDescent="0.25">
      <c r="A59" s="147" t="s">
        <v>118</v>
      </c>
      <c r="B59" s="26" t="s">
        <v>7322</v>
      </c>
      <c r="C59" s="26" t="str">
        <f>VLOOKUP(B59,Concepts!C:Q,14,0)</f>
        <v>Particulars of project [abstract]</v>
      </c>
      <c r="D59" s="24" t="str">
        <f>VLOOKUP(B59,Concepts!C:Q,15,0)</f>
        <v>Butir-butir projek [abstrak]</v>
      </c>
      <c r="E59" s="152" t="s">
        <v>7655</v>
      </c>
      <c r="F59" s="152" t="s">
        <v>7308</v>
      </c>
      <c r="G59" s="152"/>
      <c r="H59" s="152"/>
    </row>
    <row r="60" spans="1:17" x14ac:dyDescent="0.25">
      <c r="A60" s="147" t="s">
        <v>118</v>
      </c>
      <c r="B60" s="255" t="s">
        <v>7319</v>
      </c>
      <c r="C60" s="255" t="str">
        <f>VLOOKUP(B60,Concepts!C:Q,14,0)</f>
        <v>Particulars of project [table]</v>
      </c>
      <c r="D60" s="24" t="str">
        <f>VLOOKUP(B60,Concepts!C:Q,15,0)</f>
        <v>Butir-butir projek [jadual]</v>
      </c>
      <c r="E60" s="152"/>
      <c r="F60" s="152"/>
      <c r="G60" s="152"/>
      <c r="H60" s="152"/>
    </row>
    <row r="61" spans="1:17" x14ac:dyDescent="0.25">
      <c r="A61" s="147" t="s">
        <v>118</v>
      </c>
      <c r="B61" s="158" t="s">
        <v>270</v>
      </c>
      <c r="C61" s="158" t="str">
        <f>VLOOKUP(B61,Concepts!C:Q,14,0)</f>
        <v>Business identification [axis]</v>
      </c>
      <c r="D61" s="80" t="str">
        <f>VLOOKUP(B61,Concepts!C:Q,15,0)</f>
        <v>Pengenalan perniagaan [paksi]</v>
      </c>
      <c r="E61" s="147" t="s">
        <v>15</v>
      </c>
      <c r="F61" s="35" t="s">
        <v>16</v>
      </c>
      <c r="G61" s="152"/>
      <c r="H61" s="152"/>
    </row>
    <row r="62" spans="1:17" x14ac:dyDescent="0.25">
      <c r="A62" s="147" t="s">
        <v>118</v>
      </c>
      <c r="B62" s="158" t="s">
        <v>5127</v>
      </c>
      <c r="C62" s="158" t="str">
        <f>VLOOKUP(B62,Concepts!C:Q,14,0)</f>
        <v>Type of allowance [axis]</v>
      </c>
      <c r="D62" s="80" t="str">
        <f>VLOOKUP(B62,Concepts!C:Q,15,0)</f>
        <v>Jenis elaun [paksi]</v>
      </c>
      <c r="E62" s="147"/>
      <c r="F62" s="35"/>
      <c r="G62" s="152"/>
      <c r="H62" s="152"/>
    </row>
    <row r="63" spans="1:17" x14ac:dyDescent="0.25">
      <c r="A63" s="147" t="s">
        <v>118</v>
      </c>
      <c r="B63" s="251" t="s">
        <v>7250</v>
      </c>
      <c r="C63" s="251" t="str">
        <f>VLOOKUP(B63,Concepts!C:Q,14,0)</f>
        <v>Reinvestment allowance for qualifying project [member]</v>
      </c>
      <c r="D63" s="80" t="str">
        <f>VLOOKUP(B63,Concepts!C:Q,15,0)</f>
        <v>Elaun pelaburan semula bagi projek yang layak [ahli]</v>
      </c>
      <c r="E63" s="147"/>
      <c r="F63" s="35"/>
      <c r="G63" s="152"/>
      <c r="H63" s="152"/>
    </row>
    <row r="64" spans="1:17" x14ac:dyDescent="0.25">
      <c r="A64" s="147" t="s">
        <v>118</v>
      </c>
      <c r="B64" s="158" t="s">
        <v>8055</v>
      </c>
      <c r="C64" s="158" t="str">
        <f>VLOOKUP(B64,Concepts!C:Q,14,0)</f>
        <v>Status of project [axis]</v>
      </c>
      <c r="D64" s="80" t="str">
        <f>VLOOKUP(B64,Concepts!C:Q,15,0)</f>
        <v>Status projek [paksi]</v>
      </c>
      <c r="E64" s="152"/>
      <c r="F64" s="152"/>
      <c r="G64" s="152"/>
      <c r="H64" s="152"/>
    </row>
    <row r="65" spans="1:8" x14ac:dyDescent="0.25">
      <c r="A65" s="147" t="s">
        <v>118</v>
      </c>
      <c r="B65" s="251" t="s">
        <v>8056</v>
      </c>
      <c r="C65" s="251" t="str">
        <f>VLOOKUP(B65,Concepts!C:Q,14,0)</f>
        <v>Existing project [member]</v>
      </c>
      <c r="D65" s="80" t="str">
        <f>VLOOKUP(B65,Concepts!C:Q,15,0)</f>
        <v>Projek yang sedia ada [ahli]</v>
      </c>
      <c r="E65" s="152" t="s">
        <v>7403</v>
      </c>
      <c r="F65" s="152" t="s">
        <v>8388</v>
      </c>
      <c r="G65" s="152"/>
      <c r="H65" s="152"/>
    </row>
    <row r="66" spans="1:8" x14ac:dyDescent="0.25">
      <c r="A66" s="147" t="s">
        <v>118</v>
      </c>
      <c r="B66" s="251" t="s">
        <v>8057</v>
      </c>
      <c r="C66" s="251" t="str">
        <f>VLOOKUP(B66,Concepts!C:Q,14,0)</f>
        <v>Reinvestment project [member]</v>
      </c>
      <c r="D66" s="80" t="str">
        <f>VLOOKUP(B66,Concepts!C:Q,15,0)</f>
        <v>Projek pelaburan semula [ahli]</v>
      </c>
      <c r="E66" s="152" t="s">
        <v>7307</v>
      </c>
      <c r="F66" s="152" t="s">
        <v>7306</v>
      </c>
      <c r="G66" s="152"/>
      <c r="H66" s="152"/>
    </row>
    <row r="67" spans="1:8" x14ac:dyDescent="0.25">
      <c r="A67" s="147" t="s">
        <v>118</v>
      </c>
      <c r="B67" s="251" t="s">
        <v>8058</v>
      </c>
      <c r="C67" s="251" t="str">
        <f>VLOOKUP(B67,Concepts!C:Q,14,0)</f>
        <v>Change in the project [member]</v>
      </c>
      <c r="D67" s="80" t="str">
        <f>VLOOKUP(B67,Concepts!C:Q,15,0)</f>
        <v>Perubahan dalam projek itu [ahli]</v>
      </c>
      <c r="E67" s="336" t="s">
        <v>21281</v>
      </c>
      <c r="F67" s="336" t="s">
        <v>8062</v>
      </c>
      <c r="G67" s="152"/>
      <c r="H67" s="152"/>
    </row>
    <row r="68" spans="1:8" x14ac:dyDescent="0.25">
      <c r="A68" s="147" t="s">
        <v>118</v>
      </c>
      <c r="B68" s="255" t="s">
        <v>7316</v>
      </c>
      <c r="C68" s="255" t="str">
        <f>VLOOKUP(B68,Concepts!C:Q,14,0)</f>
        <v>Particulars of project [line items]</v>
      </c>
      <c r="D68" s="24" t="str">
        <f>VLOOKUP(B68,Concepts!C:Q,15,0)</f>
        <v>Butir-butir projek [butiran]</v>
      </c>
      <c r="E68" s="152"/>
      <c r="F68" s="152"/>
      <c r="G68" s="152"/>
      <c r="H68" s="152"/>
    </row>
    <row r="69" spans="1:8" x14ac:dyDescent="0.25">
      <c r="A69" s="147" t="s">
        <v>118</v>
      </c>
      <c r="B69" s="247" t="s">
        <v>8059</v>
      </c>
      <c r="C69" s="247" t="str">
        <f>VLOOKUP(B69,Concepts!C:Q,14,0)</f>
        <v>Number of chicken / ducks produced per cycle</v>
      </c>
      <c r="D69" s="24" t="str">
        <f>VLOOKUP(B69,Concepts!C:Q,15,0)</f>
        <v>Bilangan ayam / itik dihasilkan setiap kitaran</v>
      </c>
      <c r="E69" s="336" t="s">
        <v>21283</v>
      </c>
      <c r="F69" s="336" t="s">
        <v>21282</v>
      </c>
      <c r="G69" s="152"/>
      <c r="H69" s="152"/>
    </row>
    <row r="70" spans="1:8" x14ac:dyDescent="0.25">
      <c r="A70" s="147" t="s">
        <v>118</v>
      </c>
      <c r="B70" s="247" t="s">
        <v>8060</v>
      </c>
      <c r="C70" s="247" t="str">
        <f>VLOOKUP(B70,Concepts!C:Q,14,0)</f>
        <v>Number of cycle in a year</v>
      </c>
      <c r="D70" s="24" t="str">
        <f>VLOOKUP(B70,Concepts!C:Q,15,0)</f>
        <v>Bilangan kitaran dalam setahun</v>
      </c>
      <c r="E70" s="152" t="s">
        <v>8044</v>
      </c>
      <c r="F70" s="152" t="s">
        <v>8047</v>
      </c>
      <c r="G70" s="152"/>
      <c r="H70" s="152"/>
    </row>
    <row r="71" spans="1:8" x14ac:dyDescent="0.25">
      <c r="A71" s="147" t="s">
        <v>118</v>
      </c>
      <c r="B71" s="247" t="s">
        <v>8061</v>
      </c>
      <c r="C71" s="247" t="str">
        <f>VLOOKUP(B71,Concepts!C:Q,14,0)</f>
        <v>Number of birds produced in the basis period</v>
      </c>
      <c r="D71" s="24" t="str">
        <f>VLOOKUP(B71,Concepts!C:Q,15,0)</f>
        <v>Bilangan burung dihasilkan dalam tempoh asas</v>
      </c>
      <c r="E71" s="336" t="s">
        <v>21284</v>
      </c>
      <c r="F71" s="336" t="s">
        <v>21285</v>
      </c>
      <c r="G71" s="152"/>
      <c r="H71" s="152"/>
    </row>
    <row r="72" spans="1:8" x14ac:dyDescent="0.25">
      <c r="A72" s="147" t="s">
        <v>118</v>
      </c>
      <c r="B72" s="150" t="s">
        <v>7305</v>
      </c>
      <c r="C72" s="150" t="str">
        <f>VLOOKUP(B72,Concepts!C:Q,14,0)</f>
        <v>Details of qualifying capital expenditure for manufacturing processing or agricultural project and transformation of open house system to closed house system for business of rearing chicken and ducks [abstract]</v>
      </c>
      <c r="D72" s="24" t="str">
        <f>VLOOKUP(B72,Concepts!C:Q,15,0)</f>
        <v>Butiran perbelanjaan modal yang layak untuk pembuatan pemprosesan atau projek pertanian dan transformasi sistem reban terbuka kepada sistem reban tertutup untuk perniagaan penternakan ayam dan itik [abstrak]</v>
      </c>
      <c r="E72" s="152" t="s">
        <v>7402</v>
      </c>
      <c r="F72" s="152" t="s">
        <v>14835</v>
      </c>
      <c r="G72" s="152"/>
      <c r="H72" s="152"/>
    </row>
    <row r="73" spans="1:8" x14ac:dyDescent="0.25">
      <c r="A73" s="147" t="s">
        <v>118</v>
      </c>
      <c r="B73" s="241" t="s">
        <v>8079</v>
      </c>
      <c r="C73" s="241" t="str">
        <f>VLOOKUP(B73,Concepts!C:Q,14,0)</f>
        <v>Details of qualifying capital expenditure. Plant and machinery [abstract]</v>
      </c>
      <c r="D73" s="24" t="str">
        <f>VLOOKUP(B73,Concepts!C:Q,15,0)</f>
        <v>Butiran perbelanjaan modal yang layak. Loji dan jentera [abstrak]</v>
      </c>
      <c r="E73" s="152" t="s">
        <v>7401</v>
      </c>
      <c r="F73" s="152" t="s">
        <v>8387</v>
      </c>
      <c r="G73" s="152"/>
      <c r="H73" s="152"/>
    </row>
    <row r="74" spans="1:8" x14ac:dyDescent="0.25">
      <c r="A74" s="147" t="s">
        <v>118</v>
      </c>
      <c r="B74" s="205" t="s">
        <v>8080</v>
      </c>
      <c r="C74" s="205" t="str">
        <f>VLOOKUP(B74,Concepts!C:Q,14,0)</f>
        <v>Details of qualifying capital expenditure. Plant and machinery [table]</v>
      </c>
      <c r="D74" s="24" t="str">
        <f>VLOOKUP(B74,Concepts!C:Q,15,0)</f>
        <v>Butiran perbelanjaan modal yang layak. Loji dan jentera [jadual]</v>
      </c>
      <c r="E74" s="152"/>
      <c r="F74" s="152"/>
      <c r="G74" s="152"/>
      <c r="H74" s="152"/>
    </row>
    <row r="75" spans="1:8" x14ac:dyDescent="0.25">
      <c r="A75" s="147" t="s">
        <v>118</v>
      </c>
      <c r="B75" s="34" t="s">
        <v>270</v>
      </c>
      <c r="C75" s="34" t="str">
        <f>VLOOKUP(B75,Concepts!C:Q,14,0)</f>
        <v>Business identification [axis]</v>
      </c>
      <c r="D75" s="80" t="str">
        <f>VLOOKUP(B75,Concepts!C:Q,15,0)</f>
        <v>Pengenalan perniagaan [paksi]</v>
      </c>
      <c r="E75" s="147" t="s">
        <v>15</v>
      </c>
      <c r="F75" s="35" t="s">
        <v>16</v>
      </c>
      <c r="G75" s="152"/>
      <c r="H75" s="152"/>
    </row>
    <row r="76" spans="1:8" x14ac:dyDescent="0.25">
      <c r="A76" s="147" t="s">
        <v>118</v>
      </c>
      <c r="B76" s="34" t="s">
        <v>5127</v>
      </c>
      <c r="C76" s="34" t="str">
        <f>VLOOKUP(B76,Concepts!C:Q,14,0)</f>
        <v>Type of allowance [axis]</v>
      </c>
      <c r="D76" s="80" t="str">
        <f>VLOOKUP(B76,Concepts!C:Q,15,0)</f>
        <v>Jenis elaun [paksi]</v>
      </c>
      <c r="E76" s="147"/>
      <c r="F76" s="35"/>
      <c r="G76" s="152"/>
      <c r="H76" s="152"/>
    </row>
    <row r="77" spans="1:8" x14ac:dyDescent="0.25">
      <c r="A77" s="147" t="s">
        <v>118</v>
      </c>
      <c r="B77" s="158" t="s">
        <v>7250</v>
      </c>
      <c r="C77" s="158" t="str">
        <f>VLOOKUP(B77,Concepts!C:Q,14,0)</f>
        <v>Reinvestment allowance for qualifying project [member]</v>
      </c>
      <c r="D77" s="80" t="str">
        <f>VLOOKUP(B77,Concepts!C:Q,15,0)</f>
        <v>Elaun pelaburan semula bagi projek yang layak [ahli]</v>
      </c>
      <c r="E77" s="147"/>
      <c r="F77" s="35"/>
      <c r="G77" s="152"/>
      <c r="H77" s="152"/>
    </row>
    <row r="78" spans="1:8" x14ac:dyDescent="0.25">
      <c r="A78" s="147" t="s">
        <v>118</v>
      </c>
      <c r="B78" s="34" t="s">
        <v>7268</v>
      </c>
      <c r="C78" s="34" t="str">
        <f>VLOOKUP(B78,Concepts!C:Q,14,0)</f>
        <v>Plant and machinery expenditure identification [axis]</v>
      </c>
      <c r="D78" s="24" t="str">
        <f>VLOOKUP(B78,Concepts!C:Q,15,0)</f>
        <v>Loji dan perbelanjaan jentera pengenalan [paksi]</v>
      </c>
      <c r="E78" s="147" t="s">
        <v>7656</v>
      </c>
      <c r="F78" s="152" t="s">
        <v>15951</v>
      </c>
      <c r="G78" s="152"/>
      <c r="H78" s="152"/>
    </row>
    <row r="79" spans="1:8" x14ac:dyDescent="0.25">
      <c r="A79" s="147" t="s">
        <v>118</v>
      </c>
      <c r="B79" s="205" t="s">
        <v>8082</v>
      </c>
      <c r="C79" s="205" t="str">
        <f>VLOOKUP(B79,Concepts!C:Q,14,0)</f>
        <v>Details of qualifying capital expenditure. Plant and machinery [line items]</v>
      </c>
      <c r="D79" s="24" t="str">
        <f>VLOOKUP(B79,Concepts!C:Q,15,0)</f>
        <v>Butiran perbelanjaan modal yang layak. Loji dan jentera [butiran]</v>
      </c>
      <c r="E79" s="152"/>
      <c r="F79" s="152"/>
      <c r="G79" s="152"/>
      <c r="H79" s="152"/>
    </row>
    <row r="80" spans="1:8" x14ac:dyDescent="0.25">
      <c r="A80" s="147" t="s">
        <v>164</v>
      </c>
      <c r="B80" s="255" t="s">
        <v>8096</v>
      </c>
      <c r="C80" s="255" t="str">
        <f>VLOOKUP(B80,Concepts!C:Q,14,0)</f>
        <v>Status of qualifying capital expenditure</v>
      </c>
      <c r="D80" s="24" t="str">
        <f>VLOOKUP(B80,Concepts!C:Q,15,0)</f>
        <v>Status perbelanjaan modal yang layak</v>
      </c>
      <c r="E80" s="152"/>
      <c r="F80" s="152"/>
      <c r="G80" s="152"/>
      <c r="H80" s="152"/>
    </row>
    <row r="81" spans="1:8" x14ac:dyDescent="0.25">
      <c r="A81" s="147" t="s">
        <v>118</v>
      </c>
      <c r="B81" s="255" t="s">
        <v>16521</v>
      </c>
      <c r="C81" s="255" t="str">
        <f>VLOOKUP(B81,Concepts!C:Q,14,0)</f>
        <v>Type of plant and machinery</v>
      </c>
      <c r="D81" s="24" t="str">
        <f>VLOOKUP(B81,Concepts!C:Q,15,0)</f>
        <v>Jenis loji dan jentera</v>
      </c>
      <c r="E81" s="152" t="s">
        <v>7302</v>
      </c>
      <c r="F81" s="152" t="s">
        <v>7301</v>
      </c>
      <c r="G81" s="152"/>
      <c r="H81" s="152"/>
    </row>
    <row r="82" spans="1:8" x14ac:dyDescent="0.25">
      <c r="A82" s="147" t="s">
        <v>118</v>
      </c>
      <c r="B82" s="255" t="s">
        <v>5149</v>
      </c>
      <c r="C82" s="255" t="str">
        <f>VLOOKUP(B82,Concepts!C:Q,14,0)</f>
        <v>Cost</v>
      </c>
      <c r="D82" s="24" t="str">
        <f>VLOOKUP(B82,Concepts!C:Q,15,0)</f>
        <v>Kos</v>
      </c>
      <c r="E82" s="152" t="s">
        <v>14836</v>
      </c>
      <c r="F82" s="152" t="s">
        <v>14837</v>
      </c>
      <c r="G82" s="152" t="s">
        <v>8153</v>
      </c>
      <c r="H82" s="24" t="s">
        <v>14854</v>
      </c>
    </row>
    <row r="83" spans="1:8" x14ac:dyDescent="0.25">
      <c r="A83" s="147" t="s">
        <v>118</v>
      </c>
      <c r="B83" s="255" t="s">
        <v>8084</v>
      </c>
      <c r="C83" s="255" t="str">
        <f>VLOOKUP(B83,Concepts!C:Q,14,0)</f>
        <v>Date of acquisition</v>
      </c>
      <c r="D83" s="24" t="str">
        <f>VLOOKUP(B83,Concepts!C:Q,15,0)</f>
        <v>Tarikh pengambilalihan</v>
      </c>
      <c r="E83" s="152" t="s">
        <v>14838</v>
      </c>
      <c r="F83" s="152" t="s">
        <v>14839</v>
      </c>
      <c r="G83" s="152"/>
      <c r="H83" s="24"/>
    </row>
    <row r="84" spans="1:8" x14ac:dyDescent="0.25">
      <c r="A84" s="147" t="s">
        <v>118</v>
      </c>
      <c r="B84" s="255" t="s">
        <v>8083</v>
      </c>
      <c r="C84" s="255" t="str">
        <f>VLOOKUP(B84,Concepts!C:Q,14,0)</f>
        <v>RA given</v>
      </c>
      <c r="D84" s="24" t="str">
        <f>VLOOKUP(B84,Concepts!C:Q,15,0)</f>
        <v>RA diberi</v>
      </c>
      <c r="E84" s="152" t="s">
        <v>14840</v>
      </c>
      <c r="F84" s="152" t="s">
        <v>14841</v>
      </c>
      <c r="G84" s="336" t="s">
        <v>15952</v>
      </c>
      <c r="H84" s="136" t="s">
        <v>21950</v>
      </c>
    </row>
    <row r="85" spans="1:8" x14ac:dyDescent="0.25">
      <c r="A85" s="147" t="s">
        <v>118</v>
      </c>
      <c r="B85" s="255" t="s">
        <v>5158</v>
      </c>
      <c r="C85" s="255" t="str">
        <f>VLOOKUP(B85,Concepts!C:Q,14,0)</f>
        <v>Year of assessment</v>
      </c>
      <c r="D85" s="24" t="str">
        <f>VLOOKUP(B85,Concepts!C:Q,15,0)</f>
        <v>Tahun taksiran</v>
      </c>
      <c r="E85" s="152" t="s">
        <v>14842</v>
      </c>
      <c r="F85" s="152" t="s">
        <v>14843</v>
      </c>
      <c r="G85" s="336" t="s">
        <v>15952</v>
      </c>
      <c r="H85" s="136" t="s">
        <v>21950</v>
      </c>
    </row>
    <row r="86" spans="1:8" x14ac:dyDescent="0.25">
      <c r="A86" s="147" t="s">
        <v>118</v>
      </c>
      <c r="B86" s="255" t="s">
        <v>5162</v>
      </c>
      <c r="C86" s="255" t="str">
        <f>VLOOKUP(B86,Concepts!C:Q,14,0)</f>
        <v>Date of disposal</v>
      </c>
      <c r="D86" s="24" t="str">
        <f>VLOOKUP(B86,Concepts!C:Q,15,0)</f>
        <v>Tarikh lupus</v>
      </c>
      <c r="E86" s="152" t="s">
        <v>7300</v>
      </c>
      <c r="F86" s="152" t="s">
        <v>7299</v>
      </c>
      <c r="G86" s="336" t="s">
        <v>15952</v>
      </c>
      <c r="H86" s="136" t="s">
        <v>21950</v>
      </c>
    </row>
    <row r="87" spans="1:8" x14ac:dyDescent="0.25">
      <c r="A87" s="147" t="s">
        <v>118</v>
      </c>
      <c r="B87" s="255" t="s">
        <v>8085</v>
      </c>
      <c r="C87" s="255" t="str">
        <f>VLOOKUP(B87,Concepts!C:Q,14,0)</f>
        <v>Function</v>
      </c>
      <c r="D87" s="24" t="str">
        <f>VLOOKUP(B87,Concepts!C:Q,15,0)</f>
        <v>Fungsi</v>
      </c>
      <c r="E87" s="152" t="s">
        <v>14844</v>
      </c>
      <c r="F87" s="152" t="s">
        <v>14845</v>
      </c>
      <c r="G87" s="336" t="s">
        <v>15952</v>
      </c>
      <c r="H87" s="136" t="s">
        <v>21950</v>
      </c>
    </row>
    <row r="88" spans="1:8" x14ac:dyDescent="0.25">
      <c r="A88" s="147" t="s">
        <v>118</v>
      </c>
      <c r="B88" s="255" t="s">
        <v>8086</v>
      </c>
      <c r="C88" s="255" t="str">
        <f>VLOOKUP(B88,Concepts!C:Q,14,0)</f>
        <v>Mode of payment and capital payment made in basis period [abstract]</v>
      </c>
      <c r="D88" s="24" t="str">
        <f>VLOOKUP(B88,Concepts!C:Q,15,0)</f>
        <v>Cara pembayaran dan pembayaran modal dibuat dalam tempoh asas [abstrak]</v>
      </c>
      <c r="E88" s="152" t="s">
        <v>14846</v>
      </c>
      <c r="F88" s="152" t="s">
        <v>14847</v>
      </c>
      <c r="G88" s="336" t="s">
        <v>15952</v>
      </c>
      <c r="H88" s="136" t="s">
        <v>21950</v>
      </c>
    </row>
    <row r="89" spans="1:8" x14ac:dyDescent="0.25">
      <c r="A89" s="147" t="s">
        <v>118</v>
      </c>
      <c r="B89" s="247" t="s">
        <v>1560</v>
      </c>
      <c r="C89" s="247" t="str">
        <f>VLOOKUP(B89,Concepts!C:Q,14,0)</f>
        <v>Hire purchase</v>
      </c>
      <c r="D89" s="24" t="str">
        <f>VLOOKUP(B89,Concepts!C:Q,15,0)</f>
        <v>Sewa beli</v>
      </c>
      <c r="E89" s="152" t="s">
        <v>14848</v>
      </c>
      <c r="F89" s="152" t="s">
        <v>14849</v>
      </c>
      <c r="G89" s="152"/>
      <c r="H89" s="24"/>
    </row>
    <row r="90" spans="1:8" x14ac:dyDescent="0.25">
      <c r="A90" s="147" t="s">
        <v>118</v>
      </c>
      <c r="B90" s="247" t="s">
        <v>1566</v>
      </c>
      <c r="C90" s="247" t="str">
        <f>VLOOKUP(B90,Concepts!C:Q,14,0)</f>
        <v>Cash</v>
      </c>
      <c r="D90" s="24" t="str">
        <f>VLOOKUP(B90,Concepts!C:Q,15,0)</f>
        <v>Tunai</v>
      </c>
      <c r="E90" s="152" t="s">
        <v>14850</v>
      </c>
      <c r="F90" s="152" t="s">
        <v>14851</v>
      </c>
      <c r="G90" s="152"/>
      <c r="H90" s="24"/>
    </row>
    <row r="91" spans="1:8" x14ac:dyDescent="0.25">
      <c r="A91" s="147" t="s">
        <v>118</v>
      </c>
      <c r="B91" s="255" t="s">
        <v>8092</v>
      </c>
      <c r="C91" s="255" t="str">
        <f>VLOOKUP(B91,Concepts!C:Q,14,0)</f>
        <v>Date first put to use</v>
      </c>
      <c r="D91" s="24" t="str">
        <f>VLOOKUP(B91,Concepts!C:Q,15,0)</f>
        <v>Tarikh mula menggunakan</v>
      </c>
      <c r="E91" s="152" t="s">
        <v>14852</v>
      </c>
      <c r="F91" s="152" t="s">
        <v>14853</v>
      </c>
      <c r="G91" s="336" t="s">
        <v>15952</v>
      </c>
      <c r="H91" t="s">
        <v>21950</v>
      </c>
    </row>
    <row r="92" spans="1:8" x14ac:dyDescent="0.25">
      <c r="A92" s="147" t="s">
        <v>118</v>
      </c>
      <c r="B92" s="241" t="s">
        <v>8087</v>
      </c>
      <c r="C92" s="241" t="str">
        <f>VLOOKUP(B92,Concepts!C:Q,14,0)</f>
        <v>Details of qualifying capital expenditure. Factory building [abstract]</v>
      </c>
      <c r="D92" s="24" t="str">
        <f>VLOOKUP(B92,Concepts!C:Q,15,0)</f>
        <v>Butiran perbelanjaan modal yang layak. bangunan kilang [abstrak]</v>
      </c>
      <c r="E92" s="152" t="s">
        <v>7657</v>
      </c>
      <c r="F92" s="152" t="s">
        <v>8386</v>
      </c>
      <c r="G92" s="152" t="s">
        <v>7265</v>
      </c>
      <c r="H92" s="152" t="s">
        <v>7264</v>
      </c>
    </row>
    <row r="93" spans="1:8" x14ac:dyDescent="0.25">
      <c r="A93" s="147" t="s">
        <v>118</v>
      </c>
      <c r="B93" s="205" t="s">
        <v>8088</v>
      </c>
      <c r="C93" s="205" t="str">
        <f>VLOOKUP(B93,Concepts!C:Q,14,0)</f>
        <v>Details of qualifying capital expenditure. Factory building [table]</v>
      </c>
      <c r="D93" s="24" t="str">
        <f>VLOOKUP(B93,Concepts!C:Q,15,0)</f>
        <v>Butiran perbelanjaan modal yang layak. bangunan kilang [jadual]</v>
      </c>
      <c r="E93" s="152"/>
      <c r="F93" s="152"/>
      <c r="G93" s="152"/>
      <c r="H93" s="152"/>
    </row>
    <row r="94" spans="1:8" x14ac:dyDescent="0.25">
      <c r="A94" s="147" t="s">
        <v>118</v>
      </c>
      <c r="B94" s="34" t="s">
        <v>270</v>
      </c>
      <c r="C94" s="34" t="str">
        <f>VLOOKUP(B94,Concepts!C:Q,14,0)</f>
        <v>Business identification [axis]</v>
      </c>
      <c r="D94" s="80" t="str">
        <f>VLOOKUP(B94,Concepts!C:Q,15,0)</f>
        <v>Pengenalan perniagaan [paksi]</v>
      </c>
      <c r="E94" s="147" t="s">
        <v>15</v>
      </c>
      <c r="F94" s="35" t="s">
        <v>16</v>
      </c>
      <c r="G94" s="152"/>
      <c r="H94" s="152"/>
    </row>
    <row r="95" spans="1:8" x14ac:dyDescent="0.25">
      <c r="A95" s="147" t="s">
        <v>118</v>
      </c>
      <c r="B95" s="34" t="s">
        <v>5127</v>
      </c>
      <c r="C95" s="34" t="str">
        <f>VLOOKUP(B95,Concepts!C:Q,14,0)</f>
        <v>Type of allowance [axis]</v>
      </c>
      <c r="D95" s="80" t="str">
        <f>VLOOKUP(B95,Concepts!C:Q,15,0)</f>
        <v>Jenis elaun [paksi]</v>
      </c>
      <c r="E95" s="147"/>
      <c r="F95" s="35"/>
      <c r="G95" s="152"/>
      <c r="H95" s="152"/>
    </row>
    <row r="96" spans="1:8" x14ac:dyDescent="0.25">
      <c r="A96" s="147" t="s">
        <v>118</v>
      </c>
      <c r="B96" s="158" t="s">
        <v>7250</v>
      </c>
      <c r="C96" s="158" t="str">
        <f>VLOOKUP(B96,Concepts!C:Q,14,0)</f>
        <v>Reinvestment allowance for qualifying project [member]</v>
      </c>
      <c r="D96" s="80" t="str">
        <f>VLOOKUP(B96,Concepts!C:Q,15,0)</f>
        <v>Elaun pelaburan semula bagi projek yang layak [ahli]</v>
      </c>
      <c r="E96" s="147"/>
      <c r="F96" s="35"/>
      <c r="G96" s="152"/>
      <c r="H96" s="152"/>
    </row>
    <row r="97" spans="1:8" x14ac:dyDescent="0.25">
      <c r="A97" s="147" t="s">
        <v>118</v>
      </c>
      <c r="B97" s="255" t="s">
        <v>7263</v>
      </c>
      <c r="C97" s="255" t="str">
        <f>VLOOKUP(B97,Concepts!C:Q,14,0)</f>
        <v>Factory building identification [axis]</v>
      </c>
      <c r="D97" s="24" t="str">
        <f>VLOOKUP(B97,Concepts!C:Q,15,0)</f>
        <v>Pengenalan bangunan kilang [paksi]</v>
      </c>
      <c r="E97" s="152" t="s">
        <v>7658</v>
      </c>
      <c r="F97" s="152" t="s">
        <v>8392</v>
      </c>
      <c r="G97" s="152"/>
      <c r="H97" s="152"/>
    </row>
    <row r="98" spans="1:8" x14ac:dyDescent="0.25">
      <c r="A98" s="147" t="s">
        <v>118</v>
      </c>
      <c r="B98" s="205" t="s">
        <v>8089</v>
      </c>
      <c r="C98" s="205" t="str">
        <f>VLOOKUP(B98,Concepts!C:Q,14,0)</f>
        <v>Details of qualifying capital expenditure. Factory building [line items]</v>
      </c>
      <c r="D98" s="24" t="str">
        <f>VLOOKUP(B98,Concepts!C:Q,15,0)</f>
        <v>Butiran perbelanjaan modal yang layak. bangunan kilang [butiran]</v>
      </c>
      <c r="E98" s="152" t="s">
        <v>7657</v>
      </c>
      <c r="F98" s="152" t="s">
        <v>8386</v>
      </c>
      <c r="G98" s="152"/>
      <c r="H98" s="152"/>
    </row>
    <row r="99" spans="1:8" x14ac:dyDescent="0.25">
      <c r="A99" s="147" t="s">
        <v>164</v>
      </c>
      <c r="B99" s="255" t="s">
        <v>8096</v>
      </c>
      <c r="C99" s="255" t="str">
        <f>VLOOKUP(B99,Concepts!C:Q,14,0)</f>
        <v>Status of qualifying capital expenditure</v>
      </c>
      <c r="D99" s="24" t="str">
        <f>VLOOKUP(B99,Concepts!C:Q,15,0)</f>
        <v>Status perbelanjaan modal yang layak</v>
      </c>
      <c r="E99" s="152"/>
      <c r="F99" s="152"/>
      <c r="G99" s="152"/>
      <c r="H99" s="152"/>
    </row>
    <row r="100" spans="1:8" x14ac:dyDescent="0.25">
      <c r="A100" s="147" t="s">
        <v>118</v>
      </c>
      <c r="B100" s="255" t="s">
        <v>8090</v>
      </c>
      <c r="C100" s="255" t="str">
        <f>VLOOKUP(B100,Concepts!C:Q,14,0)</f>
        <v>Location</v>
      </c>
      <c r="D100" s="24" t="str">
        <f>VLOOKUP(B100,Concepts!C:Q,15,0)</f>
        <v>Lokasi</v>
      </c>
      <c r="E100" s="152" t="s">
        <v>7298</v>
      </c>
      <c r="F100" s="152" t="s">
        <v>7297</v>
      </c>
      <c r="G100" s="152"/>
      <c r="H100" s="152"/>
    </row>
    <row r="101" spans="1:8" x14ac:dyDescent="0.25">
      <c r="A101" s="147" t="s">
        <v>118</v>
      </c>
      <c r="B101" s="255" t="s">
        <v>8091</v>
      </c>
      <c r="C101" s="255" t="str">
        <f>VLOOKUP(B101,Concepts!C:Q,14,0)</f>
        <v>Date of capital expenditure incurred</v>
      </c>
      <c r="D101" s="24" t="str">
        <f>VLOOKUP(B101,Concepts!C:Q,15,0)</f>
        <v>Tarikh perbelanjaan modal yang dilakukan</v>
      </c>
      <c r="E101" s="152" t="s">
        <v>7296</v>
      </c>
      <c r="F101" s="152" t="s">
        <v>7295</v>
      </c>
      <c r="G101" s="152"/>
      <c r="H101" s="152"/>
    </row>
    <row r="102" spans="1:8" x14ac:dyDescent="0.25">
      <c r="A102" s="147" t="s">
        <v>118</v>
      </c>
      <c r="B102" s="255" t="s">
        <v>5149</v>
      </c>
      <c r="C102" s="255" t="str">
        <f>VLOOKUP(B102,Concepts!C:Q,14,0)</f>
        <v>Cost</v>
      </c>
      <c r="D102" s="24" t="str">
        <f>VLOOKUP(B102,Concepts!C:Q,15,0)</f>
        <v>Kos</v>
      </c>
      <c r="E102" s="152" t="s">
        <v>7294</v>
      </c>
      <c r="F102" s="152" t="s">
        <v>7293</v>
      </c>
      <c r="G102" s="152"/>
      <c r="H102" s="152"/>
    </row>
    <row r="103" spans="1:8" x14ac:dyDescent="0.25">
      <c r="A103" s="147" t="s">
        <v>118</v>
      </c>
      <c r="B103" s="255" t="s">
        <v>8092</v>
      </c>
      <c r="C103" s="255" t="str">
        <f>VLOOKUP(B103,Concepts!C:Q,14,0)</f>
        <v>Date first put to use</v>
      </c>
      <c r="D103" s="24" t="str">
        <f>VLOOKUP(B103,Concepts!C:Q,15,0)</f>
        <v>Tarikh mula menggunakan</v>
      </c>
      <c r="E103" s="152" t="s">
        <v>7292</v>
      </c>
      <c r="F103" s="152" t="s">
        <v>7291</v>
      </c>
      <c r="G103" s="152"/>
      <c r="H103" s="152"/>
    </row>
    <row r="104" spans="1:8" x14ac:dyDescent="0.25">
      <c r="A104" s="147" t="s">
        <v>118</v>
      </c>
      <c r="B104" s="255" t="s">
        <v>8093</v>
      </c>
      <c r="C104" s="255" t="str">
        <f>VLOOKUP(B104,Concepts!C:Q,14,0)</f>
        <v>Area of closed house system</v>
      </c>
      <c r="D104" s="24" t="str">
        <f>VLOOKUP(B104,Concepts!C:Q,15,0)</f>
        <v>Kawasan sistem reban tertutup</v>
      </c>
      <c r="E104" s="152" t="s">
        <v>7290</v>
      </c>
      <c r="F104" s="152" t="s">
        <v>7289</v>
      </c>
      <c r="G104" s="152"/>
      <c r="H104" s="152"/>
    </row>
    <row r="105" spans="1:8" x14ac:dyDescent="0.25">
      <c r="A105" s="147" t="s">
        <v>118</v>
      </c>
      <c r="B105" s="241" t="s">
        <v>8097</v>
      </c>
      <c r="C105" s="241" t="str">
        <f>VLOOKUP(B105,Concepts!C:Q,14,0)</f>
        <v>Details of qualifying capital expenditure. Other types of building [abstract]</v>
      </c>
      <c r="D105" s="24" t="str">
        <f>VLOOKUP(B105,Concepts!C:Q,15,0)</f>
        <v>Butiran perbelanjaan modal yang layak. Lain-lain jenis bangunan [abstrak]</v>
      </c>
      <c r="E105" s="152" t="s">
        <v>7659</v>
      </c>
      <c r="F105" s="152" t="s">
        <v>8385</v>
      </c>
      <c r="G105" s="152" t="s">
        <v>7260</v>
      </c>
      <c r="H105" s="152" t="s">
        <v>7259</v>
      </c>
    </row>
    <row r="106" spans="1:8" x14ac:dyDescent="0.25">
      <c r="A106" s="147" t="s">
        <v>118</v>
      </c>
      <c r="B106" s="205" t="s">
        <v>8098</v>
      </c>
      <c r="C106" s="205" t="str">
        <f>VLOOKUP(B106,Concepts!C:Q,14,0)</f>
        <v>Details of qualifying capital expenditure. Other types of building [table]</v>
      </c>
      <c r="D106" s="24" t="str">
        <f>VLOOKUP(B106,Concepts!C:Q,15,0)</f>
        <v>Butiran perbelanjaan modal yang layak. Lain-lain jenis bangunan [jadual]</v>
      </c>
      <c r="E106" s="152"/>
      <c r="F106" s="152"/>
      <c r="G106" s="152"/>
      <c r="H106" s="152"/>
    </row>
    <row r="107" spans="1:8" x14ac:dyDescent="0.25">
      <c r="A107" s="147" t="s">
        <v>118</v>
      </c>
      <c r="B107" s="34" t="s">
        <v>270</v>
      </c>
      <c r="C107" s="34" t="str">
        <f>VLOOKUP(B107,Concepts!C:Q,14,0)</f>
        <v>Business identification [axis]</v>
      </c>
      <c r="D107" s="80" t="str">
        <f>VLOOKUP(B107,Concepts!C:Q,15,0)</f>
        <v>Pengenalan perniagaan [paksi]</v>
      </c>
      <c r="E107" s="147" t="s">
        <v>15</v>
      </c>
      <c r="F107" s="35" t="s">
        <v>16</v>
      </c>
      <c r="G107" s="152"/>
      <c r="H107" s="152"/>
    </row>
    <row r="108" spans="1:8" x14ac:dyDescent="0.25">
      <c r="A108" s="147" t="s">
        <v>118</v>
      </c>
      <c r="B108" s="34" t="s">
        <v>5127</v>
      </c>
      <c r="C108" s="34" t="str">
        <f>VLOOKUP(B108,Concepts!C:Q,14,0)</f>
        <v>Type of allowance [axis]</v>
      </c>
      <c r="D108" s="80" t="str">
        <f>VLOOKUP(B108,Concepts!C:Q,15,0)</f>
        <v>Jenis elaun [paksi]</v>
      </c>
      <c r="E108" s="147"/>
      <c r="F108" s="35"/>
      <c r="G108" s="152"/>
      <c r="H108" s="152"/>
    </row>
    <row r="109" spans="1:8" x14ac:dyDescent="0.25">
      <c r="A109" s="147" t="s">
        <v>118</v>
      </c>
      <c r="B109" s="158" t="s">
        <v>7250</v>
      </c>
      <c r="C109" s="158" t="str">
        <f>VLOOKUP(B109,Concepts!C:Q,14,0)</f>
        <v>Reinvestment allowance for qualifying project [member]</v>
      </c>
      <c r="D109" s="80" t="str">
        <f>VLOOKUP(B109,Concepts!C:Q,15,0)</f>
        <v>Elaun pelaburan semula bagi projek yang layak [ahli]</v>
      </c>
      <c r="E109" s="147"/>
      <c r="F109" s="35"/>
      <c r="G109" s="152"/>
      <c r="H109" s="152"/>
    </row>
    <row r="110" spans="1:8" x14ac:dyDescent="0.25">
      <c r="A110" s="147" t="s">
        <v>118</v>
      </c>
      <c r="B110" s="255" t="s">
        <v>7258</v>
      </c>
      <c r="C110" s="255" t="str">
        <f>VLOOKUP(B110,Concepts!C:Q,14,0)</f>
        <v>Other building identification [axis]</v>
      </c>
      <c r="D110" s="24" t="str">
        <f>VLOOKUP(B110,Concepts!C:Q,15,0)</f>
        <v>Pengenalan bangunan [paksi]</v>
      </c>
      <c r="E110" s="152" t="s">
        <v>7660</v>
      </c>
      <c r="F110" s="152" t="s">
        <v>8390</v>
      </c>
      <c r="G110" s="152"/>
      <c r="H110" s="152"/>
    </row>
    <row r="111" spans="1:8" x14ac:dyDescent="0.25">
      <c r="A111" s="147" t="s">
        <v>118</v>
      </c>
      <c r="B111" s="205" t="s">
        <v>8099</v>
      </c>
      <c r="C111" s="205" t="str">
        <f>VLOOKUP(B111,Concepts!C:Q,14,0)</f>
        <v>Details of qualifying capital expenditure. Other types of building [line items]</v>
      </c>
      <c r="D111" s="24" t="str">
        <f>VLOOKUP(B111,Concepts!C:Q,15,0)</f>
        <v>Butiran perbelanjaan modal yang layak. Lain-lain jenis bangunan [butiran]</v>
      </c>
      <c r="E111" s="152"/>
      <c r="F111" s="152"/>
      <c r="G111" s="152"/>
      <c r="H111" s="152"/>
    </row>
    <row r="112" spans="1:8" x14ac:dyDescent="0.25">
      <c r="A112" s="147" t="s">
        <v>164</v>
      </c>
      <c r="B112" s="255" t="s">
        <v>8096</v>
      </c>
      <c r="C112" s="255" t="str">
        <f>VLOOKUP(B112,Concepts!C:Q,14,0)</f>
        <v>Status of qualifying capital expenditure</v>
      </c>
      <c r="D112" s="24" t="str">
        <f>VLOOKUP(B112,Concepts!C:Q,15,0)</f>
        <v>Status perbelanjaan modal yang layak</v>
      </c>
      <c r="E112" s="152"/>
      <c r="F112" s="152"/>
      <c r="G112" s="152"/>
      <c r="H112" s="152"/>
    </row>
    <row r="113" spans="1:8" x14ac:dyDescent="0.25">
      <c r="A113" s="147" t="s">
        <v>118</v>
      </c>
      <c r="B113" s="255" t="s">
        <v>8090</v>
      </c>
      <c r="C113" s="255" t="str">
        <f>VLOOKUP(B113,Concepts!C:Q,14,0)</f>
        <v>Location</v>
      </c>
      <c r="D113" s="24" t="str">
        <f>VLOOKUP(B113,Concepts!C:Q,15,0)</f>
        <v>Lokasi</v>
      </c>
      <c r="E113" s="152" t="s">
        <v>7288</v>
      </c>
      <c r="F113" s="152" t="s">
        <v>7287</v>
      </c>
      <c r="G113" s="152"/>
      <c r="H113" s="152"/>
    </row>
    <row r="114" spans="1:8" x14ac:dyDescent="0.25">
      <c r="A114" s="147" t="s">
        <v>118</v>
      </c>
      <c r="B114" s="255" t="s">
        <v>8094</v>
      </c>
      <c r="C114" s="255" t="str">
        <f>VLOOKUP(B114,Concepts!C:Q,14,0)</f>
        <v>Date of purchase construction excluding cost of land</v>
      </c>
      <c r="D114" s="24" t="str">
        <f>VLOOKUP(B114,Concepts!C:Q,15,0)</f>
        <v>Tarikh pembinaan pembelian tidak termasuk kos tanah</v>
      </c>
      <c r="E114" s="152" t="s">
        <v>7286</v>
      </c>
      <c r="F114" s="152" t="s">
        <v>7285</v>
      </c>
      <c r="G114" s="152"/>
      <c r="H114" s="152"/>
    </row>
    <row r="115" spans="1:8" x14ac:dyDescent="0.25">
      <c r="A115" s="147" t="s">
        <v>118</v>
      </c>
      <c r="B115" s="255" t="s">
        <v>8095</v>
      </c>
      <c r="C115" s="255" t="str">
        <f>VLOOKUP(B115,Concepts!C:Q,14,0)</f>
        <v>Date of completion</v>
      </c>
      <c r="D115" s="24" t="str">
        <f>VLOOKUP(B115,Concepts!C:Q,15,0)</f>
        <v>Tarikh siap</v>
      </c>
      <c r="E115" s="152" t="s">
        <v>7284</v>
      </c>
      <c r="F115" s="152" t="s">
        <v>7283</v>
      </c>
      <c r="G115" s="152"/>
      <c r="H115" s="152"/>
    </row>
    <row r="116" spans="1:8" x14ac:dyDescent="0.25">
      <c r="A116" s="147" t="s">
        <v>118</v>
      </c>
      <c r="B116" s="255" t="s">
        <v>8092</v>
      </c>
      <c r="C116" s="255" t="str">
        <f>VLOOKUP(B116,Concepts!C:Q,14,0)</f>
        <v>Date first put to use</v>
      </c>
      <c r="D116" s="24" t="str">
        <f>VLOOKUP(B116,Concepts!C:Q,15,0)</f>
        <v>Tarikh mula menggunakan</v>
      </c>
      <c r="E116" s="152" t="s">
        <v>7282</v>
      </c>
      <c r="F116" s="152" t="s">
        <v>7281</v>
      </c>
      <c r="G116" s="152"/>
      <c r="H116" s="152"/>
    </row>
    <row r="117" spans="1:8" x14ac:dyDescent="0.25">
      <c r="A117" s="147" t="s">
        <v>118</v>
      </c>
      <c r="B117" s="255" t="s">
        <v>5149</v>
      </c>
      <c r="C117" s="255" t="str">
        <f>VLOOKUP(B117,Concepts!C:Q,14,0)</f>
        <v>Cost</v>
      </c>
      <c r="D117" s="24" t="str">
        <f>VLOOKUP(B117,Concepts!C:Q,15,0)</f>
        <v>Kos</v>
      </c>
      <c r="E117" s="152" t="s">
        <v>7280</v>
      </c>
      <c r="F117" s="152" t="s">
        <v>7279</v>
      </c>
      <c r="G117" s="152"/>
      <c r="H117" s="152"/>
    </row>
    <row r="118" spans="1:8" x14ac:dyDescent="0.25">
      <c r="A118" s="147" t="s">
        <v>118</v>
      </c>
      <c r="B118" s="241" t="s">
        <v>8100</v>
      </c>
      <c r="C118" s="241" t="str">
        <f>VLOOKUP(B118,Concepts!C:Q,14,0)</f>
        <v>Details of qualifying capital expenditure. Construction of closed house [abstract]</v>
      </c>
      <c r="D118" s="24" t="str">
        <f>VLOOKUP(B118,Concepts!C:Q,15,0)</f>
        <v>Butiran perbelanjaan modal yang layak. Pembinaan reban tertutup [abstrak]</v>
      </c>
      <c r="E118" s="152" t="s">
        <v>7661</v>
      </c>
      <c r="F118" s="152" t="s">
        <v>7278</v>
      </c>
      <c r="G118" s="152" t="s">
        <v>7255</v>
      </c>
      <c r="H118" s="152" t="s">
        <v>7254</v>
      </c>
    </row>
    <row r="119" spans="1:8" x14ac:dyDescent="0.25">
      <c r="A119" s="147" t="s">
        <v>118</v>
      </c>
      <c r="B119" s="205" t="s">
        <v>8101</v>
      </c>
      <c r="C119" s="205" t="str">
        <f>VLOOKUP(B119,Concepts!C:Q,14,0)</f>
        <v>Details of qualifying capital expenditure. Construction of closed house [table]</v>
      </c>
      <c r="D119" s="24" t="str">
        <f>VLOOKUP(B119,Concepts!C:Q,15,0)</f>
        <v>Butiran perbelanjaan modal yang layak. Pembinaan reban tertutup [jadual]</v>
      </c>
      <c r="E119" s="152"/>
      <c r="F119" s="152" t="s">
        <v>8383</v>
      </c>
      <c r="G119" s="152"/>
      <c r="H119" s="152"/>
    </row>
    <row r="120" spans="1:8" x14ac:dyDescent="0.25">
      <c r="A120" s="147" t="s">
        <v>118</v>
      </c>
      <c r="B120" s="34" t="s">
        <v>270</v>
      </c>
      <c r="C120" s="34" t="str">
        <f>VLOOKUP(B120,Concepts!C:Q,14,0)</f>
        <v>Business identification [axis]</v>
      </c>
      <c r="D120" s="80" t="str">
        <f>VLOOKUP(B120,Concepts!C:Q,15,0)</f>
        <v>Pengenalan perniagaan [paksi]</v>
      </c>
      <c r="E120" s="147" t="s">
        <v>15</v>
      </c>
      <c r="F120" s="35" t="s">
        <v>16</v>
      </c>
      <c r="G120" s="152"/>
      <c r="H120" s="152"/>
    </row>
    <row r="121" spans="1:8" x14ac:dyDescent="0.25">
      <c r="A121" s="147" t="s">
        <v>118</v>
      </c>
      <c r="B121" s="34" t="s">
        <v>5127</v>
      </c>
      <c r="C121" s="34" t="str">
        <f>VLOOKUP(B121,Concepts!C:Q,14,0)</f>
        <v>Type of allowance [axis]</v>
      </c>
      <c r="D121" s="80" t="str">
        <f>VLOOKUP(B121,Concepts!C:Q,15,0)</f>
        <v>Jenis elaun [paksi]</v>
      </c>
      <c r="E121" s="147"/>
      <c r="F121" s="35"/>
      <c r="G121" s="152"/>
      <c r="H121" s="152"/>
    </row>
    <row r="122" spans="1:8" x14ac:dyDescent="0.25">
      <c r="A122" s="147" t="s">
        <v>118</v>
      </c>
      <c r="B122" s="158" t="s">
        <v>7250</v>
      </c>
      <c r="C122" s="158" t="str">
        <f>VLOOKUP(B122,Concepts!C:Q,14,0)</f>
        <v>Reinvestment allowance for qualifying project [member]</v>
      </c>
      <c r="D122" s="80" t="str">
        <f>VLOOKUP(B122,Concepts!C:Q,15,0)</f>
        <v>Elaun pelaburan semula bagi projek yang layak [ahli]</v>
      </c>
      <c r="E122" s="147"/>
      <c r="F122" s="35"/>
      <c r="G122" s="152"/>
      <c r="H122" s="152"/>
    </row>
    <row r="123" spans="1:8" x14ac:dyDescent="0.25">
      <c r="A123" s="147" t="s">
        <v>118</v>
      </c>
      <c r="B123" s="34" t="s">
        <v>7253</v>
      </c>
      <c r="C123" s="34" t="str">
        <f>VLOOKUP(B123,Concepts!C:Q,14,0)</f>
        <v>Closed house construction identification [axis]</v>
      </c>
      <c r="D123" s="24" t="str">
        <f>VLOOKUP(B123,Concepts!C:Q,15,0)</f>
        <v>Pengenalan pembinaan reban tertutup [paksi]</v>
      </c>
      <c r="E123" s="152" t="s">
        <v>7662</v>
      </c>
      <c r="F123" s="152" t="s">
        <v>8384</v>
      </c>
      <c r="G123" s="152"/>
      <c r="H123" s="152"/>
    </row>
    <row r="124" spans="1:8" x14ac:dyDescent="0.25">
      <c r="A124" s="147" t="s">
        <v>118</v>
      </c>
      <c r="B124" s="205" t="s">
        <v>8102</v>
      </c>
      <c r="C124" s="205" t="str">
        <f>VLOOKUP(B124,Concepts!C:Q,14,0)</f>
        <v>Details of qualifying capital expenditure. Construction of closed house [line items]</v>
      </c>
      <c r="D124" s="24" t="str">
        <f>VLOOKUP(B124,Concepts!C:Q,15,0)</f>
        <v>Butiran perbelanjaan modal yang layak. Pembinaan reban tertutup [butiran]</v>
      </c>
      <c r="E124" s="152" t="s">
        <v>7661</v>
      </c>
      <c r="F124" s="152" t="s">
        <v>8383</v>
      </c>
      <c r="G124" s="152"/>
      <c r="H124" s="152"/>
    </row>
    <row r="125" spans="1:8" x14ac:dyDescent="0.25">
      <c r="A125" s="147" t="s">
        <v>164</v>
      </c>
      <c r="B125" s="255" t="s">
        <v>8096</v>
      </c>
      <c r="C125" s="255" t="str">
        <f>VLOOKUP(B125,Concepts!C:Q,14,0)</f>
        <v>Status of qualifying capital expenditure</v>
      </c>
      <c r="D125" s="24" t="str">
        <f>VLOOKUP(B125,Concepts!C:Q,15,0)</f>
        <v>Status perbelanjaan modal yang layak</v>
      </c>
      <c r="E125" s="152"/>
      <c r="F125" s="152"/>
      <c r="G125" s="152"/>
      <c r="H125" s="152"/>
    </row>
    <row r="126" spans="1:8" x14ac:dyDescent="0.25">
      <c r="A126" s="147" t="s">
        <v>118</v>
      </c>
      <c r="B126" s="255" t="s">
        <v>8090</v>
      </c>
      <c r="C126" s="255" t="str">
        <f>VLOOKUP(B126,Concepts!C:Q,14,0)</f>
        <v>Location</v>
      </c>
      <c r="D126" s="24" t="str">
        <f>VLOOKUP(B126,Concepts!C:Q,15,0)</f>
        <v>Lokasi</v>
      </c>
      <c r="E126" s="152" t="s">
        <v>7277</v>
      </c>
      <c r="F126" s="152" t="s">
        <v>7276</v>
      </c>
      <c r="G126" s="152"/>
      <c r="H126" s="152"/>
    </row>
    <row r="127" spans="1:8" x14ac:dyDescent="0.25">
      <c r="A127" s="147" t="s">
        <v>118</v>
      </c>
      <c r="B127" s="255" t="s">
        <v>8091</v>
      </c>
      <c r="C127" s="255" t="str">
        <f>VLOOKUP(B127,Concepts!C:Q,14,0)</f>
        <v>Date of capital expenditure incurred</v>
      </c>
      <c r="D127" s="24" t="str">
        <f>VLOOKUP(B127,Concepts!C:Q,15,0)</f>
        <v>Tarikh perbelanjaan modal yang dilakukan</v>
      </c>
      <c r="E127" s="152" t="s">
        <v>7275</v>
      </c>
      <c r="F127" s="152" t="s">
        <v>7274</v>
      </c>
      <c r="G127" s="152"/>
      <c r="H127" s="152"/>
    </row>
    <row r="128" spans="1:8" x14ac:dyDescent="0.25">
      <c r="A128" s="147" t="s">
        <v>118</v>
      </c>
      <c r="B128" s="255" t="s">
        <v>5149</v>
      </c>
      <c r="C128" s="255" t="str">
        <f>VLOOKUP(B128,Concepts!C:Q,14,0)</f>
        <v>Cost</v>
      </c>
      <c r="D128" s="24" t="str">
        <f>VLOOKUP(B128,Concepts!C:Q,15,0)</f>
        <v>Kos</v>
      </c>
      <c r="E128" s="152" t="s">
        <v>7273</v>
      </c>
      <c r="F128" s="336" t="s">
        <v>21107</v>
      </c>
      <c r="G128" s="152"/>
      <c r="H128" s="152"/>
    </row>
    <row r="129" spans="1:8" x14ac:dyDescent="0.25">
      <c r="A129" s="147" t="s">
        <v>118</v>
      </c>
      <c r="B129" s="255" t="s">
        <v>8092</v>
      </c>
      <c r="C129" s="255" t="str">
        <f>VLOOKUP(B129,Concepts!C:Q,14,0)</f>
        <v>Date first put to use</v>
      </c>
      <c r="D129" s="24" t="str">
        <f>VLOOKUP(B129,Concepts!C:Q,15,0)</f>
        <v>Tarikh mula menggunakan</v>
      </c>
      <c r="E129" s="152" t="s">
        <v>7272</v>
      </c>
      <c r="F129" s="152" t="s">
        <v>7271</v>
      </c>
      <c r="G129" s="152"/>
      <c r="H129" s="152"/>
    </row>
    <row r="130" spans="1:8" x14ac:dyDescent="0.25">
      <c r="A130" s="147" t="s">
        <v>118</v>
      </c>
      <c r="B130" s="363" t="s">
        <v>8093</v>
      </c>
      <c r="C130" s="255" t="str">
        <f>VLOOKUP(B130,Concepts!C:Q,14,0)</f>
        <v>Area of closed house system</v>
      </c>
      <c r="D130" s="24" t="str">
        <f>VLOOKUP(B130,Concepts!C:Q,15,0)</f>
        <v>Kawasan sistem reban tertutup</v>
      </c>
      <c r="E130" s="152" t="s">
        <v>7270</v>
      </c>
      <c r="F130" s="152" t="s">
        <v>7269</v>
      </c>
      <c r="G130" s="152"/>
      <c r="H130" s="152"/>
    </row>
    <row r="131" spans="1:8" x14ac:dyDescent="0.25">
      <c r="A131" s="147" t="s">
        <v>118</v>
      </c>
      <c r="B131" s="241" t="s">
        <v>8159</v>
      </c>
      <c r="C131" s="241" t="str">
        <f>VLOOKUP(B131,Concepts!C:Q,14,0)</f>
        <v>Details of qualifying capital expenditure. Other types of qualifying capital expenditure [abstract]</v>
      </c>
      <c r="D131" s="24" t="str">
        <f>VLOOKUP(B131,Concepts!C:Q,15,0)</f>
        <v>Butiran perbelanjaan modal yang layak. Lain-lain jenis perbelanjaan modal yang layak [abstrak]</v>
      </c>
      <c r="E131" s="152" t="s">
        <v>14855</v>
      </c>
      <c r="F131" s="152" t="s">
        <v>14856</v>
      </c>
      <c r="G131" s="152"/>
      <c r="H131" s="152"/>
    </row>
    <row r="132" spans="1:8" x14ac:dyDescent="0.25">
      <c r="A132" s="147" t="s">
        <v>118</v>
      </c>
      <c r="B132" s="205" t="s">
        <v>8160</v>
      </c>
      <c r="C132" s="205" t="str">
        <f>VLOOKUP(B132,Concepts!C:Q,14,0)</f>
        <v>Details of qualifying capital expenditure. Other types of qualifying capital expenditure [table]</v>
      </c>
      <c r="D132" s="24" t="str">
        <f>VLOOKUP(B132,Concepts!C:Q,15,0)</f>
        <v>Butiran perbelanjaan modal yang layak. Lain-lain jenis perbelanjaan modal yang layak [jadual]</v>
      </c>
      <c r="E132" s="152"/>
      <c r="F132" s="152"/>
      <c r="G132" s="152"/>
      <c r="H132" s="152"/>
    </row>
    <row r="133" spans="1:8" x14ac:dyDescent="0.25">
      <c r="A133" s="147" t="s">
        <v>118</v>
      </c>
      <c r="B133" s="34" t="s">
        <v>270</v>
      </c>
      <c r="C133" s="34" t="str">
        <f>VLOOKUP(B133,Concepts!C:Q,14,0)</f>
        <v>Business identification [axis]</v>
      </c>
      <c r="D133" s="80" t="str">
        <f>VLOOKUP(B133,Concepts!C:Q,15,0)</f>
        <v>Pengenalan perniagaan [paksi]</v>
      </c>
      <c r="E133" s="147" t="s">
        <v>15</v>
      </c>
      <c r="F133" s="35" t="s">
        <v>16</v>
      </c>
      <c r="G133" s="152"/>
      <c r="H133" s="152"/>
    </row>
    <row r="134" spans="1:8" x14ac:dyDescent="0.25">
      <c r="A134" s="147" t="s">
        <v>118</v>
      </c>
      <c r="B134" s="34" t="s">
        <v>5127</v>
      </c>
      <c r="C134" s="34" t="str">
        <f>VLOOKUP(B134,Concepts!C:Q,14,0)</f>
        <v>Type of allowance [axis]</v>
      </c>
      <c r="D134" s="80" t="str">
        <f>VLOOKUP(B134,Concepts!C:Q,15,0)</f>
        <v>Jenis elaun [paksi]</v>
      </c>
      <c r="E134" s="147"/>
      <c r="F134" s="35"/>
      <c r="G134" s="152"/>
      <c r="H134" s="152"/>
    </row>
    <row r="135" spans="1:8" x14ac:dyDescent="0.25">
      <c r="A135" s="147" t="s">
        <v>118</v>
      </c>
      <c r="B135" s="158" t="s">
        <v>7250</v>
      </c>
      <c r="C135" s="158" t="str">
        <f>VLOOKUP(B135,Concepts!C:Q,14,0)</f>
        <v>Reinvestment allowance for qualifying project [member]</v>
      </c>
      <c r="D135" s="80" t="str">
        <f>VLOOKUP(B135,Concepts!C:Q,15,0)</f>
        <v>Elaun pelaburan semula bagi projek yang layak [ahli]</v>
      </c>
      <c r="E135" s="147"/>
      <c r="F135" s="35"/>
      <c r="G135" s="152"/>
      <c r="H135" s="152"/>
    </row>
    <row r="136" spans="1:8" x14ac:dyDescent="0.25">
      <c r="A136" s="147" t="s">
        <v>118</v>
      </c>
      <c r="B136" s="34" t="s">
        <v>7247</v>
      </c>
      <c r="C136" s="34" t="str">
        <f>VLOOKUP(B136,Concepts!C:Q,14,0)</f>
        <v>Other qualifying expenditure identification [axis]</v>
      </c>
      <c r="D136" s="24" t="str">
        <f>VLOOKUP(B136,Concepts!C:Q,15,0)</f>
        <v>Pengenalan lain perbelanjaan yang layak [paksi]</v>
      </c>
      <c r="E136" s="152" t="s">
        <v>7663</v>
      </c>
      <c r="F136" s="152" t="s">
        <v>8391</v>
      </c>
      <c r="G136" s="152"/>
      <c r="H136" s="152"/>
    </row>
    <row r="137" spans="1:8" x14ac:dyDescent="0.25">
      <c r="A137" s="147" t="s">
        <v>118</v>
      </c>
      <c r="B137" s="205" t="s">
        <v>8161</v>
      </c>
      <c r="C137" s="205" t="str">
        <f>VLOOKUP(B137,Concepts!C:Q,14,0)</f>
        <v>Details of qualifying capital expenditure. Other types of qualifying capital expenditure [line items]</v>
      </c>
      <c r="D137" s="24" t="str">
        <f>VLOOKUP(B137,Concepts!C:Q,15,0)</f>
        <v>Butiran perbelanjaan modal yang layak. Lain-lain jenis perbelanjaan modal yang layak [butiran]</v>
      </c>
      <c r="E137" s="152"/>
      <c r="F137" s="152"/>
      <c r="G137" s="152"/>
      <c r="H137" s="152"/>
    </row>
    <row r="138" spans="1:8" x14ac:dyDescent="0.25">
      <c r="A138" s="147" t="s">
        <v>118</v>
      </c>
      <c r="B138" s="255" t="s">
        <v>8103</v>
      </c>
      <c r="C138" s="255" t="str">
        <f>VLOOKUP(B138,Concepts!C:Q,14,0)</f>
        <v>Types of capital expenditure</v>
      </c>
      <c r="D138" s="24" t="str">
        <f>VLOOKUP(B138,Concepts!C:Q,15,0)</f>
        <v>Jenis-jenis perbelanjaan modal</v>
      </c>
      <c r="E138" s="152" t="s">
        <v>14857</v>
      </c>
      <c r="F138" s="152" t="s">
        <v>14858</v>
      </c>
      <c r="G138" s="152"/>
      <c r="H138" s="152"/>
    </row>
    <row r="139" spans="1:8" x14ac:dyDescent="0.25">
      <c r="A139" s="147" t="s">
        <v>118</v>
      </c>
      <c r="B139" s="255" t="s">
        <v>8104</v>
      </c>
      <c r="C139" s="255" t="str">
        <f>VLOOKUP(B139,Concepts!C:Q,14,0)</f>
        <v>Date of implementation</v>
      </c>
      <c r="D139" s="24" t="str">
        <f>VLOOKUP(B139,Concepts!C:Q,15,0)</f>
        <v>Tarikh pelaksanaan</v>
      </c>
      <c r="E139" s="152" t="s">
        <v>14859</v>
      </c>
      <c r="F139" s="152" t="s">
        <v>14860</v>
      </c>
      <c r="G139" s="152"/>
      <c r="H139" s="152"/>
    </row>
    <row r="140" spans="1:8" x14ac:dyDescent="0.25">
      <c r="A140" s="147" t="s">
        <v>118</v>
      </c>
      <c r="B140" s="255" t="s">
        <v>5149</v>
      </c>
      <c r="C140" s="255" t="str">
        <f>VLOOKUP(B140,Concepts!C:Q,14,0)</f>
        <v>Cost</v>
      </c>
      <c r="D140" s="24" t="str">
        <f>VLOOKUP(B140,Concepts!C:Q,15,0)</f>
        <v>Kos</v>
      </c>
      <c r="E140" s="152" t="s">
        <v>14861</v>
      </c>
      <c r="F140" s="152" t="s">
        <v>14862</v>
      </c>
      <c r="G140" s="152"/>
      <c r="H140" s="152"/>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3">
    <tabColor rgb="FF92D050"/>
  </sheetPr>
  <dimension ref="A1:V60"/>
  <sheetViews>
    <sheetView zoomScaleNormal="100" workbookViewId="0">
      <selection activeCell="B1" sqref="B1"/>
    </sheetView>
  </sheetViews>
  <sheetFormatPr defaultColWidth="9.140625" defaultRowHeight="15" x14ac:dyDescent="0.25"/>
  <cols>
    <col min="1" max="1" width="12.5703125" style="169" bestFit="1" customWidth="1"/>
    <col min="2" max="2" width="57" style="169" customWidth="1"/>
    <col min="3" max="3" width="50.28515625" style="169" customWidth="1"/>
    <col min="4" max="4" width="38.28515625" style="169" customWidth="1"/>
    <col min="5" max="5" width="51.42578125" style="169" customWidth="1"/>
    <col min="6" max="6" width="50.140625" style="169" customWidth="1"/>
    <col min="7" max="7" width="41" style="169" customWidth="1"/>
    <col min="8" max="8" width="28.28515625" style="169" customWidth="1"/>
    <col min="9" max="11" width="9.140625" style="169" customWidth="1"/>
    <col min="12" max="16384" width="9.140625" style="169"/>
  </cols>
  <sheetData>
    <row r="1" spans="1:18" x14ac:dyDescent="0.25">
      <c r="A1" s="140" t="s">
        <v>1366</v>
      </c>
      <c r="K1" s="187"/>
      <c r="L1" s="187"/>
      <c r="M1" s="187"/>
      <c r="N1" s="187"/>
      <c r="O1" s="187"/>
      <c r="P1" s="187"/>
    </row>
    <row r="2" spans="1:18" x14ac:dyDescent="0.25">
      <c r="A2" s="128" t="s">
        <v>111</v>
      </c>
      <c r="B2" s="129" t="s">
        <v>7457</v>
      </c>
      <c r="D2" s="188"/>
      <c r="K2" s="187"/>
      <c r="L2" s="187"/>
      <c r="M2" s="187"/>
      <c r="N2" s="187"/>
      <c r="O2" s="187"/>
      <c r="P2" s="187"/>
    </row>
    <row r="3" spans="1:18" x14ac:dyDescent="0.25">
      <c r="A3" s="128" t="s">
        <v>122</v>
      </c>
      <c r="B3" s="129" t="str">
        <f>CONCATENATE("http://www.hasil.gov.my/role/",B2)</f>
        <v>http://www.hasil.gov.my/role/ddpoe2007</v>
      </c>
      <c r="E3" s="65"/>
      <c r="F3" s="65"/>
      <c r="K3" s="187"/>
      <c r="L3" s="187"/>
      <c r="M3" s="187"/>
      <c r="N3" s="187"/>
      <c r="O3" s="187"/>
      <c r="P3" s="187"/>
    </row>
    <row r="4" spans="1:18" x14ac:dyDescent="0.25">
      <c r="A4" s="128" t="s">
        <v>123</v>
      </c>
      <c r="B4" s="129" t="s">
        <v>7456</v>
      </c>
      <c r="E4" s="65"/>
      <c r="F4" s="65"/>
      <c r="K4" s="187"/>
      <c r="L4" s="187"/>
      <c r="M4" s="187"/>
      <c r="N4" s="187"/>
      <c r="O4" s="187"/>
      <c r="P4" s="187"/>
    </row>
    <row r="5" spans="1:18" x14ac:dyDescent="0.25">
      <c r="A5" s="66" t="s">
        <v>109</v>
      </c>
      <c r="B5" s="66" t="s">
        <v>110</v>
      </c>
      <c r="C5" s="66" t="s">
        <v>121</v>
      </c>
      <c r="D5" s="66" t="s">
        <v>14528</v>
      </c>
      <c r="E5" s="66" t="s">
        <v>1050</v>
      </c>
      <c r="F5" s="66" t="s">
        <v>14529</v>
      </c>
      <c r="G5" s="66" t="s">
        <v>1065</v>
      </c>
      <c r="H5" s="66" t="s">
        <v>14530</v>
      </c>
      <c r="K5" s="187"/>
      <c r="L5" s="187"/>
      <c r="M5" s="187"/>
      <c r="N5" s="187"/>
      <c r="O5" s="187"/>
      <c r="P5" s="187"/>
    </row>
    <row r="6" spans="1:18" x14ac:dyDescent="0.25">
      <c r="A6" s="127" t="s">
        <v>118</v>
      </c>
      <c r="B6" s="127" t="s">
        <v>7455</v>
      </c>
      <c r="C6" s="69" t="str">
        <f>VLOOKUP(B6,Concepts!C:Q,14,0)</f>
        <v>DDPOE2007 [abstract]</v>
      </c>
      <c r="D6" s="69" t="str">
        <f>VLOOKUP(B6,Concepts!C:Q,15,0)</f>
        <v>DDPOE2007 [abstrak]</v>
      </c>
      <c r="E6" s="127"/>
      <c r="F6" s="127"/>
      <c r="G6" s="162"/>
      <c r="H6" s="162"/>
      <c r="K6" s="187"/>
      <c r="L6" s="187"/>
      <c r="M6" s="187"/>
      <c r="N6" s="187"/>
      <c r="O6" s="187"/>
      <c r="P6" s="187"/>
    </row>
    <row r="7" spans="1:18" x14ac:dyDescent="0.25">
      <c r="A7" s="127" t="s">
        <v>118</v>
      </c>
      <c r="B7" s="67" t="s">
        <v>268</v>
      </c>
      <c r="C7" s="23" t="str">
        <f>VLOOKUP(B7,Concepts!C:Q,14,0)</f>
        <v>Business identification [abstract]</v>
      </c>
      <c r="D7" s="80" t="str">
        <f>VLOOKUP(B7,Concepts!C:Q,15,0)</f>
        <v>Pengenalan perniagaan [abstrak]</v>
      </c>
      <c r="E7" s="80"/>
      <c r="F7" s="80"/>
      <c r="G7" s="80"/>
      <c r="H7" s="80"/>
      <c r="L7" s="187"/>
      <c r="M7" s="187"/>
      <c r="N7" s="187"/>
      <c r="O7" s="187"/>
      <c r="P7" s="187"/>
    </row>
    <row r="8" spans="1:18" x14ac:dyDescent="0.25">
      <c r="A8" s="127" t="s">
        <v>118</v>
      </c>
      <c r="B8" s="70" t="s">
        <v>269</v>
      </c>
      <c r="C8" s="79" t="str">
        <f>VLOOKUP(B8,Concepts!C:Q,14,0)</f>
        <v>Business identification [table]</v>
      </c>
      <c r="D8" s="80" t="str">
        <f>VLOOKUP(B8,Concepts!C:Q,15,0)</f>
        <v>Pengenalan perniagaan [jadual]</v>
      </c>
      <c r="E8" s="80"/>
      <c r="F8" s="80"/>
      <c r="G8" s="80"/>
      <c r="H8" s="80"/>
      <c r="L8" s="187"/>
      <c r="M8" s="187"/>
      <c r="N8" s="187"/>
      <c r="O8" s="187"/>
      <c r="P8" s="187"/>
    </row>
    <row r="9" spans="1:18" x14ac:dyDescent="0.25">
      <c r="A9" s="127" t="s">
        <v>118</v>
      </c>
      <c r="B9" s="71" t="s">
        <v>270</v>
      </c>
      <c r="C9" s="75" t="str">
        <f>VLOOKUP(B9,Concepts!C:Q,14,0)</f>
        <v>Business identification [axis]</v>
      </c>
      <c r="D9" s="69" t="str">
        <f>VLOOKUP(B9,Concepts!C:Q,15,0)</f>
        <v>Pengenalan perniagaan [paksi]</v>
      </c>
      <c r="E9" s="195" t="s">
        <v>15</v>
      </c>
      <c r="F9" s="195" t="s">
        <v>16</v>
      </c>
      <c r="G9" s="80"/>
      <c r="H9" s="80"/>
      <c r="L9" s="187"/>
      <c r="M9" s="187"/>
      <c r="N9" s="187"/>
      <c r="O9" s="187"/>
      <c r="P9" s="187"/>
    </row>
    <row r="10" spans="1:18" x14ac:dyDescent="0.25">
      <c r="A10" s="127" t="s">
        <v>118</v>
      </c>
      <c r="B10" s="70" t="s">
        <v>271</v>
      </c>
      <c r="C10" s="79" t="str">
        <f>VLOOKUP(B10,Concepts!C:Q,14,0)</f>
        <v>Business identification [line items]</v>
      </c>
      <c r="D10" s="80" t="str">
        <f>VLOOKUP(B10,Concepts!C:Q,15,0)</f>
        <v>Pengenalan perniagaan [butiran]</v>
      </c>
      <c r="E10" s="80"/>
      <c r="F10" s="80"/>
      <c r="G10" s="80"/>
      <c r="H10" s="80"/>
      <c r="L10" s="187"/>
      <c r="M10" s="187"/>
      <c r="N10" s="187"/>
      <c r="O10" s="187"/>
      <c r="P10" s="187"/>
    </row>
    <row r="11" spans="1:18" x14ac:dyDescent="0.25">
      <c r="A11" s="127" t="s">
        <v>118</v>
      </c>
      <c r="B11" s="71" t="s">
        <v>267</v>
      </c>
      <c r="C11" s="75" t="str">
        <f>VLOOKUP(B11,Concepts!C:Q,14,0)</f>
        <v>Business activity</v>
      </c>
      <c r="D11" s="80" t="str">
        <f>VLOOKUP(B11,Concepts!C:Q,15,0)</f>
        <v>Aktiviti perniagaan</v>
      </c>
      <c r="E11" s="80"/>
      <c r="F11" s="80"/>
      <c r="G11" s="80"/>
      <c r="H11" s="80"/>
      <c r="L11" s="187"/>
      <c r="M11" s="187"/>
      <c r="N11" s="187"/>
      <c r="O11" s="187"/>
      <c r="P11" s="187"/>
      <c r="Q11" s="187"/>
      <c r="R11" s="187"/>
    </row>
    <row r="12" spans="1:18" x14ac:dyDescent="0.25">
      <c r="A12" s="127" t="s">
        <v>164</v>
      </c>
      <c r="B12" s="71" t="s">
        <v>14045</v>
      </c>
      <c r="C12" s="75" t="str">
        <f>VLOOKUP(B12,Concepts!C:Q,14,0)</f>
        <v>Business code</v>
      </c>
      <c r="D12" s="80" t="str">
        <f>VLOOKUP(B12,Concepts!C:Q,15,0)</f>
        <v>Kod perniagaan</v>
      </c>
      <c r="E12" s="80"/>
      <c r="F12" s="80"/>
      <c r="G12" s="80"/>
      <c r="H12" s="80"/>
      <c r="L12" s="187"/>
      <c r="M12" s="187"/>
      <c r="N12" s="187"/>
      <c r="O12" s="187"/>
      <c r="P12" s="187"/>
      <c r="Q12" s="187"/>
      <c r="R12" s="187"/>
    </row>
    <row r="13" spans="1:18" x14ac:dyDescent="0.25">
      <c r="A13" s="127" t="s">
        <v>164</v>
      </c>
      <c r="B13" s="71" t="s">
        <v>266</v>
      </c>
      <c r="C13" s="75" t="str">
        <f>VLOOKUP(B13,Concepts!C:Q,14,0)</f>
        <v>Type of business</v>
      </c>
      <c r="D13" s="80" t="str">
        <f>VLOOKUP(B13,Concepts!C:Q,15,0)</f>
        <v>Jenis perniagaan</v>
      </c>
      <c r="E13" s="35"/>
      <c r="F13" s="35"/>
      <c r="G13" s="35"/>
      <c r="H13" s="80"/>
      <c r="L13" s="187"/>
      <c r="M13" s="187"/>
      <c r="N13" s="187"/>
      <c r="O13" s="187"/>
      <c r="P13" s="187"/>
      <c r="Q13" s="187"/>
      <c r="R13" s="187"/>
    </row>
    <row r="14" spans="1:18" x14ac:dyDescent="0.25">
      <c r="A14" s="127" t="s">
        <v>118</v>
      </c>
      <c r="B14" s="114" t="s">
        <v>7452</v>
      </c>
      <c r="C14" s="114" t="str">
        <f>VLOOKUP(B14,Concepts!C:Q,14,0)</f>
        <v>Deduction for promotion of exports provided [abstract]</v>
      </c>
      <c r="D14" s="80" t="str">
        <f>VLOOKUP(B14,Concepts!C:Q,15,0)</f>
        <v>Potongan bagi penggalakan eksport disediakan [abstrak]</v>
      </c>
      <c r="E14" s="68" t="s">
        <v>7858</v>
      </c>
      <c r="F14" s="383" t="s">
        <v>7449</v>
      </c>
      <c r="G14" s="35"/>
      <c r="H14" s="80"/>
      <c r="L14" s="187"/>
      <c r="M14" s="187"/>
      <c r="N14" s="187"/>
      <c r="O14" s="187"/>
      <c r="P14" s="187"/>
      <c r="Q14" s="187"/>
      <c r="R14" s="187"/>
    </row>
    <row r="15" spans="1:18" x14ac:dyDescent="0.25">
      <c r="A15" s="127" t="s">
        <v>118</v>
      </c>
      <c r="B15" s="70" t="s">
        <v>6220</v>
      </c>
      <c r="C15" s="79" t="str">
        <f>VLOOKUP(B15,Concepts!C:Q,14,0)</f>
        <v>Particulars of claimant company [abstract]</v>
      </c>
      <c r="D15" s="69" t="str">
        <f>VLOOKUP(B15,Concepts!C:Q,15,0)</f>
        <v>Butir-butir syarikat pemohon [abstrak]</v>
      </c>
      <c r="E15" s="162" t="s">
        <v>6409</v>
      </c>
      <c r="F15" s="162" t="s">
        <v>6408</v>
      </c>
      <c r="G15" s="80"/>
      <c r="H15" s="80"/>
      <c r="L15" s="187"/>
      <c r="M15" s="187"/>
      <c r="N15" s="187"/>
      <c r="O15" s="187"/>
      <c r="P15" s="187"/>
      <c r="Q15" s="187"/>
      <c r="R15" s="187"/>
    </row>
    <row r="16" spans="1:18" x14ac:dyDescent="0.25">
      <c r="A16" s="127" t="s">
        <v>118</v>
      </c>
      <c r="B16" s="71" t="s">
        <v>7448</v>
      </c>
      <c r="C16" s="75" t="str">
        <f>VLOOKUP(B16,Concepts!C:Q,14,0)</f>
        <v>Details of claimant company [abstract]</v>
      </c>
      <c r="D16" s="69" t="str">
        <f>VLOOKUP(B16,Concepts!C:Q,15,0)</f>
        <v>Butir-butir syarikat menuntut [abstrak]</v>
      </c>
      <c r="E16" s="162"/>
      <c r="F16" s="162"/>
      <c r="G16" s="80"/>
      <c r="H16" s="80"/>
      <c r="L16" s="187"/>
      <c r="M16" s="187"/>
      <c r="N16" s="187"/>
      <c r="O16" s="187"/>
      <c r="P16" s="187"/>
      <c r="Q16" s="187"/>
      <c r="R16" s="187"/>
    </row>
    <row r="17" spans="1:18" x14ac:dyDescent="0.25">
      <c r="A17" s="127" t="s">
        <v>118</v>
      </c>
      <c r="B17" s="72" t="s">
        <v>7446</v>
      </c>
      <c r="C17" s="76" t="str">
        <f>VLOOKUP(B17,Concepts!C:Q,14,0)</f>
        <v>Details of claimant company [table]</v>
      </c>
      <c r="D17" s="69" t="str">
        <f>VLOOKUP(B17,Concepts!C:Q,15,0)</f>
        <v>Butir-butir syarikat menuntut [jadual]</v>
      </c>
      <c r="E17" s="162"/>
      <c r="F17" s="162"/>
      <c r="G17" s="80"/>
      <c r="H17" s="80"/>
      <c r="L17" s="187"/>
      <c r="M17" s="187"/>
      <c r="N17" s="187"/>
      <c r="O17" s="187"/>
      <c r="P17" s="187"/>
      <c r="Q17" s="187"/>
      <c r="R17" s="187"/>
    </row>
    <row r="18" spans="1:18" x14ac:dyDescent="0.25">
      <c r="A18" s="127" t="s">
        <v>118</v>
      </c>
      <c r="B18" s="73" t="s">
        <v>270</v>
      </c>
      <c r="C18" s="77" t="str">
        <f>VLOOKUP(B18,Concepts!C:Q,14,0)</f>
        <v>Business identification [axis]</v>
      </c>
      <c r="D18" s="69" t="str">
        <f>VLOOKUP(B18,Concepts!C:Q,15,0)</f>
        <v>Pengenalan perniagaan [paksi]</v>
      </c>
      <c r="E18" s="195" t="s">
        <v>15</v>
      </c>
      <c r="F18" s="195" t="s">
        <v>16</v>
      </c>
      <c r="G18" s="80"/>
      <c r="H18" s="80"/>
      <c r="L18" s="187"/>
      <c r="M18" s="187"/>
      <c r="N18" s="187"/>
      <c r="O18" s="187"/>
      <c r="P18" s="187"/>
      <c r="Q18" s="187"/>
      <c r="R18" s="187"/>
    </row>
    <row r="19" spans="1:18" x14ac:dyDescent="0.25">
      <c r="A19" s="127" t="s">
        <v>118</v>
      </c>
      <c r="B19" s="73" t="s">
        <v>6037</v>
      </c>
      <c r="C19" s="77" t="str">
        <f>VLOOKUP(B19,Concepts!C:Q,14,0)</f>
        <v>Type of deduction [axis]</v>
      </c>
      <c r="D19" s="69" t="str">
        <f>VLOOKUP(B19,Concepts!C:Q,15,0)</f>
        <v>Jenis potongan [paksi]</v>
      </c>
      <c r="E19" s="162"/>
      <c r="F19" s="162"/>
      <c r="G19" s="80"/>
      <c r="H19" s="80"/>
      <c r="L19" s="187"/>
      <c r="M19" s="187"/>
      <c r="N19" s="187"/>
      <c r="O19" s="187"/>
      <c r="P19" s="187"/>
      <c r="Q19" s="187"/>
      <c r="R19" s="187"/>
    </row>
    <row r="20" spans="1:18" x14ac:dyDescent="0.25">
      <c r="A20" s="127" t="s">
        <v>118</v>
      </c>
      <c r="B20" s="74" t="s">
        <v>7434</v>
      </c>
      <c r="C20" s="78" t="str">
        <f>VLOOKUP(B20,Concepts!C:Q,14,0)</f>
        <v>Promotion of exports [member]</v>
      </c>
      <c r="D20" s="69" t="str">
        <f>VLOOKUP(B20,Concepts!C:Q,15,0)</f>
        <v>Penggalakan eksport [ahli]</v>
      </c>
      <c r="E20" s="162"/>
      <c r="F20" s="162"/>
      <c r="G20" s="80"/>
      <c r="H20" s="80"/>
      <c r="L20" s="187"/>
      <c r="M20" s="187"/>
      <c r="N20" s="187"/>
      <c r="O20" s="187"/>
      <c r="P20" s="187"/>
      <c r="Q20" s="187"/>
      <c r="R20" s="187"/>
    </row>
    <row r="21" spans="1:18" x14ac:dyDescent="0.25">
      <c r="A21" s="127" t="s">
        <v>118</v>
      </c>
      <c r="B21" s="72" t="s">
        <v>7444</v>
      </c>
      <c r="C21" s="76" t="str">
        <f>VLOOKUP(B21,Concepts!C:Q,14,0)</f>
        <v>Details of claimant company [line items]</v>
      </c>
      <c r="D21" s="69" t="str">
        <f>VLOOKUP(B21,Concepts!C:Q,15,0)</f>
        <v>Butir-butir syarikat menuntut [butiran]</v>
      </c>
      <c r="E21" s="162"/>
      <c r="F21" s="162"/>
      <c r="G21" s="80"/>
      <c r="H21" s="80"/>
      <c r="L21" s="187"/>
      <c r="M21" s="187"/>
      <c r="N21" s="187"/>
      <c r="O21" s="187"/>
      <c r="P21" s="187"/>
      <c r="Q21" s="187"/>
      <c r="R21" s="187"/>
    </row>
    <row r="22" spans="1:18" x14ac:dyDescent="0.25">
      <c r="A22" s="127" t="s">
        <v>118</v>
      </c>
      <c r="B22" s="73" t="s">
        <v>7363</v>
      </c>
      <c r="C22" s="77" t="str">
        <f>VLOOKUP(B22,Concepts!C:Q,14,0)</f>
        <v>Date of commencement of business</v>
      </c>
      <c r="D22" s="69" t="str">
        <f>VLOOKUP(B22,Concepts!C:Q,15,0)</f>
        <v>Tarikh permulaan perniagaan</v>
      </c>
      <c r="E22" s="162" t="s">
        <v>6400</v>
      </c>
      <c r="F22" s="162" t="s">
        <v>6399</v>
      </c>
      <c r="G22" s="80"/>
      <c r="H22" s="80"/>
      <c r="L22" s="187"/>
      <c r="M22" s="187"/>
      <c r="N22" s="187"/>
      <c r="O22" s="187"/>
      <c r="P22" s="187"/>
      <c r="Q22" s="187"/>
      <c r="R22" s="187"/>
    </row>
    <row r="23" spans="1:18" x14ac:dyDescent="0.25">
      <c r="A23" s="127" t="s">
        <v>164</v>
      </c>
      <c r="B23" s="73" t="s">
        <v>7442</v>
      </c>
      <c r="C23" s="77" t="str">
        <f>VLOOKUP(B23,Concepts!C:Q,14,0)</f>
        <v>Type of industry</v>
      </c>
      <c r="D23" s="69" t="str">
        <f>VLOOKUP(B23,Concepts!C:Q,15,0)</f>
        <v>Jenis industri</v>
      </c>
      <c r="E23" s="164" t="s">
        <v>6206</v>
      </c>
      <c r="F23" s="119" t="s">
        <v>6205</v>
      </c>
      <c r="G23" s="161" t="s">
        <v>16114</v>
      </c>
      <c r="H23" s="63" t="s">
        <v>16115</v>
      </c>
      <c r="L23" s="187"/>
      <c r="M23" s="187"/>
      <c r="N23" s="187"/>
      <c r="O23" s="187"/>
      <c r="P23" s="187"/>
      <c r="Q23" s="187"/>
      <c r="R23" s="187"/>
    </row>
    <row r="24" spans="1:18" x14ac:dyDescent="0.25">
      <c r="A24" s="127" t="s">
        <v>118</v>
      </c>
      <c r="B24" s="71" t="s">
        <v>7440</v>
      </c>
      <c r="C24" s="75" t="str">
        <f>VLOOKUP(B24,Concepts!C:Q,14,0)</f>
        <v>Type of product exported / will be exported [abstract]</v>
      </c>
      <c r="D24" s="69" t="str">
        <f>VLOOKUP(B24,Concepts!C:Q,15,0)</f>
        <v>Jenis produk dieksport / akan dieksport [abstrak]</v>
      </c>
      <c r="E24" s="162" t="s">
        <v>7438</v>
      </c>
      <c r="F24" s="63" t="s">
        <v>7437</v>
      </c>
      <c r="G24" s="80"/>
      <c r="H24" s="80"/>
      <c r="L24" s="187"/>
      <c r="M24" s="187"/>
      <c r="N24" s="187"/>
      <c r="O24" s="187"/>
      <c r="P24" s="187"/>
      <c r="Q24" s="187"/>
      <c r="R24" s="187"/>
    </row>
    <row r="25" spans="1:18" x14ac:dyDescent="0.25">
      <c r="A25" s="127" t="s">
        <v>118</v>
      </c>
      <c r="B25" s="72" t="s">
        <v>7436</v>
      </c>
      <c r="C25" s="76" t="str">
        <f>VLOOKUP(B25,Concepts!C:Q,14,0)</f>
        <v>Type of product exported / will be exported [table]</v>
      </c>
      <c r="D25" s="69" t="str">
        <f>VLOOKUP(B25,Concepts!C:Q,15,0)</f>
        <v>Jenis produk dieksport / akan dieksport [jadual]</v>
      </c>
      <c r="E25" s="162"/>
      <c r="F25" s="69"/>
      <c r="G25" s="80"/>
      <c r="H25" s="80"/>
      <c r="L25" s="187"/>
      <c r="M25" s="187"/>
      <c r="N25" s="187"/>
      <c r="O25" s="187"/>
      <c r="P25" s="187"/>
      <c r="Q25" s="187"/>
      <c r="R25" s="187"/>
    </row>
    <row r="26" spans="1:18" x14ac:dyDescent="0.25">
      <c r="A26" s="127" t="s">
        <v>118</v>
      </c>
      <c r="B26" s="73" t="s">
        <v>270</v>
      </c>
      <c r="C26" s="77" t="str">
        <f>VLOOKUP(B26,Concepts!C:Q,14,0)</f>
        <v>Business identification [axis]</v>
      </c>
      <c r="D26" s="69" t="str">
        <f>VLOOKUP(B26,Concepts!C:Q,15,0)</f>
        <v>Pengenalan perniagaan [paksi]</v>
      </c>
      <c r="E26" s="195" t="s">
        <v>15</v>
      </c>
      <c r="F26" s="195" t="s">
        <v>16</v>
      </c>
      <c r="G26" s="80"/>
      <c r="H26" s="80"/>
      <c r="L26" s="187"/>
      <c r="M26" s="187"/>
      <c r="N26" s="187"/>
      <c r="O26" s="187"/>
      <c r="P26" s="187"/>
      <c r="Q26" s="187"/>
      <c r="R26" s="187"/>
    </row>
    <row r="27" spans="1:18" x14ac:dyDescent="0.25">
      <c r="A27" s="127" t="s">
        <v>118</v>
      </c>
      <c r="B27" s="73" t="s">
        <v>6037</v>
      </c>
      <c r="C27" s="77" t="str">
        <f>VLOOKUP(B27,Concepts!C:Q,14,0)</f>
        <v>Type of deduction [axis]</v>
      </c>
      <c r="D27" s="69" t="str">
        <f>VLOOKUP(B27,Concepts!C:Q,15,0)</f>
        <v>Jenis potongan [paksi]</v>
      </c>
      <c r="E27" s="162"/>
      <c r="F27" s="69"/>
      <c r="G27" s="80"/>
      <c r="H27" s="80"/>
      <c r="L27" s="187"/>
      <c r="M27" s="187"/>
      <c r="N27" s="187"/>
      <c r="O27" s="187"/>
      <c r="P27" s="187"/>
      <c r="Q27" s="187"/>
      <c r="R27" s="187"/>
    </row>
    <row r="28" spans="1:18" x14ac:dyDescent="0.25">
      <c r="A28" s="127" t="s">
        <v>118</v>
      </c>
      <c r="B28" s="74" t="s">
        <v>7434</v>
      </c>
      <c r="C28" s="78" t="str">
        <f>VLOOKUP(B28,Concepts!C:Q,14,0)</f>
        <v>Promotion of exports [member]</v>
      </c>
      <c r="D28" s="69" t="str">
        <f>VLOOKUP(B28,Concepts!C:Q,15,0)</f>
        <v>Penggalakan eksport [ahli]</v>
      </c>
      <c r="E28" s="162"/>
      <c r="F28" s="69"/>
      <c r="G28" s="80"/>
      <c r="H28" s="80"/>
      <c r="L28" s="187"/>
      <c r="M28" s="187"/>
      <c r="N28" s="187"/>
      <c r="O28" s="187"/>
      <c r="P28" s="187"/>
      <c r="Q28" s="187"/>
      <c r="R28" s="187"/>
    </row>
    <row r="29" spans="1:18" x14ac:dyDescent="0.25">
      <c r="A29" s="127" t="s">
        <v>118</v>
      </c>
      <c r="B29" s="73" t="s">
        <v>6196</v>
      </c>
      <c r="C29" s="77" t="str">
        <f>VLOOKUP(B29,Concepts!C:Q,14,0)</f>
        <v>Product identification [axis]</v>
      </c>
      <c r="D29" s="69" t="str">
        <f>VLOOKUP(B29,Concepts!C:Q,15,0)</f>
        <v>Pengenalan produk [paksi]</v>
      </c>
      <c r="E29" s="162"/>
      <c r="F29" s="69"/>
      <c r="G29" s="80"/>
      <c r="H29" s="80"/>
      <c r="L29" s="187"/>
      <c r="M29" s="187"/>
      <c r="N29" s="187"/>
      <c r="O29" s="187"/>
      <c r="P29" s="187"/>
      <c r="Q29" s="187"/>
      <c r="R29" s="187"/>
    </row>
    <row r="30" spans="1:18" x14ac:dyDescent="0.25">
      <c r="A30" s="127" t="s">
        <v>118</v>
      </c>
      <c r="B30" s="76" t="s">
        <v>7431</v>
      </c>
      <c r="C30" s="76" t="str">
        <f>VLOOKUP(B30,Concepts!C:Q,14,0)</f>
        <v>Type of product exported / will be exported [line items]</v>
      </c>
      <c r="D30" s="69" t="str">
        <f>VLOOKUP(B30,Concepts!C:Q,15,0)</f>
        <v>Jenis produk dieksport / akan dieksport [butiran]</v>
      </c>
      <c r="E30" s="162"/>
      <c r="F30" s="69"/>
      <c r="G30" s="80"/>
      <c r="H30" s="80"/>
      <c r="L30" s="187"/>
      <c r="M30" s="187"/>
      <c r="N30" s="187"/>
      <c r="O30" s="187"/>
      <c r="P30" s="187"/>
      <c r="Q30" s="187"/>
      <c r="R30" s="187"/>
    </row>
    <row r="31" spans="1:18" x14ac:dyDescent="0.25">
      <c r="A31" s="127" t="s">
        <v>118</v>
      </c>
      <c r="B31" s="73" t="s">
        <v>7429</v>
      </c>
      <c r="C31" s="77" t="str">
        <f>VLOOKUP(B31,Concepts!C:Q,14,0)</f>
        <v>Products</v>
      </c>
      <c r="D31" s="69" t="str">
        <f>VLOOKUP(B31,Concepts!C:Q,15,0)</f>
        <v>Produk</v>
      </c>
      <c r="E31" s="160" t="s">
        <v>7428</v>
      </c>
      <c r="F31" s="160" t="s">
        <v>7427</v>
      </c>
      <c r="G31" s="80"/>
      <c r="H31" s="80"/>
      <c r="L31" s="187"/>
      <c r="M31" s="187"/>
      <c r="N31" s="187"/>
      <c r="O31" s="187"/>
      <c r="P31" s="187"/>
      <c r="Q31" s="187"/>
      <c r="R31" s="187"/>
    </row>
    <row r="32" spans="1:18" x14ac:dyDescent="0.25">
      <c r="A32" s="127" t="s">
        <v>118</v>
      </c>
      <c r="B32" s="73" t="s">
        <v>7426</v>
      </c>
      <c r="C32" s="77" t="str">
        <f>VLOOKUP(B32,Concepts!C:Q,14,0)</f>
        <v>Name of supplier (for trading company)</v>
      </c>
      <c r="D32" s="69" t="str">
        <f>VLOOKUP(B32,Concepts!C:Q,15,0)</f>
        <v>Nama pembekal (untuk syarikat perdagangan)</v>
      </c>
      <c r="E32" s="160" t="s">
        <v>7423</v>
      </c>
      <c r="F32" s="160" t="s">
        <v>7422</v>
      </c>
      <c r="G32" s="80"/>
      <c r="H32" s="80"/>
      <c r="L32" s="187"/>
      <c r="M32" s="187"/>
      <c r="N32" s="187"/>
      <c r="O32" s="187"/>
      <c r="P32" s="187"/>
      <c r="Q32" s="187"/>
      <c r="R32" s="187"/>
    </row>
    <row r="33" spans="1:18" x14ac:dyDescent="0.25">
      <c r="A33" s="127" t="s">
        <v>118</v>
      </c>
      <c r="B33" s="73" t="s">
        <v>7421</v>
      </c>
      <c r="C33" s="77" t="str">
        <f>VLOOKUP(B33,Concepts!C:Q,14,0)</f>
        <v>Address of supplier (for trading company)</v>
      </c>
      <c r="D33" s="69" t="str">
        <f>VLOOKUP(B33,Concepts!C:Q,15,0)</f>
        <v>Alamat pembekal (untuk syarikat perdagangan)</v>
      </c>
      <c r="E33" s="160" t="s">
        <v>7418</v>
      </c>
      <c r="F33" s="160" t="s">
        <v>7417</v>
      </c>
      <c r="G33" s="80"/>
      <c r="H33" s="80"/>
      <c r="L33" s="187"/>
      <c r="M33" s="187"/>
      <c r="N33" s="187"/>
      <c r="O33" s="187"/>
      <c r="P33" s="187"/>
      <c r="Q33" s="187"/>
      <c r="R33" s="187"/>
    </row>
    <row r="34" spans="1:18" x14ac:dyDescent="0.25">
      <c r="A34" s="127" t="s">
        <v>118</v>
      </c>
      <c r="B34" s="71" t="s">
        <v>6071</v>
      </c>
      <c r="C34" s="75" t="str">
        <f>VLOOKUP(B34,Concepts!C:Q,14,0)</f>
        <v>Export markets [abstract]</v>
      </c>
      <c r="D34" s="69" t="str">
        <f>VLOOKUP(B34,Concepts!C:Q,15,0)</f>
        <v>Pasaran eksport [abstrak]</v>
      </c>
      <c r="E34" s="162" t="s">
        <v>7416</v>
      </c>
      <c r="F34" s="162" t="s">
        <v>7415</v>
      </c>
      <c r="G34" s="80"/>
      <c r="H34" s="80"/>
      <c r="L34" s="187"/>
      <c r="M34" s="187"/>
      <c r="N34" s="187"/>
      <c r="O34" s="187"/>
      <c r="P34" s="187"/>
      <c r="Q34" s="187"/>
      <c r="R34" s="187"/>
    </row>
    <row r="35" spans="1:18" x14ac:dyDescent="0.25">
      <c r="A35" s="127" t="s">
        <v>118</v>
      </c>
      <c r="B35" s="72" t="s">
        <v>6066</v>
      </c>
      <c r="C35" s="76" t="str">
        <f>VLOOKUP(B35,Concepts!C:Q,14,0)</f>
        <v>Export markets [table]</v>
      </c>
      <c r="D35" s="69" t="str">
        <f>VLOOKUP(B35,Concepts!C:Q,15,0)</f>
        <v>Pasaran eksport [jadual]</v>
      </c>
      <c r="E35" s="162"/>
      <c r="F35" s="162"/>
      <c r="G35" s="80"/>
      <c r="H35" s="80"/>
      <c r="L35" s="187"/>
      <c r="M35" s="187"/>
      <c r="N35" s="187"/>
      <c r="O35" s="187"/>
      <c r="P35" s="187"/>
      <c r="Q35" s="187"/>
      <c r="R35" s="187"/>
    </row>
    <row r="36" spans="1:18" x14ac:dyDescent="0.25">
      <c r="A36" s="127" t="s">
        <v>118</v>
      </c>
      <c r="B36" s="73" t="s">
        <v>270</v>
      </c>
      <c r="C36" s="77" t="str">
        <f>VLOOKUP(B36,Concepts!C:Q,14,0)</f>
        <v>Business identification [axis]</v>
      </c>
      <c r="D36" s="69" t="str">
        <f>VLOOKUP(B36,Concepts!C:Q,15,0)</f>
        <v>Pengenalan perniagaan [paksi]</v>
      </c>
      <c r="E36" s="195" t="s">
        <v>15</v>
      </c>
      <c r="F36" s="195" t="s">
        <v>16</v>
      </c>
      <c r="G36" s="80"/>
      <c r="H36" s="80"/>
      <c r="L36" s="187"/>
      <c r="M36" s="187"/>
      <c r="N36" s="187"/>
      <c r="O36" s="187"/>
      <c r="P36" s="187"/>
      <c r="Q36" s="187"/>
      <c r="R36" s="187"/>
    </row>
    <row r="37" spans="1:18" x14ac:dyDescent="0.25">
      <c r="A37" s="127" t="s">
        <v>118</v>
      </c>
      <c r="B37" s="73" t="s">
        <v>6037</v>
      </c>
      <c r="C37" s="77" t="str">
        <f>VLOOKUP(B37,Concepts!C:Q,14,0)</f>
        <v>Type of deduction [axis]</v>
      </c>
      <c r="D37" s="69" t="str">
        <f>VLOOKUP(B37,Concepts!C:Q,15,0)</f>
        <v>Jenis potongan [paksi]</v>
      </c>
      <c r="E37" s="162"/>
      <c r="F37" s="69"/>
      <c r="G37" s="80"/>
      <c r="H37" s="80"/>
      <c r="L37" s="187"/>
      <c r="M37" s="187"/>
      <c r="N37" s="187"/>
      <c r="O37" s="187"/>
      <c r="P37" s="187"/>
      <c r="Q37" s="187"/>
      <c r="R37" s="187"/>
    </row>
    <row r="38" spans="1:18" x14ac:dyDescent="0.25">
      <c r="A38" s="127" t="s">
        <v>118</v>
      </c>
      <c r="B38" s="74" t="s">
        <v>7434</v>
      </c>
      <c r="C38" s="78" t="str">
        <f>VLOOKUP(B38,Concepts!C:Q,14,0)</f>
        <v>Promotion of exports [member]</v>
      </c>
      <c r="D38" s="69" t="str">
        <f>VLOOKUP(B38,Concepts!C:Q,15,0)</f>
        <v>Penggalakan eksport [ahli]</v>
      </c>
      <c r="F38" s="69"/>
      <c r="G38" s="80"/>
      <c r="H38" s="80"/>
      <c r="L38" s="187"/>
      <c r="M38" s="187"/>
      <c r="N38" s="187"/>
      <c r="O38" s="187"/>
      <c r="P38" s="187"/>
      <c r="Q38" s="187"/>
      <c r="R38" s="187"/>
    </row>
    <row r="39" spans="1:18" x14ac:dyDescent="0.25">
      <c r="A39" s="127" t="s">
        <v>118</v>
      </c>
      <c r="B39" s="73" t="s">
        <v>6063</v>
      </c>
      <c r="C39" s="77" t="str">
        <f>VLOOKUP(B39,Concepts!C:Q,14,0)</f>
        <v>Market identification [axis]</v>
      </c>
      <c r="D39" s="69" t="str">
        <f>VLOOKUP(B39,Concepts!C:Q,15,0)</f>
        <v>Pengenalan pasaran [paksi]</v>
      </c>
      <c r="E39" s="162"/>
      <c r="F39" s="63"/>
      <c r="G39" s="80"/>
      <c r="H39" s="80"/>
      <c r="L39" s="187"/>
      <c r="M39" s="187"/>
      <c r="N39" s="187"/>
      <c r="O39" s="187"/>
      <c r="P39" s="187"/>
      <c r="Q39" s="187"/>
      <c r="R39" s="187"/>
    </row>
    <row r="40" spans="1:18" x14ac:dyDescent="0.25">
      <c r="A40" s="127" t="s">
        <v>118</v>
      </c>
      <c r="B40" s="76" t="s">
        <v>6060</v>
      </c>
      <c r="C40" s="76" t="str">
        <f>VLOOKUP(B40,Concepts!C:Q,14,0)</f>
        <v>Export markets [line items]</v>
      </c>
      <c r="D40" s="69" t="str">
        <f>VLOOKUP(B40,Concepts!C:Q,15,0)</f>
        <v>Pasaran eksport [butiran]</v>
      </c>
      <c r="E40" s="162"/>
      <c r="F40" s="162"/>
      <c r="G40" s="80"/>
      <c r="H40" s="80"/>
      <c r="L40" s="187"/>
      <c r="M40" s="187"/>
      <c r="N40" s="187"/>
      <c r="O40" s="187"/>
      <c r="P40" s="187"/>
      <c r="Q40" s="187"/>
      <c r="R40" s="187"/>
    </row>
    <row r="41" spans="1:18" x14ac:dyDescent="0.25">
      <c r="A41" s="127" t="s">
        <v>164</v>
      </c>
      <c r="B41" s="77" t="s">
        <v>6057</v>
      </c>
      <c r="C41" s="77" t="str">
        <f>VLOOKUP(B41,Concepts!C:Q,14,0)</f>
        <v>Type of market</v>
      </c>
      <c r="D41" s="69" t="str">
        <f>VLOOKUP(B41,Concepts!C:Q,15,0)</f>
        <v>Jenis pasaran</v>
      </c>
      <c r="E41" s="162"/>
      <c r="F41" s="162"/>
      <c r="G41" s="80"/>
      <c r="H41" s="80"/>
      <c r="L41" s="187"/>
      <c r="M41" s="187"/>
      <c r="N41" s="187"/>
      <c r="O41" s="187"/>
      <c r="P41" s="187"/>
      <c r="Q41" s="187"/>
      <c r="R41" s="187"/>
    </row>
    <row r="42" spans="1:18" x14ac:dyDescent="0.25">
      <c r="A42" s="127" t="s">
        <v>118</v>
      </c>
      <c r="B42" s="77" t="s">
        <v>6054</v>
      </c>
      <c r="C42" s="77" t="str">
        <f>VLOOKUP(B42,Concepts!C:Q,14,0)</f>
        <v>Market description</v>
      </c>
      <c r="D42" s="69" t="str">
        <f>VLOOKUP(B42,Concepts!C:Q,15,0)</f>
        <v>Keterangan pasaran</v>
      </c>
      <c r="E42" s="164" t="s">
        <v>8181</v>
      </c>
      <c r="F42" s="344" t="s">
        <v>15953</v>
      </c>
      <c r="G42" s="80"/>
      <c r="H42" s="80"/>
      <c r="L42" s="187"/>
      <c r="M42" s="187"/>
      <c r="N42" s="187"/>
      <c r="O42" s="187"/>
      <c r="P42" s="187"/>
      <c r="Q42" s="187"/>
      <c r="R42" s="187"/>
    </row>
    <row r="43" spans="1:18" x14ac:dyDescent="0.25">
      <c r="A43" s="127" t="s">
        <v>118</v>
      </c>
      <c r="B43" s="77" t="s">
        <v>6052</v>
      </c>
      <c r="C43" s="77" t="str">
        <f>VLOOKUP(B43,Concepts!C:Q,14,0)</f>
        <v>Market export value</v>
      </c>
      <c r="D43" s="69" t="str">
        <f>VLOOKUP(B43,Concepts!C:Q,15,0)</f>
        <v>Nilai pasaran eksport</v>
      </c>
      <c r="E43" s="164" t="s">
        <v>7413</v>
      </c>
      <c r="F43" s="164" t="s">
        <v>7412</v>
      </c>
      <c r="G43" s="80"/>
      <c r="H43" s="80"/>
      <c r="L43" s="187"/>
      <c r="M43" s="187"/>
      <c r="N43" s="187"/>
      <c r="O43" s="187"/>
      <c r="P43" s="187"/>
      <c r="Q43" s="187"/>
      <c r="R43" s="187"/>
    </row>
    <row r="44" spans="1:18" x14ac:dyDescent="0.25">
      <c r="A44" s="127" t="s">
        <v>118</v>
      </c>
      <c r="B44" s="79" t="s">
        <v>6047</v>
      </c>
      <c r="C44" s="79" t="str">
        <f>VLOOKUP(B44,Concepts!C:Q,14,0)</f>
        <v>Details of expenses [abstract]</v>
      </c>
      <c r="D44" s="69" t="str">
        <f>VLOOKUP(B44,Concepts!C:Q,15,0)</f>
        <v>Butiran perbelanjaan [abstrak]</v>
      </c>
      <c r="E44" s="162" t="s">
        <v>7411</v>
      </c>
      <c r="F44" s="162" t="s">
        <v>7410</v>
      </c>
      <c r="G44" s="80"/>
      <c r="H44" s="80"/>
      <c r="L44" s="187"/>
      <c r="M44" s="187"/>
      <c r="N44" s="187"/>
      <c r="O44" s="187"/>
      <c r="P44" s="187"/>
      <c r="Q44" s="187"/>
      <c r="R44" s="187"/>
    </row>
    <row r="45" spans="1:18" x14ac:dyDescent="0.25">
      <c r="A45" s="127" t="s">
        <v>118</v>
      </c>
      <c r="B45" s="75" t="s">
        <v>6040</v>
      </c>
      <c r="C45" s="75" t="str">
        <f>VLOOKUP(B45,Concepts!C:Q,14,0)</f>
        <v>Details of expenses [table]</v>
      </c>
      <c r="D45" s="69" t="str">
        <f>VLOOKUP(B45,Concepts!C:Q,15,0)</f>
        <v>Butiran perbelanjaan [jadual]</v>
      </c>
      <c r="E45" s="162"/>
      <c r="F45" s="162"/>
      <c r="G45" s="80"/>
      <c r="H45" s="80"/>
      <c r="L45" s="187"/>
      <c r="M45" s="187"/>
      <c r="N45" s="187"/>
      <c r="O45" s="187"/>
      <c r="P45" s="187"/>
      <c r="Q45" s="187"/>
      <c r="R45" s="187"/>
    </row>
    <row r="46" spans="1:18" x14ac:dyDescent="0.25">
      <c r="A46" s="127" t="s">
        <v>118</v>
      </c>
      <c r="B46" s="76" t="s">
        <v>270</v>
      </c>
      <c r="C46" s="76" t="str">
        <f>VLOOKUP(B46,Concepts!C:Q,14,0)</f>
        <v>Business identification [axis]</v>
      </c>
      <c r="D46" s="69" t="str">
        <f>VLOOKUP(B46,Concepts!C:Q,15,0)</f>
        <v>Pengenalan perniagaan [paksi]</v>
      </c>
      <c r="E46" s="195" t="s">
        <v>15</v>
      </c>
      <c r="F46" s="195" t="s">
        <v>16</v>
      </c>
      <c r="G46" s="80"/>
      <c r="H46" s="80"/>
      <c r="L46" s="187"/>
      <c r="M46" s="187"/>
      <c r="N46" s="187"/>
      <c r="O46" s="187"/>
      <c r="P46" s="187"/>
      <c r="Q46" s="187"/>
      <c r="R46" s="187"/>
    </row>
    <row r="47" spans="1:18" x14ac:dyDescent="0.25">
      <c r="A47" s="127" t="s">
        <v>118</v>
      </c>
      <c r="B47" s="76" t="s">
        <v>6037</v>
      </c>
      <c r="C47" s="76" t="str">
        <f>VLOOKUP(B47,Concepts!C:Q,14,0)</f>
        <v>Type of deduction [axis]</v>
      </c>
      <c r="D47" s="69" t="str">
        <f>VLOOKUP(B47,Concepts!C:Q,15,0)</f>
        <v>Jenis potongan [paksi]</v>
      </c>
      <c r="E47" s="162"/>
      <c r="F47" s="162"/>
      <c r="G47" s="80"/>
      <c r="H47" s="80"/>
      <c r="L47" s="187"/>
      <c r="M47" s="187"/>
      <c r="N47" s="187"/>
      <c r="O47" s="187"/>
      <c r="P47" s="187"/>
      <c r="Q47" s="187"/>
      <c r="R47" s="187"/>
    </row>
    <row r="48" spans="1:18" x14ac:dyDescent="0.25">
      <c r="A48" s="127" t="s">
        <v>118</v>
      </c>
      <c r="B48" s="73" t="s">
        <v>7434</v>
      </c>
      <c r="C48" s="77" t="str">
        <f>VLOOKUP(B48,Concepts!C:Q,14,0)</f>
        <v>Promotion of exports [member]</v>
      </c>
      <c r="D48" s="69" t="str">
        <f>VLOOKUP(B48,Concepts!C:Q,15,0)</f>
        <v>Penggalakan eksport [ahli]</v>
      </c>
      <c r="E48" s="162"/>
      <c r="F48" s="162"/>
      <c r="G48" s="80"/>
      <c r="H48" s="80"/>
      <c r="L48" s="187"/>
      <c r="M48" s="187"/>
      <c r="N48" s="187"/>
      <c r="O48" s="187"/>
      <c r="P48" s="187"/>
      <c r="Q48" s="187"/>
      <c r="R48" s="187"/>
    </row>
    <row r="49" spans="1:22" x14ac:dyDescent="0.25">
      <c r="A49" s="127" t="s">
        <v>118</v>
      </c>
      <c r="B49" s="76" t="s">
        <v>6032</v>
      </c>
      <c r="C49" s="76" t="str">
        <f>VLOOKUP(B49,Concepts!C:Q,14,0)</f>
        <v>Expense identification [axis]</v>
      </c>
      <c r="D49" s="69" t="str">
        <f>VLOOKUP(B49,Concepts!C:Q,15,0)</f>
        <v>Pengenalan perbelanjaan [paksi]</v>
      </c>
      <c r="E49" s="162"/>
      <c r="F49" s="162"/>
      <c r="G49" s="80"/>
      <c r="H49" s="80"/>
      <c r="L49" s="187"/>
      <c r="M49" s="187"/>
      <c r="N49" s="187"/>
      <c r="O49" s="187"/>
      <c r="P49" s="187"/>
      <c r="Q49" s="187"/>
      <c r="R49" s="187"/>
    </row>
    <row r="50" spans="1:22" x14ac:dyDescent="0.25">
      <c r="A50" s="127" t="s">
        <v>118</v>
      </c>
      <c r="B50" s="75" t="s">
        <v>6029</v>
      </c>
      <c r="C50" s="75" t="str">
        <f>VLOOKUP(B50,Concepts!C:Q,14,0)</f>
        <v>Details of expenses [line items]</v>
      </c>
      <c r="D50" s="69" t="str">
        <f>VLOOKUP(B50,Concepts!C:Q,15,0)</f>
        <v>Butiran perbelanjaan [butiran]</v>
      </c>
      <c r="E50" s="162"/>
      <c r="F50" s="162"/>
      <c r="G50" s="80"/>
      <c r="H50" s="80"/>
      <c r="L50" s="187"/>
      <c r="M50" s="187"/>
      <c r="N50" s="187"/>
      <c r="O50" s="187"/>
      <c r="P50" s="187"/>
      <c r="Q50" s="187"/>
      <c r="R50" s="187"/>
    </row>
    <row r="51" spans="1:22" x14ac:dyDescent="0.25">
      <c r="A51" s="127" t="s">
        <v>164</v>
      </c>
      <c r="B51" s="76" t="s">
        <v>16564</v>
      </c>
      <c r="C51" s="76" t="str">
        <f>VLOOKUP(B51,Concepts!C:Q,14,0)</f>
        <v>Type of expense for promotion of export</v>
      </c>
      <c r="D51" s="69" t="str">
        <f>VLOOKUP(B51,Concepts!C:Q,15,0)</f>
        <v>Jenis perbelanjaan bagi penggalakan eksport</v>
      </c>
      <c r="E51" s="63" t="s">
        <v>7409</v>
      </c>
      <c r="F51" s="63" t="s">
        <v>7408</v>
      </c>
      <c r="G51" s="80"/>
      <c r="H51" s="80"/>
      <c r="L51" s="187"/>
      <c r="M51" s="187"/>
      <c r="N51" s="187"/>
      <c r="O51" s="187"/>
      <c r="P51" s="187"/>
      <c r="Q51" s="187"/>
      <c r="R51" s="187"/>
    </row>
    <row r="52" spans="1:22" x14ac:dyDescent="0.25">
      <c r="A52" s="127" t="s">
        <v>164</v>
      </c>
      <c r="B52" s="76" t="s">
        <v>21475</v>
      </c>
      <c r="C52" s="76" t="str">
        <f>VLOOKUP(B52,Concepts!C:Q,14,0)</f>
        <v>Details of expenditure for promotion of export</v>
      </c>
      <c r="D52" s="69" t="str">
        <f>VLOOKUP(B52,Concepts!C:Q,15,0)</f>
        <v>Butiran perbelanjaan bagi penggalakan eksport</v>
      </c>
      <c r="E52" s="63" t="s">
        <v>7407</v>
      </c>
      <c r="F52" s="63" t="s">
        <v>7406</v>
      </c>
      <c r="G52" s="80"/>
      <c r="H52" s="80"/>
      <c r="L52" s="187"/>
      <c r="M52" s="187"/>
      <c r="N52" s="187"/>
      <c r="O52" s="187"/>
      <c r="P52" s="187"/>
      <c r="Q52" s="187"/>
      <c r="R52" s="187"/>
    </row>
    <row r="53" spans="1:22" x14ac:dyDescent="0.25">
      <c r="A53" s="127" t="s">
        <v>118</v>
      </c>
      <c r="B53" s="76" t="s">
        <v>21515</v>
      </c>
      <c r="C53" s="76" t="str">
        <f>VLOOKUP(B53,Concepts!C:Q,14,0)</f>
        <v>Details of expenditure for promotion of export - description</v>
      </c>
      <c r="D53" s="69" t="str">
        <f>VLOOKUP(B53,Concepts!C:Q,15,0)</f>
        <v>Butiran perbelanjaan bagi penggalakan eksport - keterangan</v>
      </c>
      <c r="E53" s="63" t="s">
        <v>21518</v>
      </c>
      <c r="F53" s="63" t="s">
        <v>21519</v>
      </c>
      <c r="G53" s="80"/>
      <c r="H53" s="80"/>
      <c r="L53" s="187"/>
      <c r="M53" s="187"/>
      <c r="N53" s="187"/>
      <c r="O53" s="187"/>
      <c r="P53" s="187"/>
      <c r="Q53" s="187"/>
      <c r="R53" s="187"/>
    </row>
    <row r="54" spans="1:22" x14ac:dyDescent="0.25">
      <c r="A54" s="127" t="s">
        <v>118</v>
      </c>
      <c r="B54" s="76" t="s">
        <v>21514</v>
      </c>
      <c r="C54" s="76" t="str">
        <f>VLOOKUP(B54,Concepts!C:Q,14,0)</f>
        <v>Amount of expenditure for promotion of export</v>
      </c>
      <c r="D54" s="69" t="str">
        <f>VLOOKUP(B54,Concepts!C:Q,15,0)</f>
        <v>Amaun perbelanjaan bagi penggalakan eksport</v>
      </c>
      <c r="E54" s="342" t="s">
        <v>21516</v>
      </c>
      <c r="F54" s="342" t="s">
        <v>21517</v>
      </c>
      <c r="G54" s="80"/>
      <c r="H54" s="80"/>
      <c r="L54" s="187"/>
      <c r="M54" s="187"/>
      <c r="N54" s="187"/>
      <c r="O54" s="187"/>
      <c r="P54" s="187"/>
      <c r="Q54" s="187"/>
      <c r="R54" s="187"/>
    </row>
    <row r="55" spans="1:22" x14ac:dyDescent="0.25">
      <c r="D55" s="197"/>
      <c r="E55" s="187"/>
      <c r="F55" s="187"/>
      <c r="G55" s="187"/>
      <c r="H55" s="187"/>
      <c r="I55" s="187"/>
      <c r="J55" s="187"/>
      <c r="K55" s="187"/>
      <c r="L55" s="187"/>
      <c r="M55" s="187"/>
      <c r="N55" s="187"/>
      <c r="O55" s="187"/>
      <c r="P55" s="187"/>
      <c r="Q55" s="187"/>
      <c r="R55" s="187"/>
      <c r="S55" s="187"/>
      <c r="T55" s="187"/>
      <c r="U55" s="187"/>
      <c r="V55" s="187"/>
    </row>
    <row r="56" spans="1:22" x14ac:dyDescent="0.25">
      <c r="D56" s="197"/>
      <c r="E56" s="187"/>
      <c r="F56" s="187"/>
      <c r="G56" s="187"/>
      <c r="H56" s="187"/>
      <c r="I56" s="187"/>
      <c r="J56" s="187"/>
      <c r="K56" s="187"/>
      <c r="L56" s="187"/>
      <c r="M56" s="187"/>
      <c r="N56" s="187"/>
      <c r="O56" s="187"/>
      <c r="P56" s="187"/>
      <c r="Q56" s="187"/>
      <c r="R56" s="187"/>
      <c r="S56" s="187"/>
      <c r="T56" s="187"/>
      <c r="U56" s="187"/>
      <c r="V56" s="187"/>
    </row>
    <row r="57" spans="1:22" x14ac:dyDescent="0.25">
      <c r="E57" s="187"/>
      <c r="F57" s="187"/>
      <c r="G57" s="187"/>
      <c r="H57" s="187"/>
      <c r="I57" s="187"/>
      <c r="J57" s="187"/>
      <c r="K57" s="187"/>
      <c r="L57" s="187"/>
      <c r="M57" s="187"/>
      <c r="N57" s="187"/>
      <c r="O57" s="187"/>
      <c r="P57" s="187"/>
      <c r="Q57" s="187"/>
      <c r="R57" s="187"/>
      <c r="S57" s="187"/>
      <c r="T57" s="187"/>
    </row>
    <row r="58" spans="1:22" x14ac:dyDescent="0.25">
      <c r="E58" s="668"/>
      <c r="F58" s="668"/>
      <c r="G58" s="187"/>
      <c r="H58" s="187"/>
      <c r="I58" s="187"/>
      <c r="J58" s="187"/>
      <c r="K58" s="187"/>
      <c r="L58" s="187"/>
      <c r="M58" s="187"/>
      <c r="N58" s="187"/>
      <c r="O58" s="187"/>
      <c r="P58" s="187"/>
      <c r="Q58" s="187"/>
      <c r="R58" s="187"/>
      <c r="S58" s="187"/>
      <c r="T58" s="187"/>
    </row>
    <row r="59" spans="1:22" x14ac:dyDescent="0.25">
      <c r="L59" s="187"/>
      <c r="M59" s="187"/>
      <c r="N59" s="187"/>
      <c r="O59" s="187"/>
      <c r="P59" s="187"/>
      <c r="Q59" s="187"/>
      <c r="R59" s="187"/>
    </row>
    <row r="60" spans="1:22" x14ac:dyDescent="0.25">
      <c r="L60" s="187"/>
      <c r="M60" s="187"/>
      <c r="N60" s="187"/>
      <c r="O60" s="187"/>
      <c r="P60"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5">
    <tabColor rgb="FF92D050"/>
  </sheetPr>
  <dimension ref="A1:AO80"/>
  <sheetViews>
    <sheetView zoomScaleNormal="100" workbookViewId="0">
      <selection activeCell="B1" sqref="B1"/>
    </sheetView>
  </sheetViews>
  <sheetFormatPr defaultColWidth="9.140625" defaultRowHeight="15" x14ac:dyDescent="0.25"/>
  <cols>
    <col min="1" max="1" width="12.5703125" style="169" bestFit="1" customWidth="1"/>
    <col min="2" max="2" width="102.42578125" style="169" customWidth="1"/>
    <col min="3" max="8" width="47" style="169" customWidth="1"/>
    <col min="9" max="9" width="28.28515625" style="169" customWidth="1"/>
    <col min="10" max="16384" width="9.140625" style="169"/>
  </cols>
  <sheetData>
    <row r="1" spans="1:15" x14ac:dyDescent="0.25">
      <c r="A1" s="140" t="s">
        <v>1366</v>
      </c>
      <c r="C1" s="85"/>
    </row>
    <row r="2" spans="1:15" x14ac:dyDescent="0.25">
      <c r="A2" s="128" t="s">
        <v>111</v>
      </c>
      <c r="B2" s="129" t="s">
        <v>8074</v>
      </c>
      <c r="C2" s="188"/>
      <c r="D2" s="188"/>
    </row>
    <row r="3" spans="1:15" x14ac:dyDescent="0.25">
      <c r="A3" s="128" t="s">
        <v>122</v>
      </c>
      <c r="B3" s="129" t="str">
        <f>CONCATENATE("http://www.hasil.gov.my/role/",B2)</f>
        <v>http://www.hasil.gov.my/role/sdpoe2007</v>
      </c>
      <c r="C3" s="141"/>
      <c r="E3" s="65"/>
      <c r="F3" s="65"/>
    </row>
    <row r="4" spans="1:15" x14ac:dyDescent="0.25">
      <c r="A4" s="128" t="s">
        <v>123</v>
      </c>
      <c r="B4" s="129" t="s">
        <v>8075</v>
      </c>
      <c r="E4" s="65"/>
      <c r="F4" s="65"/>
    </row>
    <row r="5" spans="1:15" x14ac:dyDescent="0.25">
      <c r="A5" s="66" t="s">
        <v>109</v>
      </c>
      <c r="B5" s="66" t="s">
        <v>110</v>
      </c>
      <c r="C5" s="66" t="s">
        <v>121</v>
      </c>
      <c r="D5" s="66" t="s">
        <v>14528</v>
      </c>
      <c r="E5" s="66" t="s">
        <v>1050</v>
      </c>
      <c r="F5" s="66" t="s">
        <v>14529</v>
      </c>
      <c r="G5" s="66" t="s">
        <v>1065</v>
      </c>
      <c r="H5" s="66" t="s">
        <v>14530</v>
      </c>
      <c r="K5" s="187"/>
      <c r="L5" s="187"/>
      <c r="M5" s="187"/>
      <c r="N5" s="187"/>
      <c r="O5" s="187"/>
    </row>
    <row r="6" spans="1:15" x14ac:dyDescent="0.25">
      <c r="A6" s="127" t="s">
        <v>118</v>
      </c>
      <c r="B6" s="127" t="s">
        <v>7473</v>
      </c>
      <c r="C6" s="69" t="str">
        <f>VLOOKUP(B6,Concepts!C:Q,14,0)</f>
        <v>SDPOE2007 [abstract]</v>
      </c>
      <c r="D6" s="69" t="str">
        <f>VLOOKUP(B6,Concepts!C:Q,15,0)</f>
        <v>SDPOE2007 [abstrak]</v>
      </c>
      <c r="E6" s="127"/>
      <c r="F6" s="127"/>
      <c r="G6" s="340" t="s">
        <v>21267</v>
      </c>
      <c r="H6" s="162" t="s">
        <v>15954</v>
      </c>
      <c r="K6" s="187"/>
      <c r="L6" s="187"/>
      <c r="M6" s="187"/>
      <c r="N6" s="187"/>
      <c r="O6" s="187"/>
    </row>
    <row r="7" spans="1:15" x14ac:dyDescent="0.25">
      <c r="A7" s="127" t="s">
        <v>118</v>
      </c>
      <c r="B7" s="67" t="s">
        <v>268</v>
      </c>
      <c r="C7" s="23" t="str">
        <f>VLOOKUP(B7,Concepts!C:Q,14,0)</f>
        <v>Business identification [abstract]</v>
      </c>
      <c r="D7" s="80" t="str">
        <f>VLOOKUP(B7,Concepts!C:Q,15,0)</f>
        <v>Pengenalan perniagaan [abstrak]</v>
      </c>
      <c r="E7" s="80"/>
      <c r="F7" s="80"/>
      <c r="G7" s="80"/>
      <c r="H7" s="80"/>
      <c r="I7" s="60"/>
      <c r="J7" s="282"/>
      <c r="K7" s="187"/>
      <c r="L7" s="60"/>
      <c r="M7" s="60"/>
      <c r="N7" s="60"/>
      <c r="O7" s="60"/>
    </row>
    <row r="8" spans="1:15" x14ac:dyDescent="0.25">
      <c r="A8" s="127" t="s">
        <v>118</v>
      </c>
      <c r="B8" s="70" t="s">
        <v>269</v>
      </c>
      <c r="C8" s="79" t="str">
        <f>VLOOKUP(B8,Concepts!C:Q,14,0)</f>
        <v>Business identification [table]</v>
      </c>
      <c r="D8" s="80" t="str">
        <f>VLOOKUP(B8,Concepts!C:Q,15,0)</f>
        <v>Pengenalan perniagaan [jadual]</v>
      </c>
      <c r="E8" s="80"/>
      <c r="F8" s="80"/>
      <c r="G8" s="80"/>
      <c r="H8" s="80"/>
      <c r="I8" s="60"/>
      <c r="J8" s="282"/>
      <c r="K8" s="187"/>
      <c r="L8" s="60"/>
      <c r="M8" s="60"/>
      <c r="N8" s="60"/>
      <c r="O8" s="60"/>
    </row>
    <row r="9" spans="1:15" x14ac:dyDescent="0.25">
      <c r="A9" s="127" t="s">
        <v>118</v>
      </c>
      <c r="B9" s="71" t="s">
        <v>270</v>
      </c>
      <c r="C9" s="75" t="str">
        <f>VLOOKUP(B9,Concepts!C:Q,14,0)</f>
        <v>Business identification [axis]</v>
      </c>
      <c r="D9" s="80" t="str">
        <f>VLOOKUP(B9,Concepts!C:Q,15,0)</f>
        <v>Pengenalan perniagaan [paksi]</v>
      </c>
      <c r="E9" s="195" t="s">
        <v>15</v>
      </c>
      <c r="F9" s="195" t="s">
        <v>16</v>
      </c>
      <c r="G9" s="80"/>
      <c r="H9" s="80"/>
      <c r="I9" s="60"/>
      <c r="J9" s="282"/>
      <c r="K9" s="187"/>
      <c r="L9" s="60"/>
      <c r="M9" s="60"/>
      <c r="N9" s="60"/>
      <c r="O9" s="60"/>
    </row>
    <row r="10" spans="1:15" x14ac:dyDescent="0.25">
      <c r="A10" s="127" t="s">
        <v>118</v>
      </c>
      <c r="B10" s="70" t="s">
        <v>271</v>
      </c>
      <c r="C10" s="79" t="str">
        <f>VLOOKUP(B10,Concepts!C:Q,14,0)</f>
        <v>Business identification [line items]</v>
      </c>
      <c r="D10" s="80" t="str">
        <f>VLOOKUP(B10,Concepts!C:Q,15,0)</f>
        <v>Pengenalan perniagaan [butiran]</v>
      </c>
      <c r="E10" s="80"/>
      <c r="F10" s="80"/>
      <c r="G10" s="80"/>
      <c r="H10" s="80"/>
      <c r="I10" s="60"/>
      <c r="J10" s="282"/>
      <c r="K10" s="187"/>
      <c r="L10" s="60"/>
      <c r="M10" s="60"/>
      <c r="N10" s="60"/>
      <c r="O10" s="60"/>
    </row>
    <row r="11" spans="1:15" x14ac:dyDescent="0.25">
      <c r="A11" s="127" t="s">
        <v>118</v>
      </c>
      <c r="B11" s="71" t="s">
        <v>267</v>
      </c>
      <c r="C11" s="75" t="str">
        <f>VLOOKUP(B11,Concepts!C:Q,14,0)</f>
        <v>Business activity</v>
      </c>
      <c r="D11" s="80" t="str">
        <f>VLOOKUP(B11,Concepts!C:Q,15,0)</f>
        <v>Aktiviti perniagaan</v>
      </c>
      <c r="E11" s="80"/>
      <c r="F11" s="80"/>
      <c r="G11" s="80"/>
      <c r="H11" s="80"/>
      <c r="I11" s="60"/>
      <c r="J11" s="282"/>
      <c r="K11" s="187"/>
      <c r="L11" s="60"/>
      <c r="M11" s="60"/>
      <c r="N11" s="60"/>
      <c r="O11" s="60"/>
    </row>
    <row r="12" spans="1:15" x14ac:dyDescent="0.25">
      <c r="A12" s="127" t="s">
        <v>164</v>
      </c>
      <c r="B12" s="71" t="s">
        <v>14045</v>
      </c>
      <c r="C12" s="75" t="str">
        <f>VLOOKUP(B12,Concepts!C:Q,14,0)</f>
        <v>Business code</v>
      </c>
      <c r="D12" s="80" t="str">
        <f>VLOOKUP(B12,Concepts!C:Q,15,0)</f>
        <v>Kod perniagaan</v>
      </c>
      <c r="E12" s="80"/>
      <c r="F12" s="80"/>
      <c r="G12" s="80"/>
      <c r="H12" s="80"/>
      <c r="I12" s="60"/>
      <c r="J12" s="282"/>
      <c r="K12" s="187"/>
      <c r="L12" s="60"/>
      <c r="M12" s="60"/>
      <c r="N12" s="60"/>
      <c r="O12" s="60"/>
    </row>
    <row r="13" spans="1:15" x14ac:dyDescent="0.25">
      <c r="A13" s="127" t="s">
        <v>164</v>
      </c>
      <c r="B13" s="71" t="s">
        <v>266</v>
      </c>
      <c r="C13" s="75" t="str">
        <f>VLOOKUP(B13,Concepts!C:Q,14,0)</f>
        <v>Type of business</v>
      </c>
      <c r="D13" s="80" t="str">
        <f>VLOOKUP(B13,Concepts!C:Q,15,0)</f>
        <v>Jenis perniagaan</v>
      </c>
      <c r="E13" s="35"/>
      <c r="F13" s="35"/>
      <c r="G13" s="35"/>
      <c r="H13" s="80"/>
      <c r="I13" s="60"/>
      <c r="J13" s="282"/>
      <c r="K13" s="187"/>
      <c r="L13" s="60"/>
      <c r="M13" s="60"/>
      <c r="N13" s="60"/>
      <c r="O13" s="60"/>
    </row>
    <row r="14" spans="1:15" x14ac:dyDescent="0.25">
      <c r="A14" s="127" t="s">
        <v>118</v>
      </c>
      <c r="B14" s="67" t="s">
        <v>7470</v>
      </c>
      <c r="C14" s="23" t="str">
        <f>VLOOKUP(B14,Concepts!C:Q,14,0)</f>
        <v>Single deduction for promotion of exports under income tax [abstract]</v>
      </c>
      <c r="D14" s="69" t="str">
        <f>VLOOKUP(B14,Concepts!C:Q,15,0)</f>
        <v>Potongan sekali bagi penggalakan eksport di bawah cukai pendapatan [abstrak]</v>
      </c>
      <c r="E14" s="160" t="s">
        <v>7467</v>
      </c>
      <c r="F14" s="127" t="s">
        <v>7466</v>
      </c>
      <c r="G14" s="160"/>
      <c r="H14" s="160"/>
      <c r="J14" s="187"/>
      <c r="K14" s="187"/>
      <c r="L14" s="187"/>
      <c r="M14" s="187"/>
      <c r="N14" s="187"/>
      <c r="O14" s="187"/>
    </row>
    <row r="15" spans="1:15" x14ac:dyDescent="0.25">
      <c r="A15" s="127" t="s">
        <v>118</v>
      </c>
      <c r="B15" s="70" t="s">
        <v>6220</v>
      </c>
      <c r="C15" s="79" t="str">
        <f>VLOOKUP(B15,Concepts!C:Q,14,0)</f>
        <v>Particulars of claimant company [abstract]</v>
      </c>
      <c r="D15" s="69" t="str">
        <f>VLOOKUP(B15,Concepts!C:Q,15,0)</f>
        <v>Butir-butir syarikat pemohon [abstrak]</v>
      </c>
      <c r="E15" s="162" t="s">
        <v>6409</v>
      </c>
      <c r="F15" s="162" t="s">
        <v>6408</v>
      </c>
      <c r="G15" s="160"/>
      <c r="H15" s="160"/>
      <c r="J15" s="187"/>
      <c r="K15" s="187"/>
      <c r="L15" s="187"/>
      <c r="M15" s="187"/>
      <c r="N15" s="187"/>
      <c r="O15" s="187"/>
    </row>
    <row r="16" spans="1:15" x14ac:dyDescent="0.25">
      <c r="A16" s="127" t="s">
        <v>118</v>
      </c>
      <c r="B16" s="71" t="s">
        <v>7448</v>
      </c>
      <c r="C16" s="75" t="str">
        <f>VLOOKUP(B16,Concepts!C:Q,14,0)</f>
        <v>Details of claimant company [abstract]</v>
      </c>
      <c r="D16" s="69" t="str">
        <f>VLOOKUP(B16,Concepts!C:Q,15,0)</f>
        <v>Butir-butir syarikat menuntut [abstrak]</v>
      </c>
      <c r="E16" s="162"/>
      <c r="F16" s="162"/>
      <c r="G16" s="160"/>
      <c r="H16" s="160"/>
      <c r="J16" s="187"/>
      <c r="K16" s="187"/>
      <c r="L16" s="187"/>
      <c r="M16" s="187"/>
      <c r="N16" s="187"/>
      <c r="O16" s="187"/>
    </row>
    <row r="17" spans="1:15" x14ac:dyDescent="0.25">
      <c r="A17" s="127" t="s">
        <v>118</v>
      </c>
      <c r="B17" s="72" t="s">
        <v>7446</v>
      </c>
      <c r="C17" s="76" t="str">
        <f>VLOOKUP(B17,Concepts!C:Q,14,0)</f>
        <v>Details of claimant company [table]</v>
      </c>
      <c r="D17" s="69" t="str">
        <f>VLOOKUP(B17,Concepts!C:Q,15,0)</f>
        <v>Butir-butir syarikat menuntut [jadual]</v>
      </c>
      <c r="E17" s="162"/>
      <c r="F17" s="162"/>
      <c r="G17" s="160"/>
      <c r="H17" s="160"/>
      <c r="J17" s="187"/>
      <c r="K17" s="187"/>
      <c r="L17" s="187"/>
      <c r="M17" s="187"/>
      <c r="N17" s="187"/>
      <c r="O17" s="187"/>
    </row>
    <row r="18" spans="1:15" x14ac:dyDescent="0.25">
      <c r="A18" s="127" t="s">
        <v>118</v>
      </c>
      <c r="B18" s="73" t="s">
        <v>270</v>
      </c>
      <c r="C18" s="77" t="str">
        <f>VLOOKUP(B18,Concepts!C:Q,14,0)</f>
        <v>Business identification [axis]</v>
      </c>
      <c r="D18" s="69" t="str">
        <f>VLOOKUP(B18,Concepts!C:Q,15,0)</f>
        <v>Pengenalan perniagaan [paksi]</v>
      </c>
      <c r="E18" s="195" t="s">
        <v>15</v>
      </c>
      <c r="F18" s="195" t="s">
        <v>16</v>
      </c>
      <c r="G18" s="160"/>
      <c r="H18" s="160"/>
      <c r="J18" s="187"/>
      <c r="K18" s="187"/>
      <c r="L18" s="187"/>
      <c r="M18" s="187"/>
      <c r="N18" s="187"/>
      <c r="O18" s="187"/>
    </row>
    <row r="19" spans="1:15" x14ac:dyDescent="0.25">
      <c r="A19" s="127" t="s">
        <v>118</v>
      </c>
      <c r="B19" s="73" t="s">
        <v>6037</v>
      </c>
      <c r="C19" s="77" t="str">
        <f>VLOOKUP(B19,Concepts!C:Q,14,0)</f>
        <v>Type of deduction [axis]</v>
      </c>
      <c r="D19" s="69" t="str">
        <f>VLOOKUP(B19,Concepts!C:Q,15,0)</f>
        <v>Jenis potongan [paksi]</v>
      </c>
      <c r="E19" s="162"/>
      <c r="F19" s="162"/>
      <c r="G19" s="160"/>
      <c r="H19" s="160"/>
      <c r="J19" s="187"/>
      <c r="K19" s="187"/>
      <c r="L19" s="187"/>
      <c r="M19" s="187"/>
      <c r="N19" s="187"/>
      <c r="O19" s="187"/>
    </row>
    <row r="20" spans="1:15" x14ac:dyDescent="0.25">
      <c r="A20" s="127" t="s">
        <v>118</v>
      </c>
      <c r="B20" s="74" t="s">
        <v>7463</v>
      </c>
      <c r="C20" s="78" t="str">
        <f>VLOOKUP(B20,Concepts!C:Q,14,0)</f>
        <v>Single deduction for promotion of exports [member]</v>
      </c>
      <c r="D20" s="69" t="str">
        <f>VLOOKUP(B20,Concepts!C:Q,15,0)</f>
        <v>Potongan sekali bagi penggalakan eksport [ahli]</v>
      </c>
      <c r="E20" s="162"/>
      <c r="F20" s="162"/>
      <c r="G20" s="160"/>
      <c r="H20" s="160"/>
      <c r="J20" s="187"/>
      <c r="K20" s="187"/>
      <c r="L20" s="187"/>
      <c r="M20" s="187"/>
      <c r="N20" s="187"/>
      <c r="O20" s="187"/>
    </row>
    <row r="21" spans="1:15" x14ac:dyDescent="0.25">
      <c r="A21" s="127" t="s">
        <v>118</v>
      </c>
      <c r="B21" s="72" t="s">
        <v>7444</v>
      </c>
      <c r="C21" s="76" t="str">
        <f>VLOOKUP(B21,Concepts!C:Q,14,0)</f>
        <v>Details of claimant company [line items]</v>
      </c>
      <c r="D21" s="69" t="str">
        <f>VLOOKUP(B21,Concepts!C:Q,15,0)</f>
        <v>Butir-butir syarikat menuntut [butiran]</v>
      </c>
      <c r="E21" s="162"/>
      <c r="F21" s="162"/>
      <c r="G21" s="160"/>
      <c r="H21" s="160"/>
      <c r="J21" s="187"/>
      <c r="K21" s="187"/>
      <c r="L21" s="187"/>
      <c r="M21" s="187"/>
      <c r="N21" s="187"/>
      <c r="O21" s="187"/>
    </row>
    <row r="22" spans="1:15" x14ac:dyDescent="0.25">
      <c r="A22" s="127" t="s">
        <v>118</v>
      </c>
      <c r="B22" s="73" t="s">
        <v>7363</v>
      </c>
      <c r="C22" s="77" t="str">
        <f>VLOOKUP(B22,Concepts!C:Q,14,0)</f>
        <v>Date of commencement of business</v>
      </c>
      <c r="D22" s="69" t="str">
        <f>VLOOKUP(B22,Concepts!C:Q,15,0)</f>
        <v>Tarikh permulaan perniagaan</v>
      </c>
      <c r="E22" s="162" t="s">
        <v>6400</v>
      </c>
      <c r="F22" s="162" t="s">
        <v>6399</v>
      </c>
      <c r="G22" s="160"/>
      <c r="H22" s="160"/>
      <c r="J22" s="187"/>
      <c r="K22" s="187"/>
      <c r="L22" s="187"/>
      <c r="M22" s="187"/>
      <c r="N22" s="187"/>
      <c r="O22" s="187"/>
    </row>
    <row r="23" spans="1:15" x14ac:dyDescent="0.25">
      <c r="A23" s="127" t="s">
        <v>164</v>
      </c>
      <c r="B23" s="73" t="s">
        <v>7442</v>
      </c>
      <c r="C23" s="77" t="str">
        <f>VLOOKUP(B23,Concepts!C:Q,14,0)</f>
        <v>Type of industry</v>
      </c>
      <c r="D23" s="69" t="str">
        <f>VLOOKUP(B23,Concepts!C:Q,15,0)</f>
        <v>Jenis industri</v>
      </c>
      <c r="E23" s="164" t="s">
        <v>6206</v>
      </c>
      <c r="F23" s="119" t="s">
        <v>6205</v>
      </c>
      <c r="G23" s="160"/>
      <c r="H23" s="160"/>
      <c r="J23" s="187"/>
      <c r="K23" s="187"/>
      <c r="L23" s="187"/>
      <c r="M23" s="187"/>
      <c r="N23" s="187"/>
      <c r="O23" s="187"/>
    </row>
    <row r="24" spans="1:15" x14ac:dyDescent="0.25">
      <c r="A24" s="127" t="s">
        <v>118</v>
      </c>
      <c r="B24" s="71" t="s">
        <v>7440</v>
      </c>
      <c r="C24" s="75" t="str">
        <f>VLOOKUP(B24,Concepts!C:Q,14,0)</f>
        <v>Type of product exported / will be exported [abstract]</v>
      </c>
      <c r="D24" s="69" t="str">
        <f>VLOOKUP(B24,Concepts!C:Q,15,0)</f>
        <v>Jenis produk dieksport / akan dieksport [abstrak]</v>
      </c>
      <c r="E24" s="162" t="s">
        <v>7438</v>
      </c>
      <c r="F24" s="63" t="s">
        <v>7437</v>
      </c>
      <c r="G24" s="160"/>
      <c r="H24" s="160"/>
      <c r="J24" s="187"/>
      <c r="K24" s="187"/>
      <c r="L24" s="187"/>
      <c r="M24" s="187"/>
      <c r="N24" s="187"/>
      <c r="O24" s="187"/>
    </row>
    <row r="25" spans="1:15" x14ac:dyDescent="0.25">
      <c r="A25" s="127" t="s">
        <v>118</v>
      </c>
      <c r="B25" s="72" t="s">
        <v>7436</v>
      </c>
      <c r="C25" s="76" t="str">
        <f>VLOOKUP(B25,Concepts!C:Q,14,0)</f>
        <v>Type of product exported / will be exported [table]</v>
      </c>
      <c r="D25" s="69" t="str">
        <f>VLOOKUP(B25,Concepts!C:Q,15,0)</f>
        <v>Jenis produk dieksport / akan dieksport [jadual]</v>
      </c>
      <c r="E25" s="162"/>
      <c r="F25" s="69"/>
      <c r="G25" s="160"/>
      <c r="H25" s="160"/>
      <c r="J25" s="187"/>
      <c r="K25" s="187"/>
      <c r="L25" s="187"/>
      <c r="M25" s="187"/>
      <c r="N25" s="187"/>
      <c r="O25" s="187"/>
    </row>
    <row r="26" spans="1:15" x14ac:dyDescent="0.25">
      <c r="A26" s="127" t="s">
        <v>118</v>
      </c>
      <c r="B26" s="77" t="s">
        <v>270</v>
      </c>
      <c r="C26" s="77" t="str">
        <f>VLOOKUP(B26,Concepts!C:Q,14,0)</f>
        <v>Business identification [axis]</v>
      </c>
      <c r="D26" s="69" t="str">
        <f>VLOOKUP(B26,Concepts!C:Q,15,0)</f>
        <v>Pengenalan perniagaan [paksi]</v>
      </c>
      <c r="E26" s="195" t="s">
        <v>15</v>
      </c>
      <c r="F26" s="195" t="s">
        <v>16</v>
      </c>
      <c r="G26" s="160"/>
      <c r="H26" s="160"/>
      <c r="J26" s="187"/>
      <c r="K26" s="187"/>
      <c r="L26" s="187"/>
      <c r="M26" s="187"/>
      <c r="N26" s="187"/>
      <c r="O26" s="187"/>
    </row>
    <row r="27" spans="1:15" x14ac:dyDescent="0.25">
      <c r="A27" s="127" t="s">
        <v>118</v>
      </c>
      <c r="B27" s="77" t="s">
        <v>6037</v>
      </c>
      <c r="C27" s="77" t="str">
        <f>VLOOKUP(B27,Concepts!C:Q,14,0)</f>
        <v>Type of deduction [axis]</v>
      </c>
      <c r="D27" s="69" t="str">
        <f>VLOOKUP(B27,Concepts!C:Q,15,0)</f>
        <v>Jenis potongan [paksi]</v>
      </c>
      <c r="E27" s="162"/>
      <c r="F27" s="69"/>
      <c r="G27" s="160"/>
      <c r="H27" s="160"/>
      <c r="J27" s="187"/>
      <c r="K27" s="187"/>
      <c r="L27" s="187"/>
      <c r="M27" s="187"/>
      <c r="N27" s="187"/>
      <c r="O27" s="187"/>
    </row>
    <row r="28" spans="1:15" x14ac:dyDescent="0.25">
      <c r="A28" s="127" t="s">
        <v>118</v>
      </c>
      <c r="B28" s="78" t="s">
        <v>7463</v>
      </c>
      <c r="C28" s="78" t="str">
        <f>VLOOKUP(B28,Concepts!C:Q,14,0)</f>
        <v>Single deduction for promotion of exports [member]</v>
      </c>
      <c r="D28" s="69" t="str">
        <f>VLOOKUP(B28,Concepts!C:Q,15,0)</f>
        <v>Potongan sekali bagi penggalakan eksport [ahli]</v>
      </c>
      <c r="E28" s="162"/>
      <c r="F28" s="69"/>
      <c r="G28" s="160"/>
      <c r="H28" s="160"/>
      <c r="J28" s="187"/>
      <c r="K28" s="187"/>
      <c r="L28" s="187"/>
      <c r="M28" s="187"/>
      <c r="N28" s="187"/>
      <c r="O28" s="187"/>
    </row>
    <row r="29" spans="1:15" x14ac:dyDescent="0.25">
      <c r="A29" s="127" t="s">
        <v>118</v>
      </c>
      <c r="B29" s="77" t="s">
        <v>6196</v>
      </c>
      <c r="C29" s="77" t="str">
        <f>VLOOKUP(B29,Concepts!C:Q,14,0)</f>
        <v>Product identification [axis]</v>
      </c>
      <c r="D29" s="69" t="str">
        <f>VLOOKUP(B29,Concepts!C:Q,15,0)</f>
        <v>Pengenalan produk [paksi]</v>
      </c>
      <c r="E29" s="162"/>
      <c r="F29" s="69"/>
      <c r="G29" s="160"/>
      <c r="H29" s="160"/>
      <c r="J29" s="187"/>
      <c r="K29" s="187"/>
      <c r="L29" s="187"/>
      <c r="M29" s="187"/>
      <c r="N29" s="187"/>
      <c r="O29" s="187"/>
    </row>
    <row r="30" spans="1:15" x14ac:dyDescent="0.25">
      <c r="A30" s="127" t="s">
        <v>118</v>
      </c>
      <c r="B30" s="76" t="s">
        <v>7431</v>
      </c>
      <c r="C30" s="76" t="str">
        <f>VLOOKUP(B30,Concepts!C:Q,14,0)</f>
        <v>Type of product exported / will be exported [line items]</v>
      </c>
      <c r="D30" s="69" t="str">
        <f>VLOOKUP(B30,Concepts!C:Q,15,0)</f>
        <v>Jenis produk dieksport / akan dieksport [butiran]</v>
      </c>
      <c r="E30" s="162"/>
      <c r="F30" s="69"/>
      <c r="G30" s="160"/>
      <c r="H30" s="160"/>
      <c r="J30" s="187"/>
      <c r="K30" s="187"/>
      <c r="L30" s="187"/>
      <c r="M30" s="187"/>
      <c r="N30" s="187"/>
      <c r="O30" s="187"/>
    </row>
    <row r="31" spans="1:15" x14ac:dyDescent="0.25">
      <c r="A31" s="127" t="s">
        <v>118</v>
      </c>
      <c r="B31" s="77" t="s">
        <v>7429</v>
      </c>
      <c r="C31" s="77" t="str">
        <f>VLOOKUP(B31,Concepts!C:Q,14,0)</f>
        <v>Products</v>
      </c>
      <c r="D31" s="69" t="str">
        <f>VLOOKUP(B31,Concepts!C:Q,15,0)</f>
        <v>Produk</v>
      </c>
      <c r="E31" s="160" t="s">
        <v>7428</v>
      </c>
      <c r="F31" s="160" t="s">
        <v>7427</v>
      </c>
      <c r="G31" s="160"/>
      <c r="H31" s="160"/>
      <c r="J31" s="187"/>
      <c r="K31" s="187"/>
      <c r="L31" s="187"/>
      <c r="M31" s="187"/>
      <c r="N31" s="187"/>
      <c r="O31" s="187"/>
    </row>
    <row r="32" spans="1:15" x14ac:dyDescent="0.25">
      <c r="A32" s="127" t="s">
        <v>118</v>
      </c>
      <c r="B32" s="77" t="s">
        <v>7426</v>
      </c>
      <c r="C32" s="77" t="str">
        <f>VLOOKUP(B32,Concepts!C:Q,14,0)</f>
        <v>Name of supplier (for trading company)</v>
      </c>
      <c r="D32" s="69" t="str">
        <f>VLOOKUP(B32,Concepts!C:Q,15,0)</f>
        <v>Nama pembekal (untuk syarikat perdagangan)</v>
      </c>
      <c r="E32" s="160" t="s">
        <v>7423</v>
      </c>
      <c r="F32" s="160" t="s">
        <v>7422</v>
      </c>
      <c r="G32" s="160"/>
      <c r="H32" s="160"/>
      <c r="J32" s="187"/>
      <c r="K32" s="187"/>
      <c r="L32" s="187"/>
      <c r="M32" s="187"/>
      <c r="N32" s="187"/>
      <c r="O32" s="187"/>
    </row>
    <row r="33" spans="1:41" x14ac:dyDescent="0.25">
      <c r="A33" s="127" t="s">
        <v>118</v>
      </c>
      <c r="B33" s="77" t="s">
        <v>7421</v>
      </c>
      <c r="C33" s="77" t="str">
        <f>VLOOKUP(B33,Concepts!C:Q,14,0)</f>
        <v>Address of supplier (for trading company)</v>
      </c>
      <c r="D33" s="69" t="str">
        <f>VLOOKUP(B33,Concepts!C:Q,15,0)</f>
        <v>Alamat pembekal (untuk syarikat perdagangan)</v>
      </c>
      <c r="E33" s="160" t="s">
        <v>7418</v>
      </c>
      <c r="F33" s="160" t="s">
        <v>7417</v>
      </c>
      <c r="G33" s="160"/>
      <c r="H33" s="160"/>
      <c r="J33" s="187"/>
      <c r="K33" s="187"/>
      <c r="L33" s="187"/>
      <c r="M33" s="187"/>
      <c r="N33" s="187"/>
      <c r="O33" s="187"/>
    </row>
    <row r="34" spans="1:41" x14ac:dyDescent="0.25">
      <c r="A34" s="127" t="s">
        <v>118</v>
      </c>
      <c r="B34" s="75" t="s">
        <v>6071</v>
      </c>
      <c r="C34" s="75" t="str">
        <f>VLOOKUP(B34,Concepts!C:Q,14,0)</f>
        <v>Export markets [abstract]</v>
      </c>
      <c r="D34" s="69" t="str">
        <f>VLOOKUP(B34,Concepts!C:Q,15,0)</f>
        <v>Pasaran eksport [abstrak]</v>
      </c>
      <c r="E34" s="162" t="s">
        <v>7416</v>
      </c>
      <c r="F34" s="162" t="s">
        <v>7415</v>
      </c>
      <c r="G34" s="160"/>
      <c r="H34" s="160"/>
      <c r="J34" s="187"/>
      <c r="K34" s="187"/>
      <c r="L34" s="187"/>
      <c r="M34" s="187"/>
      <c r="N34" s="187"/>
      <c r="O34" s="187"/>
    </row>
    <row r="35" spans="1:41" x14ac:dyDescent="0.25">
      <c r="A35" s="127" t="s">
        <v>118</v>
      </c>
      <c r="B35" s="76" t="s">
        <v>6066</v>
      </c>
      <c r="C35" s="76" t="str">
        <f>VLOOKUP(B35,Concepts!C:Q,14,0)</f>
        <v>Export markets [table]</v>
      </c>
      <c r="D35" s="69" t="str">
        <f>VLOOKUP(B35,Concepts!C:Q,15,0)</f>
        <v>Pasaran eksport [jadual]</v>
      </c>
      <c r="E35" s="162"/>
      <c r="F35" s="162"/>
      <c r="G35" s="160"/>
      <c r="H35" s="160"/>
      <c r="J35" s="187"/>
      <c r="K35" s="187"/>
      <c r="L35" s="187"/>
      <c r="M35" s="187"/>
      <c r="N35" s="187"/>
      <c r="O35" s="187"/>
    </row>
    <row r="36" spans="1:41" x14ac:dyDescent="0.25">
      <c r="A36" s="127" t="s">
        <v>118</v>
      </c>
      <c r="B36" s="77" t="s">
        <v>270</v>
      </c>
      <c r="C36" s="77" t="str">
        <f>VLOOKUP(B36,Concepts!C:Q,14,0)</f>
        <v>Business identification [axis]</v>
      </c>
      <c r="D36" s="69" t="str">
        <f>VLOOKUP(B36,Concepts!C:Q,15,0)</f>
        <v>Pengenalan perniagaan [paksi]</v>
      </c>
      <c r="E36" s="195" t="s">
        <v>15</v>
      </c>
      <c r="F36" s="195" t="s">
        <v>16</v>
      </c>
      <c r="G36" s="160"/>
      <c r="H36" s="160"/>
      <c r="J36" s="187"/>
      <c r="K36" s="187"/>
      <c r="L36" s="187"/>
      <c r="M36" s="187"/>
      <c r="N36" s="187"/>
      <c r="O36" s="187"/>
    </row>
    <row r="37" spans="1:41" x14ac:dyDescent="0.25">
      <c r="A37" s="127" t="s">
        <v>118</v>
      </c>
      <c r="B37" s="77" t="s">
        <v>6037</v>
      </c>
      <c r="C37" s="77" t="str">
        <f>VLOOKUP(B37,Concepts!C:Q,14,0)</f>
        <v>Type of deduction [axis]</v>
      </c>
      <c r="D37" s="69" t="str">
        <f>VLOOKUP(B37,Concepts!C:Q,15,0)</f>
        <v>Jenis potongan [paksi]</v>
      </c>
      <c r="E37" s="162"/>
      <c r="F37" s="69"/>
      <c r="G37" s="160"/>
      <c r="H37" s="160"/>
      <c r="J37" s="187"/>
      <c r="K37" s="187"/>
      <c r="L37" s="187"/>
      <c r="M37" s="187"/>
      <c r="N37" s="187"/>
      <c r="O37" s="187"/>
    </row>
    <row r="38" spans="1:41" x14ac:dyDescent="0.25">
      <c r="A38" s="127" t="s">
        <v>118</v>
      </c>
      <c r="B38" s="78" t="s">
        <v>7463</v>
      </c>
      <c r="C38" s="78" t="str">
        <f>VLOOKUP(B38,Concepts!C:Q,14,0)</f>
        <v>Single deduction for promotion of exports [member]</v>
      </c>
      <c r="D38" s="69" t="str">
        <f>VLOOKUP(B38,Concepts!C:Q,15,0)</f>
        <v>Potongan sekali bagi penggalakan eksport [ahli]</v>
      </c>
      <c r="F38" s="69"/>
      <c r="G38" s="160"/>
      <c r="H38" s="160"/>
      <c r="J38" s="187"/>
      <c r="K38" s="187"/>
      <c r="L38" s="187"/>
      <c r="M38" s="187"/>
      <c r="N38" s="187"/>
      <c r="O38" s="187"/>
    </row>
    <row r="39" spans="1:41" x14ac:dyDescent="0.25">
      <c r="A39" s="127" t="s">
        <v>118</v>
      </c>
      <c r="B39" s="77" t="s">
        <v>6063</v>
      </c>
      <c r="C39" s="77" t="str">
        <f>VLOOKUP(B39,Concepts!C:Q,14,0)</f>
        <v>Market identification [axis]</v>
      </c>
      <c r="D39" s="69" t="str">
        <f>VLOOKUP(B39,Concepts!C:Q,15,0)</f>
        <v>Pengenalan pasaran [paksi]</v>
      </c>
      <c r="E39" s="162"/>
      <c r="F39" s="63"/>
      <c r="G39" s="160"/>
      <c r="H39" s="160"/>
      <c r="J39" s="187"/>
      <c r="K39" s="187"/>
      <c r="L39" s="187"/>
      <c r="M39" s="187"/>
      <c r="N39" s="187"/>
      <c r="O39" s="187"/>
    </row>
    <row r="40" spans="1:41" x14ac:dyDescent="0.25">
      <c r="A40" s="127" t="s">
        <v>118</v>
      </c>
      <c r="B40" s="76" t="s">
        <v>6060</v>
      </c>
      <c r="C40" s="76" t="str">
        <f>VLOOKUP(B40,Concepts!C:Q,14,0)</f>
        <v>Export markets [line items]</v>
      </c>
      <c r="D40" s="69" t="str">
        <f>VLOOKUP(B40,Concepts!C:Q,15,0)</f>
        <v>Pasaran eksport [butiran]</v>
      </c>
      <c r="E40" s="162"/>
      <c r="F40" s="162"/>
      <c r="G40" s="160"/>
      <c r="H40" s="160"/>
      <c r="J40" s="187"/>
      <c r="K40" s="187"/>
      <c r="L40" s="187"/>
      <c r="M40" s="187"/>
      <c r="N40" s="187"/>
      <c r="O40" s="187"/>
    </row>
    <row r="41" spans="1:41" x14ac:dyDescent="0.25">
      <c r="A41" s="127" t="s">
        <v>164</v>
      </c>
      <c r="B41" s="77" t="s">
        <v>6057</v>
      </c>
      <c r="C41" s="77" t="str">
        <f>VLOOKUP(B41,Concepts!C:Q,14,0)</f>
        <v>Type of market</v>
      </c>
      <c r="D41" s="69" t="str">
        <f>VLOOKUP(B41,Concepts!C:Q,15,0)</f>
        <v>Jenis pasaran</v>
      </c>
      <c r="E41" s="162"/>
      <c r="F41" s="162"/>
      <c r="G41" s="160"/>
      <c r="H41" s="160"/>
      <c r="J41" s="187"/>
      <c r="K41" s="187"/>
      <c r="L41" s="187"/>
      <c r="M41" s="187"/>
      <c r="N41" s="187"/>
      <c r="O41" s="187"/>
    </row>
    <row r="42" spans="1:41" x14ac:dyDescent="0.25">
      <c r="A42" s="127" t="s">
        <v>118</v>
      </c>
      <c r="B42" s="77" t="s">
        <v>6054</v>
      </c>
      <c r="C42" s="77" t="str">
        <f>VLOOKUP(B42,Concepts!C:Q,14,0)</f>
        <v>Market description</v>
      </c>
      <c r="D42" s="69" t="str">
        <f>VLOOKUP(B42,Concepts!C:Q,15,0)</f>
        <v>Keterangan pasaran</v>
      </c>
      <c r="E42" s="164" t="s">
        <v>7414</v>
      </c>
      <c r="F42" s="342" t="s">
        <v>15953</v>
      </c>
      <c r="G42" s="160"/>
      <c r="H42" s="160"/>
      <c r="J42" s="187"/>
      <c r="K42" s="187"/>
      <c r="L42" s="187"/>
      <c r="M42" s="187"/>
      <c r="N42" s="187"/>
      <c r="O42" s="187"/>
    </row>
    <row r="43" spans="1:41" x14ac:dyDescent="0.25">
      <c r="A43" s="127" t="s">
        <v>118</v>
      </c>
      <c r="B43" s="77" t="s">
        <v>6052</v>
      </c>
      <c r="C43" s="77" t="str">
        <f>VLOOKUP(B43,Concepts!C:Q,14,0)</f>
        <v>Market export value</v>
      </c>
      <c r="D43" s="69" t="str">
        <f>VLOOKUP(B43,Concepts!C:Q,15,0)</f>
        <v>Nilai pasaran eksport</v>
      </c>
      <c r="E43" s="164" t="s">
        <v>7413</v>
      </c>
      <c r="F43" s="164" t="s">
        <v>7412</v>
      </c>
      <c r="G43" s="160"/>
      <c r="H43" s="160"/>
      <c r="J43" s="187"/>
      <c r="K43" s="187"/>
      <c r="L43" s="187"/>
      <c r="M43" s="187"/>
      <c r="N43" s="187"/>
      <c r="O43" s="187"/>
    </row>
    <row r="44" spans="1:41" x14ac:dyDescent="0.25">
      <c r="A44" s="127" t="s">
        <v>118</v>
      </c>
      <c r="B44" s="79" t="s">
        <v>6047</v>
      </c>
      <c r="C44" s="79" t="str">
        <f>VLOOKUP(B44,Concepts!C:Q,14,0)</f>
        <v>Details of expenses [abstract]</v>
      </c>
      <c r="D44" s="69" t="str">
        <f>VLOOKUP(B44,Concepts!C:Q,15,0)</f>
        <v>Butiran perbelanjaan [abstrak]</v>
      </c>
      <c r="E44" s="160" t="s">
        <v>7465</v>
      </c>
      <c r="F44" s="160" t="s">
        <v>7464</v>
      </c>
      <c r="G44" s="160" t="s">
        <v>21546</v>
      </c>
      <c r="H44" s="195" t="s">
        <v>15955</v>
      </c>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row>
    <row r="45" spans="1:41" x14ac:dyDescent="0.25">
      <c r="A45" s="127" t="s">
        <v>118</v>
      </c>
      <c r="B45" s="75" t="s">
        <v>6040</v>
      </c>
      <c r="C45" s="75" t="str">
        <f>VLOOKUP(B45,Concepts!C:Q,14,0)</f>
        <v>Details of expenses [table]</v>
      </c>
      <c r="D45" s="69" t="str">
        <f>VLOOKUP(B45,Concepts!C:Q,15,0)</f>
        <v>Butiran perbelanjaan [jadual]</v>
      </c>
      <c r="E45" s="160"/>
      <c r="F45" s="160"/>
      <c r="G45" s="160"/>
      <c r="H45" s="195"/>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row>
    <row r="46" spans="1:41" x14ac:dyDescent="0.25">
      <c r="A46" s="127" t="s">
        <v>118</v>
      </c>
      <c r="B46" s="76" t="s">
        <v>270</v>
      </c>
      <c r="C46" s="76" t="str">
        <f>VLOOKUP(B46,Concepts!C:Q,14,0)</f>
        <v>Business identification [axis]</v>
      </c>
      <c r="D46" s="69" t="str">
        <f>VLOOKUP(B46,Concepts!C:Q,15,0)</f>
        <v>Pengenalan perniagaan [paksi]</v>
      </c>
      <c r="E46" s="195" t="s">
        <v>15</v>
      </c>
      <c r="F46" s="195" t="s">
        <v>16</v>
      </c>
      <c r="G46" s="160"/>
      <c r="H46" s="195"/>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row>
    <row r="47" spans="1:41" x14ac:dyDescent="0.25">
      <c r="A47" s="127" t="s">
        <v>118</v>
      </c>
      <c r="B47" s="76" t="s">
        <v>6037</v>
      </c>
      <c r="C47" s="76" t="str">
        <f>VLOOKUP(B47,Concepts!C:Q,14,0)</f>
        <v>Type of deduction [axis]</v>
      </c>
      <c r="D47" s="69" t="str">
        <f>VLOOKUP(B47,Concepts!C:Q,15,0)</f>
        <v>Jenis potongan [paksi]</v>
      </c>
      <c r="E47" s="160"/>
      <c r="F47" s="160"/>
      <c r="G47" s="160"/>
      <c r="H47" s="195"/>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row>
    <row r="48" spans="1:41" x14ac:dyDescent="0.25">
      <c r="A48" s="127" t="s">
        <v>118</v>
      </c>
      <c r="B48" s="77" t="s">
        <v>7463</v>
      </c>
      <c r="C48" s="77" t="str">
        <f>VLOOKUP(B48,Concepts!C:Q,14,0)</f>
        <v>Single deduction for promotion of exports [member]</v>
      </c>
      <c r="D48" s="69" t="str">
        <f>VLOOKUP(B48,Concepts!C:Q,15,0)</f>
        <v>Potongan sekali bagi penggalakan eksport [ahli]</v>
      </c>
      <c r="E48" s="160"/>
      <c r="F48" s="160"/>
      <c r="G48" s="160"/>
      <c r="H48" s="195"/>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row>
    <row r="49" spans="1:41" x14ac:dyDescent="0.25">
      <c r="A49" s="127" t="s">
        <v>118</v>
      </c>
      <c r="B49" s="76" t="s">
        <v>6032</v>
      </c>
      <c r="C49" s="76" t="str">
        <f>VLOOKUP(B49,Concepts!C:Q,14,0)</f>
        <v>Expense identification [axis]</v>
      </c>
      <c r="D49" s="69" t="str">
        <f>VLOOKUP(B49,Concepts!C:Q,15,0)</f>
        <v>Pengenalan perbelanjaan [paksi]</v>
      </c>
      <c r="E49" s="160"/>
      <c r="F49" s="160"/>
      <c r="G49" s="160"/>
      <c r="H49" s="195"/>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row>
    <row r="50" spans="1:41" x14ac:dyDescent="0.25">
      <c r="A50" s="127" t="s">
        <v>118</v>
      </c>
      <c r="B50" s="75" t="s">
        <v>6029</v>
      </c>
      <c r="C50" s="75" t="str">
        <f>VLOOKUP(B50,Concepts!C:Q,14,0)</f>
        <v>Details of expenses [line items]</v>
      </c>
      <c r="D50" s="69" t="str">
        <f>VLOOKUP(B50,Concepts!C:Q,15,0)</f>
        <v>Butiran perbelanjaan [butiran]</v>
      </c>
      <c r="E50" s="160"/>
      <c r="F50" s="160"/>
      <c r="G50" s="160"/>
      <c r="H50" s="195"/>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row>
    <row r="51" spans="1:41" x14ac:dyDescent="0.25">
      <c r="A51" s="127" t="s">
        <v>164</v>
      </c>
      <c r="B51" s="76" t="s">
        <v>7460</v>
      </c>
      <c r="C51" s="76" t="str">
        <f>VLOOKUP(B51,Concepts!C:Q,14,0)</f>
        <v>Type of expense for single deduction for promotion of exports</v>
      </c>
      <c r="D51" s="69" t="str">
        <f>VLOOKUP(B51,Concepts!C:Q,15,0)</f>
        <v>Jenis perbelanjaan untuk potongan sekali bagi penggalakan eksport</v>
      </c>
      <c r="E51" s="63" t="s">
        <v>7409</v>
      </c>
      <c r="F51" s="63" t="s">
        <v>7408</v>
      </c>
      <c r="G51" s="160"/>
      <c r="H51" s="195"/>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row>
    <row r="52" spans="1:41" x14ac:dyDescent="0.25">
      <c r="A52" s="127" t="s">
        <v>164</v>
      </c>
      <c r="B52" s="76" t="s">
        <v>21480</v>
      </c>
      <c r="C52" s="76" t="str">
        <f>VLOOKUP(B52,Concepts!C:Q,14,0)</f>
        <v>Details of expenditure for single deduction for promotion of export</v>
      </c>
      <c r="D52" s="69" t="str">
        <f>VLOOKUP(B52,Concepts!C:Q,15,0)</f>
        <v>Butiran perbelanjaan bagi potongan sekali bagi penggalakan eksport</v>
      </c>
      <c r="E52" s="63" t="s">
        <v>7407</v>
      </c>
      <c r="F52" s="63" t="s">
        <v>7406</v>
      </c>
      <c r="G52" s="160"/>
      <c r="H52" s="195"/>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row>
    <row r="53" spans="1:41" x14ac:dyDescent="0.25">
      <c r="A53" s="127" t="s">
        <v>118</v>
      </c>
      <c r="B53" s="76" t="s">
        <v>21539</v>
      </c>
      <c r="C53" s="76" t="str">
        <f>VLOOKUP(B53,Concepts!C:Q,14,0)</f>
        <v>Details of expenditure for single deduction for promotion of export - description</v>
      </c>
      <c r="D53" s="69" t="str">
        <f>VLOOKUP(B53,Concepts!C:Q,15,0)</f>
        <v>Butiran perbelanjaan bagi potongan sekali bagi penggalakan eksport - keterangan</v>
      </c>
      <c r="E53" s="63" t="s">
        <v>21518</v>
      </c>
      <c r="F53" s="63" t="s">
        <v>21519</v>
      </c>
      <c r="G53" s="160"/>
      <c r="H53" s="195"/>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row>
    <row r="54" spans="1:41" x14ac:dyDescent="0.25">
      <c r="A54" s="127" t="s">
        <v>118</v>
      </c>
      <c r="B54" s="76" t="s">
        <v>21540</v>
      </c>
      <c r="C54" s="76" t="str">
        <f>VLOOKUP(B54,Concepts!C:Q,14,0)</f>
        <v>Amount of expenditure for single deduction for promotion of export</v>
      </c>
      <c r="D54" s="69" t="str">
        <f>VLOOKUP(B54,Concepts!C:Q,15,0)</f>
        <v>Amaun perbelanjaan bagi potongan sekali bagi penggalakan eksport</v>
      </c>
      <c r="E54" s="342" t="s">
        <v>21516</v>
      </c>
      <c r="F54" s="342" t="s">
        <v>21517</v>
      </c>
      <c r="G54" s="160"/>
      <c r="H54" s="162"/>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row>
    <row r="55" spans="1:41" x14ac:dyDescent="0.25">
      <c r="D55" s="283"/>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1:41" x14ac:dyDescent="0.25">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1:41" x14ac:dyDescent="0.25">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1:41" x14ac:dyDescent="0.25">
      <c r="B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1:41" x14ac:dyDescent="0.25">
      <c r="B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1:41" x14ac:dyDescent="0.25">
      <c r="B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1:41" x14ac:dyDescent="0.25">
      <c r="B61" s="187"/>
      <c r="E61" s="187"/>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1:41" x14ac:dyDescent="0.25">
      <c r="B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1:41" x14ac:dyDescent="0.25">
      <c r="B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1:41" x14ac:dyDescent="0.25">
      <c r="B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row>
    <row r="65" spans="2:32" x14ac:dyDescent="0.25">
      <c r="B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row>
    <row r="66" spans="2:32" x14ac:dyDescent="0.25">
      <c r="B66" s="187"/>
      <c r="C66" s="284"/>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row>
    <row r="67" spans="2:32" x14ac:dyDescent="0.25">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row>
    <row r="68" spans="2:32" x14ac:dyDescent="0.25">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row>
    <row r="69" spans="2:32" x14ac:dyDescent="0.25">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x14ac:dyDescent="0.25">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x14ac:dyDescent="0.25">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x14ac:dyDescent="0.25">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x14ac:dyDescent="0.25">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x14ac:dyDescent="0.25">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x14ac:dyDescent="0.25">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row>
    <row r="76" spans="2:32" x14ac:dyDescent="0.25">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row>
    <row r="77" spans="2:32" x14ac:dyDescent="0.25">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row>
    <row r="78" spans="2:32" x14ac:dyDescent="0.25">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row>
    <row r="79" spans="2:32" x14ac:dyDescent="0.25">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row>
    <row r="80" spans="2:32" x14ac:dyDescent="0.25">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7">
    <tabColor rgb="FF92D050"/>
  </sheetPr>
  <dimension ref="A1:J34"/>
  <sheetViews>
    <sheetView zoomScaleNormal="100" workbookViewId="0">
      <selection activeCell="B1" sqref="B1"/>
    </sheetView>
  </sheetViews>
  <sheetFormatPr defaultColWidth="9.140625" defaultRowHeight="15" x14ac:dyDescent="0.25"/>
  <cols>
    <col min="1" max="1" width="12.5703125" style="141" bestFit="1" customWidth="1"/>
    <col min="2" max="2" width="42.7109375" style="141" customWidth="1"/>
    <col min="3" max="3" width="41.42578125" style="141" customWidth="1"/>
    <col min="4" max="4" width="43.5703125" style="141" customWidth="1"/>
    <col min="5" max="5" width="43.42578125" style="141" customWidth="1"/>
    <col min="6" max="6" width="28.28515625" style="141" bestFit="1" customWidth="1"/>
    <col min="7" max="7" width="32.28515625" style="141" customWidth="1"/>
    <col min="8" max="8" width="29.42578125" style="141" customWidth="1"/>
    <col min="9" max="9" width="32.28515625" style="141" customWidth="1"/>
    <col min="10" max="10" width="72.5703125" style="141" customWidth="1"/>
    <col min="11" max="11" width="9" style="141" bestFit="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10" x14ac:dyDescent="0.25">
      <c r="A1" s="140" t="s">
        <v>1366</v>
      </c>
    </row>
    <row r="2" spans="1:10" x14ac:dyDescent="0.25">
      <c r="A2" s="142" t="s">
        <v>111</v>
      </c>
      <c r="B2" s="143" t="s">
        <v>7558</v>
      </c>
    </row>
    <row r="3" spans="1:10" x14ac:dyDescent="0.25">
      <c r="A3" s="142" t="s">
        <v>122</v>
      </c>
      <c r="B3" s="143" t="str">
        <f>CONCATENATE("http://www.hasil.gov.my/role/",B2)</f>
        <v>http://www.hasil.gov.my/role/form_contractor</v>
      </c>
      <c r="C3" s="144"/>
      <c r="D3" s="144"/>
    </row>
    <row r="4" spans="1:10" x14ac:dyDescent="0.25">
      <c r="A4" s="142" t="s">
        <v>123</v>
      </c>
      <c r="B4" s="143" t="s">
        <v>8340</v>
      </c>
      <c r="C4" s="144"/>
      <c r="D4" s="144"/>
    </row>
    <row r="5" spans="1:10" x14ac:dyDescent="0.25">
      <c r="A5" s="146" t="s">
        <v>109</v>
      </c>
      <c r="B5" s="146" t="s">
        <v>110</v>
      </c>
      <c r="C5" s="146" t="s">
        <v>121</v>
      </c>
      <c r="D5" s="146" t="s">
        <v>14528</v>
      </c>
      <c r="E5" s="146" t="s">
        <v>1050</v>
      </c>
      <c r="F5" s="146" t="s">
        <v>14529</v>
      </c>
      <c r="G5" s="146" t="s">
        <v>1065</v>
      </c>
      <c r="H5" s="146" t="s">
        <v>14530</v>
      </c>
    </row>
    <row r="6" spans="1:10" x14ac:dyDescent="0.25">
      <c r="A6" s="147" t="s">
        <v>118</v>
      </c>
      <c r="B6" s="147" t="s">
        <v>7557</v>
      </c>
      <c r="C6" s="93" t="str">
        <f>VLOOKUP(B6,Concepts!C:Q,14,0)</f>
        <v>Form contractor [abstract]</v>
      </c>
      <c r="D6" s="93" t="str">
        <f>VLOOKUP(B6,Concepts!C:Q,15,0)</f>
        <v>Borang kontraktor [abstrak]</v>
      </c>
      <c r="E6" s="147"/>
      <c r="F6" s="147"/>
      <c r="G6" s="148"/>
      <c r="H6" s="148"/>
      <c r="J6" s="175"/>
    </row>
    <row r="7" spans="1:10" x14ac:dyDescent="0.25">
      <c r="A7" s="147" t="s">
        <v>118</v>
      </c>
      <c r="B7" s="171" t="s">
        <v>268</v>
      </c>
      <c r="C7" s="149" t="str">
        <f>VLOOKUP(B7,Concepts!C:Q,14,0)</f>
        <v>Business identification [abstract]</v>
      </c>
      <c r="D7" s="93" t="str">
        <f>VLOOKUP(B7,Concepts!C:Q,15,0)</f>
        <v>Pengenalan perniagaan [abstrak]</v>
      </c>
      <c r="E7" s="147"/>
      <c r="F7" s="147"/>
      <c r="G7" s="152"/>
      <c r="H7" s="152"/>
    </row>
    <row r="8" spans="1:10" x14ac:dyDescent="0.25">
      <c r="A8" s="147" t="s">
        <v>118</v>
      </c>
      <c r="B8" s="153" t="s">
        <v>269</v>
      </c>
      <c r="C8" s="150" t="str">
        <f>VLOOKUP(B8,Concepts!C:Q,14,0)</f>
        <v>Business identification [table]</v>
      </c>
      <c r="D8" s="93" t="str">
        <f>VLOOKUP(B8,Concepts!C:Q,15,0)</f>
        <v>Pengenalan perniagaan [jadual]</v>
      </c>
      <c r="E8" s="147"/>
      <c r="F8" s="147"/>
      <c r="G8" s="152"/>
      <c r="H8" s="152"/>
    </row>
    <row r="9" spans="1:10" x14ac:dyDescent="0.25">
      <c r="A9" s="147" t="s">
        <v>118</v>
      </c>
      <c r="B9" s="154" t="s">
        <v>270</v>
      </c>
      <c r="C9" s="151" t="str">
        <f>VLOOKUP(B9,Concepts!C:Q,14,0)</f>
        <v>Business identification [axis]</v>
      </c>
      <c r="D9" s="93" t="str">
        <f>VLOOKUP(B9,Concepts!C:Q,15,0)</f>
        <v>Pengenalan perniagaan [paksi]</v>
      </c>
      <c r="E9" s="152" t="s">
        <v>15</v>
      </c>
      <c r="F9" s="152" t="s">
        <v>16</v>
      </c>
      <c r="G9" s="152"/>
      <c r="H9" s="152"/>
    </row>
    <row r="10" spans="1:10"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10" x14ac:dyDescent="0.25">
      <c r="A11" s="147" t="s">
        <v>118</v>
      </c>
      <c r="B11" s="154" t="s">
        <v>267</v>
      </c>
      <c r="C11" s="151" t="str">
        <f>VLOOKUP(B11,Concepts!C:Q,14,0)</f>
        <v>Business activity</v>
      </c>
      <c r="D11" s="93" t="str">
        <f>VLOOKUP(B11,Concepts!C:Q,15,0)</f>
        <v>Aktiviti perniagaan</v>
      </c>
      <c r="E11" s="147"/>
      <c r="F11" s="147"/>
      <c r="G11" s="152"/>
      <c r="H11" s="152"/>
    </row>
    <row r="12" spans="1:10" x14ac:dyDescent="0.25">
      <c r="A12" s="147" t="s">
        <v>164</v>
      </c>
      <c r="B12" s="154" t="s">
        <v>14045</v>
      </c>
      <c r="C12" s="151" t="str">
        <f>VLOOKUP(B12,Concepts!C:Q,14,0)</f>
        <v>Business code</v>
      </c>
      <c r="D12" s="93" t="str">
        <f>VLOOKUP(B12,Concepts!C:Q,15,0)</f>
        <v>Kod perniagaan</v>
      </c>
      <c r="E12" s="147"/>
      <c r="F12" s="147"/>
      <c r="G12" s="152"/>
      <c r="H12" s="152"/>
    </row>
    <row r="13" spans="1:10" x14ac:dyDescent="0.25">
      <c r="A13" s="147" t="s">
        <v>164</v>
      </c>
      <c r="B13" s="154" t="s">
        <v>266</v>
      </c>
      <c r="C13" s="151" t="str">
        <f>VLOOKUP(B13,Concepts!C:Q,14,0)</f>
        <v>Type of business</v>
      </c>
      <c r="D13" s="93" t="str">
        <f>VLOOKUP(B13,Concepts!C:Q,15,0)</f>
        <v>Jenis perniagaan</v>
      </c>
      <c r="E13" s="147"/>
      <c r="F13" s="147"/>
      <c r="G13" s="152"/>
      <c r="H13" s="152"/>
    </row>
    <row r="14" spans="1:10" x14ac:dyDescent="0.25">
      <c r="A14" s="147" t="s">
        <v>118</v>
      </c>
      <c r="B14" s="210" t="s">
        <v>7554</v>
      </c>
      <c r="C14" s="239" t="str">
        <f>VLOOKUP(B14,Concepts!C:Q,14,0)</f>
        <v>List of contractor projects and schedules of profit recognition for year ended [abstract]</v>
      </c>
      <c r="D14" s="24" t="str">
        <f>VLOOKUP(B14,Concepts!C:Q,15,0)</f>
        <v>Senarai projek-projek kontraktor dan jadual pengiktirafan keuntungan bagi tahun berakhir [abstrak]</v>
      </c>
      <c r="E14" s="152" t="s">
        <v>7664</v>
      </c>
      <c r="F14" s="336" t="s">
        <v>14863</v>
      </c>
      <c r="G14" s="152"/>
      <c r="H14" s="152"/>
    </row>
    <row r="15" spans="1:10" x14ac:dyDescent="0.25">
      <c r="A15" s="147" t="s">
        <v>118</v>
      </c>
      <c r="B15" s="208" t="s">
        <v>7551</v>
      </c>
      <c r="C15" s="240" t="str">
        <f>VLOOKUP(B15,Concepts!C:Q,14,0)</f>
        <v>List of contractor projects and schedules of profit recognition for year ended [table]</v>
      </c>
      <c r="D15" s="24" t="str">
        <f>VLOOKUP(B15,Concepts!C:Q,15,0)</f>
        <v>Senarai projek-projek kontraktor dan jadual pengiktirafan keuntungan bagi tahun berakhir [jadual]</v>
      </c>
      <c r="E15" s="152"/>
      <c r="F15" s="336"/>
      <c r="G15" s="152"/>
      <c r="H15" s="152"/>
    </row>
    <row r="16" spans="1:10" x14ac:dyDescent="0.25">
      <c r="A16" s="147" t="s">
        <v>118</v>
      </c>
      <c r="B16" s="203" t="s">
        <v>270</v>
      </c>
      <c r="C16" s="241" t="str">
        <f>VLOOKUP(B16,Concepts!C:Q,14,0)</f>
        <v>Business identification [axis]</v>
      </c>
      <c r="D16" s="93" t="str">
        <f>VLOOKUP(B16,Concepts!C:Q,15,0)</f>
        <v>Pengenalan perniagaan [paksi]</v>
      </c>
      <c r="E16" s="152" t="s">
        <v>15</v>
      </c>
      <c r="F16" s="152" t="s">
        <v>16</v>
      </c>
      <c r="G16" s="152"/>
      <c r="H16" s="152"/>
    </row>
    <row r="17" spans="1:8" x14ac:dyDescent="0.25">
      <c r="A17" s="147" t="s">
        <v>118</v>
      </c>
      <c r="B17" s="203" t="s">
        <v>7548</v>
      </c>
      <c r="C17" s="241" t="str">
        <f>VLOOKUP(B17,Concepts!C:Q,14,0)</f>
        <v>Contractor projects identification [axis]</v>
      </c>
      <c r="D17" s="80" t="str">
        <f>VLOOKUP(B17,Concepts!C:Q,15,0)</f>
        <v>Projek kontraktor pengenalan [paksi]</v>
      </c>
      <c r="E17" s="152" t="s">
        <v>7654</v>
      </c>
      <c r="F17" s="152" t="s">
        <v>7542</v>
      </c>
      <c r="G17" s="152"/>
      <c r="H17" s="152"/>
    </row>
    <row r="18" spans="1:8" x14ac:dyDescent="0.25">
      <c r="A18" s="147" t="s">
        <v>118</v>
      </c>
      <c r="B18" s="208" t="s">
        <v>7545</v>
      </c>
      <c r="C18" s="240" t="str">
        <f>VLOOKUP(B18,Concepts!C:Q,14,0)</f>
        <v>List of contractor projects and schedules of profit recognition for year ended [line items]</v>
      </c>
      <c r="D18" s="24" t="str">
        <f>VLOOKUP(B18,Concepts!C:Q,15,0)</f>
        <v>Senarai projek-projek kontraktor dan jadual pengiktirafan keuntungan bagi tahun berakhir [butiran]</v>
      </c>
      <c r="E18" s="152"/>
      <c r="F18" s="152"/>
      <c r="G18" s="152"/>
      <c r="H18" s="152"/>
    </row>
    <row r="19" spans="1:8" x14ac:dyDescent="0.25">
      <c r="A19" s="147" t="s">
        <v>118</v>
      </c>
      <c r="B19" s="203" t="s">
        <v>7541</v>
      </c>
      <c r="C19" s="241" t="str">
        <f>VLOOKUP(B19,Concepts!C:Q,14,0)</f>
        <v>Projects</v>
      </c>
      <c r="D19" s="24" t="str">
        <f>VLOOKUP(B19,Concepts!C:Q,15,0)</f>
        <v>Projek</v>
      </c>
      <c r="E19" s="152" t="s">
        <v>7539</v>
      </c>
      <c r="F19" s="152" t="s">
        <v>7538</v>
      </c>
      <c r="G19" s="152"/>
      <c r="H19" s="152"/>
    </row>
    <row r="20" spans="1:8" x14ac:dyDescent="0.25">
      <c r="A20" s="147" t="s">
        <v>118</v>
      </c>
      <c r="B20" s="203" t="s">
        <v>7537</v>
      </c>
      <c r="C20" s="241" t="str">
        <f>VLOOKUP(B20,Concepts!C:Q,14,0)</f>
        <v>Date of letter of award</v>
      </c>
      <c r="D20" s="24" t="str">
        <f>VLOOKUP(B20,Concepts!C:Q,15,0)</f>
        <v>Tarikh surat anugerah</v>
      </c>
      <c r="E20" s="24" t="s">
        <v>7534</v>
      </c>
      <c r="F20" s="24" t="s">
        <v>7533</v>
      </c>
      <c r="G20" s="152"/>
      <c r="H20" s="152"/>
    </row>
    <row r="21" spans="1:8" x14ac:dyDescent="0.25">
      <c r="A21" s="147" t="s">
        <v>118</v>
      </c>
      <c r="B21" s="203" t="s">
        <v>7532</v>
      </c>
      <c r="C21" s="241" t="str">
        <f>VLOOKUP(B21,Concepts!C:Q,14,0)</f>
        <v>Date of completed project</v>
      </c>
      <c r="D21" s="24" t="str">
        <f>VLOOKUP(B21,Concepts!C:Q,15,0)</f>
        <v>Tarikh projek siap</v>
      </c>
      <c r="E21" s="24" t="s">
        <v>7529</v>
      </c>
      <c r="F21" s="24" t="s">
        <v>7528</v>
      </c>
      <c r="G21" s="152"/>
      <c r="H21" s="152"/>
    </row>
    <row r="22" spans="1:8" x14ac:dyDescent="0.25">
      <c r="A22" s="147" t="s">
        <v>118</v>
      </c>
      <c r="B22" s="203" t="s">
        <v>7527</v>
      </c>
      <c r="C22" s="241" t="str">
        <f>VLOOKUP(B22,Concepts!C:Q,14,0)</f>
        <v>Contract income</v>
      </c>
      <c r="D22" s="24" t="str">
        <f>VLOOKUP(B22,Concepts!C:Q,15,0)</f>
        <v>Pendapatan kontrak</v>
      </c>
      <c r="E22" s="24" t="s">
        <v>7524</v>
      </c>
      <c r="F22" s="24" t="s">
        <v>7523</v>
      </c>
      <c r="G22" s="152"/>
      <c r="H22" s="152"/>
    </row>
    <row r="23" spans="1:8" x14ac:dyDescent="0.25">
      <c r="A23" s="147" t="s">
        <v>118</v>
      </c>
      <c r="B23" s="203" t="s">
        <v>7522</v>
      </c>
      <c r="C23" s="241" t="str">
        <f>VLOOKUP(B23,Concepts!C:Q,14,0)</f>
        <v>Contract cost</v>
      </c>
      <c r="D23" s="24" t="str">
        <f>VLOOKUP(B23,Concepts!C:Q,15,0)</f>
        <v>Kos kontrak</v>
      </c>
      <c r="E23" s="24" t="s">
        <v>7519</v>
      </c>
      <c r="F23" s="24" t="s">
        <v>7518</v>
      </c>
      <c r="G23" s="152"/>
      <c r="H23" s="152"/>
    </row>
    <row r="24" spans="1:8" x14ac:dyDescent="0.25">
      <c r="A24" s="147" t="s">
        <v>118</v>
      </c>
      <c r="B24" s="203" t="s">
        <v>7517</v>
      </c>
      <c r="C24" s="241" t="str">
        <f>VLOOKUP(B24,Concepts!C:Q,14,0)</f>
        <v>Contract profit</v>
      </c>
      <c r="D24" s="24" t="str">
        <f>VLOOKUP(B24,Concepts!C:Q,15,0)</f>
        <v>Keuntungan kontrak</v>
      </c>
      <c r="E24" s="24" t="s">
        <v>7514</v>
      </c>
      <c r="F24" s="24" t="s">
        <v>7513</v>
      </c>
      <c r="G24" s="152"/>
      <c r="H24" s="152"/>
    </row>
    <row r="25" spans="1:8" x14ac:dyDescent="0.25">
      <c r="A25" s="147" t="s">
        <v>118</v>
      </c>
      <c r="B25" s="203" t="s">
        <v>7512</v>
      </c>
      <c r="C25" s="241" t="str">
        <f>VLOOKUP(B25,Concepts!C:Q,14,0)</f>
        <v>Actual cost</v>
      </c>
      <c r="D25" s="24" t="str">
        <f>VLOOKUP(B25,Concepts!C:Q,15,0)</f>
        <v>Kos sebenar</v>
      </c>
      <c r="E25" s="24" t="s">
        <v>7509</v>
      </c>
      <c r="F25" s="24" t="s">
        <v>7508</v>
      </c>
      <c r="G25" s="152"/>
      <c r="H25" s="152"/>
    </row>
    <row r="26" spans="1:8" x14ac:dyDescent="0.25">
      <c r="A26" s="147" t="s">
        <v>164</v>
      </c>
      <c r="B26" s="203" t="s">
        <v>7507</v>
      </c>
      <c r="C26" s="241" t="str">
        <f>VLOOKUP(B26,Concepts!C:Q,14,0)</f>
        <v>Method used to calculate percent of completion</v>
      </c>
      <c r="D26" s="24" t="str">
        <f>VLOOKUP(B26,Concepts!C:Q,15,0)</f>
        <v>Kaedah yang digunakan untuk mengira peratus siap</v>
      </c>
      <c r="E26" s="152" t="s">
        <v>7504</v>
      </c>
      <c r="F26" s="152" t="s">
        <v>7503</v>
      </c>
      <c r="G26" s="152"/>
      <c r="H26" s="152"/>
    </row>
    <row r="27" spans="1:8" x14ac:dyDescent="0.25">
      <c r="A27" s="147" t="s">
        <v>118</v>
      </c>
      <c r="B27" s="203" t="s">
        <v>7502</v>
      </c>
      <c r="C27" s="241" t="str">
        <f>VLOOKUP(B27,Concepts!C:Q,14,0)</f>
        <v>Percentage of completion</v>
      </c>
      <c r="D27" s="24" t="str">
        <f>VLOOKUP(B27,Concepts!C:Q,15,0)</f>
        <v>Peratusan penyiapan</v>
      </c>
      <c r="E27" s="152" t="s">
        <v>7499</v>
      </c>
      <c r="F27" s="152" t="s">
        <v>7498</v>
      </c>
      <c r="G27" s="152"/>
      <c r="H27" s="152"/>
    </row>
    <row r="28" spans="1:8" x14ac:dyDescent="0.25">
      <c r="A28" s="147" t="s">
        <v>118</v>
      </c>
      <c r="B28" s="203" t="s">
        <v>7497</v>
      </c>
      <c r="C28" s="241" t="str">
        <f>VLOOKUP(B28,Concepts!C:Q,14,0)</f>
        <v>Cumulative profit recognised</v>
      </c>
      <c r="D28" s="24" t="str">
        <f>VLOOKUP(B28,Concepts!C:Q,15,0)</f>
        <v>Keuntungan terkumpul yang diiktiraf</v>
      </c>
      <c r="E28" s="152" t="s">
        <v>7494</v>
      </c>
      <c r="F28" s="152" t="s">
        <v>7493</v>
      </c>
      <c r="G28" s="152"/>
      <c r="H28" s="152"/>
    </row>
    <row r="29" spans="1:8" x14ac:dyDescent="0.25">
      <c r="A29" s="147" t="s">
        <v>118</v>
      </c>
      <c r="B29" s="203" t="s">
        <v>7492</v>
      </c>
      <c r="C29" s="241" t="str">
        <f>VLOOKUP(B29,Concepts!C:Q,14,0)</f>
        <v>Profit previously recognised (year of assessment minus one)</v>
      </c>
      <c r="D29" s="24" t="str">
        <f>VLOOKUP(B29,Concepts!C:Q,15,0)</f>
        <v>Keuntungan diiktiraf sebelum ini (tahun taksiran minus one)</v>
      </c>
      <c r="E29" s="152" t="s">
        <v>7489</v>
      </c>
      <c r="F29" s="152" t="s">
        <v>7488</v>
      </c>
      <c r="G29" s="152"/>
      <c r="H29" s="152"/>
    </row>
    <row r="30" spans="1:8" x14ac:dyDescent="0.25">
      <c r="A30" s="147" t="s">
        <v>118</v>
      </c>
      <c r="B30" s="203" t="s">
        <v>7487</v>
      </c>
      <c r="C30" s="241" t="str">
        <f>VLOOKUP(B30,Concepts!C:Q,14,0)</f>
        <v>Current year profit recognised</v>
      </c>
      <c r="D30" s="24" t="str">
        <f>VLOOKUP(B30,Concepts!C:Q,15,0)</f>
        <v>Keuntungan tahun semasa yang diiktiraf</v>
      </c>
      <c r="E30" s="152" t="s">
        <v>7724</v>
      </c>
      <c r="F30" s="152" t="s">
        <v>7484</v>
      </c>
      <c r="G30" s="152"/>
      <c r="H30" s="152"/>
    </row>
    <row r="31" spans="1:8" x14ac:dyDescent="0.25">
      <c r="A31" s="147" t="s">
        <v>118</v>
      </c>
      <c r="B31" s="203" t="s">
        <v>7483</v>
      </c>
      <c r="C31" s="241" t="str">
        <f>VLOOKUP(B31,Concepts!C:Q,14,0)</f>
        <v>Work in progress</v>
      </c>
      <c r="D31" s="24" t="str">
        <f>VLOOKUP(B31,Concepts!C:Q,15,0)</f>
        <v>Kerja dalam proses</v>
      </c>
      <c r="E31" s="152" t="s">
        <v>7480</v>
      </c>
      <c r="F31" s="152" t="s">
        <v>7479</v>
      </c>
      <c r="G31" s="152"/>
      <c r="H31" s="152"/>
    </row>
    <row r="32" spans="1:8" x14ac:dyDescent="0.25">
      <c r="A32" s="147" t="s">
        <v>118</v>
      </c>
      <c r="B32" s="203" t="s">
        <v>7478</v>
      </c>
      <c r="C32" s="241" t="str">
        <f>VLOOKUP(B32,Concepts!C:Q,14,0)</f>
        <v>Progress billing</v>
      </c>
      <c r="D32" s="179" t="str">
        <f>VLOOKUP(B32,Concepts!C:Q,15,0)</f>
        <v>Bil kemajuan</v>
      </c>
      <c r="E32" s="152" t="s">
        <v>7475</v>
      </c>
      <c r="F32" s="152" t="s">
        <v>7474</v>
      </c>
      <c r="G32" s="152"/>
      <c r="H32" s="152"/>
    </row>
    <row r="33" spans="4:4" x14ac:dyDescent="0.25">
      <c r="D33" s="157"/>
    </row>
    <row r="34" spans="4:4" x14ac:dyDescent="0.25">
      <c r="D34" s="157"/>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9">
    <tabColor rgb="FF92D050"/>
  </sheetPr>
  <dimension ref="A1:J44"/>
  <sheetViews>
    <sheetView zoomScaleNormal="100" workbookViewId="0">
      <selection activeCell="B1" sqref="B1"/>
    </sheetView>
  </sheetViews>
  <sheetFormatPr defaultColWidth="9.140625" defaultRowHeight="15" x14ac:dyDescent="0.25"/>
  <cols>
    <col min="1" max="1" width="12.5703125" style="141" bestFit="1" customWidth="1"/>
    <col min="2" max="2" width="44" style="141" customWidth="1"/>
    <col min="3" max="3" width="41.42578125" style="141" customWidth="1"/>
    <col min="4" max="4" width="43.5703125" style="141" customWidth="1"/>
    <col min="5" max="5" width="43.42578125" style="141" customWidth="1"/>
    <col min="6" max="6" width="28.28515625" style="141" bestFit="1" customWidth="1"/>
    <col min="7" max="7" width="32.28515625" style="141" customWidth="1"/>
    <col min="8" max="8" width="29.42578125" style="141" customWidth="1"/>
    <col min="9" max="9" width="32.28515625" style="141" customWidth="1"/>
    <col min="10" max="10" width="72.5703125" style="141" customWidth="1"/>
    <col min="11" max="11" width="9" style="141" bestFit="1" customWidth="1"/>
    <col min="12" max="12" width="8.28515625" style="141" bestFit="1" customWidth="1"/>
    <col min="13" max="13" width="8.7109375" style="141" bestFit="1" customWidth="1"/>
    <col min="14" max="14" width="4.7109375" style="141" bestFit="1" customWidth="1"/>
    <col min="15" max="15" width="13.7109375" style="141" customWidth="1"/>
    <col min="16" max="16" width="3.28515625" style="141" bestFit="1" customWidth="1"/>
    <col min="17" max="17" width="39.140625" style="141" customWidth="1"/>
    <col min="18" max="18" width="29.28515625" style="141" customWidth="1"/>
    <col min="19" max="19" width="32.28515625" style="141" customWidth="1"/>
    <col min="20" max="16384" width="9.140625" style="141"/>
  </cols>
  <sheetData>
    <row r="1" spans="1:10" x14ac:dyDescent="0.25">
      <c r="A1" s="140" t="s">
        <v>1366</v>
      </c>
    </row>
    <row r="2" spans="1:10" x14ac:dyDescent="0.25">
      <c r="A2" s="142" t="s">
        <v>111</v>
      </c>
      <c r="B2" s="143" t="s">
        <v>7596</v>
      </c>
    </row>
    <row r="3" spans="1:10" x14ac:dyDescent="0.25">
      <c r="A3" s="142" t="s">
        <v>122</v>
      </c>
      <c r="B3" s="143" t="str">
        <f>CONCATENATE("http://www.hasil.gov.my/role/",B2)</f>
        <v>http://www.hasil.gov.my/role/form_developer</v>
      </c>
      <c r="C3" s="144"/>
      <c r="D3" s="144"/>
    </row>
    <row r="4" spans="1:10" x14ac:dyDescent="0.25">
      <c r="A4" s="142" t="s">
        <v>123</v>
      </c>
      <c r="B4" s="143" t="s">
        <v>8341</v>
      </c>
      <c r="C4" s="144"/>
      <c r="D4" s="144"/>
    </row>
    <row r="5" spans="1:10" x14ac:dyDescent="0.25">
      <c r="A5" s="146" t="s">
        <v>109</v>
      </c>
      <c r="B5" s="146" t="s">
        <v>110</v>
      </c>
      <c r="C5" s="146" t="s">
        <v>121</v>
      </c>
      <c r="D5" s="146" t="s">
        <v>14528</v>
      </c>
      <c r="E5" s="146" t="s">
        <v>1050</v>
      </c>
      <c r="F5" s="146" t="s">
        <v>14529</v>
      </c>
      <c r="G5" s="146" t="s">
        <v>1065</v>
      </c>
      <c r="H5" s="146" t="s">
        <v>14530</v>
      </c>
    </row>
    <row r="6" spans="1:10" x14ac:dyDescent="0.25">
      <c r="A6" s="147" t="s">
        <v>118</v>
      </c>
      <c r="B6" s="147" t="s">
        <v>7595</v>
      </c>
      <c r="C6" s="93" t="str">
        <f>VLOOKUP(B6,Concepts!C:Q,14,0)</f>
        <v>Form developer [abstract]</v>
      </c>
      <c r="D6" s="93" t="str">
        <f>VLOOKUP(B6,Concepts!C:Q,15,0)</f>
        <v>Borang pemaju [abstrak]</v>
      </c>
      <c r="E6" s="147"/>
      <c r="F6" s="147"/>
      <c r="G6" s="148"/>
      <c r="H6" s="148"/>
      <c r="J6" s="175"/>
    </row>
    <row r="7" spans="1:10" x14ac:dyDescent="0.25">
      <c r="A7" s="147" t="s">
        <v>118</v>
      </c>
      <c r="B7" s="171" t="s">
        <v>268</v>
      </c>
      <c r="C7" s="149" t="str">
        <f>VLOOKUP(B7,Concepts!C:Q,14,0)</f>
        <v>Business identification [abstract]</v>
      </c>
      <c r="D7" s="93" t="str">
        <f>VLOOKUP(B7,Concepts!C:Q,15,0)</f>
        <v>Pengenalan perniagaan [abstrak]</v>
      </c>
      <c r="E7" s="147"/>
      <c r="F7" s="147"/>
      <c r="G7" s="152"/>
      <c r="H7" s="152"/>
    </row>
    <row r="8" spans="1:10" x14ac:dyDescent="0.25">
      <c r="A8" s="147" t="s">
        <v>118</v>
      </c>
      <c r="B8" s="153" t="s">
        <v>269</v>
      </c>
      <c r="C8" s="150" t="str">
        <f>VLOOKUP(B8,Concepts!C:Q,14,0)</f>
        <v>Business identification [table]</v>
      </c>
      <c r="D8" s="93" t="str">
        <f>VLOOKUP(B8,Concepts!C:Q,15,0)</f>
        <v>Pengenalan perniagaan [jadual]</v>
      </c>
      <c r="E8" s="147"/>
      <c r="F8" s="147"/>
      <c r="G8" s="152"/>
      <c r="H8" s="152"/>
    </row>
    <row r="9" spans="1:10" x14ac:dyDescent="0.25">
      <c r="A9" s="147" t="s">
        <v>118</v>
      </c>
      <c r="B9" s="154" t="s">
        <v>270</v>
      </c>
      <c r="C9" s="151" t="str">
        <f>VLOOKUP(B9,Concepts!C:Q,14,0)</f>
        <v>Business identification [axis]</v>
      </c>
      <c r="D9" s="93" t="str">
        <f>VLOOKUP(B9,Concepts!C:Q,15,0)</f>
        <v>Pengenalan perniagaan [paksi]</v>
      </c>
      <c r="E9" s="152" t="s">
        <v>15</v>
      </c>
      <c r="F9" s="152" t="s">
        <v>16</v>
      </c>
      <c r="G9" s="152"/>
      <c r="H9" s="152"/>
    </row>
    <row r="10" spans="1:10" x14ac:dyDescent="0.25">
      <c r="A10" s="147" t="s">
        <v>118</v>
      </c>
      <c r="B10" s="153" t="s">
        <v>271</v>
      </c>
      <c r="C10" s="150" t="str">
        <f>VLOOKUP(B10,Concepts!C:Q,14,0)</f>
        <v>Business identification [line items]</v>
      </c>
      <c r="D10" s="93" t="str">
        <f>VLOOKUP(B10,Concepts!C:Q,15,0)</f>
        <v>Pengenalan perniagaan [butiran]</v>
      </c>
      <c r="E10" s="147"/>
      <c r="F10" s="147"/>
      <c r="G10" s="152"/>
      <c r="H10" s="152"/>
    </row>
    <row r="11" spans="1:10" x14ac:dyDescent="0.25">
      <c r="A11" s="147" t="s">
        <v>118</v>
      </c>
      <c r="B11" s="154" t="s">
        <v>267</v>
      </c>
      <c r="C11" s="151" t="str">
        <f>VLOOKUP(B11,Concepts!C:Q,14,0)</f>
        <v>Business activity</v>
      </c>
      <c r="D11" s="93" t="str">
        <f>VLOOKUP(B11,Concepts!C:Q,15,0)</f>
        <v>Aktiviti perniagaan</v>
      </c>
      <c r="E11" s="147"/>
      <c r="F11" s="147"/>
      <c r="G11" s="152"/>
      <c r="H11" s="152"/>
    </row>
    <row r="12" spans="1:10" x14ac:dyDescent="0.25">
      <c r="A12" s="147" t="s">
        <v>164</v>
      </c>
      <c r="B12" s="154" t="s">
        <v>14045</v>
      </c>
      <c r="C12" s="151" t="str">
        <f>VLOOKUP(B12,Concepts!C:Q,14,0)</f>
        <v>Business code</v>
      </c>
      <c r="D12" s="93" t="str">
        <f>VLOOKUP(B12,Concepts!C:Q,15,0)</f>
        <v>Kod perniagaan</v>
      </c>
      <c r="E12" s="147"/>
      <c r="F12" s="147"/>
      <c r="G12" s="152"/>
      <c r="H12" s="152"/>
    </row>
    <row r="13" spans="1:10" x14ac:dyDescent="0.25">
      <c r="A13" s="147" t="s">
        <v>164</v>
      </c>
      <c r="B13" s="154" t="s">
        <v>266</v>
      </c>
      <c r="C13" s="151" t="str">
        <f>VLOOKUP(B13,Concepts!C:Q,14,0)</f>
        <v>Type of business</v>
      </c>
      <c r="D13" s="93" t="str">
        <f>VLOOKUP(B13,Concepts!C:Q,15,0)</f>
        <v>Jenis perniagaan</v>
      </c>
      <c r="E13" s="152"/>
      <c r="F13" s="147"/>
      <c r="G13" s="152"/>
      <c r="H13" s="152"/>
    </row>
    <row r="14" spans="1:10" x14ac:dyDescent="0.25">
      <c r="A14" s="147" t="s">
        <v>118</v>
      </c>
      <c r="B14" s="210" t="s">
        <v>7592</v>
      </c>
      <c r="C14" s="239" t="str">
        <f>VLOOKUP(B14,Concepts!C:Q,14,0)</f>
        <v>List of developer projects and schedules of profit recognition for year ended [abstract]</v>
      </c>
      <c r="D14" s="24" t="str">
        <f>VLOOKUP(B14,Concepts!C:Q,15,0)</f>
        <v>Senarai projek-projek pemaju dan jadual pengiktirafan keuntungan bagi tahun berakhir [abstrak]</v>
      </c>
      <c r="E14" s="152" t="s">
        <v>7664</v>
      </c>
      <c r="F14" s="336" t="s">
        <v>14864</v>
      </c>
      <c r="G14" s="152"/>
      <c r="H14" s="152"/>
    </row>
    <row r="15" spans="1:10" x14ac:dyDescent="0.25">
      <c r="A15" s="147" t="s">
        <v>118</v>
      </c>
      <c r="B15" s="208" t="s">
        <v>7589</v>
      </c>
      <c r="C15" s="240" t="str">
        <f>VLOOKUP(B15,Concepts!C:Q,14,0)</f>
        <v>List of developer projects and schedules of profit recognition for year ended [table]</v>
      </c>
      <c r="D15" s="24" t="str">
        <f>VLOOKUP(B15,Concepts!C:Q,15,0)</f>
        <v>Senarai projek-projek pemaju dan jadual pengiktirafan keuntungan bagi tahun berakhir [jadual]</v>
      </c>
      <c r="E15" s="152"/>
      <c r="F15" s="152"/>
      <c r="G15" s="152"/>
      <c r="H15" s="152"/>
    </row>
    <row r="16" spans="1:10" x14ac:dyDescent="0.25">
      <c r="A16" s="147" t="s">
        <v>118</v>
      </c>
      <c r="B16" s="154" t="s">
        <v>270</v>
      </c>
      <c r="C16" s="151" t="str">
        <f>VLOOKUP(B16,Concepts!C:Q,14,0)</f>
        <v>Business identification [axis]</v>
      </c>
      <c r="D16" s="93" t="str">
        <f>VLOOKUP(B16,Concepts!C:Q,15,0)</f>
        <v>Pengenalan perniagaan [paksi]</v>
      </c>
      <c r="E16" s="152" t="s">
        <v>15</v>
      </c>
      <c r="F16" s="152" t="s">
        <v>16</v>
      </c>
      <c r="G16" s="152"/>
      <c r="H16" s="152"/>
    </row>
    <row r="17" spans="1:8" x14ac:dyDescent="0.25">
      <c r="A17" s="147" t="s">
        <v>118</v>
      </c>
      <c r="B17" s="203" t="s">
        <v>7586</v>
      </c>
      <c r="C17" s="241" t="str">
        <f>VLOOKUP(B17,Concepts!C:Q,14,0)</f>
        <v>Developer project identification [axis]</v>
      </c>
      <c r="D17" s="80" t="str">
        <f>VLOOKUP(B17,Concepts!C:Q,15,0)</f>
        <v>Pengenalan projek pemaju [paksi]</v>
      </c>
      <c r="E17" s="152" t="s">
        <v>7654</v>
      </c>
      <c r="F17" s="152" t="s">
        <v>7542</v>
      </c>
      <c r="G17" s="152"/>
      <c r="H17" s="152"/>
    </row>
    <row r="18" spans="1:8" x14ac:dyDescent="0.25">
      <c r="A18" s="147" t="s">
        <v>118</v>
      </c>
      <c r="B18" s="208" t="s">
        <v>7583</v>
      </c>
      <c r="C18" s="240" t="str">
        <f>VLOOKUP(B18,Concepts!C:Q,14,0)</f>
        <v>List of developer projects and schedules of profit recognition for year ended [line items]</v>
      </c>
      <c r="D18" s="24" t="str">
        <f>VLOOKUP(B18,Concepts!C:Q,15,0)</f>
        <v>Senarai projek-projek pemaju dan jadual pengiktirafan keuntungan bagi tahun berakhir [butiran]</v>
      </c>
      <c r="E18" s="152"/>
      <c r="F18" s="152"/>
      <c r="G18" s="152"/>
      <c r="H18" s="152"/>
    </row>
    <row r="19" spans="1:8" x14ac:dyDescent="0.25">
      <c r="A19" s="147" t="s">
        <v>118</v>
      </c>
      <c r="B19" s="203" t="s">
        <v>7541</v>
      </c>
      <c r="C19" s="241" t="str">
        <f>VLOOKUP(B19,Concepts!C:Q,14,0)</f>
        <v>Projects</v>
      </c>
      <c r="D19" s="24" t="str">
        <f>VLOOKUP(B19,Concepts!C:Q,15,0)</f>
        <v>Projek</v>
      </c>
      <c r="E19" s="152" t="s">
        <v>7539</v>
      </c>
      <c r="F19" s="152" t="s">
        <v>7538</v>
      </c>
      <c r="G19" s="152"/>
      <c r="H19" s="152"/>
    </row>
    <row r="20" spans="1:8" x14ac:dyDescent="0.25">
      <c r="A20" s="147" t="s">
        <v>118</v>
      </c>
      <c r="B20" s="203" t="s">
        <v>7580</v>
      </c>
      <c r="C20" s="241" t="str">
        <f>VLOOKUP(B20,Concepts!C:Q,14,0)</f>
        <v>Date of commencement</v>
      </c>
      <c r="D20" s="24" t="str">
        <f>VLOOKUP(B20,Concepts!C:Q,15,0)</f>
        <v>Tarikh permulaan</v>
      </c>
      <c r="E20" s="152" t="s">
        <v>7577</v>
      </c>
      <c r="F20" s="152" t="s">
        <v>7576</v>
      </c>
      <c r="G20" s="152"/>
      <c r="H20" s="152"/>
    </row>
    <row r="21" spans="1:8" x14ac:dyDescent="0.25">
      <c r="A21" s="147" t="s">
        <v>118</v>
      </c>
      <c r="B21" s="203" t="s">
        <v>7575</v>
      </c>
      <c r="C21" s="241" t="str">
        <f>VLOOKUP(B21,Concepts!C:Q,14,0)</f>
        <v>Date of first sales and purchase</v>
      </c>
      <c r="D21" s="24" t="str">
        <f>VLOOKUP(B21,Concepts!C:Q,15,0)</f>
        <v>Tarikh jualan pertama dan pembelian</v>
      </c>
      <c r="E21" s="152" t="s">
        <v>7572</v>
      </c>
      <c r="F21" s="152" t="s">
        <v>7571</v>
      </c>
      <c r="G21" s="152"/>
      <c r="H21" s="152"/>
    </row>
    <row r="22" spans="1:8" x14ac:dyDescent="0.25">
      <c r="A22" s="147" t="s">
        <v>118</v>
      </c>
      <c r="B22" s="203" t="s">
        <v>7570</v>
      </c>
      <c r="C22" s="241" t="str">
        <f>VLOOKUP(B22,Concepts!C:Q,14,0)</f>
        <v>Development value income</v>
      </c>
      <c r="D22" s="24" t="str">
        <f>VLOOKUP(B22,Concepts!C:Q,15,0)</f>
        <v>Pembangunan pendapatan nilai</v>
      </c>
      <c r="E22" s="152" t="s">
        <v>7567</v>
      </c>
      <c r="F22" s="152" t="s">
        <v>7566</v>
      </c>
      <c r="G22" s="152"/>
      <c r="H22" s="152"/>
    </row>
    <row r="23" spans="1:8" x14ac:dyDescent="0.25">
      <c r="A23" s="147" t="s">
        <v>118</v>
      </c>
      <c r="B23" s="203" t="s">
        <v>5149</v>
      </c>
      <c r="C23" s="241" t="str">
        <f>VLOOKUP(B23,Concepts!C:Q,14,0)</f>
        <v>Cost</v>
      </c>
      <c r="D23" s="24" t="str">
        <f>VLOOKUP(B23,Concepts!C:Q,15,0)</f>
        <v>Kos</v>
      </c>
      <c r="E23" s="152" t="s">
        <v>7565</v>
      </c>
      <c r="F23" s="152" t="s">
        <v>7564</v>
      </c>
      <c r="G23" s="152"/>
      <c r="H23" s="152"/>
    </row>
    <row r="24" spans="1:8" x14ac:dyDescent="0.25">
      <c r="A24" s="147" t="s">
        <v>118</v>
      </c>
      <c r="B24" s="203" t="s">
        <v>7517</v>
      </c>
      <c r="C24" s="241" t="str">
        <f>VLOOKUP(B24,Concepts!C:Q,14,0)</f>
        <v>Contract profit</v>
      </c>
      <c r="D24" s="24" t="str">
        <f>VLOOKUP(B24,Concepts!C:Q,15,0)</f>
        <v>Keuntungan kontrak</v>
      </c>
      <c r="E24" s="152" t="s">
        <v>7514</v>
      </c>
      <c r="F24" s="152" t="s">
        <v>7513</v>
      </c>
      <c r="G24" s="152"/>
      <c r="H24" s="152"/>
    </row>
    <row r="25" spans="1:8" x14ac:dyDescent="0.25">
      <c r="A25" s="147" t="s">
        <v>118</v>
      </c>
      <c r="B25" s="203" t="s">
        <v>7563</v>
      </c>
      <c r="C25" s="241" t="str">
        <f>VLOOKUP(B25,Concepts!C:Q,14,0)</f>
        <v>Land cost</v>
      </c>
      <c r="D25" s="24" t="str">
        <f>VLOOKUP(B25,Concepts!C:Q,15,0)</f>
        <v>Kos tanah</v>
      </c>
      <c r="E25" s="152" t="s">
        <v>7560</v>
      </c>
      <c r="F25" s="152" t="s">
        <v>7559</v>
      </c>
      <c r="G25" s="152"/>
      <c r="H25" s="152"/>
    </row>
    <row r="26" spans="1:8" x14ac:dyDescent="0.25">
      <c r="A26" s="147" t="s">
        <v>164</v>
      </c>
      <c r="B26" s="203" t="s">
        <v>7507</v>
      </c>
      <c r="C26" s="241" t="str">
        <f>VLOOKUP(B26,Concepts!C:Q,14,0)</f>
        <v>Method used to calculate percent of completion</v>
      </c>
      <c r="D26" s="24" t="str">
        <f>VLOOKUP(B26,Concepts!C:Q,15,0)</f>
        <v>Kaedah yang digunakan untuk mengira peratus siap</v>
      </c>
      <c r="E26" s="152" t="s">
        <v>7504</v>
      </c>
      <c r="F26" s="152" t="s">
        <v>7503</v>
      </c>
      <c r="G26" s="152"/>
      <c r="H26" s="152"/>
    </row>
    <row r="27" spans="1:8" x14ac:dyDescent="0.25">
      <c r="A27" s="147" t="s">
        <v>118</v>
      </c>
      <c r="B27" s="203" t="s">
        <v>7502</v>
      </c>
      <c r="C27" s="241" t="str">
        <f>VLOOKUP(B27,Concepts!C:Q,14,0)</f>
        <v>Percentage of completion</v>
      </c>
      <c r="D27" s="24" t="str">
        <f>VLOOKUP(B27,Concepts!C:Q,15,0)</f>
        <v>Peratusan penyiapan</v>
      </c>
      <c r="E27" s="152" t="s">
        <v>7499</v>
      </c>
      <c r="F27" s="152" t="s">
        <v>7498</v>
      </c>
      <c r="G27" s="152"/>
      <c r="H27" s="152"/>
    </row>
    <row r="28" spans="1:8" x14ac:dyDescent="0.25">
      <c r="A28" s="147" t="s">
        <v>118</v>
      </c>
      <c r="B28" s="203" t="s">
        <v>7497</v>
      </c>
      <c r="C28" s="241" t="str">
        <f>VLOOKUP(B28,Concepts!C:Q,14,0)</f>
        <v>Cumulative profit recognised</v>
      </c>
      <c r="D28" s="24" t="str">
        <f>VLOOKUP(B28,Concepts!C:Q,15,0)</f>
        <v>Keuntungan terkumpul yang diiktiraf</v>
      </c>
      <c r="E28" s="152" t="s">
        <v>7494</v>
      </c>
      <c r="F28" s="152" t="s">
        <v>7493</v>
      </c>
      <c r="G28" s="152"/>
      <c r="H28" s="152"/>
    </row>
    <row r="29" spans="1:8" x14ac:dyDescent="0.25">
      <c r="A29" s="147" t="s">
        <v>118</v>
      </c>
      <c r="B29" s="203" t="s">
        <v>7492</v>
      </c>
      <c r="C29" s="241" t="str">
        <f>VLOOKUP(B29,Concepts!C:Q,14,0)</f>
        <v>Profit previously recognised (year of assessment minus one)</v>
      </c>
      <c r="D29" s="24" t="str">
        <f>VLOOKUP(B29,Concepts!C:Q,15,0)</f>
        <v>Keuntungan diiktiraf sebelum ini (tahun taksiran minus one)</v>
      </c>
      <c r="E29" s="152" t="s">
        <v>7489</v>
      </c>
      <c r="F29" s="152" t="s">
        <v>7488</v>
      </c>
      <c r="G29" s="152"/>
      <c r="H29" s="152"/>
    </row>
    <row r="30" spans="1:8" x14ac:dyDescent="0.25">
      <c r="A30" s="147" t="s">
        <v>118</v>
      </c>
      <c r="B30" s="203" t="s">
        <v>7487</v>
      </c>
      <c r="C30" s="241" t="str">
        <f>VLOOKUP(B30,Concepts!C:Q,14,0)</f>
        <v>Current year profit recognised</v>
      </c>
      <c r="D30" s="24" t="str">
        <f>VLOOKUP(B30,Concepts!C:Q,15,0)</f>
        <v>Keuntungan tahun semasa yang diiktiraf</v>
      </c>
      <c r="E30" s="152" t="s">
        <v>7724</v>
      </c>
      <c r="F30" s="152" t="s">
        <v>7484</v>
      </c>
      <c r="G30" s="152"/>
      <c r="H30" s="152"/>
    </row>
    <row r="31" spans="1:8" x14ac:dyDescent="0.25">
      <c r="A31" s="147" t="s">
        <v>118</v>
      </c>
      <c r="B31" s="203" t="s">
        <v>7483</v>
      </c>
      <c r="C31" s="241" t="str">
        <f>VLOOKUP(B31,Concepts!C:Q,14,0)</f>
        <v>Work in progress</v>
      </c>
      <c r="D31" s="24" t="str">
        <f>VLOOKUP(B31,Concepts!C:Q,15,0)</f>
        <v>Kerja dalam proses</v>
      </c>
      <c r="E31" s="152" t="s">
        <v>7480</v>
      </c>
      <c r="F31" s="152" t="s">
        <v>7479</v>
      </c>
      <c r="G31" s="152"/>
      <c r="H31" s="152"/>
    </row>
    <row r="32" spans="1:8" x14ac:dyDescent="0.25">
      <c r="A32" s="147" t="s">
        <v>118</v>
      </c>
      <c r="B32" s="203" t="s">
        <v>7478</v>
      </c>
      <c r="C32" s="241" t="str">
        <f>VLOOKUP(B32,Concepts!C:Q,14,0)</f>
        <v>Progress billing</v>
      </c>
      <c r="D32" s="179" t="str">
        <f>VLOOKUP(B32,Concepts!C:Q,15,0)</f>
        <v>Bil kemajuan</v>
      </c>
      <c r="E32" s="152" t="s">
        <v>7475</v>
      </c>
      <c r="F32" s="152" t="s">
        <v>7474</v>
      </c>
      <c r="G32" s="152"/>
      <c r="H32" s="152"/>
    </row>
    <row r="33" spans="4:4" x14ac:dyDescent="0.25">
      <c r="D33" s="157"/>
    </row>
    <row r="34" spans="4:4" x14ac:dyDescent="0.25">
      <c r="D34" s="157"/>
    </row>
    <row r="35" spans="4:4" x14ac:dyDescent="0.25">
      <c r="D35" s="157"/>
    </row>
    <row r="36" spans="4:4" x14ac:dyDescent="0.25">
      <c r="D36" s="157"/>
    </row>
    <row r="37" spans="4:4" x14ac:dyDescent="0.25">
      <c r="D37" s="157"/>
    </row>
    <row r="38" spans="4:4" x14ac:dyDescent="0.25">
      <c r="D38" s="157"/>
    </row>
    <row r="39" spans="4:4" x14ac:dyDescent="0.25">
      <c r="D39" s="157"/>
    </row>
    <row r="40" spans="4:4" x14ac:dyDescent="0.25">
      <c r="D40" s="157"/>
    </row>
    <row r="41" spans="4:4" x14ac:dyDescent="0.25">
      <c r="D41" s="157"/>
    </row>
    <row r="42" spans="4:4" x14ac:dyDescent="0.25">
      <c r="D42" s="157"/>
    </row>
    <row r="43" spans="4:4" x14ac:dyDescent="0.25">
      <c r="D43" s="157"/>
    </row>
    <row r="44" spans="4:4" x14ac:dyDescent="0.25">
      <c r="D44" s="157"/>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tabColor rgb="FF92D050"/>
  </sheetPr>
  <dimension ref="A1:K145"/>
  <sheetViews>
    <sheetView zoomScaleNormal="100" workbookViewId="0">
      <selection activeCell="B1" sqref="B1"/>
    </sheetView>
  </sheetViews>
  <sheetFormatPr defaultColWidth="9.140625" defaultRowHeight="15" x14ac:dyDescent="0.25"/>
  <cols>
    <col min="1" max="1" width="13.28515625" style="10" customWidth="1"/>
    <col min="2" max="2" width="58.28515625" style="10" customWidth="1"/>
    <col min="3" max="3" width="56.7109375" style="10" customWidth="1"/>
    <col min="4" max="4" width="43" style="10" customWidth="1"/>
    <col min="5" max="5" width="42" style="10" customWidth="1"/>
    <col min="6" max="6" width="30.28515625" style="10" bestFit="1" customWidth="1"/>
    <col min="7" max="8" width="28.5703125" style="10" customWidth="1"/>
    <col min="9" max="16384" width="9.140625" style="10"/>
  </cols>
  <sheetData>
    <row r="1" spans="1:8" x14ac:dyDescent="0.25">
      <c r="A1" s="140" t="s">
        <v>1366</v>
      </c>
    </row>
    <row r="2" spans="1:8" x14ac:dyDescent="0.25">
      <c r="A2" s="13" t="s">
        <v>111</v>
      </c>
      <c r="B2" s="129" t="s">
        <v>14870</v>
      </c>
    </row>
    <row r="3" spans="1:8" x14ac:dyDescent="0.25">
      <c r="A3" s="13" t="s">
        <v>122</v>
      </c>
      <c r="B3" s="129" t="str">
        <f>CONCATENATE("http://www.hasil.gov.my/role/",B2)</f>
        <v>http://www.hasil.gov.my/role/hk-n</v>
      </c>
      <c r="C3" s="65"/>
      <c r="D3" s="65"/>
    </row>
    <row r="4" spans="1:8" x14ac:dyDescent="0.25">
      <c r="A4" s="13" t="s">
        <v>123</v>
      </c>
      <c r="B4" s="129" t="s">
        <v>14869</v>
      </c>
      <c r="C4" s="65"/>
      <c r="D4" s="65"/>
    </row>
    <row r="5" spans="1:8" x14ac:dyDescent="0.25">
      <c r="A5" s="14" t="s">
        <v>109</v>
      </c>
      <c r="B5" s="14" t="s">
        <v>110</v>
      </c>
      <c r="C5" s="14" t="s">
        <v>121</v>
      </c>
      <c r="D5" s="14" t="s">
        <v>14528</v>
      </c>
      <c r="E5" s="14" t="s">
        <v>1050</v>
      </c>
      <c r="F5" s="14" t="s">
        <v>14529</v>
      </c>
      <c r="G5" s="14" t="s">
        <v>1065</v>
      </c>
      <c r="H5" s="14" t="s">
        <v>14530</v>
      </c>
    </row>
    <row r="6" spans="1:8" x14ac:dyDescent="0.25">
      <c r="A6" s="127" t="s">
        <v>118</v>
      </c>
      <c r="B6" s="16" t="s">
        <v>14868</v>
      </c>
      <c r="C6" s="15" t="str">
        <f>VLOOKUP(B6,Concepts!C:Q,14,0)</f>
        <v>HK-N [abstract]</v>
      </c>
      <c r="D6" s="15" t="str">
        <f>VLOOKUP(B6,Concepts!C:Q,15,0)</f>
        <v>HK-N [abstrak]</v>
      </c>
      <c r="E6" s="12"/>
      <c r="F6" s="12"/>
      <c r="G6" s="9"/>
      <c r="H6" s="9"/>
    </row>
    <row r="7" spans="1:8" x14ac:dyDescent="0.25">
      <c r="A7" s="127" t="s">
        <v>118</v>
      </c>
      <c r="B7" s="23" t="s">
        <v>268</v>
      </c>
      <c r="C7" s="23" t="str">
        <f>VLOOKUP(B7,Concepts!C:Q,14,0)</f>
        <v>Business identification [abstract]</v>
      </c>
      <c r="D7" s="15" t="str">
        <f>VLOOKUP(B7,Concepts!C:Q,15,0)</f>
        <v>Pengenalan perniagaan [abstrak]</v>
      </c>
      <c r="E7" s="12"/>
      <c r="F7" s="12"/>
      <c r="G7" s="9"/>
      <c r="H7" s="9"/>
    </row>
    <row r="8" spans="1:8" x14ac:dyDescent="0.25">
      <c r="A8" s="127" t="s">
        <v>118</v>
      </c>
      <c r="B8" s="70" t="s">
        <v>269</v>
      </c>
      <c r="C8" s="79" t="str">
        <f>VLOOKUP(B8,Concepts!C:Q,14,0)</f>
        <v>Business identification [table]</v>
      </c>
      <c r="D8" s="15" t="str">
        <f>VLOOKUP(B8,Concepts!C:Q,15,0)</f>
        <v>Pengenalan perniagaan [jadual]</v>
      </c>
      <c r="E8" s="12"/>
      <c r="F8" s="12"/>
      <c r="G8" s="9"/>
      <c r="H8" s="9"/>
    </row>
    <row r="9" spans="1:8" x14ac:dyDescent="0.25">
      <c r="A9" s="127" t="s">
        <v>118</v>
      </c>
      <c r="B9" s="71" t="s">
        <v>270</v>
      </c>
      <c r="C9" s="75" t="str">
        <f>VLOOKUP(B9,Concepts!C:Q,14,0)</f>
        <v>Business identification [axis]</v>
      </c>
      <c r="D9" s="12" t="str">
        <f>VLOOKUP(B9,Concepts!C:Q,15,0)</f>
        <v>Pengenalan perniagaan [paksi]</v>
      </c>
      <c r="E9" s="12" t="s">
        <v>15</v>
      </c>
      <c r="F9" s="12"/>
      <c r="G9" s="9"/>
      <c r="H9" s="9"/>
    </row>
    <row r="10" spans="1:8" x14ac:dyDescent="0.25">
      <c r="A10" s="127" t="s">
        <v>118</v>
      </c>
      <c r="B10" s="70" t="s">
        <v>271</v>
      </c>
      <c r="C10" s="79" t="str">
        <f>VLOOKUP(B10,Concepts!C:Q,14,0)</f>
        <v>Business identification [line items]</v>
      </c>
      <c r="D10" s="15" t="str">
        <f>VLOOKUP(B10,Concepts!C:Q,15,0)</f>
        <v>Pengenalan perniagaan [butiran]</v>
      </c>
      <c r="E10" s="12"/>
      <c r="F10" s="12"/>
      <c r="G10" s="9"/>
      <c r="H10" s="9"/>
    </row>
    <row r="11" spans="1:8" x14ac:dyDescent="0.25">
      <c r="A11" s="127" t="s">
        <v>118</v>
      </c>
      <c r="B11" s="71" t="s">
        <v>267</v>
      </c>
      <c r="C11" s="75" t="str">
        <f>VLOOKUP(B11,Concepts!C:Q,14,0)</f>
        <v>Business activity</v>
      </c>
      <c r="D11" s="15" t="str">
        <f>VLOOKUP(B11,Concepts!C:Q,15,0)</f>
        <v>Aktiviti perniagaan</v>
      </c>
      <c r="E11" s="12"/>
      <c r="F11" s="12"/>
      <c r="G11" s="9"/>
      <c r="H11" s="9"/>
    </row>
    <row r="12" spans="1:8" x14ac:dyDescent="0.25">
      <c r="A12" s="127" t="s">
        <v>164</v>
      </c>
      <c r="B12" s="71" t="s">
        <v>4083</v>
      </c>
      <c r="C12" s="75" t="str">
        <f>VLOOKUP(B12,Concepts!C:Q,14,0)</f>
        <v>Characterization of business activity</v>
      </c>
      <c r="D12" s="15" t="str">
        <f>VLOOKUP(B12,Concepts!C:Q,15,0)</f>
        <v>Pencirian aktiviti perniagaan</v>
      </c>
      <c r="E12" s="12"/>
      <c r="F12" s="12"/>
      <c r="G12" s="9" t="s">
        <v>15701</v>
      </c>
      <c r="H12" s="9"/>
    </row>
    <row r="13" spans="1:8" x14ac:dyDescent="0.25">
      <c r="A13" s="127" t="s">
        <v>118</v>
      </c>
      <c r="B13" s="71" t="s">
        <v>4080</v>
      </c>
      <c r="C13" s="75" t="str">
        <f>VLOOKUP(B13,Concepts!C:Q,14,0)</f>
        <v>Characterization of business activity description</v>
      </c>
      <c r="D13" s="15" t="str">
        <f>VLOOKUP(B13,Concepts!C:Q,15,0)</f>
        <v>Pencirian penerangan aktiviti perniagaan</v>
      </c>
      <c r="E13" s="12"/>
      <c r="F13" s="12"/>
      <c r="G13" s="12" t="s">
        <v>15702</v>
      </c>
      <c r="H13" s="9"/>
    </row>
    <row r="14" spans="1:8" x14ac:dyDescent="0.25">
      <c r="A14" s="127" t="s">
        <v>118</v>
      </c>
      <c r="B14" s="71" t="s">
        <v>4077</v>
      </c>
      <c r="C14" s="75" t="str">
        <f>VLOOKUP(B14,Concepts!C:Q,14,0)</f>
        <v>Industry</v>
      </c>
      <c r="D14" s="15" t="str">
        <f>VLOOKUP(B14,Concepts!C:Q,15,0)</f>
        <v>Industri</v>
      </c>
      <c r="E14" s="12"/>
      <c r="F14" s="12"/>
      <c r="G14" s="9"/>
      <c r="H14" s="9"/>
    </row>
    <row r="15" spans="1:8" x14ac:dyDescent="0.25">
      <c r="A15" s="127" t="s">
        <v>164</v>
      </c>
      <c r="B15" s="71" t="s">
        <v>14045</v>
      </c>
      <c r="C15" s="75" t="str">
        <f>VLOOKUP(B15,Concepts!C:Q,14,0)</f>
        <v>Business code</v>
      </c>
      <c r="D15" s="15" t="str">
        <f>VLOOKUP(B15,Concepts!C:Q,15,0)</f>
        <v>Kod perniagaan</v>
      </c>
      <c r="E15" s="12"/>
      <c r="F15" s="12"/>
      <c r="G15" s="9"/>
      <c r="H15" s="9"/>
    </row>
    <row r="16" spans="1:8" x14ac:dyDescent="0.25">
      <c r="A16" s="127" t="s">
        <v>164</v>
      </c>
      <c r="B16" s="71" t="s">
        <v>266</v>
      </c>
      <c r="C16" s="75" t="str">
        <f>VLOOKUP(B16,Concepts!C:Q,14,0)</f>
        <v>Type of business</v>
      </c>
      <c r="D16" s="15" t="str">
        <f>VLOOKUP(B16,Concepts!C:Q,15,0)</f>
        <v>Jenis perniagaan</v>
      </c>
      <c r="E16" s="12"/>
      <c r="F16" s="12"/>
      <c r="G16" s="9"/>
      <c r="H16" s="9"/>
    </row>
    <row r="17" spans="1:8" x14ac:dyDescent="0.25">
      <c r="A17" s="127" t="s">
        <v>118</v>
      </c>
      <c r="B17" s="67" t="s">
        <v>4075</v>
      </c>
      <c r="C17" s="23" t="str">
        <f>VLOOKUP(B17,Concepts!C:Q,14,0)</f>
        <v>Information on related company transactions [abstract]</v>
      </c>
      <c r="D17" s="15" t="str">
        <f>VLOOKUP(B17,Concepts!C:Q,15,0)</f>
        <v>Maklumat mengenai transaksi syarikat berkaitan [abstrak]</v>
      </c>
      <c r="E17" s="12"/>
      <c r="F17" s="12"/>
      <c r="G17" s="9"/>
      <c r="H17" s="9"/>
    </row>
    <row r="18" spans="1:8" x14ac:dyDescent="0.25">
      <c r="A18" s="127" t="s">
        <v>118</v>
      </c>
      <c r="B18" s="17" t="s">
        <v>4072</v>
      </c>
      <c r="C18" s="17" t="str">
        <f>VLOOKUP(B18,Concepts!C:Q,14,0)</f>
        <v>Control by other companies [abstract]</v>
      </c>
      <c r="D18" s="15" t="str">
        <f>VLOOKUP(B18,Concepts!C:Q,15,0)</f>
        <v>Kawalan oleh syarikat lain [abstrak]</v>
      </c>
      <c r="E18" s="12" t="s">
        <v>4069</v>
      </c>
      <c r="F18" s="12"/>
      <c r="G18" s="55" t="s">
        <v>15703</v>
      </c>
      <c r="H18" s="9"/>
    </row>
    <row r="19" spans="1:8" x14ac:dyDescent="0.25">
      <c r="A19" s="127" t="s">
        <v>118</v>
      </c>
      <c r="B19" s="18" t="s">
        <v>4068</v>
      </c>
      <c r="C19" s="18" t="str">
        <f>VLOOKUP(B19,Concepts!C:Q,14,0)</f>
        <v>Control by other companies [table]</v>
      </c>
      <c r="D19" s="15" t="str">
        <f>VLOOKUP(B19,Concepts!C:Q,15,0)</f>
        <v>Kawalan oleh syarikat-syarikat lain [jadual]</v>
      </c>
      <c r="E19" s="12"/>
      <c r="F19" s="12"/>
      <c r="G19" s="9"/>
      <c r="H19" s="9"/>
    </row>
    <row r="20" spans="1:8" x14ac:dyDescent="0.25">
      <c r="A20" s="127" t="s">
        <v>118</v>
      </c>
      <c r="B20" s="20" t="s">
        <v>270</v>
      </c>
      <c r="C20" s="20" t="str">
        <f>VLOOKUP(B20,Concepts!C:Q,14,0)</f>
        <v>Business identification [axis]</v>
      </c>
      <c r="D20" s="15" t="str">
        <f>VLOOKUP(B20,Concepts!C:Q,15,0)</f>
        <v>Pengenalan perniagaan [paksi]</v>
      </c>
      <c r="E20" s="12" t="s">
        <v>15</v>
      </c>
      <c r="F20" s="12"/>
      <c r="G20" s="9"/>
      <c r="H20" s="9"/>
    </row>
    <row r="21" spans="1:8" x14ac:dyDescent="0.25">
      <c r="A21" s="127" t="s">
        <v>118</v>
      </c>
      <c r="B21" s="20" t="s">
        <v>4065</v>
      </c>
      <c r="C21" s="20" t="str">
        <f>VLOOKUP(B21,Concepts!C:Q,14,0)</f>
        <v>Holding company [axis]</v>
      </c>
      <c r="D21" s="12" t="str">
        <f>VLOOKUP(B21,Concepts!C:Q,15,0)</f>
        <v>Syarikat induk [paksi]</v>
      </c>
      <c r="E21" s="12"/>
      <c r="F21" s="12"/>
      <c r="G21" s="9"/>
      <c r="H21" s="9"/>
    </row>
    <row r="22" spans="1:8" x14ac:dyDescent="0.25">
      <c r="A22" s="127" t="s">
        <v>118</v>
      </c>
      <c r="B22" s="45" t="s">
        <v>4062</v>
      </c>
      <c r="C22" s="45" t="str">
        <f>VLOOKUP(B22,Concepts!C:Q,14,0)</f>
        <v>Holding company [member]</v>
      </c>
      <c r="D22" s="12" t="str">
        <f>VLOOKUP(B22,Concepts!C:Q,15,0)</f>
        <v>Syarikat induk [ahli]</v>
      </c>
      <c r="E22" s="12" t="s">
        <v>4059</v>
      </c>
      <c r="F22" s="12"/>
      <c r="G22" s="9"/>
      <c r="H22" s="9"/>
    </row>
    <row r="23" spans="1:8" x14ac:dyDescent="0.25">
      <c r="A23" s="127" t="s">
        <v>118</v>
      </c>
      <c r="B23" s="45" t="s">
        <v>4058</v>
      </c>
      <c r="C23" s="45" t="str">
        <f>VLOOKUP(B23,Concepts!C:Q,14,0)</f>
        <v>Immediate holding company [member]</v>
      </c>
      <c r="D23" s="12" t="str">
        <f>VLOOKUP(B23,Concepts!C:Q,15,0)</f>
        <v>Syarikat induk langsung [ahli]</v>
      </c>
      <c r="E23" s="12" t="s">
        <v>4055</v>
      </c>
      <c r="F23" s="12"/>
      <c r="G23" s="9"/>
      <c r="H23" s="9"/>
    </row>
    <row r="24" spans="1:8" x14ac:dyDescent="0.25">
      <c r="A24" s="127" t="s">
        <v>118</v>
      </c>
      <c r="B24" s="45" t="s">
        <v>4054</v>
      </c>
      <c r="C24" s="45" t="str">
        <f>VLOOKUP(B24,Concepts!C:Q,14,0)</f>
        <v>Ultimate holding company [member]</v>
      </c>
      <c r="D24" s="12" t="str">
        <f>VLOOKUP(B24,Concepts!C:Q,15,0)</f>
        <v>Syarikat induk muktamad [ahli]</v>
      </c>
      <c r="E24" s="12" t="s">
        <v>4051</v>
      </c>
      <c r="F24" s="12"/>
      <c r="G24" s="9"/>
      <c r="H24" s="9"/>
    </row>
    <row r="25" spans="1:8" x14ac:dyDescent="0.25">
      <c r="A25" s="127" t="s">
        <v>118</v>
      </c>
      <c r="B25" s="18" t="s">
        <v>4050</v>
      </c>
      <c r="C25" s="18" t="str">
        <f>VLOOKUP(B25,Concepts!C:Q,14,0)</f>
        <v>Control by other companies [line items]</v>
      </c>
      <c r="D25" s="15" t="str">
        <f>VLOOKUP(B25,Concepts!C:Q,15,0)</f>
        <v>Kawalan oleh syarikat lain [butiran]</v>
      </c>
      <c r="E25" s="12"/>
      <c r="F25" s="12"/>
      <c r="G25" s="9"/>
      <c r="H25" s="9"/>
    </row>
    <row r="26" spans="1:8" x14ac:dyDescent="0.25">
      <c r="A26" s="69" t="s">
        <v>118</v>
      </c>
      <c r="B26" s="46" t="s">
        <v>4047</v>
      </c>
      <c r="C26" s="20" t="str">
        <f>VLOOKUP(B26,Concepts!C:Q,14,0)</f>
        <v>Name of holding company</v>
      </c>
      <c r="D26" s="12" t="str">
        <f>VLOOKUP(B26,Concepts!C:Q,15,0)</f>
        <v>Nama syarikat induk</v>
      </c>
      <c r="E26" s="12"/>
      <c r="F26" s="12"/>
      <c r="G26" s="9"/>
      <c r="H26" s="9"/>
    </row>
    <row r="27" spans="1:8" x14ac:dyDescent="0.25">
      <c r="A27" s="127" t="s">
        <v>164</v>
      </c>
      <c r="B27" s="38" t="s">
        <v>938</v>
      </c>
      <c r="C27" s="11" t="str">
        <f>VLOOKUP(B27,Concepts!C:Q,14,0)</f>
        <v>Country code</v>
      </c>
      <c r="D27" s="12" t="str">
        <f>VLOOKUP(B27,Concepts!C:Q,15,0)</f>
        <v>Kod negara</v>
      </c>
      <c r="E27" s="12"/>
      <c r="F27" s="12"/>
      <c r="G27" s="9"/>
      <c r="H27" s="9"/>
    </row>
    <row r="28" spans="1:8" x14ac:dyDescent="0.25">
      <c r="A28" s="69" t="s">
        <v>118</v>
      </c>
      <c r="B28" s="11" t="s">
        <v>4029</v>
      </c>
      <c r="C28" s="11" t="str">
        <f>VLOOKUP(B28,Concepts!C:Q,14,0)</f>
        <v>Percentage of shareholding</v>
      </c>
      <c r="D28" s="12" t="str">
        <f>VLOOKUP(B28,Concepts!C:Q,15,0)</f>
        <v>Peratusan pegangan saham</v>
      </c>
      <c r="E28" s="12" t="s">
        <v>4026</v>
      </c>
      <c r="F28" s="12"/>
      <c r="G28" s="9"/>
      <c r="H28" s="9"/>
    </row>
    <row r="29" spans="1:8" x14ac:dyDescent="0.25">
      <c r="A29" s="69" t="s">
        <v>118</v>
      </c>
      <c r="B29" s="17" t="s">
        <v>4044</v>
      </c>
      <c r="C29" s="17" t="str">
        <f>VLOOKUP(B29,Concepts!C:Q,14,0)</f>
        <v>List of subsidiary companies [abstract]</v>
      </c>
      <c r="D29" s="12" t="str">
        <f>VLOOKUP(B29,Concepts!C:Q,15,0)</f>
        <v>Senarai syarikat-syarikat subsidiari [abstrak]</v>
      </c>
      <c r="E29" s="12" t="s">
        <v>4041</v>
      </c>
      <c r="F29" s="12"/>
      <c r="G29" s="9"/>
      <c r="H29" s="9"/>
    </row>
    <row r="30" spans="1:8" x14ac:dyDescent="0.25">
      <c r="A30" s="69" t="s">
        <v>118</v>
      </c>
      <c r="B30" s="18" t="s">
        <v>4040</v>
      </c>
      <c r="C30" s="18" t="str">
        <f>VLOOKUP(B30,Concepts!C:Q,14,0)</f>
        <v>List of subsidiary companies [table]</v>
      </c>
      <c r="D30" s="12" t="str">
        <f>VLOOKUP(B30,Concepts!C:Q,15,0)</f>
        <v>Senarai syarikat-syarikat subsidiari [jadual]</v>
      </c>
      <c r="E30" s="12"/>
      <c r="F30" s="12"/>
      <c r="G30" s="9"/>
      <c r="H30" s="9"/>
    </row>
    <row r="31" spans="1:8" x14ac:dyDescent="0.25">
      <c r="A31" s="127" t="s">
        <v>118</v>
      </c>
      <c r="B31" s="20" t="s">
        <v>270</v>
      </c>
      <c r="C31" s="20" t="str">
        <f>VLOOKUP(B31,Concepts!C:Q,14,0)</f>
        <v>Business identification [axis]</v>
      </c>
      <c r="D31" s="12" t="str">
        <f>VLOOKUP(B31,Concepts!C:Q,15,0)</f>
        <v>Pengenalan perniagaan [paksi]</v>
      </c>
      <c r="E31" s="12" t="s">
        <v>15</v>
      </c>
      <c r="F31" s="12"/>
      <c r="G31" s="9"/>
      <c r="H31" s="9"/>
    </row>
    <row r="32" spans="1:8" x14ac:dyDescent="0.25">
      <c r="A32" s="69" t="s">
        <v>118</v>
      </c>
      <c r="B32" s="20" t="s">
        <v>4037</v>
      </c>
      <c r="C32" s="20" t="str">
        <f>VLOOKUP(B32,Concepts!C:Q,14,0)</f>
        <v>Subsidiary company identification [axis]</v>
      </c>
      <c r="D32" s="12" t="str">
        <f>VLOOKUP(B32,Concepts!C:Q,15,0)</f>
        <v>Identiti syarikat subsidiari [paksi]</v>
      </c>
      <c r="E32" s="12" t="s">
        <v>1018</v>
      </c>
      <c r="F32" s="12"/>
      <c r="G32" s="9"/>
      <c r="H32" s="9"/>
    </row>
    <row r="33" spans="1:8" x14ac:dyDescent="0.25">
      <c r="A33" s="69" t="s">
        <v>118</v>
      </c>
      <c r="B33" s="18" t="s">
        <v>4034</v>
      </c>
      <c r="C33" s="18" t="str">
        <f>VLOOKUP(B33,Concepts!C:Q,14,0)</f>
        <v>List of subsidiary companies [line items]</v>
      </c>
      <c r="D33" s="12" t="str">
        <f>VLOOKUP(B33,Concepts!C:Q,15,0)</f>
        <v>Senarai syarikat-syarikat subsidiari [butiran]</v>
      </c>
      <c r="E33" s="12"/>
      <c r="F33" s="12"/>
      <c r="G33" s="9"/>
      <c r="H33" s="9"/>
    </row>
    <row r="34" spans="1:8" x14ac:dyDescent="0.25">
      <c r="A34" s="69" t="s">
        <v>118</v>
      </c>
      <c r="B34" s="46" t="s">
        <v>4031</v>
      </c>
      <c r="C34" s="20" t="str">
        <f>VLOOKUP(B34,Concepts!C:Q,14,0)</f>
        <v>Name of subsidiary company</v>
      </c>
      <c r="D34" s="122" t="str">
        <f>VLOOKUP(B34,Concepts!C:Q,15,0)</f>
        <v>Nama syarikat subsidiari</v>
      </c>
      <c r="E34" s="12"/>
      <c r="F34" s="12"/>
      <c r="G34" s="9"/>
      <c r="H34" s="9"/>
    </row>
    <row r="35" spans="1:8" x14ac:dyDescent="0.25">
      <c r="A35" s="19" t="s">
        <v>164</v>
      </c>
      <c r="B35" s="46" t="s">
        <v>938</v>
      </c>
      <c r="C35" s="20" t="str">
        <f>VLOOKUP(B35,Concepts!C:Q,14,0)</f>
        <v>Country code</v>
      </c>
      <c r="D35" s="122" t="str">
        <f>VLOOKUP(B35,Concepts!C:Q,15,0)</f>
        <v>Kod negara</v>
      </c>
      <c r="E35" s="12"/>
      <c r="F35" s="12"/>
      <c r="G35" s="9"/>
      <c r="H35" s="9"/>
    </row>
    <row r="36" spans="1:8" x14ac:dyDescent="0.25">
      <c r="A36" s="69" t="s">
        <v>118</v>
      </c>
      <c r="B36" s="11" t="s">
        <v>4029</v>
      </c>
      <c r="C36" s="11" t="str">
        <f>VLOOKUP(B36,Concepts!C:Q,14,0)</f>
        <v>Percentage of shareholding</v>
      </c>
      <c r="D36" s="12" t="str">
        <f>VLOOKUP(B36,Concepts!C:Q,15,0)</f>
        <v>Peratusan pegangan saham</v>
      </c>
      <c r="E36" s="12" t="s">
        <v>4026</v>
      </c>
      <c r="F36" s="12"/>
      <c r="G36" s="9"/>
      <c r="H36" s="9"/>
    </row>
    <row r="37" spans="1:8" x14ac:dyDescent="0.25">
      <c r="A37" s="69" t="s">
        <v>118</v>
      </c>
      <c r="B37" s="17" t="s">
        <v>4025</v>
      </c>
      <c r="C37" s="17" t="str">
        <f>VLOOKUP(B37,Concepts!C:Q,14,0)</f>
        <v>Other information on related company transactions [abstract]</v>
      </c>
      <c r="D37" s="12" t="str">
        <f>VLOOKUP(B37,Concepts!C:Q,15,0)</f>
        <v>Maklumat lain mengenai transaksi syarikat berkaitan [abstrak]</v>
      </c>
      <c r="E37" s="12" t="s">
        <v>4022</v>
      </c>
      <c r="F37" s="12"/>
      <c r="G37" s="9"/>
      <c r="H37" s="9"/>
    </row>
    <row r="38" spans="1:8" x14ac:dyDescent="0.25">
      <c r="A38" s="69" t="s">
        <v>118</v>
      </c>
      <c r="B38" s="18" t="s">
        <v>4021</v>
      </c>
      <c r="C38" s="18" t="str">
        <f>VLOOKUP(B38,Concepts!C:Q,14,0)</f>
        <v>Other information on related company transactions [table]</v>
      </c>
      <c r="D38" s="12" t="str">
        <f>VLOOKUP(B38,Concepts!C:Q,15,0)</f>
        <v>Maklumat lain mengenai transaksi syarikat yang berkaitan [jadual]</v>
      </c>
      <c r="E38" s="12"/>
      <c r="F38" s="12"/>
      <c r="G38" s="9"/>
      <c r="H38" s="9"/>
    </row>
    <row r="39" spans="1:8" x14ac:dyDescent="0.25">
      <c r="A39" s="69" t="s">
        <v>118</v>
      </c>
      <c r="B39" s="20" t="s">
        <v>270</v>
      </c>
      <c r="C39" s="20" t="str">
        <f>VLOOKUP(B39,Concepts!C:Q,14,0)</f>
        <v>Business identification [axis]</v>
      </c>
      <c r="D39" s="15" t="str">
        <f>VLOOKUP(B39,Concepts!C:Q,15,0)</f>
        <v>Pengenalan perniagaan [paksi]</v>
      </c>
      <c r="E39" s="12" t="s">
        <v>15</v>
      </c>
      <c r="F39" s="12"/>
      <c r="G39" s="9"/>
      <c r="H39" s="9"/>
    </row>
    <row r="40" spans="1:8" x14ac:dyDescent="0.25">
      <c r="A40" s="69" t="s">
        <v>118</v>
      </c>
      <c r="B40" s="18" t="s">
        <v>4018</v>
      </c>
      <c r="C40" s="18" t="str">
        <f>VLOOKUP(B40,Concepts!C:Q,14,0)</f>
        <v>Other information on related company transactions [line items]</v>
      </c>
      <c r="D40" s="12" t="str">
        <f>VLOOKUP(B40,Concepts!C:Q,15,0)</f>
        <v>Maklumat lain mengenai transaksi syarikat berkaitan [butiran]</v>
      </c>
      <c r="E40" s="12"/>
      <c r="F40" s="12"/>
      <c r="G40" s="9"/>
      <c r="H40" s="9"/>
    </row>
    <row r="41" spans="1:8" x14ac:dyDescent="0.25">
      <c r="A41" s="69" t="s">
        <v>164</v>
      </c>
      <c r="B41" s="46" t="s">
        <v>4015</v>
      </c>
      <c r="C41" s="20" t="str">
        <f>VLOOKUP(B41,Concepts!C:Q,14,0)</f>
        <v>Pricing documentation transferred</v>
      </c>
      <c r="D41" s="12" t="str">
        <f>VLOOKUP(B41,Concepts!C:Q,15,0)</f>
        <v>Harga dokumentasi dipindahkan</v>
      </c>
      <c r="E41" s="12" t="s">
        <v>4012</v>
      </c>
      <c r="F41" s="12"/>
      <c r="G41" s="9"/>
      <c r="H41" s="9"/>
    </row>
    <row r="42" spans="1:8" x14ac:dyDescent="0.25">
      <c r="A42" s="69" t="s">
        <v>164</v>
      </c>
      <c r="B42" s="39" t="s">
        <v>4011</v>
      </c>
      <c r="C42" s="39" t="str">
        <f>VLOOKUP(B42,Concepts!C:Q,14,0)</f>
        <v>Business restructuring occurred during current year</v>
      </c>
      <c r="D42" s="123" t="str">
        <f>VLOOKUP(B42,Concepts!C:Q,15,0)</f>
        <v>Penyusunan semula perniagaan ini berlaku pada tahun semasa</v>
      </c>
      <c r="E42" s="12" t="s">
        <v>4008</v>
      </c>
      <c r="F42" s="12"/>
      <c r="G42" s="9"/>
      <c r="H42" s="9"/>
    </row>
    <row r="43" spans="1:8" x14ac:dyDescent="0.25">
      <c r="A43" s="69" t="s">
        <v>118</v>
      </c>
      <c r="B43" s="20" t="s">
        <v>4007</v>
      </c>
      <c r="C43" s="20" t="str">
        <f>VLOOKUP(B43,Concepts!C:Q,14,0)</f>
        <v>Date of business restructuring during current year</v>
      </c>
      <c r="D43" s="12" t="str">
        <f>VLOOKUP(B43,Concepts!C:Q,15,0)</f>
        <v>Tarikh penyusunan semula perniagaan pada tahun semasa</v>
      </c>
      <c r="E43" s="12" t="s">
        <v>4004</v>
      </c>
      <c r="F43" s="12"/>
      <c r="G43" s="9"/>
      <c r="H43" s="9"/>
    </row>
    <row r="44" spans="1:8" x14ac:dyDescent="0.25">
      <c r="A44" s="69" t="s">
        <v>118</v>
      </c>
      <c r="B44" s="39" t="s">
        <v>4003</v>
      </c>
      <c r="C44" s="39" t="str">
        <f>VLOOKUP(B44,Concepts!C:Q,14,0)</f>
        <v>Date of business restructuring</v>
      </c>
      <c r="D44" s="12" t="str">
        <f>VLOOKUP(B44,Concepts!C:Q,15,0)</f>
        <v>Tarikh penyusunan semula perniagaan</v>
      </c>
      <c r="E44" s="12" t="s">
        <v>4000</v>
      </c>
      <c r="F44" s="12"/>
      <c r="G44" s="9"/>
      <c r="H44" s="9"/>
    </row>
    <row r="45" spans="1:8" x14ac:dyDescent="0.25">
      <c r="A45" s="69" t="s">
        <v>118</v>
      </c>
      <c r="B45" s="20" t="s">
        <v>3999</v>
      </c>
      <c r="C45" s="20" t="str">
        <f>VLOOKUP(B45,Concepts!C:Q,14,0)</f>
        <v>Number of employees before and after restructuring</v>
      </c>
      <c r="D45" s="12" t="str">
        <f>VLOOKUP(B45,Concepts!C:Q,15,0)</f>
        <v>Bilangan pekerja sebelum dan selepas penyusunan semula</v>
      </c>
      <c r="E45" s="12" t="s">
        <v>3996</v>
      </c>
      <c r="F45" s="12"/>
      <c r="G45" s="9"/>
      <c r="H45" s="9"/>
    </row>
    <row r="46" spans="1:8" x14ac:dyDescent="0.25">
      <c r="A46" s="69" t="s">
        <v>118</v>
      </c>
      <c r="B46" s="50" t="s">
        <v>3995</v>
      </c>
      <c r="C46" s="50" t="str">
        <f>VLOOKUP(B46,Concepts!C:Q,14,0)</f>
        <v>Transactions with related companies [abstract]</v>
      </c>
      <c r="D46" s="124" t="str">
        <f>VLOOKUP(B46,Concepts!C:Q,15,0)</f>
        <v>Urusniaga dengan syarikat berkaitan [abstrak]</v>
      </c>
      <c r="E46" s="12" t="s">
        <v>3992</v>
      </c>
      <c r="F46" s="12"/>
      <c r="G46" s="9"/>
      <c r="H46" s="9"/>
    </row>
    <row r="47" spans="1:8" x14ac:dyDescent="0.25">
      <c r="A47" s="69" t="s">
        <v>118</v>
      </c>
      <c r="B47" s="58" t="s">
        <v>3991</v>
      </c>
      <c r="C47" s="58" t="str">
        <f>VLOOKUP(B47,Concepts!C:Q,14,0)</f>
        <v>Transactions with related companies [table]</v>
      </c>
      <c r="D47" s="12" t="str">
        <f>VLOOKUP(B47,Concepts!C:Q,15,0)</f>
        <v>Urusniaga dengan syarikat-syarikat berkaitan [jadual]</v>
      </c>
      <c r="E47" s="12"/>
      <c r="F47" s="12"/>
      <c r="G47" s="9"/>
      <c r="H47" s="9"/>
    </row>
    <row r="48" spans="1:8" x14ac:dyDescent="0.25">
      <c r="A48" s="69" t="s">
        <v>118</v>
      </c>
      <c r="B48" s="20" t="s">
        <v>270</v>
      </c>
      <c r="C48" s="20" t="str">
        <f>VLOOKUP(B48,Concepts!C:Q,14,0)</f>
        <v>Business identification [axis]</v>
      </c>
      <c r="D48" s="12" t="str">
        <f>VLOOKUP(B48,Concepts!C:Q,15,0)</f>
        <v>Pengenalan perniagaan [paksi]</v>
      </c>
      <c r="E48" s="12" t="s">
        <v>15</v>
      </c>
      <c r="F48" s="12"/>
      <c r="G48" s="9"/>
      <c r="H48" s="9"/>
    </row>
    <row r="49" spans="1:11" x14ac:dyDescent="0.25">
      <c r="A49" s="69" t="s">
        <v>118</v>
      </c>
      <c r="B49" s="57" t="s">
        <v>3988</v>
      </c>
      <c r="C49" s="57" t="str">
        <f>VLOOKUP(B49,Concepts!C:Q,14,0)</f>
        <v>Transaction identification [axis]</v>
      </c>
      <c r="D49" s="123" t="str">
        <f>VLOOKUP(B49,Concepts!C:Q,15,0)</f>
        <v>Pengenalan transaksi [paksi]</v>
      </c>
      <c r="E49" s="12" t="s">
        <v>3985</v>
      </c>
      <c r="F49" s="12"/>
      <c r="G49" s="9"/>
      <c r="H49" s="9"/>
    </row>
    <row r="50" spans="1:11" x14ac:dyDescent="0.25">
      <c r="A50" s="69" t="s">
        <v>118</v>
      </c>
      <c r="B50" s="21" t="s">
        <v>3984</v>
      </c>
      <c r="C50" s="21" t="str">
        <f>VLOOKUP(B50,Concepts!C:Q,14,0)</f>
        <v>Stock-in-trade / raw materials [member]</v>
      </c>
      <c r="D50" s="12" t="str">
        <f>VLOOKUP(B50,Concepts!C:Q,15,0)</f>
        <v>Saham-barang / bahan mentah [ahli]</v>
      </c>
      <c r="E50" s="12" t="s">
        <v>3981</v>
      </c>
      <c r="F50" s="12"/>
      <c r="G50" s="9"/>
      <c r="H50" s="9"/>
    </row>
    <row r="51" spans="1:11" x14ac:dyDescent="0.25">
      <c r="A51" s="69" t="s">
        <v>118</v>
      </c>
      <c r="B51" s="42" t="s">
        <v>3980</v>
      </c>
      <c r="C51" s="44" t="str">
        <f>VLOOKUP(B51,Concepts!C:Q,14,0)</f>
        <v>Other tangible assets [member]</v>
      </c>
      <c r="D51" s="12" t="str">
        <f>VLOOKUP(B51,Concepts!C:Q,15,0)</f>
        <v>Aset ketara lain [ahli]</v>
      </c>
      <c r="E51" s="12" t="s">
        <v>3977</v>
      </c>
      <c r="F51" s="12"/>
      <c r="G51" s="9"/>
      <c r="H51" s="9"/>
    </row>
    <row r="52" spans="1:11" x14ac:dyDescent="0.25">
      <c r="A52" s="69" t="s">
        <v>118</v>
      </c>
      <c r="B52" s="42" t="s">
        <v>3976</v>
      </c>
      <c r="C52" s="44" t="str">
        <f>VLOOKUP(B52,Concepts!C:Q,14,0)</f>
        <v>Royalties, license fees and other payments [member]</v>
      </c>
      <c r="D52" s="123" t="str">
        <f>VLOOKUP(B52,Concepts!C:Q,15,0)</f>
        <v>Royalti, bayaran lesen dan bayaran lain [ahli]</v>
      </c>
      <c r="E52" s="12" t="s">
        <v>3973</v>
      </c>
      <c r="F52" s="12"/>
      <c r="G52" s="9"/>
      <c r="H52" s="9"/>
    </row>
    <row r="53" spans="1:11" x14ac:dyDescent="0.25">
      <c r="A53" s="69" t="s">
        <v>118</v>
      </c>
      <c r="B53" s="42" t="s">
        <v>3972</v>
      </c>
      <c r="C53" s="44" t="str">
        <f>VLOOKUP(B53,Concepts!C:Q,14,0)</f>
        <v>Management fees [member]</v>
      </c>
      <c r="D53" s="12" t="str">
        <f>VLOOKUP(B53,Concepts!C:Q,15,0)</f>
        <v>Yuran pengurusan [ahli]</v>
      </c>
      <c r="E53" s="12" t="s">
        <v>3969</v>
      </c>
      <c r="F53" s="12"/>
      <c r="G53" s="9"/>
      <c r="H53" s="9"/>
    </row>
    <row r="54" spans="1:11" x14ac:dyDescent="0.25">
      <c r="A54" s="69" t="s">
        <v>118</v>
      </c>
      <c r="B54" s="42" t="s">
        <v>3968</v>
      </c>
      <c r="C54" s="44" t="str">
        <f>VLOOKUP(B54,Concepts!C:Q,14,0)</f>
        <v>Research and development [member]</v>
      </c>
      <c r="D54" s="12" t="str">
        <f>VLOOKUP(B54,Concepts!C:Q,15,0)</f>
        <v>Penyelidikan dan pembangunan [ahli]</v>
      </c>
      <c r="E54" s="12" t="s">
        <v>3965</v>
      </c>
      <c r="F54" s="12"/>
      <c r="G54" s="9"/>
      <c r="H54" s="9"/>
    </row>
    <row r="55" spans="1:11" x14ac:dyDescent="0.25">
      <c r="A55" s="69" t="s">
        <v>118</v>
      </c>
      <c r="B55" s="21" t="s">
        <v>3964</v>
      </c>
      <c r="C55" s="21" t="str">
        <f>VLOOKUP(B55,Concepts!C:Q,14,0)</f>
        <v>Other services not falling under above category [member]</v>
      </c>
      <c r="D55" s="12" t="str">
        <f>VLOOKUP(B55,Concepts!C:Q,15,0)</f>
        <v>Perkhidmatan lain yang tidak dimasukkan dalam kategori di atas [ahli]</v>
      </c>
      <c r="E55" s="12" t="s">
        <v>3961</v>
      </c>
      <c r="F55" s="12"/>
      <c r="G55" s="9"/>
      <c r="H55" s="9"/>
    </row>
    <row r="56" spans="1:11" x14ac:dyDescent="0.25">
      <c r="A56" s="69" t="s">
        <v>118</v>
      </c>
      <c r="B56" s="21" t="s">
        <v>7891</v>
      </c>
      <c r="C56" s="21" t="str">
        <f>VLOOKUP(B56,Concepts!C:Q,14,0)</f>
        <v>Rent / lease of assets [member]</v>
      </c>
      <c r="D56" s="12" t="str">
        <f>VLOOKUP(B56,Concepts!C:Q,15,0)</f>
        <v>Sewa / pajakan aset [ahli]</v>
      </c>
      <c r="E56" s="12" t="s">
        <v>3958</v>
      </c>
      <c r="F56" s="12"/>
      <c r="G56" s="9"/>
      <c r="H56" s="9"/>
    </row>
    <row r="57" spans="1:11" x14ac:dyDescent="0.25">
      <c r="A57" s="69" t="s">
        <v>118</v>
      </c>
      <c r="B57" s="42" t="s">
        <v>3957</v>
      </c>
      <c r="C57" s="44" t="str">
        <f>VLOOKUP(B57,Concepts!C:Q,14,0)</f>
        <v>Interest [member]</v>
      </c>
      <c r="D57" s="12" t="str">
        <f>VLOOKUP(B57,Concepts!C:Q,15,0)</f>
        <v>Faedah [ahli]</v>
      </c>
      <c r="E57" s="12" t="s">
        <v>3954</v>
      </c>
      <c r="F57" s="12"/>
      <c r="G57" s="9"/>
      <c r="H57" s="9"/>
    </row>
    <row r="58" spans="1:11" x14ac:dyDescent="0.25">
      <c r="A58" s="69" t="s">
        <v>118</v>
      </c>
      <c r="B58" s="42" t="s">
        <v>3953</v>
      </c>
      <c r="C58" s="44" t="str">
        <f>VLOOKUP(B58,Concepts!C:Q,14,0)</f>
        <v>Guarantee fee [member]</v>
      </c>
      <c r="D58" s="12" t="str">
        <f>VLOOKUP(B58,Concepts!C:Q,15,0)</f>
        <v>Yuran jaminan [ahli]</v>
      </c>
      <c r="E58" s="12" t="s">
        <v>3950</v>
      </c>
      <c r="F58" s="12"/>
      <c r="G58" s="9"/>
      <c r="H58" s="9"/>
    </row>
    <row r="59" spans="1:11" s="54" customFormat="1" x14ac:dyDescent="0.25">
      <c r="A59" s="69" t="s">
        <v>118</v>
      </c>
      <c r="B59" s="21" t="s">
        <v>3949</v>
      </c>
      <c r="C59" s="21" t="str">
        <f>VLOOKUP(B59,Concepts!C:Q,14,0)</f>
        <v>Amount of contribution made [member]</v>
      </c>
      <c r="D59" s="12" t="str">
        <f>VLOOKUP(B59,Concepts!C:Q,15,0)</f>
        <v>Jumlah sumbangan yang dibuat [ahli]</v>
      </c>
      <c r="E59" s="56" t="s">
        <v>3946</v>
      </c>
      <c r="F59" s="56"/>
      <c r="G59" s="55"/>
      <c r="H59" s="55"/>
      <c r="K59" s="10"/>
    </row>
    <row r="60" spans="1:11" x14ac:dyDescent="0.25">
      <c r="A60" s="69" t="s">
        <v>118</v>
      </c>
      <c r="B60" s="21" t="s">
        <v>3945</v>
      </c>
      <c r="C60" s="53" t="str">
        <f>VLOOKUP(B60,Concepts!C:Q,14,0)</f>
        <v>Other transactions [member]</v>
      </c>
      <c r="D60" s="12" t="str">
        <f>VLOOKUP(B60,Concepts!C:Q,15,0)</f>
        <v>Urus niaga lain [ahli]</v>
      </c>
      <c r="E60" s="12" t="s">
        <v>3942</v>
      </c>
      <c r="F60" s="12"/>
      <c r="G60" s="9"/>
      <c r="H60" s="9"/>
    </row>
    <row r="61" spans="1:11" x14ac:dyDescent="0.25">
      <c r="A61" s="69" t="s">
        <v>118</v>
      </c>
      <c r="B61" s="58" t="s">
        <v>3941</v>
      </c>
      <c r="C61" s="40" t="str">
        <f>VLOOKUP(B61,Concepts!C:Q,14,0)</f>
        <v>Transactions with related companies [line items]</v>
      </c>
      <c r="D61" s="12" t="str">
        <f>VLOOKUP(B61,Concepts!C:Q,15,0)</f>
        <v>Urusniaga dengan syarikat berkaitan [butiran]</v>
      </c>
      <c r="E61" s="12"/>
      <c r="F61" s="12"/>
      <c r="G61" s="9"/>
      <c r="H61" s="9"/>
    </row>
    <row r="62" spans="1:11" x14ac:dyDescent="0.25">
      <c r="A62" s="69" t="s">
        <v>118</v>
      </c>
      <c r="B62" s="51" t="s">
        <v>3938</v>
      </c>
      <c r="C62" s="39" t="str">
        <f>VLOOKUP(B62,Concepts!C:Q,14,0)</f>
        <v>Transactions with related companies, inside Malaysia [abstract]</v>
      </c>
      <c r="D62" s="12" t="str">
        <f>VLOOKUP(B62,Concepts!C:Q,15,0)</f>
        <v>Urusniaga dengan syarikat-syarikat berkaitan, di dalam Malaysia [abstrak]</v>
      </c>
      <c r="E62" s="12" t="s">
        <v>3894</v>
      </c>
      <c r="F62" s="12"/>
      <c r="G62" s="9"/>
      <c r="H62" s="9"/>
    </row>
    <row r="63" spans="1:11" x14ac:dyDescent="0.25">
      <c r="A63" s="69" t="s">
        <v>118</v>
      </c>
      <c r="B63" s="21" t="s">
        <v>3935</v>
      </c>
      <c r="C63" s="21" t="str">
        <f>VLOOKUP(B63,Concepts!C:Q,14,0)</f>
        <v>Sales / revenue, inside Malaysia</v>
      </c>
      <c r="D63" s="12" t="str">
        <f>VLOOKUP(B63,Concepts!C:Q,15,0)</f>
        <v>Jualan / hasil, di dalam Malaysia</v>
      </c>
      <c r="E63" s="12" t="s">
        <v>14865</v>
      </c>
      <c r="F63" s="12"/>
      <c r="G63" s="9"/>
      <c r="H63" s="9"/>
    </row>
    <row r="64" spans="1:11" x14ac:dyDescent="0.25">
      <c r="A64" s="69" t="s">
        <v>118</v>
      </c>
      <c r="B64" s="21" t="s">
        <v>3933</v>
      </c>
      <c r="C64" s="21" t="str">
        <f>VLOOKUP(B64,Concepts!C:Q,14,0)</f>
        <v>Purchase / expenditure, inside Malaysia</v>
      </c>
      <c r="D64" s="12" t="str">
        <f>VLOOKUP(B64,Concepts!C:Q,15,0)</f>
        <v>Pembelian / perbelanjaan, di dalam Malaysia</v>
      </c>
      <c r="E64" s="12" t="s">
        <v>14866</v>
      </c>
      <c r="F64" s="12"/>
      <c r="G64" s="9"/>
      <c r="H64" s="9"/>
    </row>
    <row r="65" spans="1:8" x14ac:dyDescent="0.25">
      <c r="A65" s="69" t="s">
        <v>118</v>
      </c>
      <c r="B65" s="11" t="s">
        <v>3931</v>
      </c>
      <c r="C65" s="11" t="str">
        <f>VLOOKUP(B65,Concepts!C:Q,14,0)</f>
        <v>Transactions with related companies, outside Malaysia [abstract]</v>
      </c>
      <c r="D65" s="12" t="str">
        <f>VLOOKUP(B65,Concepts!C:Q,15,0)</f>
        <v>Urusniaga dengan syarikat-syarikat berkaitan, di luar Malaysia [abstrak]</v>
      </c>
      <c r="E65" s="12" t="s">
        <v>3872</v>
      </c>
      <c r="F65" s="12"/>
      <c r="G65" s="9"/>
      <c r="H65" s="9"/>
    </row>
    <row r="66" spans="1:8" x14ac:dyDescent="0.25">
      <c r="A66" s="69" t="s">
        <v>118</v>
      </c>
      <c r="B66" s="21" t="s">
        <v>3928</v>
      </c>
      <c r="C66" s="21" t="str">
        <f>VLOOKUP(B66,Concepts!C:Q,14,0)</f>
        <v>Sales / revenue, outside Malaysia</v>
      </c>
      <c r="D66" s="12" t="str">
        <f>VLOOKUP(B66,Concepts!C:Q,15,0)</f>
        <v>Jualan / hasil, di luar Malaysia</v>
      </c>
      <c r="E66" s="12" t="s">
        <v>14865</v>
      </c>
      <c r="F66" s="12"/>
      <c r="G66" s="9"/>
      <c r="H66" s="9"/>
    </row>
    <row r="67" spans="1:8" x14ac:dyDescent="0.25">
      <c r="A67" s="69" t="s">
        <v>118</v>
      </c>
      <c r="B67" s="21" t="s">
        <v>3925</v>
      </c>
      <c r="C67" s="21" t="str">
        <f>VLOOKUP(B67,Concepts!C:Q,14,0)</f>
        <v>Purchase / expenditure, outside Malaysia</v>
      </c>
      <c r="D67" s="12" t="str">
        <f>VLOOKUP(B67,Concepts!C:Q,15,0)</f>
        <v>Pembelian / perbelanjaan, di luar Malaysia</v>
      </c>
      <c r="E67" s="12" t="s">
        <v>14866</v>
      </c>
      <c r="F67" s="12"/>
      <c r="G67" s="9"/>
      <c r="H67" s="9"/>
    </row>
    <row r="68" spans="1:8" x14ac:dyDescent="0.25">
      <c r="A68" s="69" t="s">
        <v>118</v>
      </c>
      <c r="B68" s="50" t="s">
        <v>3922</v>
      </c>
      <c r="C68" s="50" t="str">
        <f>VLOOKUP(B68,Concepts!C:Q,14,0)</f>
        <v>Financial assistance with related companies [abstract]</v>
      </c>
      <c r="D68" s="12" t="str">
        <f>VLOOKUP(B68,Concepts!C:Q,15,0)</f>
        <v>Bantuan kewangan dengan syarikat-syarikat yang berkaitan [abstrak]</v>
      </c>
      <c r="E68" s="12" t="s">
        <v>3919</v>
      </c>
      <c r="F68" s="12"/>
      <c r="G68" s="9"/>
      <c r="H68" s="9"/>
    </row>
    <row r="69" spans="1:8" x14ac:dyDescent="0.25">
      <c r="A69" s="69" t="s">
        <v>118</v>
      </c>
      <c r="B69" s="40" t="s">
        <v>3918</v>
      </c>
      <c r="C69" s="40" t="str">
        <f>VLOOKUP(B69,Concepts!C:Q,14,0)</f>
        <v>Financial assistance with related companies [table]</v>
      </c>
      <c r="D69" s="12" t="str">
        <f>VLOOKUP(B69,Concepts!C:Q,15,0)</f>
        <v>Bantuan kewangan dengan syarikat-syarikat yang berkaitan [jadual]</v>
      </c>
      <c r="E69" s="12"/>
      <c r="F69" s="12"/>
      <c r="G69" s="9"/>
      <c r="H69" s="9"/>
    </row>
    <row r="70" spans="1:8" x14ac:dyDescent="0.25">
      <c r="A70" s="69" t="s">
        <v>118</v>
      </c>
      <c r="B70" s="20" t="s">
        <v>270</v>
      </c>
      <c r="C70" s="20" t="str">
        <f>VLOOKUP(B70,Concepts!C:Q,14,0)</f>
        <v>Business identification [axis]</v>
      </c>
      <c r="D70" s="12" t="str">
        <f>VLOOKUP(B70,Concepts!C:Q,15,0)</f>
        <v>Pengenalan perniagaan [paksi]</v>
      </c>
      <c r="E70" s="12" t="s">
        <v>15</v>
      </c>
      <c r="F70" s="12"/>
      <c r="G70" s="9"/>
      <c r="H70" s="9"/>
    </row>
    <row r="71" spans="1:8" x14ac:dyDescent="0.25">
      <c r="A71" s="69" t="s">
        <v>118</v>
      </c>
      <c r="B71" s="39" t="s">
        <v>3915</v>
      </c>
      <c r="C71" s="39" t="str">
        <f>VLOOKUP(B71,Concepts!C:Q,14,0)</f>
        <v>Financial assistance identification [axis]</v>
      </c>
      <c r="D71" s="12" t="str">
        <f>VLOOKUP(B71,Concepts!C:Q,15,0)</f>
        <v>Bantuan kewangan pengenalan [paksi]</v>
      </c>
      <c r="E71" s="12"/>
      <c r="F71" s="12"/>
      <c r="G71" s="9"/>
      <c r="H71" s="9"/>
    </row>
    <row r="72" spans="1:8" x14ac:dyDescent="0.25">
      <c r="A72" s="69" t="s">
        <v>118</v>
      </c>
      <c r="B72" s="52" t="s">
        <v>3912</v>
      </c>
      <c r="C72" s="125" t="str">
        <f>VLOOKUP(B72,Concepts!C:Q,14,0)</f>
        <v>Interest bearing loans [member]</v>
      </c>
      <c r="D72" s="12" t="str">
        <f>VLOOKUP(B72,Concepts!C:Q,15,0)</f>
        <v>Pinjaman berfaedah [ahli]</v>
      </c>
      <c r="E72" s="12" t="s">
        <v>3909</v>
      </c>
      <c r="F72" s="12"/>
      <c r="G72" s="9"/>
      <c r="H72" s="9"/>
    </row>
    <row r="73" spans="1:8" x14ac:dyDescent="0.25">
      <c r="A73" s="69" t="s">
        <v>118</v>
      </c>
      <c r="B73" s="52" t="s">
        <v>3908</v>
      </c>
      <c r="C73" s="125" t="str">
        <f>VLOOKUP(B73,Concepts!C:Q,14,0)</f>
        <v>Interest bearing trade credit [member]</v>
      </c>
      <c r="D73" s="12" t="str">
        <f>VLOOKUP(B73,Concepts!C:Q,15,0)</f>
        <v>Faedah kredit perdagangan [ahli]</v>
      </c>
      <c r="E73" s="12" t="s">
        <v>3905</v>
      </c>
      <c r="F73" s="12"/>
      <c r="G73" s="9"/>
      <c r="H73" s="9"/>
    </row>
    <row r="74" spans="1:8" x14ac:dyDescent="0.25">
      <c r="A74" s="69" t="s">
        <v>118</v>
      </c>
      <c r="B74" s="42" t="s">
        <v>3904</v>
      </c>
      <c r="C74" s="44" t="str">
        <f>VLOOKUP(B74,Concepts!C:Q,14,0)</f>
        <v>Interest free loans [member]</v>
      </c>
      <c r="D74" s="12" t="str">
        <f>VLOOKUP(B74,Concepts!C:Q,15,0)</f>
        <v>Pinjaman tanpa faedah [ahli]</v>
      </c>
      <c r="E74" s="12" t="s">
        <v>3901</v>
      </c>
      <c r="F74" s="12"/>
      <c r="G74" s="9"/>
      <c r="H74" s="9"/>
    </row>
    <row r="75" spans="1:8" x14ac:dyDescent="0.25">
      <c r="A75" s="69" t="s">
        <v>118</v>
      </c>
      <c r="B75" s="40" t="s">
        <v>3900</v>
      </c>
      <c r="C75" s="40" t="str">
        <f>VLOOKUP(B75,Concepts!C:Q,14,0)</f>
        <v>Financial assistance with related companies [line items]</v>
      </c>
      <c r="D75" s="12" t="str">
        <f>VLOOKUP(B75,Concepts!C:Q,15,0)</f>
        <v>Bantuan kewangan dengan syarikat-syarikat yang berkaitan [butiran]</v>
      </c>
      <c r="E75" s="12"/>
      <c r="F75" s="12"/>
      <c r="G75" s="9"/>
      <c r="H75" s="9"/>
    </row>
    <row r="76" spans="1:8" x14ac:dyDescent="0.25">
      <c r="A76" s="69" t="s">
        <v>118</v>
      </c>
      <c r="B76" s="51" t="s">
        <v>3897</v>
      </c>
      <c r="C76" s="39" t="str">
        <f>VLOOKUP(B76,Concepts!C:Q,14,0)</f>
        <v>Financial assistance with related companies, inside Malaysia [abstract]</v>
      </c>
      <c r="D76" s="12" t="str">
        <f>VLOOKUP(B76,Concepts!C:Q,15,0)</f>
        <v>Bantuan kewangan dengan syarikat-syarikat berkaitan, dalam Malaysia [abstrak]</v>
      </c>
      <c r="E76" s="12" t="s">
        <v>3894</v>
      </c>
      <c r="F76" s="12"/>
      <c r="G76" s="9"/>
      <c r="H76" s="9"/>
    </row>
    <row r="77" spans="1:8" x14ac:dyDescent="0.25">
      <c r="A77" s="69" t="s">
        <v>118</v>
      </c>
      <c r="B77" s="42" t="s">
        <v>3893</v>
      </c>
      <c r="C77" s="44" t="str">
        <f>VLOOKUP(B77,Concepts!C:Q,14,0)</f>
        <v>Inside Malaysia, during year [abstract]</v>
      </c>
      <c r="D77" s="12" t="str">
        <f>VLOOKUP(B77,Concepts!C:Q,15,0)</f>
        <v>Dalam Malaysia, pada tahun [abstrak]</v>
      </c>
      <c r="E77" s="12" t="s">
        <v>7859</v>
      </c>
      <c r="F77" s="12"/>
      <c r="G77" s="9"/>
      <c r="H77" s="9"/>
    </row>
    <row r="78" spans="1:8" x14ac:dyDescent="0.25">
      <c r="A78" s="69" t="s">
        <v>118</v>
      </c>
      <c r="B78" s="41" t="s">
        <v>3890</v>
      </c>
      <c r="C78" s="126" t="str">
        <f>VLOOKUP(B78,Concepts!C:Q,14,0)</f>
        <v>Amount borrowed inside Malaysia, during year</v>
      </c>
      <c r="D78" s="12" t="str">
        <f>VLOOKUP(B78,Concepts!C:Q,15,0)</f>
        <v>Amaun yang dipinjam dalam Malaysia, pada tahun</v>
      </c>
      <c r="E78" s="12" t="s">
        <v>3858</v>
      </c>
      <c r="F78" s="12"/>
      <c r="G78" s="9"/>
      <c r="H78" s="9"/>
    </row>
    <row r="79" spans="1:8" x14ac:dyDescent="0.25">
      <c r="A79" s="69" t="s">
        <v>118</v>
      </c>
      <c r="B79" s="41" t="s">
        <v>3887</v>
      </c>
      <c r="C79" s="126" t="str">
        <f>VLOOKUP(B79,Concepts!C:Q,14,0)</f>
        <v>Amount loaned inside Malaysia, during year</v>
      </c>
      <c r="D79" s="12" t="str">
        <f>VLOOKUP(B79,Concepts!C:Q,15,0)</f>
        <v>Jumlah dipinjamkan dalam Malaysia, pada tahun</v>
      </c>
      <c r="E79" s="12" t="s">
        <v>3855</v>
      </c>
      <c r="F79" s="12"/>
      <c r="G79" s="9"/>
      <c r="H79" s="9"/>
    </row>
    <row r="80" spans="1:8" x14ac:dyDescent="0.25">
      <c r="A80" s="69" t="s">
        <v>118</v>
      </c>
      <c r="B80" s="42" t="s">
        <v>3884</v>
      </c>
      <c r="C80" s="44" t="str">
        <f>VLOOKUP(B80,Concepts!C:Q,14,0)</f>
        <v>Inside Malaysia, closing balance [abstract]</v>
      </c>
      <c r="D80" s="12" t="str">
        <f>VLOOKUP(B80,Concepts!C:Q,15,0)</f>
        <v>Dalam Malaysia, baki menutup [abstrak]</v>
      </c>
      <c r="E80" s="12" t="s">
        <v>7860</v>
      </c>
      <c r="F80" s="12"/>
      <c r="G80" s="9"/>
      <c r="H80" s="9"/>
    </row>
    <row r="81" spans="1:8" x14ac:dyDescent="0.25">
      <c r="A81" s="69" t="s">
        <v>118</v>
      </c>
      <c r="B81" s="41" t="s">
        <v>3881</v>
      </c>
      <c r="C81" s="126" t="str">
        <f>VLOOKUP(B81,Concepts!C:Q,14,0)</f>
        <v>Amount borrowed inside Malaysia, closing balance</v>
      </c>
      <c r="D81" s="12" t="str">
        <f>VLOOKUP(B81,Concepts!C:Q,15,0)</f>
        <v>Amaun yang dipinjam dalam Malaysia, baki menutup</v>
      </c>
      <c r="E81" s="12" t="s">
        <v>4085</v>
      </c>
      <c r="F81" s="12"/>
      <c r="G81" s="9"/>
      <c r="H81" s="9"/>
    </row>
    <row r="82" spans="1:8" x14ac:dyDescent="0.25">
      <c r="A82" s="69" t="s">
        <v>118</v>
      </c>
      <c r="B82" s="41" t="s">
        <v>3878</v>
      </c>
      <c r="C82" s="126" t="str">
        <f>VLOOKUP(B82,Concepts!C:Q,14,0)</f>
        <v>Amount loaned inside Malaysia, closing balance</v>
      </c>
      <c r="D82" s="12" t="str">
        <f>VLOOKUP(B82,Concepts!C:Q,15,0)</f>
        <v>Jumlah dipinjamkan dalam Malaysia, baki menutup</v>
      </c>
      <c r="E82" s="12" t="s">
        <v>4084</v>
      </c>
      <c r="F82" s="12"/>
      <c r="G82" s="9"/>
      <c r="H82" s="9"/>
    </row>
    <row r="83" spans="1:8" x14ac:dyDescent="0.25">
      <c r="A83" s="69" t="s">
        <v>118</v>
      </c>
      <c r="B83" s="39" t="s">
        <v>3875</v>
      </c>
      <c r="C83" s="39" t="str">
        <f>VLOOKUP(B83,Concepts!C:Q,14,0)</f>
        <v>Financial assistance with related companies, outside Malaysia [abstract]</v>
      </c>
      <c r="D83" s="12" t="str">
        <f>VLOOKUP(B83,Concepts!C:Q,15,0)</f>
        <v>Bantuan kewangan dengan syarikat-syarikat berkaitan, di luar Malaysia [abstrak]</v>
      </c>
      <c r="E83" s="12" t="s">
        <v>3872</v>
      </c>
      <c r="F83" s="12"/>
      <c r="G83" s="9"/>
      <c r="H83" s="9"/>
    </row>
    <row r="84" spans="1:8" x14ac:dyDescent="0.25">
      <c r="A84" s="69" t="s">
        <v>118</v>
      </c>
      <c r="B84" s="42" t="s">
        <v>3871</v>
      </c>
      <c r="C84" s="44" t="str">
        <f>VLOOKUP(B84,Concepts!C:Q,14,0)</f>
        <v>Outside Malaysia, during year [abstract]</v>
      </c>
      <c r="D84" s="12" t="str">
        <f>VLOOKUP(B84,Concepts!C:Q,15,0)</f>
        <v>Di luar Malaysia, pada tahun [abstrak]</v>
      </c>
      <c r="E84" s="12" t="s">
        <v>7859</v>
      </c>
      <c r="F84" s="12"/>
      <c r="G84" s="9"/>
      <c r="H84" s="9"/>
    </row>
    <row r="85" spans="1:8" x14ac:dyDescent="0.25">
      <c r="A85" s="69" t="s">
        <v>118</v>
      </c>
      <c r="B85" s="41" t="s">
        <v>3868</v>
      </c>
      <c r="C85" s="126" t="str">
        <f>VLOOKUP(B85,Concepts!C:Q,14,0)</f>
        <v>Amount borrowed outside Malaysia, during year</v>
      </c>
      <c r="D85" s="12" t="str">
        <f>VLOOKUP(B85,Concepts!C:Q,15,0)</f>
        <v>Amaun yang dipinjam di luar Malaysia, pada tahun</v>
      </c>
      <c r="E85" s="12" t="s">
        <v>3858</v>
      </c>
      <c r="F85" s="12"/>
      <c r="G85" s="9"/>
      <c r="H85" s="9"/>
    </row>
    <row r="86" spans="1:8" x14ac:dyDescent="0.25">
      <c r="A86" s="69" t="s">
        <v>118</v>
      </c>
      <c r="B86" s="41" t="s">
        <v>3865</v>
      </c>
      <c r="C86" s="126" t="str">
        <f>VLOOKUP(B86,Concepts!C:Q,14,0)</f>
        <v>Amount loaned outside Malaysia, during year</v>
      </c>
      <c r="D86" s="12" t="str">
        <f>VLOOKUP(B86,Concepts!C:Q,15,0)</f>
        <v>Jumlah dipinjamkan di luar Malaysia, pada tahun</v>
      </c>
      <c r="E86" s="12" t="s">
        <v>3855</v>
      </c>
      <c r="F86" s="12"/>
      <c r="G86" s="9"/>
      <c r="H86" s="9"/>
    </row>
    <row r="87" spans="1:8" x14ac:dyDescent="0.25">
      <c r="A87" s="69" t="s">
        <v>118</v>
      </c>
      <c r="B87" s="42" t="s">
        <v>3862</v>
      </c>
      <c r="C87" s="44" t="str">
        <f>VLOOKUP(B87,Concepts!C:Q,14,0)</f>
        <v>Outside Malaysia, closing balance [abstract]</v>
      </c>
      <c r="D87" s="12" t="str">
        <f>VLOOKUP(B87,Concepts!C:Q,15,0)</f>
        <v>Di luar Malaysia, baki penutup [abstrak]</v>
      </c>
      <c r="E87" s="12" t="s">
        <v>7860</v>
      </c>
      <c r="F87" s="12"/>
      <c r="G87" s="9"/>
      <c r="H87" s="9"/>
    </row>
    <row r="88" spans="1:8" x14ac:dyDescent="0.25">
      <c r="A88" s="69" t="s">
        <v>118</v>
      </c>
      <c r="B88" s="41" t="s">
        <v>3860</v>
      </c>
      <c r="C88" s="126" t="str">
        <f>VLOOKUP(B88,Concepts!C:Q,14,0)</f>
        <v>Amount borrowed outside Malaysia, closing balance</v>
      </c>
      <c r="D88" s="12" t="str">
        <f>VLOOKUP(B88,Concepts!C:Q,15,0)</f>
        <v>Amaun yang dipinjam di luar Malaysia, baki penutup</v>
      </c>
      <c r="E88" s="12" t="s">
        <v>4085</v>
      </c>
      <c r="F88" s="12"/>
      <c r="G88" s="9"/>
      <c r="H88" s="9"/>
    </row>
    <row r="89" spans="1:8" x14ac:dyDescent="0.25">
      <c r="A89" s="69" t="s">
        <v>118</v>
      </c>
      <c r="B89" s="41" t="s">
        <v>3857</v>
      </c>
      <c r="C89" s="126" t="str">
        <f>VLOOKUP(B89,Concepts!C:Q,14,0)</f>
        <v>Amount loaned outside Malaysia, closing balance</v>
      </c>
      <c r="D89" s="12" t="str">
        <f>VLOOKUP(B89,Concepts!C:Q,15,0)</f>
        <v>Jumlah dipinjamkan di luar Malaysia, baki penutup</v>
      </c>
      <c r="E89" s="12" t="s">
        <v>4084</v>
      </c>
      <c r="F89" s="12"/>
      <c r="G89" s="9"/>
      <c r="H89" s="9"/>
    </row>
    <row r="90" spans="1:8" x14ac:dyDescent="0.25">
      <c r="A90" s="69" t="s">
        <v>118</v>
      </c>
      <c r="B90" s="50" t="s">
        <v>3854</v>
      </c>
      <c r="C90" s="50" t="str">
        <f>VLOOKUP(B90,Concepts!C:Q,14,0)</f>
        <v>Country-by-country report [abstract]</v>
      </c>
      <c r="D90" s="12" t="str">
        <f>VLOOKUP(B90,Concepts!C:Q,15,0)</f>
        <v>Laporan negara demi negara [abstrak]</v>
      </c>
      <c r="E90" s="12" t="s">
        <v>3851</v>
      </c>
      <c r="F90" s="12"/>
      <c r="G90" s="9"/>
      <c r="H90" s="9"/>
    </row>
    <row r="91" spans="1:8" x14ac:dyDescent="0.25">
      <c r="A91" s="69" t="s">
        <v>118</v>
      </c>
      <c r="B91" s="49" t="s">
        <v>3850</v>
      </c>
      <c r="C91" s="18" t="str">
        <f>VLOOKUP(B91,Concepts!C:Q,14,0)</f>
        <v>MNE group identification [abstract]</v>
      </c>
      <c r="D91" s="15" t="str">
        <f>VLOOKUP(B91,Concepts!C:Q,15,0)</f>
        <v>Pengenalan kumpulan MNE [abstrak]</v>
      </c>
      <c r="E91" s="12"/>
      <c r="F91" s="12"/>
      <c r="G91" s="9"/>
      <c r="H91" s="9"/>
    </row>
    <row r="92" spans="1:8" x14ac:dyDescent="0.25">
      <c r="A92" s="69" t="s">
        <v>118</v>
      </c>
      <c r="B92" s="48" t="s">
        <v>3848</v>
      </c>
      <c r="C92" s="22" t="str">
        <f>VLOOKUP(B92,Concepts!C:Q,14,0)</f>
        <v>MNE group identification [table]</v>
      </c>
      <c r="D92" s="12" t="str">
        <f>VLOOKUP(B92,Concepts!C:Q,15,0)</f>
        <v>Pengenalan kumpulan MNE [jadual]</v>
      </c>
      <c r="E92" s="12"/>
      <c r="F92" s="12"/>
      <c r="G92" s="9"/>
      <c r="H92" s="9"/>
    </row>
    <row r="93" spans="1:8" x14ac:dyDescent="0.25">
      <c r="A93" s="69" t="s">
        <v>118</v>
      </c>
      <c r="B93" s="21" t="s">
        <v>270</v>
      </c>
      <c r="C93" s="21" t="str">
        <f>VLOOKUP(B93,Concepts!C:Q,14,0)</f>
        <v>Business identification [axis]</v>
      </c>
      <c r="D93" s="12" t="str">
        <f>VLOOKUP(B93,Concepts!C:Q,15,0)</f>
        <v>Pengenalan perniagaan [paksi]</v>
      </c>
      <c r="E93" s="12" t="s">
        <v>15</v>
      </c>
      <c r="F93" s="12"/>
      <c r="G93" s="9"/>
      <c r="H93" s="9"/>
    </row>
    <row r="94" spans="1:8" x14ac:dyDescent="0.25">
      <c r="A94" s="69" t="s">
        <v>118</v>
      </c>
      <c r="B94" s="47" t="s">
        <v>3762</v>
      </c>
      <c r="C94" s="45" t="str">
        <f>VLOOKUP(B94,Concepts!C:Q,14,0)</f>
        <v>MNE group identification [axis]</v>
      </c>
      <c r="D94" s="15" t="str">
        <f>VLOOKUP(B94,Concepts!C:Q,15,0)</f>
        <v>Pengenalan kumpulan MNE [paksi]</v>
      </c>
      <c r="E94" s="12"/>
      <c r="F94" s="12"/>
      <c r="G94" s="9"/>
      <c r="H94" s="9"/>
    </row>
    <row r="95" spans="1:8" x14ac:dyDescent="0.25">
      <c r="A95" s="69" t="s">
        <v>118</v>
      </c>
      <c r="B95" s="46" t="s">
        <v>3845</v>
      </c>
      <c r="C95" s="20" t="str">
        <f>VLOOKUP(B95,Concepts!C:Q,14,0)</f>
        <v>MNE group identification [line items]</v>
      </c>
      <c r="D95" s="15" t="str">
        <f>VLOOKUP(B95,Concepts!C:Q,15,0)</f>
        <v>Pengenalan kumpulan MNE [butiran]</v>
      </c>
      <c r="E95" s="12"/>
      <c r="F95" s="12"/>
      <c r="G95" s="9"/>
      <c r="H95" s="9"/>
    </row>
    <row r="96" spans="1:8" x14ac:dyDescent="0.25">
      <c r="A96" s="69" t="s">
        <v>118</v>
      </c>
      <c r="B96" s="45" t="s">
        <v>3843</v>
      </c>
      <c r="C96" s="45" t="str">
        <f>VLOOKUP(B96,Concepts!C:Q,14,0)</f>
        <v>Name of MNE group</v>
      </c>
      <c r="D96" s="12" t="str">
        <f>VLOOKUP(B96,Concepts!C:Q,15,0)</f>
        <v>Nama kumpulan MNE</v>
      </c>
      <c r="E96" s="12" t="s">
        <v>3841</v>
      </c>
      <c r="F96" s="12"/>
      <c r="G96" s="9"/>
      <c r="H96" s="9"/>
    </row>
    <row r="97" spans="1:8" x14ac:dyDescent="0.25">
      <c r="A97" s="69" t="s">
        <v>118</v>
      </c>
      <c r="B97" s="44" t="s">
        <v>3840</v>
      </c>
      <c r="C97" s="44" t="str">
        <f>VLOOKUP(B97,Concepts!C:Q,14,0)</f>
        <v>MNE group fiscal year</v>
      </c>
      <c r="D97" s="12" t="str">
        <f>VLOOKUP(B97,Concepts!C:Q,15,0)</f>
        <v>Kumpulan mne tahun fiskal</v>
      </c>
      <c r="E97" s="12" t="s">
        <v>3837</v>
      </c>
      <c r="F97" s="12"/>
      <c r="G97" s="9"/>
      <c r="H97" s="9"/>
    </row>
    <row r="98" spans="1:8" x14ac:dyDescent="0.25">
      <c r="A98" s="19" t="s">
        <v>164</v>
      </c>
      <c r="B98" s="44" t="s">
        <v>377</v>
      </c>
      <c r="C98" s="44" t="str">
        <f>VLOOKUP(B98,Concepts!C:Q,14,0)</f>
        <v>Type of foreign currency</v>
      </c>
      <c r="D98" s="12" t="str">
        <f>VLOOKUP(B98,Concepts!C:Q,15,0)</f>
        <v>Jenis matawang asing</v>
      </c>
      <c r="E98" s="12" t="s">
        <v>3836</v>
      </c>
      <c r="F98" s="12"/>
      <c r="G98" s="9"/>
      <c r="H98" s="9"/>
    </row>
    <row r="99" spans="1:8" x14ac:dyDescent="0.25">
      <c r="A99" s="69" t="s">
        <v>118</v>
      </c>
      <c r="B99" s="40" t="s">
        <v>3835</v>
      </c>
      <c r="C99" s="40" t="str">
        <f>VLOOKUP(B99,Concepts!C:Q,14,0)</f>
        <v>Tax jurisdiction identification [abstract]</v>
      </c>
      <c r="D99" s="12" t="str">
        <f>VLOOKUP(B99,Concepts!C:Q,15,0)</f>
        <v>Pengenalan bidang kuasa cukai [abstrak]</v>
      </c>
      <c r="E99" s="12"/>
      <c r="F99" s="12"/>
      <c r="G99" s="9"/>
      <c r="H99" s="9"/>
    </row>
    <row r="100" spans="1:8" x14ac:dyDescent="0.25">
      <c r="A100" s="69" t="s">
        <v>118</v>
      </c>
      <c r="B100" s="39" t="s">
        <v>3832</v>
      </c>
      <c r="C100" s="39" t="str">
        <f>VLOOKUP(B100,Concepts!C:Q,14,0)</f>
        <v>Tax jurisdiction identification [table]</v>
      </c>
      <c r="D100" s="12" t="str">
        <f>VLOOKUP(B100,Concepts!C:Q,15,0)</f>
        <v>Pengenalan bidang kuasa cukai [jadual]</v>
      </c>
      <c r="E100" s="12"/>
      <c r="F100" s="12"/>
      <c r="G100" s="9"/>
      <c r="H100" s="9"/>
    </row>
    <row r="101" spans="1:8" x14ac:dyDescent="0.25">
      <c r="A101" s="69" t="s">
        <v>118</v>
      </c>
      <c r="B101" s="44" t="s">
        <v>3761</v>
      </c>
      <c r="C101" s="44" t="str">
        <f>VLOOKUP(B101,Concepts!C:Q,14,0)</f>
        <v>Tax jurisdiction identification [axis]</v>
      </c>
      <c r="D101" s="12" t="str">
        <f>VLOOKUP(B101,Concepts!C:Q,15,0)</f>
        <v>Pengenalan bidang kuasa cukai [paksi]</v>
      </c>
      <c r="E101" s="12"/>
      <c r="F101" s="12"/>
      <c r="G101" s="9"/>
      <c r="H101" s="9"/>
    </row>
    <row r="102" spans="1:8" x14ac:dyDescent="0.25">
      <c r="A102" s="69" t="s">
        <v>118</v>
      </c>
      <c r="B102" s="39" t="s">
        <v>3829</v>
      </c>
      <c r="C102" s="39" t="str">
        <f>VLOOKUP(B102,Concepts!C:Q,14,0)</f>
        <v>Tax jurisdiction identification [line items]</v>
      </c>
      <c r="D102" s="12" t="str">
        <f>VLOOKUP(B102,Concepts!C:Q,15,0)</f>
        <v>Pengenalan bidang kuasa cukai [butiran]</v>
      </c>
      <c r="E102" s="12"/>
      <c r="F102" s="12"/>
      <c r="G102" s="9"/>
      <c r="H102" s="9"/>
    </row>
    <row r="103" spans="1:8" x14ac:dyDescent="0.25">
      <c r="A103" s="69" t="s">
        <v>118</v>
      </c>
      <c r="B103" s="44" t="s">
        <v>3826</v>
      </c>
      <c r="C103" s="44" t="str">
        <f>VLOOKUP(B103,Concepts!C:Q,14,0)</f>
        <v>Tax jurisdiction</v>
      </c>
      <c r="D103" s="124" t="str">
        <f>VLOOKUP(B103,Concepts!C:Q,15,0)</f>
        <v>Bidang kuasa cukai</v>
      </c>
      <c r="E103" s="12" t="s">
        <v>3823</v>
      </c>
      <c r="F103" s="12"/>
      <c r="G103" s="9"/>
      <c r="H103" s="9"/>
    </row>
    <row r="104" spans="1:8" x14ac:dyDescent="0.25">
      <c r="A104" s="69" t="s">
        <v>118</v>
      </c>
      <c r="B104" s="40" t="s">
        <v>3822</v>
      </c>
      <c r="C104" s="40" t="str">
        <f>VLOOKUP(B104,Concepts!C:Q,14,0)</f>
        <v>Overview of allocation of income, taxes and business activities by tax jurisdiction [abstract]</v>
      </c>
      <c r="D104" s="43" t="str">
        <f>VLOOKUP(B104,Concepts!C:Q,15,0)</f>
        <v>Gambaran keseluruhan peruntukan aktiviti perniagaan pendapatan, cukai dan oleh bidang kuasa cukai [abstrak]</v>
      </c>
      <c r="E104" s="12" t="s">
        <v>3819</v>
      </c>
      <c r="F104" s="12"/>
      <c r="G104" s="9"/>
      <c r="H104" s="9"/>
    </row>
    <row r="105" spans="1:8" x14ac:dyDescent="0.25">
      <c r="A105" s="69" t="s">
        <v>118</v>
      </c>
      <c r="B105" s="39" t="s">
        <v>3818</v>
      </c>
      <c r="C105" s="39" t="str">
        <f>VLOOKUP(B105,Concepts!C:Q,14,0)</f>
        <v>Overview of allocation of income, taxes and business activities by tax jurisdiction [table]</v>
      </c>
      <c r="D105" s="43" t="str">
        <f>VLOOKUP(B105,Concepts!C:Q,15,0)</f>
        <v>Gambaran keseluruhan peruntukan aktiviti perniagaan pendapatan, cukai dan oleh bidang kuasa cukai [jadual]</v>
      </c>
      <c r="E105" s="12"/>
      <c r="F105" s="12"/>
      <c r="G105" s="9"/>
      <c r="H105" s="9"/>
    </row>
    <row r="106" spans="1:8" x14ac:dyDescent="0.25">
      <c r="A106" s="69" t="s">
        <v>118</v>
      </c>
      <c r="B106" s="45" t="s">
        <v>270</v>
      </c>
      <c r="C106" s="45" t="str">
        <f>VLOOKUP(B106,Concepts!C:Q,14,0)</f>
        <v>Business identification [axis]</v>
      </c>
      <c r="D106" s="12" t="str">
        <f>VLOOKUP(B106,Concepts!C:Q,15,0)</f>
        <v>Pengenalan perniagaan [paksi]</v>
      </c>
      <c r="E106" s="12" t="s">
        <v>15</v>
      </c>
      <c r="F106" s="12"/>
      <c r="G106" s="9"/>
      <c r="H106" s="9"/>
    </row>
    <row r="107" spans="1:8" x14ac:dyDescent="0.25">
      <c r="A107" s="69" t="s">
        <v>118</v>
      </c>
      <c r="B107" s="45" t="s">
        <v>3762</v>
      </c>
      <c r="C107" s="45" t="str">
        <f>VLOOKUP(B107,Concepts!C:Q,14,0)</f>
        <v>MNE group identification [axis]</v>
      </c>
      <c r="D107" s="15" t="str">
        <f>VLOOKUP(B107,Concepts!C:Q,15,0)</f>
        <v>Pengenalan kumpulan MNE [paksi]</v>
      </c>
      <c r="E107" s="12"/>
      <c r="F107" s="12"/>
      <c r="G107" s="9"/>
      <c r="H107" s="9"/>
    </row>
    <row r="108" spans="1:8" x14ac:dyDescent="0.25">
      <c r="A108" s="69" t="s">
        <v>118</v>
      </c>
      <c r="B108" s="44" t="s">
        <v>3761</v>
      </c>
      <c r="C108" s="44" t="str">
        <f>VLOOKUP(B108,Concepts!C:Q,14,0)</f>
        <v>Tax jurisdiction identification [axis]</v>
      </c>
      <c r="D108" s="12" t="str">
        <f>VLOOKUP(B108,Concepts!C:Q,15,0)</f>
        <v>Pengenalan bidang kuasa cukai [paksi]</v>
      </c>
      <c r="E108" s="12"/>
      <c r="F108" s="12"/>
      <c r="G108" s="9"/>
      <c r="H108" s="9"/>
    </row>
    <row r="109" spans="1:8" x14ac:dyDescent="0.25">
      <c r="A109" s="69" t="s">
        <v>118</v>
      </c>
      <c r="B109" s="44" t="s">
        <v>21019</v>
      </c>
      <c r="C109" s="44" t="str">
        <f>VLOOKUP(B109,Concepts!C:Q,14,0)</f>
        <v>Tax jurisdiction allocation identifier [axis]</v>
      </c>
      <c r="D109" s="12" t="str">
        <f>VLOOKUP(B109,Concepts!C:Q,15,0)</f>
        <v>Pengenalan bidang kuasa cukai [paksi]</v>
      </c>
      <c r="E109" s="12"/>
      <c r="F109" s="12"/>
      <c r="G109" s="9"/>
      <c r="H109" s="9"/>
    </row>
    <row r="110" spans="1:8" x14ac:dyDescent="0.25">
      <c r="A110" s="69" t="s">
        <v>118</v>
      </c>
      <c r="B110" s="39" t="s">
        <v>3815</v>
      </c>
      <c r="C110" s="39" t="str">
        <f>VLOOKUP(B110,Concepts!C:Q,14,0)</f>
        <v>Overview of allocation of income taxes and business activities by tax jurisdiction [line items]</v>
      </c>
      <c r="D110" s="43" t="str">
        <f>VLOOKUP(B110,Concepts!C:Q,15,0)</f>
        <v>Tinjauan peruntukan aktiviti perniagaan cukai pendapatan dan oleh bidang kuasa cukai [butiran]</v>
      </c>
      <c r="E110" s="12"/>
      <c r="F110" s="12"/>
      <c r="G110" s="9"/>
      <c r="H110" s="9"/>
    </row>
    <row r="111" spans="1:8" x14ac:dyDescent="0.25">
      <c r="A111" s="69" t="s">
        <v>118</v>
      </c>
      <c r="B111" s="42" t="s">
        <v>3812</v>
      </c>
      <c r="C111" s="44" t="str">
        <f>VLOOKUP(B111,Concepts!C:Q,14,0)</f>
        <v>Country-by-country revenues [abstract]</v>
      </c>
      <c r="D111" s="12" t="str">
        <f>VLOOKUP(B111,Concepts!C:Q,15,0)</f>
        <v>Negara demi negara pendapatan [abstrak]</v>
      </c>
      <c r="E111" s="12" t="s">
        <v>3809</v>
      </c>
      <c r="F111" s="12"/>
      <c r="G111" s="9"/>
      <c r="H111" s="9"/>
    </row>
    <row r="112" spans="1:8" x14ac:dyDescent="0.25">
      <c r="A112" s="69" t="s">
        <v>118</v>
      </c>
      <c r="B112" s="41" t="s">
        <v>3808</v>
      </c>
      <c r="C112" s="126" t="str">
        <f>VLOOKUP(B112,Concepts!C:Q,14,0)</f>
        <v>Unrelated party</v>
      </c>
      <c r="D112" s="12" t="str">
        <f>VLOOKUP(B112,Concepts!C:Q,15,0)</f>
        <v>Pihak yang tidak berkaitan</v>
      </c>
      <c r="E112" s="12" t="s">
        <v>3805</v>
      </c>
      <c r="F112" s="12"/>
      <c r="G112" s="9"/>
      <c r="H112" s="9"/>
    </row>
    <row r="113" spans="1:8" x14ac:dyDescent="0.25">
      <c r="A113" s="69" t="s">
        <v>118</v>
      </c>
      <c r="B113" s="41" t="s">
        <v>3804</v>
      </c>
      <c r="C113" s="126" t="str">
        <f>VLOOKUP(B113,Concepts!C:Q,14,0)</f>
        <v>Related party</v>
      </c>
      <c r="D113" s="12" t="str">
        <f>VLOOKUP(B113,Concepts!C:Q,15,0)</f>
        <v>Pihak berkaitan</v>
      </c>
      <c r="E113" s="12" t="s">
        <v>3801</v>
      </c>
      <c r="F113" s="12"/>
      <c r="G113" s="9"/>
      <c r="H113" s="9"/>
    </row>
    <row r="114" spans="1:8" x14ac:dyDescent="0.25">
      <c r="A114" s="69" t="s">
        <v>118</v>
      </c>
      <c r="B114" s="41" t="s">
        <v>3800</v>
      </c>
      <c r="C114" s="126" t="str">
        <f>VLOOKUP(B114,Concepts!C:Q,14,0)</f>
        <v>Country-by-country revenues</v>
      </c>
      <c r="D114" s="12" t="str">
        <f>VLOOKUP(B114,Concepts!C:Q,15,0)</f>
        <v>Negara demi negara pendapatan</v>
      </c>
      <c r="E114" s="12" t="s">
        <v>3797</v>
      </c>
      <c r="F114" s="12"/>
      <c r="G114" s="9"/>
      <c r="H114" s="9"/>
    </row>
    <row r="115" spans="1:8" x14ac:dyDescent="0.25">
      <c r="A115" s="69" t="s">
        <v>118</v>
      </c>
      <c r="B115" s="42" t="s">
        <v>3796</v>
      </c>
      <c r="C115" s="44" t="str">
        <f>VLOOKUP(B115,Concepts!C:Q,14,0)</f>
        <v>Profit (loss) before income tax</v>
      </c>
      <c r="D115" s="12" t="str">
        <f>VLOOKUP(B115,Concepts!C:Q,15,0)</f>
        <v>Keuntungan (kerugian) sebelum cukai pendapatan</v>
      </c>
      <c r="E115" s="12" t="s">
        <v>14867</v>
      </c>
      <c r="F115" s="12"/>
      <c r="G115" s="9"/>
      <c r="H115" s="9"/>
    </row>
    <row r="116" spans="1:8" x14ac:dyDescent="0.25">
      <c r="A116" s="69" t="s">
        <v>118</v>
      </c>
      <c r="B116" s="42" t="s">
        <v>3793</v>
      </c>
      <c r="C116" s="44" t="str">
        <f>VLOOKUP(B116,Concepts!C:Q,14,0)</f>
        <v>Income tax paid on cash basis</v>
      </c>
      <c r="D116" s="12" t="str">
        <f>VLOOKUP(B116,Concepts!C:Q,15,0)</f>
        <v>Cukai pendapatan yang dibayar secara tunai</v>
      </c>
      <c r="E116" s="12" t="s">
        <v>3790</v>
      </c>
      <c r="F116" s="12"/>
      <c r="G116" s="9"/>
      <c r="H116" s="9"/>
    </row>
    <row r="117" spans="1:8" x14ac:dyDescent="0.25">
      <c r="A117" s="69" t="s">
        <v>118</v>
      </c>
      <c r="B117" s="42" t="s">
        <v>3789</v>
      </c>
      <c r="C117" s="44" t="str">
        <f>VLOOKUP(B117,Concepts!C:Q,14,0)</f>
        <v>Income tax accrued, current year</v>
      </c>
      <c r="D117" s="12" t="str">
        <f>VLOOKUP(B117,Concepts!C:Q,15,0)</f>
        <v>Cukai pendapatan terakru, tahun semasa</v>
      </c>
      <c r="E117" s="12" t="s">
        <v>3786</v>
      </c>
      <c r="F117" s="12"/>
      <c r="G117" s="9"/>
      <c r="H117" s="9"/>
    </row>
    <row r="118" spans="1:8" x14ac:dyDescent="0.25">
      <c r="A118" s="69" t="s">
        <v>118</v>
      </c>
      <c r="B118" s="42" t="s">
        <v>3785</v>
      </c>
      <c r="C118" s="44" t="str">
        <f>VLOOKUP(B118,Concepts!C:Q,14,0)</f>
        <v>Stated capital</v>
      </c>
      <c r="D118" s="12" t="str">
        <f>VLOOKUP(B118,Concepts!C:Q,15,0)</f>
        <v>Modal dinyatakan</v>
      </c>
      <c r="E118" s="12" t="s">
        <v>3782</v>
      </c>
      <c r="F118" s="12"/>
      <c r="G118" s="9"/>
      <c r="H118" s="9"/>
    </row>
    <row r="119" spans="1:8" x14ac:dyDescent="0.25">
      <c r="A119" s="69" t="s">
        <v>118</v>
      </c>
      <c r="B119" s="42" t="s">
        <v>3781</v>
      </c>
      <c r="C119" s="44" t="str">
        <f>VLOOKUP(B119,Concepts!C:Q,14,0)</f>
        <v>Accumulated earnings</v>
      </c>
      <c r="D119" s="12" t="str">
        <f>VLOOKUP(B119,Concepts!C:Q,15,0)</f>
        <v>Pendapatan terkumpul</v>
      </c>
      <c r="E119" s="12" t="s">
        <v>3778</v>
      </c>
      <c r="F119" s="12"/>
      <c r="G119" s="9"/>
      <c r="H119" s="9"/>
    </row>
    <row r="120" spans="1:8" x14ac:dyDescent="0.25">
      <c r="A120" s="69" t="s">
        <v>118</v>
      </c>
      <c r="B120" s="42" t="s">
        <v>3777</v>
      </c>
      <c r="C120" s="44" t="str">
        <f>VLOOKUP(B120,Concepts!C:Q,14,0)</f>
        <v>Number of employees</v>
      </c>
      <c r="D120" s="12" t="str">
        <f>VLOOKUP(B120,Concepts!C:Q,15,0)</f>
        <v>Bilangan pekerja</v>
      </c>
      <c r="E120" s="12" t="s">
        <v>3774</v>
      </c>
      <c r="F120" s="12"/>
      <c r="G120" s="9"/>
      <c r="H120" s="9"/>
    </row>
    <row r="121" spans="1:8" x14ac:dyDescent="0.25">
      <c r="A121" s="69" t="s">
        <v>118</v>
      </c>
      <c r="B121" s="42" t="s">
        <v>3773</v>
      </c>
      <c r="C121" s="44" t="str">
        <f>VLOOKUP(B121,Concepts!C:Q,14,0)</f>
        <v>Tangible assets other than cash and cash equivalent</v>
      </c>
      <c r="D121" s="12" t="str">
        <f>VLOOKUP(B121,Concepts!C:Q,15,0)</f>
        <v>Aset ketara selain daripada wang tunai dan bersamaan tunai</v>
      </c>
      <c r="E121" s="12" t="s">
        <v>3770</v>
      </c>
      <c r="F121" s="12"/>
      <c r="G121" s="9"/>
      <c r="H121" s="9"/>
    </row>
    <row r="122" spans="1:8" x14ac:dyDescent="0.25">
      <c r="A122" s="69" t="s">
        <v>118</v>
      </c>
      <c r="B122" s="40" t="s">
        <v>3769</v>
      </c>
      <c r="C122" s="40" t="str">
        <f>VLOOKUP(B122,Concepts!C:Q,14,0)</f>
        <v>List of all the constituent entities of MNE group included in each aggregation per tax jurisdiction [abstract]</v>
      </c>
      <c r="D122" s="12" t="str">
        <f>VLOOKUP(B122,Concepts!C:Q,15,0)</f>
        <v>Senarai semua entiti konstituen kumpulan mne terdapat di dalam setiap pengagregatan setiap bidang kuasa cukai [abstrak]</v>
      </c>
      <c r="E122" s="12" t="s">
        <v>3766</v>
      </c>
      <c r="F122" s="12"/>
      <c r="G122" s="9"/>
      <c r="H122" s="9"/>
    </row>
    <row r="123" spans="1:8" x14ac:dyDescent="0.25">
      <c r="A123" s="69" t="s">
        <v>118</v>
      </c>
      <c r="B123" s="39" t="s">
        <v>3765</v>
      </c>
      <c r="C123" s="39" t="str">
        <f>VLOOKUP(B123,Concepts!C:Q,14,0)</f>
        <v>List of all the constituent entities of MNE group included in each aggregation per tax jurisdiction [table]</v>
      </c>
      <c r="D123" s="43" t="str">
        <f>VLOOKUP(B123,Concepts!C:Q,15,0)</f>
        <v>Senarai semua entiti konstituen kumpulan mne terdapat di dalam setiap pengagregatan setiap bidang kuasa cukai [jadual]</v>
      </c>
      <c r="E123" s="12"/>
      <c r="F123" s="12"/>
      <c r="G123" s="9"/>
      <c r="H123" s="9"/>
    </row>
    <row r="124" spans="1:8" x14ac:dyDescent="0.25">
      <c r="A124" s="69" t="s">
        <v>118</v>
      </c>
      <c r="B124" s="45" t="s">
        <v>270</v>
      </c>
      <c r="C124" s="45" t="str">
        <f>VLOOKUP(B124,Concepts!C:Q,14,0)</f>
        <v>Business identification [axis]</v>
      </c>
      <c r="D124" s="12" t="str">
        <f>VLOOKUP(B124,Concepts!C:Q,15,0)</f>
        <v>Pengenalan perniagaan [paksi]</v>
      </c>
      <c r="E124" s="12" t="s">
        <v>15</v>
      </c>
      <c r="F124" s="12"/>
      <c r="G124" s="9"/>
      <c r="H124" s="9"/>
    </row>
    <row r="125" spans="1:8" x14ac:dyDescent="0.25">
      <c r="A125" s="69" t="s">
        <v>118</v>
      </c>
      <c r="B125" s="45" t="s">
        <v>3762</v>
      </c>
      <c r="C125" s="45" t="str">
        <f>VLOOKUP(B125,Concepts!C:Q,14,0)</f>
        <v>MNE group identification [axis]</v>
      </c>
      <c r="D125" s="15" t="str">
        <f>VLOOKUP(B125,Concepts!C:Q,15,0)</f>
        <v>Pengenalan kumpulan MNE [paksi]</v>
      </c>
      <c r="E125" s="12"/>
      <c r="F125" s="12"/>
      <c r="G125" s="9"/>
      <c r="H125" s="9"/>
    </row>
    <row r="126" spans="1:8" x14ac:dyDescent="0.25">
      <c r="A126" s="69" t="s">
        <v>118</v>
      </c>
      <c r="B126" s="44" t="s">
        <v>3761</v>
      </c>
      <c r="C126" s="44" t="str">
        <f>VLOOKUP(B126,Concepts!C:Q,14,0)</f>
        <v>Tax jurisdiction identification [axis]</v>
      </c>
      <c r="D126" s="12" t="str">
        <f>VLOOKUP(B126,Concepts!C:Q,15,0)</f>
        <v>Pengenalan bidang kuasa cukai [paksi]</v>
      </c>
      <c r="E126" s="12"/>
      <c r="F126" s="12"/>
      <c r="G126" s="9"/>
      <c r="H126" s="9"/>
    </row>
    <row r="127" spans="1:8" x14ac:dyDescent="0.25">
      <c r="A127" s="69" t="s">
        <v>118</v>
      </c>
      <c r="B127" s="42" t="s">
        <v>3758</v>
      </c>
      <c r="C127" s="44" t="str">
        <f>VLOOKUP(B127,Concepts!C:Q,14,0)</f>
        <v>Constituent entities resident in the tax jurisdiction [axis]</v>
      </c>
      <c r="D127" s="12" t="str">
        <f>VLOOKUP(B127,Concepts!C:Q,15,0)</f>
        <v>Entiti perlembagaan bermastautin di bidang kuasa cukai [paksi]</v>
      </c>
      <c r="E127" s="12" t="s">
        <v>3755</v>
      </c>
      <c r="F127" s="12"/>
      <c r="G127" s="9"/>
      <c r="H127" s="9"/>
    </row>
    <row r="128" spans="1:8" x14ac:dyDescent="0.25">
      <c r="A128" s="69" t="s">
        <v>118</v>
      </c>
      <c r="B128" s="39" t="s">
        <v>3754</v>
      </c>
      <c r="C128" s="39" t="str">
        <f>VLOOKUP(B128,Concepts!C:Q,14,0)</f>
        <v>List of all the constituent entities of MNE group included in each aggregation per tax jurisdiction [line items]</v>
      </c>
      <c r="D128" s="43" t="str">
        <f>VLOOKUP(B128,Concepts!C:Q,15,0)</f>
        <v>Senarai semua entiti konstituen kumpulan mne terdapat di dalam setiap pengagregatan setiap bidang kuasa cukai [butiran]</v>
      </c>
      <c r="E128" s="12"/>
      <c r="F128" s="12"/>
      <c r="G128" s="9"/>
      <c r="H128" s="9"/>
    </row>
    <row r="129" spans="1:8" x14ac:dyDescent="0.25">
      <c r="A129" s="69" t="s">
        <v>118</v>
      </c>
      <c r="B129" s="42" t="s">
        <v>3751</v>
      </c>
      <c r="C129" s="44" t="str">
        <f>VLOOKUP(B129,Concepts!C:Q,14,0)</f>
        <v>Tax jurisdiction of organisation or incorporation</v>
      </c>
      <c r="D129" s="12" t="str">
        <f>VLOOKUP(B129,Concepts!C:Q,15,0)</f>
        <v>Bidang kuasa cukai organisasi atau diperbadankan</v>
      </c>
      <c r="E129" s="12" t="s">
        <v>3748</v>
      </c>
      <c r="F129" s="12"/>
      <c r="G129" s="9"/>
      <c r="H129" s="9"/>
    </row>
    <row r="130" spans="1:8" x14ac:dyDescent="0.25">
      <c r="A130" s="69" t="s">
        <v>118</v>
      </c>
      <c r="B130" s="42" t="s">
        <v>3747</v>
      </c>
      <c r="C130" s="44" t="str">
        <f>VLOOKUP(B130,Concepts!C:Q,14,0)</f>
        <v>Main business activity [abstract]</v>
      </c>
      <c r="D130" s="12" t="str">
        <f>VLOOKUP(B130,Concepts!C:Q,15,0)</f>
        <v>Aktiviti perniagaan utama [abstrak]</v>
      </c>
      <c r="E130" s="12" t="s">
        <v>3744</v>
      </c>
      <c r="F130" s="12"/>
      <c r="G130" s="9"/>
      <c r="H130" s="9"/>
    </row>
    <row r="131" spans="1:8" x14ac:dyDescent="0.25">
      <c r="A131" s="69" t="s">
        <v>118</v>
      </c>
      <c r="B131" s="41" t="s">
        <v>3743</v>
      </c>
      <c r="C131" s="126" t="str">
        <f>VLOOKUP(B131,Concepts!C:Q,14,0)</f>
        <v>Research and development</v>
      </c>
      <c r="D131" s="12" t="str">
        <f>VLOOKUP(B131,Concepts!C:Q,15,0)</f>
        <v>Penyelidikan dan pembangunan</v>
      </c>
      <c r="E131" s="12" t="s">
        <v>3740</v>
      </c>
      <c r="F131" s="12"/>
      <c r="G131" s="9"/>
      <c r="H131" s="9"/>
    </row>
    <row r="132" spans="1:8" x14ac:dyDescent="0.25">
      <c r="A132" s="69" t="s">
        <v>118</v>
      </c>
      <c r="B132" s="41" t="s">
        <v>3739</v>
      </c>
      <c r="C132" s="126" t="str">
        <f>VLOOKUP(B132,Concepts!C:Q,14,0)</f>
        <v>Holding or managing intellectual property</v>
      </c>
      <c r="D132" s="12" t="str">
        <f>VLOOKUP(B132,Concepts!C:Q,15,0)</f>
        <v>Memegang atau menguruskan harta intelek</v>
      </c>
      <c r="E132" s="12" t="s">
        <v>3736</v>
      </c>
      <c r="F132" s="12"/>
      <c r="G132" s="9"/>
      <c r="H132" s="9"/>
    </row>
    <row r="133" spans="1:8" x14ac:dyDescent="0.25">
      <c r="A133" s="69" t="s">
        <v>118</v>
      </c>
      <c r="B133" s="41" t="s">
        <v>3735</v>
      </c>
      <c r="C133" s="126" t="str">
        <f>VLOOKUP(B133,Concepts!C:Q,14,0)</f>
        <v>Purchasing or procurement</v>
      </c>
      <c r="D133" s="12" t="str">
        <f>VLOOKUP(B133,Concepts!C:Q,15,0)</f>
        <v>Pembelian atau perolehan</v>
      </c>
      <c r="E133" s="12" t="s">
        <v>3732</v>
      </c>
      <c r="F133" s="12"/>
      <c r="G133" s="9"/>
      <c r="H133" s="9"/>
    </row>
    <row r="134" spans="1:8" x14ac:dyDescent="0.25">
      <c r="A134" s="69" t="s">
        <v>118</v>
      </c>
      <c r="B134" s="41" t="s">
        <v>3731</v>
      </c>
      <c r="C134" s="126" t="str">
        <f>VLOOKUP(B134,Concepts!C:Q,14,0)</f>
        <v>Manufacturing or production</v>
      </c>
      <c r="D134" s="12" t="str">
        <f>VLOOKUP(B134,Concepts!C:Q,15,0)</f>
        <v>Pembuatan atau pengeluaran</v>
      </c>
      <c r="E134" s="12" t="s">
        <v>3728</v>
      </c>
      <c r="F134" s="12"/>
      <c r="G134" s="9"/>
      <c r="H134" s="9"/>
    </row>
    <row r="135" spans="1:8" x14ac:dyDescent="0.25">
      <c r="A135" s="69" t="s">
        <v>118</v>
      </c>
      <c r="B135" s="41" t="s">
        <v>3727</v>
      </c>
      <c r="C135" s="126" t="str">
        <f>VLOOKUP(B135,Concepts!C:Q,14,0)</f>
        <v>Sales, marketing or distribution</v>
      </c>
      <c r="D135" s="12" t="str">
        <f>VLOOKUP(B135,Concepts!C:Q,15,0)</f>
        <v>Jualan, pemasaran atau pengedaran</v>
      </c>
      <c r="E135" s="12" t="s">
        <v>3724</v>
      </c>
      <c r="F135" s="12"/>
      <c r="G135" s="9"/>
      <c r="H135" s="9"/>
    </row>
    <row r="136" spans="1:8" x14ac:dyDescent="0.25">
      <c r="A136" s="69" t="s">
        <v>118</v>
      </c>
      <c r="B136" s="41" t="s">
        <v>3723</v>
      </c>
      <c r="C136" s="126" t="str">
        <f>VLOOKUP(B136,Concepts!C:Q,14,0)</f>
        <v>Administrative, management or support services</v>
      </c>
      <c r="D136" s="12" t="str">
        <f>VLOOKUP(B136,Concepts!C:Q,15,0)</f>
        <v>Perkhidmatan pentadbiran, pengurusan atau sokongan</v>
      </c>
      <c r="E136" s="12" t="s">
        <v>3720</v>
      </c>
      <c r="F136" s="12"/>
      <c r="G136" s="9"/>
      <c r="H136" s="9"/>
    </row>
    <row r="137" spans="1:8" x14ac:dyDescent="0.25">
      <c r="A137" s="69" t="s">
        <v>118</v>
      </c>
      <c r="B137" s="41" t="s">
        <v>3719</v>
      </c>
      <c r="C137" s="126" t="str">
        <f>VLOOKUP(B137,Concepts!C:Q,14,0)</f>
        <v>Provision of services to unrelated parties</v>
      </c>
      <c r="D137" s="12" t="str">
        <f>VLOOKUP(B137,Concepts!C:Q,15,0)</f>
        <v>Penyediaan perkhidmatan kepada pihak yang tidak berkaitan</v>
      </c>
      <c r="E137" s="12" t="s">
        <v>3716</v>
      </c>
      <c r="F137" s="12"/>
      <c r="G137" s="9"/>
      <c r="H137" s="9"/>
    </row>
    <row r="138" spans="1:8" x14ac:dyDescent="0.25">
      <c r="A138" s="69" t="s">
        <v>118</v>
      </c>
      <c r="B138" s="41" t="s">
        <v>3715</v>
      </c>
      <c r="C138" s="126" t="str">
        <f>VLOOKUP(B138,Concepts!C:Q,14,0)</f>
        <v>Internal group finance</v>
      </c>
      <c r="D138" s="12" t="str">
        <f>VLOOKUP(B138,Concepts!C:Q,15,0)</f>
        <v>Dalaman kewangan kumpulan</v>
      </c>
      <c r="E138" s="12" t="s">
        <v>3712</v>
      </c>
      <c r="F138" s="12"/>
      <c r="G138" s="9"/>
      <c r="H138" s="9"/>
    </row>
    <row r="139" spans="1:8" x14ac:dyDescent="0.25">
      <c r="A139" s="69" t="s">
        <v>118</v>
      </c>
      <c r="B139" s="41" t="s">
        <v>3711</v>
      </c>
      <c r="C139" s="126" t="str">
        <f>VLOOKUP(B139,Concepts!C:Q,14,0)</f>
        <v>Regulated financial services</v>
      </c>
      <c r="D139" s="12" t="str">
        <f>VLOOKUP(B139,Concepts!C:Q,15,0)</f>
        <v>Perkhidmatan kewangan yang dikawal selia</v>
      </c>
      <c r="E139" s="12" t="s">
        <v>3708</v>
      </c>
      <c r="F139" s="12"/>
      <c r="G139" s="9"/>
      <c r="H139" s="9"/>
    </row>
    <row r="140" spans="1:8" x14ac:dyDescent="0.25">
      <c r="A140" s="69" t="s">
        <v>118</v>
      </c>
      <c r="B140" s="41" t="s">
        <v>3707</v>
      </c>
      <c r="C140" s="126" t="str">
        <f>VLOOKUP(B140,Concepts!C:Q,14,0)</f>
        <v>Insurance activity</v>
      </c>
      <c r="D140" s="12" t="str">
        <f>VLOOKUP(B140,Concepts!C:Q,15,0)</f>
        <v>Aktiviti insurans</v>
      </c>
      <c r="E140" s="12" t="s">
        <v>3704</v>
      </c>
      <c r="F140" s="12"/>
      <c r="G140" s="9"/>
      <c r="H140" s="9"/>
    </row>
    <row r="141" spans="1:8" x14ac:dyDescent="0.25">
      <c r="A141" s="69" t="s">
        <v>118</v>
      </c>
      <c r="B141" s="41" t="s">
        <v>3703</v>
      </c>
      <c r="C141" s="126" t="str">
        <f>VLOOKUP(B141,Concepts!C:Q,14,0)</f>
        <v>Holding shares or other equity instruments</v>
      </c>
      <c r="D141" s="12" t="str">
        <f>VLOOKUP(B141,Concepts!C:Q,15,0)</f>
        <v>Memegang syer atau instrumen ekuiti lain</v>
      </c>
      <c r="E141" s="12" t="s">
        <v>3700</v>
      </c>
      <c r="F141" s="12"/>
      <c r="G141" s="9"/>
      <c r="H141" s="9"/>
    </row>
    <row r="142" spans="1:8" x14ac:dyDescent="0.25">
      <c r="A142" s="69" t="s">
        <v>118</v>
      </c>
      <c r="B142" s="41" t="s">
        <v>3699</v>
      </c>
      <c r="C142" s="126" t="str">
        <f>VLOOKUP(B142,Concepts!C:Q,14,0)</f>
        <v>Dormant</v>
      </c>
      <c r="D142" s="12" t="str">
        <f>VLOOKUP(B142,Concepts!C:Q,15,0)</f>
        <v>Tidak aktif</v>
      </c>
      <c r="E142" s="12" t="s">
        <v>3697</v>
      </c>
      <c r="F142" s="12"/>
      <c r="G142" s="9"/>
      <c r="H142" s="9"/>
    </row>
    <row r="143" spans="1:8" x14ac:dyDescent="0.25">
      <c r="A143" s="69" t="s">
        <v>118</v>
      </c>
      <c r="B143" s="41" t="s">
        <v>3696</v>
      </c>
      <c r="C143" s="126" t="str">
        <f>VLOOKUP(B143,Concepts!C:Q,14,0)</f>
        <v>Other business activity</v>
      </c>
      <c r="D143" s="12" t="str">
        <f>VLOOKUP(B143,Concepts!C:Q,15,0)</f>
        <v>Aktiviti perniagaan lain</v>
      </c>
      <c r="E143" s="12" t="s">
        <v>3693</v>
      </c>
      <c r="F143" s="12"/>
      <c r="G143" s="9"/>
      <c r="H143" s="9"/>
    </row>
    <row r="144" spans="1:8" x14ac:dyDescent="0.25">
      <c r="A144" s="69" t="s">
        <v>118</v>
      </c>
      <c r="B144" s="40" t="s">
        <v>3692</v>
      </c>
      <c r="C144" s="40" t="str">
        <f>VLOOKUP(B144,Concepts!C:Q,14,0)</f>
        <v>Additional information on country-to-country report [abstract]</v>
      </c>
      <c r="D144" s="12" t="str">
        <f>VLOOKUP(B144,Concepts!C:Q,15,0)</f>
        <v>Maklumat tambahan mengenai laporan negara ke negara [abstrak]</v>
      </c>
      <c r="E144" s="12" t="s">
        <v>3689</v>
      </c>
      <c r="F144" s="12"/>
      <c r="G144" s="9"/>
      <c r="H144" s="9"/>
    </row>
    <row r="145" spans="1:8" x14ac:dyDescent="0.25">
      <c r="A145" s="69" t="s">
        <v>118</v>
      </c>
      <c r="B145" s="39" t="s">
        <v>3688</v>
      </c>
      <c r="C145" s="39" t="str">
        <f>VLOOKUP(B145,Concepts!C:Q,14,0)</f>
        <v>Additional information on country-to-country report description</v>
      </c>
      <c r="D145" s="12" t="str">
        <f>VLOOKUP(B145,Concepts!C:Q,15,0)</f>
        <v>Penerangan Maklumat tambahan mengenai laporan negara-ke-negara</v>
      </c>
      <c r="E145" s="12" t="s">
        <v>3686</v>
      </c>
      <c r="F145" s="12"/>
      <c r="G145" s="9"/>
      <c r="H145" s="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rgb="FF92D050"/>
  </sheetPr>
  <dimension ref="A1:H49"/>
  <sheetViews>
    <sheetView zoomScaleNormal="100" workbookViewId="0">
      <selection activeCell="B1" sqref="B1"/>
    </sheetView>
  </sheetViews>
  <sheetFormatPr defaultColWidth="9.140625" defaultRowHeight="15" x14ac:dyDescent="0.25"/>
  <cols>
    <col min="1" max="1" width="14" style="141" customWidth="1"/>
    <col min="2" max="2" width="67.7109375" style="141" customWidth="1"/>
    <col min="3" max="3" width="78.85546875" style="141" customWidth="1"/>
    <col min="4" max="4" width="61.85546875" style="141" customWidth="1"/>
    <col min="5" max="5" width="34.85546875" style="141" customWidth="1"/>
    <col min="6" max="8" width="24.28515625" style="141" customWidth="1"/>
    <col min="9" max="16384" width="9.140625" style="141"/>
  </cols>
  <sheetData>
    <row r="1" spans="1:8" x14ac:dyDescent="0.25">
      <c r="A1" s="140" t="s">
        <v>1366</v>
      </c>
      <c r="B1" s="337"/>
    </row>
    <row r="2" spans="1:8" x14ac:dyDescent="0.25">
      <c r="A2" s="142" t="s">
        <v>111</v>
      </c>
      <c r="B2" s="143" t="s">
        <v>11293</v>
      </c>
    </row>
    <row r="3" spans="1:8" x14ac:dyDescent="0.25">
      <c r="A3" s="142" t="s">
        <v>122</v>
      </c>
      <c r="B3" s="143" t="str">
        <f>CONCATENATE("http://www.hasil.gov.my/role/",B2)</f>
        <v>http://www.hasil.gov.my/role/hk-c30</v>
      </c>
      <c r="C3" s="144"/>
      <c r="D3" s="144"/>
    </row>
    <row r="4" spans="1:8" x14ac:dyDescent="0.25">
      <c r="A4" s="142" t="s">
        <v>123</v>
      </c>
      <c r="B4" s="143" t="s">
        <v>11294</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11295</v>
      </c>
      <c r="C6" s="24" t="str">
        <f>VLOOKUP(B6,Concepts!C:Q,14,0)</f>
        <v>HK-C30 [abstract]</v>
      </c>
      <c r="D6" s="24" t="str">
        <f>VLOOKUP(B6,Concepts!C:Q,15,0)</f>
        <v>HK-C30 [abstrak]</v>
      </c>
      <c r="E6" s="152"/>
      <c r="F6" s="152"/>
      <c r="G6" s="152"/>
      <c r="H6" s="152"/>
    </row>
    <row r="7" spans="1:8" x14ac:dyDescent="0.25">
      <c r="A7" s="173" t="s">
        <v>118</v>
      </c>
      <c r="B7" s="181" t="s">
        <v>268</v>
      </c>
      <c r="C7" s="237" t="str">
        <f>VLOOKUP(B7,Concepts!C:Q,14,0)</f>
        <v>Business identification [abstract]</v>
      </c>
      <c r="D7" s="80" t="str">
        <f>VLOOKUP(B7,Concepts!C:Q,15,0)</f>
        <v>Pengenalan perniagaan [abstrak]</v>
      </c>
      <c r="E7" s="152"/>
      <c r="F7" s="152"/>
      <c r="G7" s="152"/>
      <c r="H7" s="152"/>
    </row>
    <row r="8" spans="1:8" x14ac:dyDescent="0.25">
      <c r="A8" s="173" t="s">
        <v>118</v>
      </c>
      <c r="B8" s="182" t="s">
        <v>269</v>
      </c>
      <c r="C8" s="238" t="str">
        <f>VLOOKUP(B8,Concepts!C:Q,14,0)</f>
        <v>Business identification [table]</v>
      </c>
      <c r="D8" s="80" t="str">
        <f>VLOOKUP(B8,Concepts!C:Q,15,0)</f>
        <v>Pengenalan perniagaan [jadual]</v>
      </c>
      <c r="E8" s="152"/>
      <c r="F8" s="152"/>
      <c r="G8" s="152"/>
      <c r="H8" s="152"/>
    </row>
    <row r="9" spans="1:8" x14ac:dyDescent="0.25">
      <c r="A9" s="95" t="s">
        <v>118</v>
      </c>
      <c r="B9" s="183" t="s">
        <v>270</v>
      </c>
      <c r="C9" s="183" t="str">
        <f>VLOOKUP(B9,Concepts!C:Q,14,0)</f>
        <v>Business identification [axis]</v>
      </c>
      <c r="D9" s="80" t="str">
        <f>VLOOKUP(B9,Concepts!C:Q,15,0)</f>
        <v>Pengenalan perniagaan [paksi]</v>
      </c>
      <c r="E9" s="89" t="s">
        <v>15</v>
      </c>
      <c r="F9" s="89" t="s">
        <v>16</v>
      </c>
      <c r="G9" s="89"/>
      <c r="H9" s="89"/>
    </row>
    <row r="10" spans="1:8" x14ac:dyDescent="0.25">
      <c r="A10" s="173" t="s">
        <v>118</v>
      </c>
      <c r="B10" s="182" t="s">
        <v>271</v>
      </c>
      <c r="C10" s="238" t="str">
        <f>VLOOKUP(B10,Concepts!C:Q,14,0)</f>
        <v>Business identification [line items]</v>
      </c>
      <c r="D10" s="80" t="str">
        <f>VLOOKUP(B10,Concepts!C:Q,15,0)</f>
        <v>Pengenalan perniagaan [butiran]</v>
      </c>
      <c r="E10" s="152"/>
      <c r="F10" s="152"/>
      <c r="G10" s="152"/>
      <c r="H10" s="152"/>
    </row>
    <row r="11" spans="1:8" x14ac:dyDescent="0.25">
      <c r="A11" s="173" t="s">
        <v>118</v>
      </c>
      <c r="B11" s="174" t="s">
        <v>267</v>
      </c>
      <c r="C11" s="183" t="str">
        <f>VLOOKUP(B11,Concepts!C:Q,14,0)</f>
        <v>Business activity</v>
      </c>
      <c r="D11" s="80" t="str">
        <f>VLOOKUP(B11,Concepts!C:Q,15,0)</f>
        <v>Aktiviti perniagaan</v>
      </c>
      <c r="E11" s="152"/>
      <c r="F11" s="152"/>
      <c r="G11" s="152"/>
      <c r="H11" s="152"/>
    </row>
    <row r="12" spans="1:8" x14ac:dyDescent="0.25">
      <c r="A12" s="173" t="s">
        <v>164</v>
      </c>
      <c r="B12" s="174" t="s">
        <v>14045</v>
      </c>
      <c r="C12" s="183" t="str">
        <f>VLOOKUP(B12,Concepts!C:Q,14,0)</f>
        <v>Business code</v>
      </c>
      <c r="D12" s="80" t="str">
        <f>VLOOKUP(B12,Concepts!C:Q,15,0)</f>
        <v>Kod perniagaan</v>
      </c>
      <c r="E12" s="152"/>
      <c r="F12" s="152"/>
      <c r="G12" s="152"/>
      <c r="H12" s="152"/>
    </row>
    <row r="13" spans="1:8" x14ac:dyDescent="0.25">
      <c r="A13" s="173" t="s">
        <v>164</v>
      </c>
      <c r="B13" s="174" t="s">
        <v>266</v>
      </c>
      <c r="C13" s="183" t="str">
        <f>VLOOKUP(B13,Concepts!C:Q,14,0)</f>
        <v>Type of business</v>
      </c>
      <c r="D13" s="80" t="str">
        <f>VLOOKUP(B13,Concepts!C:Q,15,0)</f>
        <v>Jenis perniagaan</v>
      </c>
      <c r="E13" s="152"/>
      <c r="F13" s="152"/>
      <c r="G13" s="152"/>
      <c r="H13" s="152"/>
    </row>
    <row r="14" spans="1:8" x14ac:dyDescent="0.25">
      <c r="A14" s="173" t="s">
        <v>118</v>
      </c>
      <c r="B14" s="181" t="s">
        <v>13932</v>
      </c>
      <c r="C14" s="237" t="str">
        <f>VLOOKUP(B14,Concepts!C:Q,14,0)</f>
        <v>Deductions provided only under subsection 65A (a) [abstract]</v>
      </c>
      <c r="D14" s="80" t="str">
        <f>VLOOKUP(B14,Concepts!C:Q,15,0)</f>
        <v>Potongan hanya diberikan di bawah subseksyen 65A (a) [abstrak]</v>
      </c>
      <c r="E14" s="152" t="s">
        <v>15966</v>
      </c>
      <c r="F14" s="152" t="s">
        <v>11358</v>
      </c>
      <c r="G14" s="152"/>
      <c r="H14" s="152"/>
    </row>
    <row r="15" spans="1:8" x14ac:dyDescent="0.25">
      <c r="A15" s="173" t="s">
        <v>118</v>
      </c>
      <c r="B15" s="182" t="s">
        <v>13933</v>
      </c>
      <c r="C15" s="238" t="str">
        <f>VLOOKUP(B15,Concepts!C:Q,14,0)</f>
        <v>Deductions provided only under subsection 65A (a) [table]</v>
      </c>
      <c r="D15" s="80" t="str">
        <f>VLOOKUP(B15,Concepts!C:Q,15,0)</f>
        <v>Potongan hanya diberikan di bawah subseksyen 65A (a) [jadual]</v>
      </c>
      <c r="E15" s="152"/>
      <c r="F15" s="152"/>
      <c r="G15" s="152"/>
      <c r="H15" s="152"/>
    </row>
    <row r="16" spans="1:8" x14ac:dyDescent="0.25">
      <c r="A16" s="95" t="s">
        <v>118</v>
      </c>
      <c r="B16" s="183" t="s">
        <v>270</v>
      </c>
      <c r="C16" s="183" t="str">
        <f>VLOOKUP(B16,Concepts!C:Q,14,0)</f>
        <v>Business identification [axis]</v>
      </c>
      <c r="D16" s="80" t="str">
        <f>VLOOKUP(B16,Concepts!C:Q,15,0)</f>
        <v>Pengenalan perniagaan [paksi]</v>
      </c>
      <c r="E16" s="89" t="s">
        <v>15</v>
      </c>
      <c r="F16" s="89" t="s">
        <v>16</v>
      </c>
      <c r="G16" s="89"/>
      <c r="H16" s="89"/>
    </row>
    <row r="17" spans="1:8" x14ac:dyDescent="0.25">
      <c r="A17" s="173" t="s">
        <v>118</v>
      </c>
      <c r="B17" s="182" t="s">
        <v>13934</v>
      </c>
      <c r="C17" s="238" t="str">
        <f>VLOOKUP(B17,Concepts!C:Q,14,0)</f>
        <v>Deductions provided only under subsection 65A (a) [line items]</v>
      </c>
      <c r="D17" s="266" t="str">
        <f>VLOOKUP(B17,Concepts!C:Q,15,0)</f>
        <v>Potongan hanya diberikan di bawah subseksyen 65A (a) [butiran]</v>
      </c>
      <c r="E17" s="152"/>
      <c r="F17" s="152"/>
      <c r="G17" s="152"/>
      <c r="H17" s="152"/>
    </row>
    <row r="18" spans="1:8" s="145" customFormat="1" x14ac:dyDescent="0.25">
      <c r="A18" s="173" t="s">
        <v>118</v>
      </c>
      <c r="B18" s="241" t="s">
        <v>13929</v>
      </c>
      <c r="C18" s="241" t="str">
        <f>VLOOKUP(B18,Concepts!C:Q,14,0)</f>
        <v>Net profit of account [abstract]</v>
      </c>
      <c r="D18" s="108" t="str">
        <f>VLOOKUP(B18,Concepts!C:Q,15,0)</f>
        <v>Untung bersih daripada akaun [abstrak]</v>
      </c>
      <c r="E18" s="109" t="s">
        <v>15967</v>
      </c>
      <c r="F18" s="109" t="s">
        <v>11302</v>
      </c>
      <c r="G18" s="366" t="s">
        <v>15968</v>
      </c>
      <c r="H18" s="366" t="s">
        <v>15969</v>
      </c>
    </row>
    <row r="19" spans="1:8" s="145" customFormat="1" x14ac:dyDescent="0.25">
      <c r="A19" s="173" t="s">
        <v>118</v>
      </c>
      <c r="B19" s="205" t="s">
        <v>11303</v>
      </c>
      <c r="C19" s="205" t="str">
        <f>VLOOKUP(B19,Concepts!C:Q,14,0)</f>
        <v>Net profit of account</v>
      </c>
      <c r="D19" s="63" t="str">
        <f>VLOOKUP(B19,Concepts!C:Q,15,0)</f>
        <v>Untung bersih daripada akaun</v>
      </c>
      <c r="E19" s="63" t="s">
        <v>11306</v>
      </c>
      <c r="F19" s="162" t="s">
        <v>11307</v>
      </c>
      <c r="G19" s="148"/>
      <c r="H19" s="148"/>
    </row>
    <row r="20" spans="1:8" s="145" customFormat="1" x14ac:dyDescent="0.25">
      <c r="A20" s="173" t="s">
        <v>118</v>
      </c>
      <c r="B20" s="209" t="s">
        <v>11308</v>
      </c>
      <c r="C20" s="209" t="str">
        <f>VLOOKUP(B20,Concepts!C:Q,14,0)</f>
        <v>Twenty five percent of net profit of account</v>
      </c>
      <c r="D20" s="63" t="str">
        <f>VLOOKUP(B20,Concepts!C:Q,15,0)</f>
        <v>Dua puluh lima peratus daripada keuntungan bersih akaun</v>
      </c>
      <c r="E20" s="63" t="s">
        <v>11311</v>
      </c>
      <c r="F20" s="162" t="s">
        <v>11312</v>
      </c>
      <c r="G20" s="148"/>
      <c r="H20" s="148"/>
    </row>
    <row r="21" spans="1:8" s="121" customFormat="1" x14ac:dyDescent="0.25">
      <c r="A21" s="95" t="s">
        <v>118</v>
      </c>
      <c r="B21" s="267" t="s">
        <v>13953</v>
      </c>
      <c r="C21" s="183" t="str">
        <f>VLOOKUP(B21,Concepts!C:Q,14,0)</f>
        <v>Deductions under subsection 65A (a) [abstract]</v>
      </c>
      <c r="D21" s="199" t="str">
        <f>VLOOKUP(B21,Concepts!C:Q,15,0)</f>
        <v>Potongan subseksyen 65A perenggan [abstrak]</v>
      </c>
      <c r="E21" s="63" t="s">
        <v>15970</v>
      </c>
      <c r="F21" s="63" t="s">
        <v>11313</v>
      </c>
      <c r="G21" s="172"/>
      <c r="H21" s="172"/>
    </row>
    <row r="22" spans="1:8" s="145" customFormat="1" x14ac:dyDescent="0.25">
      <c r="A22" s="173" t="s">
        <v>118</v>
      </c>
      <c r="B22" s="205" t="s">
        <v>11314</v>
      </c>
      <c r="C22" s="205" t="str">
        <f>VLOOKUP(B22,Concepts!C:Q,14,0)</f>
        <v>The amount transferred to statutory reserve fund</v>
      </c>
      <c r="D22" s="63" t="str">
        <f>VLOOKUP(B22,Concepts!C:Q,15,0)</f>
        <v>Jumlah dipindah ke tabung rizab berkanun</v>
      </c>
      <c r="E22" s="63" t="s">
        <v>15971</v>
      </c>
      <c r="F22" s="162" t="s">
        <v>11317</v>
      </c>
      <c r="G22" s="148"/>
      <c r="H22" s="148"/>
    </row>
    <row r="23" spans="1:8" s="145" customFormat="1" x14ac:dyDescent="0.25">
      <c r="A23" s="173" t="s">
        <v>118</v>
      </c>
      <c r="B23" s="205" t="s">
        <v>11318</v>
      </c>
      <c r="C23" s="205" t="str">
        <f>VLOOKUP(B23,Concepts!C:Q,14,0)</f>
        <v>Contributions to trust fund cooperative education</v>
      </c>
      <c r="D23" s="63" t="str">
        <f>VLOOKUP(B23,Concepts!C:Q,15,0)</f>
        <v>Sumbangan kepada tabung amanah pendidikan koperasi</v>
      </c>
      <c r="E23" s="63" t="s">
        <v>15972</v>
      </c>
      <c r="F23" s="162" t="s">
        <v>11321</v>
      </c>
      <c r="G23" s="148"/>
      <c r="H23" s="148"/>
    </row>
    <row r="24" spans="1:8" s="145" customFormat="1" x14ac:dyDescent="0.25">
      <c r="A24" s="173" t="s">
        <v>118</v>
      </c>
      <c r="B24" s="205" t="s">
        <v>11322</v>
      </c>
      <c r="C24" s="205" t="str">
        <f>VLOOKUP(B24,Concepts!C:Q,14,0)</f>
        <v>Contributions to the trust fund cooperative development</v>
      </c>
      <c r="D24" s="63" t="str">
        <f>VLOOKUP(B24,Concepts!C:Q,15,0)</f>
        <v>Sumbangan kepada kumpulan wang amanah pembangunan koperasi</v>
      </c>
      <c r="E24" s="63" t="s">
        <v>15973</v>
      </c>
      <c r="F24" s="162" t="s">
        <v>11325</v>
      </c>
      <c r="G24" s="148"/>
      <c r="H24" s="148"/>
    </row>
    <row r="25" spans="1:8" s="121" customFormat="1" x14ac:dyDescent="0.25">
      <c r="A25" s="95" t="s">
        <v>118</v>
      </c>
      <c r="B25" s="205" t="s">
        <v>13954</v>
      </c>
      <c r="C25" s="205" t="s">
        <v>14624</v>
      </c>
      <c r="D25" s="63" t="str">
        <f>VLOOKUP(B25,Concepts!C:Q,15,0)</f>
        <v>Potongan subseksyen 65A perenggan</v>
      </c>
      <c r="E25" s="63" t="s">
        <v>11326</v>
      </c>
      <c r="F25" s="63" t="s">
        <v>11327</v>
      </c>
      <c r="G25" s="172"/>
      <c r="H25" s="172"/>
    </row>
    <row r="26" spans="1:8" s="145" customFormat="1" x14ac:dyDescent="0.25">
      <c r="A26" s="173" t="s">
        <v>118</v>
      </c>
      <c r="B26" s="241" t="s">
        <v>13951</v>
      </c>
      <c r="C26" s="241" t="str">
        <f>VLOOKUP(B26,Concepts!C:Q,14,0)</f>
        <v>Allowable deduction under subsection 65A (a) [abstract]</v>
      </c>
      <c r="D26" s="63" t="str">
        <f>VLOOKUP(B26,Concepts!C:Q,15,0)</f>
        <v>Potongan yang dibenarkan ialah subseksyen 65A (a) [abstrak]</v>
      </c>
      <c r="E26" s="63" t="s">
        <v>15974</v>
      </c>
      <c r="F26" s="162" t="s">
        <v>11328</v>
      </c>
      <c r="G26" s="148"/>
      <c r="H26" s="148"/>
    </row>
    <row r="27" spans="1:8" s="121" customFormat="1" x14ac:dyDescent="0.25">
      <c r="A27" s="95" t="s">
        <v>118</v>
      </c>
      <c r="B27" s="205" t="s">
        <v>13952</v>
      </c>
      <c r="C27" s="205" t="s">
        <v>14625</v>
      </c>
      <c r="D27" s="63" t="str">
        <f>VLOOKUP(B27,Concepts!C:Q,15,0)</f>
        <v>Potongan yang dibenarkan ialah subseksyen 65A (a)</v>
      </c>
      <c r="E27" s="63" t="s">
        <v>15975</v>
      </c>
      <c r="F27" s="63" t="s">
        <v>11329</v>
      </c>
      <c r="G27" s="172"/>
      <c r="H27" s="172"/>
    </row>
    <row r="30" spans="1:8" x14ac:dyDescent="0.25">
      <c r="B30" s="268"/>
    </row>
    <row r="31" spans="1:8" x14ac:dyDescent="0.25">
      <c r="B31" s="268"/>
    </row>
    <row r="37" spans="2:2" x14ac:dyDescent="0.25">
      <c r="B37" s="254"/>
    </row>
    <row r="38" spans="2:2" x14ac:dyDescent="0.25">
      <c r="B38" s="254"/>
    </row>
    <row r="39" spans="2:2" x14ac:dyDescent="0.25">
      <c r="B39" s="254"/>
    </row>
    <row r="40" spans="2:2" x14ac:dyDescent="0.25">
      <c r="B40" s="268"/>
    </row>
    <row r="41" spans="2:2" x14ac:dyDescent="0.25">
      <c r="B41" s="268"/>
    </row>
    <row r="42" spans="2:2" x14ac:dyDescent="0.25">
      <c r="B42" s="254"/>
    </row>
    <row r="43" spans="2:2" x14ac:dyDescent="0.25">
      <c r="B43" s="268"/>
    </row>
    <row r="44" spans="2:2" x14ac:dyDescent="0.25">
      <c r="B44" s="254"/>
    </row>
    <row r="45" spans="2:2" x14ac:dyDescent="0.25">
      <c r="B45" s="254"/>
    </row>
    <row r="46" spans="2:2" x14ac:dyDescent="0.25">
      <c r="B46" s="254"/>
    </row>
    <row r="47" spans="2:2" x14ac:dyDescent="0.25">
      <c r="B47" s="268"/>
    </row>
    <row r="48" spans="2:2" x14ac:dyDescent="0.25">
      <c r="B48" s="268"/>
    </row>
    <row r="49" spans="2:2" x14ac:dyDescent="0.25">
      <c r="B49" s="268"/>
    </row>
  </sheetData>
  <hyperlinks>
    <hyperlink ref="A1" location="Overview!A1" display="[back]"/>
    <hyperlink ref="B3" r:id="rId1" display="http://www.hasil.gov.my/role/b/hk-1.2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92D050"/>
  </sheetPr>
  <dimension ref="A1:H26"/>
  <sheetViews>
    <sheetView zoomScaleNormal="100" workbookViewId="0">
      <selection activeCell="B1" sqref="B1"/>
    </sheetView>
  </sheetViews>
  <sheetFormatPr defaultColWidth="9.140625" defaultRowHeight="15" x14ac:dyDescent="0.25"/>
  <cols>
    <col min="1" max="1" width="14" style="141" customWidth="1"/>
    <col min="2" max="2" width="67.7109375" style="141" customWidth="1"/>
    <col min="3" max="3" width="36.28515625" style="141" customWidth="1"/>
    <col min="4" max="4" width="61.85546875" style="141" customWidth="1"/>
    <col min="5" max="5" width="34.85546875" style="141" customWidth="1"/>
    <col min="6" max="8" width="24.28515625" style="141" customWidth="1"/>
    <col min="9" max="16384" width="9.140625" style="141"/>
  </cols>
  <sheetData>
    <row r="1" spans="1:8" x14ac:dyDescent="0.25">
      <c r="A1" s="140" t="s">
        <v>1366</v>
      </c>
    </row>
    <row r="2" spans="1:8" x14ac:dyDescent="0.25">
      <c r="A2" s="142" t="s">
        <v>111</v>
      </c>
      <c r="B2" s="143" t="s">
        <v>11330</v>
      </c>
    </row>
    <row r="3" spans="1:8" x14ac:dyDescent="0.25">
      <c r="A3" s="142" t="s">
        <v>122</v>
      </c>
      <c r="B3" s="143" t="str">
        <f>CONCATENATE("http://www.hasil.gov.my/role/",B2)</f>
        <v>http://www.hasil.gov.my/role/hk-c31</v>
      </c>
      <c r="C3" s="144"/>
      <c r="D3" s="144"/>
    </row>
    <row r="4" spans="1:8" x14ac:dyDescent="0.25">
      <c r="A4" s="142" t="s">
        <v>123</v>
      </c>
      <c r="B4" s="143" t="s">
        <v>11331</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11332</v>
      </c>
      <c r="C6" s="24" t="str">
        <f>VLOOKUP(B6,Concepts!C:Q,14,0)</f>
        <v>HK-C31 [abstract]</v>
      </c>
      <c r="D6" s="24" t="str">
        <f>VLOOKUP(B6,Concepts!C:Q,15,0)</f>
        <v>HK-C31 [abstrak]</v>
      </c>
      <c r="E6" s="152"/>
      <c r="F6" s="152"/>
      <c r="G6" s="152"/>
      <c r="H6" s="152"/>
    </row>
    <row r="7" spans="1:8" x14ac:dyDescent="0.25">
      <c r="A7" s="173" t="s">
        <v>118</v>
      </c>
      <c r="B7" s="181" t="s">
        <v>268</v>
      </c>
      <c r="C7" s="237" t="str">
        <f>VLOOKUP(B7,Concepts!C:Q,14,0)</f>
        <v>Business identification [abstract]</v>
      </c>
      <c r="D7" s="80" t="str">
        <f>VLOOKUP(B7,Concepts!C:Q,15,0)</f>
        <v>Pengenalan perniagaan [abstrak]</v>
      </c>
      <c r="E7" s="152"/>
      <c r="F7" s="152"/>
      <c r="G7" s="152"/>
      <c r="H7" s="152"/>
    </row>
    <row r="8" spans="1:8" x14ac:dyDescent="0.25">
      <c r="A8" s="173" t="s">
        <v>118</v>
      </c>
      <c r="B8" s="182" t="s">
        <v>269</v>
      </c>
      <c r="C8" s="238" t="str">
        <f>VLOOKUP(B8,Concepts!C:Q,14,0)</f>
        <v>Business identification [table]</v>
      </c>
      <c r="D8" s="80" t="str">
        <f>VLOOKUP(B8,Concepts!C:Q,15,0)</f>
        <v>Pengenalan perniagaan [jadual]</v>
      </c>
      <c r="E8" s="152"/>
      <c r="F8" s="152"/>
      <c r="G8" s="152"/>
      <c r="H8" s="152"/>
    </row>
    <row r="9" spans="1:8" x14ac:dyDescent="0.25">
      <c r="A9" s="95" t="s">
        <v>118</v>
      </c>
      <c r="B9" s="183" t="s">
        <v>270</v>
      </c>
      <c r="C9" s="183" t="str">
        <f>VLOOKUP(B9,Concepts!C:Q,14,0)</f>
        <v>Business identification [axis]</v>
      </c>
      <c r="D9" s="91" t="str">
        <f>VLOOKUP(B9,Concepts!C:Q,15,0)</f>
        <v>Pengenalan perniagaan [paksi]</v>
      </c>
      <c r="E9" s="89" t="s">
        <v>15</v>
      </c>
      <c r="F9" s="89" t="s">
        <v>16</v>
      </c>
      <c r="G9" s="89"/>
      <c r="H9" s="89"/>
    </row>
    <row r="10" spans="1:8" x14ac:dyDescent="0.25">
      <c r="A10" s="173" t="s">
        <v>118</v>
      </c>
      <c r="B10" s="182" t="s">
        <v>271</v>
      </c>
      <c r="C10" s="238" t="str">
        <f>VLOOKUP(B10,Concepts!C:Q,14,0)</f>
        <v>Business identification [line items]</v>
      </c>
      <c r="D10" s="80" t="str">
        <f>VLOOKUP(B10,Concepts!C:Q,15,0)</f>
        <v>Pengenalan perniagaan [butiran]</v>
      </c>
      <c r="E10" s="152"/>
      <c r="F10" s="152"/>
      <c r="G10" s="152"/>
      <c r="H10" s="152"/>
    </row>
    <row r="11" spans="1:8" x14ac:dyDescent="0.25">
      <c r="A11" s="173" t="s">
        <v>118</v>
      </c>
      <c r="B11" s="174" t="s">
        <v>267</v>
      </c>
      <c r="C11" s="183" t="str">
        <f>VLOOKUP(B11,Concepts!C:Q,14,0)</f>
        <v>Business activity</v>
      </c>
      <c r="D11" s="80" t="str">
        <f>VLOOKUP(B11,Concepts!C:Q,15,0)</f>
        <v>Aktiviti perniagaan</v>
      </c>
      <c r="E11" s="152"/>
      <c r="F11" s="152"/>
      <c r="G11" s="152"/>
      <c r="H11" s="152"/>
    </row>
    <row r="12" spans="1:8" x14ac:dyDescent="0.25">
      <c r="A12" s="173" t="s">
        <v>164</v>
      </c>
      <c r="B12" s="174" t="s">
        <v>14045</v>
      </c>
      <c r="C12" s="183" t="str">
        <f>VLOOKUP(B12,Concepts!C:Q,14,0)</f>
        <v>Business code</v>
      </c>
      <c r="D12" s="80" t="str">
        <f>VLOOKUP(B12,Concepts!C:Q,15,0)</f>
        <v>Kod perniagaan</v>
      </c>
      <c r="E12" s="152"/>
      <c r="F12" s="152"/>
      <c r="G12" s="152"/>
      <c r="H12" s="152"/>
    </row>
    <row r="13" spans="1:8" x14ac:dyDescent="0.25">
      <c r="A13" s="173" t="s">
        <v>164</v>
      </c>
      <c r="B13" s="174" t="s">
        <v>266</v>
      </c>
      <c r="C13" s="183" t="str">
        <f>VLOOKUP(B13,Concepts!C:Q,14,0)</f>
        <v>Type of business</v>
      </c>
      <c r="D13" s="80" t="str">
        <f>VLOOKUP(B13,Concepts!C:Q,15,0)</f>
        <v>Jenis perniagaan</v>
      </c>
      <c r="E13" s="152"/>
      <c r="F13" s="152"/>
      <c r="G13" s="152"/>
      <c r="H13" s="152"/>
    </row>
    <row r="14" spans="1:8" x14ac:dyDescent="0.25">
      <c r="A14" s="173" t="s">
        <v>118</v>
      </c>
      <c r="B14" s="181" t="s">
        <v>13959</v>
      </c>
      <c r="C14" s="237" t="str">
        <f>VLOOKUP(B14,Concepts!C:Q,14,0)</f>
        <v>Deductions provided only under subsection 65A (b) [abstract]</v>
      </c>
      <c r="D14" s="80" t="str">
        <f>VLOOKUP(B14,Concepts!C:Q,15,0)</f>
        <v>Potongan hanya diberikan di bawah subseksyen 65A (b) [abstrak]</v>
      </c>
      <c r="E14" s="152" t="s">
        <v>11360</v>
      </c>
      <c r="F14" s="152" t="s">
        <v>11359</v>
      </c>
      <c r="G14" s="104" t="s">
        <v>15976</v>
      </c>
      <c r="H14" s="145" t="s">
        <v>15977</v>
      </c>
    </row>
    <row r="15" spans="1:8" x14ac:dyDescent="0.25">
      <c r="A15" s="173" t="s">
        <v>118</v>
      </c>
      <c r="B15" s="182" t="s">
        <v>13960</v>
      </c>
      <c r="C15" s="238" t="str">
        <f>VLOOKUP(B15,Concepts!C:Q,14,0)</f>
        <v>Deductions provided only under subsection 65A (b) [table]</v>
      </c>
      <c r="D15" s="80" t="str">
        <f>VLOOKUP(B15,Concepts!C:Q,15,0)</f>
        <v>Potongan hanya diberikan di bawah subseksyen 65A (b) [jadual]</v>
      </c>
      <c r="E15" s="152"/>
      <c r="F15" s="152"/>
      <c r="G15" s="152"/>
      <c r="H15" s="152"/>
    </row>
    <row r="16" spans="1:8" x14ac:dyDescent="0.25">
      <c r="A16" s="95" t="s">
        <v>118</v>
      </c>
      <c r="B16" s="183" t="s">
        <v>270</v>
      </c>
      <c r="C16" s="183" t="str">
        <f>VLOOKUP(B16,Concepts!C:Q,14,0)</f>
        <v>Business identification [axis]</v>
      </c>
      <c r="D16" s="91" t="str">
        <f>VLOOKUP(B16,Concepts!C:Q,15,0)</f>
        <v>Pengenalan perniagaan [paksi]</v>
      </c>
      <c r="E16" s="89" t="s">
        <v>15</v>
      </c>
      <c r="F16" s="89" t="s">
        <v>16</v>
      </c>
      <c r="G16" s="89"/>
      <c r="H16" s="89"/>
    </row>
    <row r="17" spans="1:8" x14ac:dyDescent="0.25">
      <c r="A17" s="173" t="s">
        <v>118</v>
      </c>
      <c r="B17" s="182" t="s">
        <v>13961</v>
      </c>
      <c r="C17" s="238" t="str">
        <f>VLOOKUP(B17,Concepts!C:Q,14,0)</f>
        <v>Deductions provided only under subsection 65A (b) [line items]</v>
      </c>
      <c r="D17" s="80" t="str">
        <f>VLOOKUP(B17,Concepts!C:Q,15,0)</f>
        <v>Potongan hanya diberikan di bawah subseksyen 65A (b) [butiran]</v>
      </c>
      <c r="E17" s="152"/>
      <c r="F17" s="152"/>
      <c r="G17" s="152"/>
      <c r="H17" s="152"/>
    </row>
    <row r="18" spans="1:8" s="121" customFormat="1" x14ac:dyDescent="0.25">
      <c r="A18" s="95" t="s">
        <v>118</v>
      </c>
      <c r="B18" s="183" t="s">
        <v>13941</v>
      </c>
      <c r="C18" s="183" t="str">
        <f>VLOOKUP(B18,Concepts!C:Q,14,0)</f>
        <v>Deductions under subsection 65A (b) [abstract]</v>
      </c>
      <c r="D18" s="179" t="str">
        <f>VLOOKUP(B18,Concepts!C:Q,15,0)</f>
        <v>Potongan subseksyen 65A (b) [abstrak]</v>
      </c>
      <c r="E18" s="172" t="s">
        <v>15978</v>
      </c>
      <c r="F18" s="172" t="s">
        <v>15979</v>
      </c>
      <c r="G18" s="172" t="s">
        <v>15990</v>
      </c>
      <c r="H18" s="172" t="s">
        <v>11341</v>
      </c>
    </row>
    <row r="19" spans="1:8" s="145" customFormat="1" x14ac:dyDescent="0.25">
      <c r="A19" s="173" t="s">
        <v>118</v>
      </c>
      <c r="B19" s="209" t="s">
        <v>13701</v>
      </c>
      <c r="C19" s="209" t="str">
        <f>VLOOKUP(B19,Concepts!C:Q,14,0)</f>
        <v>Paid-up capital, excluding the bonus shares</v>
      </c>
      <c r="D19" s="24" t="str">
        <f>VLOOKUP(B19,Concepts!C:Q,15,0)</f>
        <v>Modal berbayar, tidak termasuk saham bonus</v>
      </c>
      <c r="E19" s="24" t="s">
        <v>15980</v>
      </c>
      <c r="F19" s="24" t="s">
        <v>15981</v>
      </c>
      <c r="G19" s="24" t="s">
        <v>15991</v>
      </c>
      <c r="H19" s="24" t="s">
        <v>11342</v>
      </c>
    </row>
    <row r="20" spans="1:8" s="145" customFormat="1" x14ac:dyDescent="0.25">
      <c r="A20" s="173" t="s">
        <v>118</v>
      </c>
      <c r="B20" s="209" t="s">
        <v>11343</v>
      </c>
      <c r="C20" s="209" t="str">
        <f>VLOOKUP(B20,Concepts!C:Q,14,0)</f>
        <v>Statutory reserve fund</v>
      </c>
      <c r="D20" s="24" t="str">
        <f>VLOOKUP(B20,Concepts!C:Q,15,0)</f>
        <v>Kumpulan wang rizab berkanun</v>
      </c>
      <c r="E20" s="24" t="s">
        <v>15982</v>
      </c>
      <c r="F20" s="24" t="s">
        <v>11345</v>
      </c>
      <c r="G20" s="24"/>
      <c r="H20" s="24"/>
    </row>
    <row r="21" spans="1:8" x14ac:dyDescent="0.25">
      <c r="A21" s="173" t="s">
        <v>118</v>
      </c>
      <c r="B21" s="209" t="s">
        <v>11346</v>
      </c>
      <c r="C21" s="209" t="s">
        <v>11346</v>
      </c>
      <c r="D21" s="24" t="s">
        <v>13519</v>
      </c>
      <c r="E21" s="24" t="s">
        <v>15983</v>
      </c>
      <c r="F21" s="24" t="s">
        <v>15984</v>
      </c>
      <c r="G21" s="24" t="s">
        <v>15992</v>
      </c>
      <c r="H21" s="24" t="s">
        <v>11347</v>
      </c>
    </row>
    <row r="22" spans="1:8" x14ac:dyDescent="0.25">
      <c r="A22" s="173" t="s">
        <v>118</v>
      </c>
      <c r="B22" s="209" t="s">
        <v>13520</v>
      </c>
      <c r="C22" s="209" t="str">
        <f>VLOOKUP(B22,Concepts!C:Q,14,0)</f>
        <v>Share premium account balance</v>
      </c>
      <c r="D22" s="24" t="str">
        <f>VLOOKUP(B22,Concepts!C:Q,15,0)</f>
        <v>Baki akaun saham premium</v>
      </c>
      <c r="E22" s="24" t="s">
        <v>15985</v>
      </c>
      <c r="F22" s="24" t="s">
        <v>15986</v>
      </c>
      <c r="G22" s="24" t="s">
        <v>15993</v>
      </c>
      <c r="H22" s="24" t="s">
        <v>11348</v>
      </c>
    </row>
    <row r="23" spans="1:8" x14ac:dyDescent="0.25">
      <c r="A23" s="173" t="s">
        <v>118</v>
      </c>
      <c r="B23" s="209" t="s">
        <v>11349</v>
      </c>
      <c r="C23" s="209" t="str">
        <f>VLOOKUP(B23,Concepts!C:Q,14,0)</f>
        <v>Separation of account balances</v>
      </c>
      <c r="D23" s="24" t="str">
        <f>VLOOKUP(B23,Concepts!C:Q,15,0)</f>
        <v>Baki akaun perasingan</v>
      </c>
      <c r="E23" s="24" t="s">
        <v>15987</v>
      </c>
      <c r="F23" s="24" t="s">
        <v>11352</v>
      </c>
      <c r="G23" s="24"/>
      <c r="H23" s="24"/>
    </row>
    <row r="24" spans="1:8" s="157" customFormat="1" x14ac:dyDescent="0.25">
      <c r="A24" s="95" t="s">
        <v>118</v>
      </c>
      <c r="B24" s="209" t="s">
        <v>13944</v>
      </c>
      <c r="C24" s="209" t="str">
        <f>VLOOKUP(B24,Concepts!C:Q,14,0)</f>
        <v>Deductions under subsection 65A (b)</v>
      </c>
      <c r="D24" s="24" t="str">
        <f>VLOOKUP(B24,Concepts!C:Q,15,0)</f>
        <v>Potongan subseksyen 65A (b)</v>
      </c>
      <c r="E24" s="24" t="s">
        <v>15988</v>
      </c>
      <c r="F24" s="24" t="s">
        <v>11353</v>
      </c>
      <c r="G24" s="24"/>
      <c r="H24" s="24"/>
    </row>
    <row r="25" spans="1:8" x14ac:dyDescent="0.25">
      <c r="A25" s="173" t="s">
        <v>118</v>
      </c>
      <c r="B25" s="174" t="s">
        <v>13958</v>
      </c>
      <c r="C25" s="241" t="str">
        <f>VLOOKUP(B25,Concepts!C:Q,14,0)</f>
        <v>Allowable deduction under subsection 65A (b) [abstract]</v>
      </c>
      <c r="D25" s="109" t="str">
        <f>VLOOKUP(B25,Concepts!C:Q,15,0)</f>
        <v>Potongan yang dibenarkan ialah subseksyen 65A (b) [abstrak]</v>
      </c>
      <c r="E25" s="172" t="s">
        <v>15989</v>
      </c>
      <c r="F25" s="109" t="s">
        <v>11354</v>
      </c>
      <c r="G25" s="172"/>
      <c r="H25" s="172"/>
    </row>
    <row r="26" spans="1:8" s="157" customFormat="1" x14ac:dyDescent="0.25">
      <c r="A26" s="95" t="s">
        <v>118</v>
      </c>
      <c r="B26" s="209" t="s">
        <v>13943</v>
      </c>
      <c r="C26" s="209" t="str">
        <f>VLOOKUP(B26,Concepts!C:Q,14,0)</f>
        <v>Eight percent of deductions under subsection 65A (b)</v>
      </c>
      <c r="D26" s="63" t="str">
        <f>VLOOKUP(B26,Concepts!C:Q,15,0)</f>
        <v>Lapan peratus daripada jumlah seksyen keping 65A (b)</v>
      </c>
      <c r="E26" s="172" t="s">
        <v>11356</v>
      </c>
      <c r="F26" s="63" t="s">
        <v>11357</v>
      </c>
      <c r="G26" s="172"/>
      <c r="H26" s="172"/>
    </row>
  </sheetData>
  <hyperlinks>
    <hyperlink ref="A1" location="Overview!A1" display="[back]"/>
    <hyperlink ref="B3" r:id="rId1" display="http://www.hasil.gov.my/role/b/hk-1.2A"/>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rgb="FF92D050"/>
  </sheetPr>
  <dimension ref="A1:I55"/>
  <sheetViews>
    <sheetView zoomScaleNormal="100" workbookViewId="0">
      <selection activeCell="B1" sqref="B1"/>
    </sheetView>
  </sheetViews>
  <sheetFormatPr defaultColWidth="9.140625" defaultRowHeight="15" x14ac:dyDescent="0.25"/>
  <cols>
    <col min="1" max="1" width="14" style="141" customWidth="1"/>
    <col min="2" max="2" width="62.28515625" style="141" customWidth="1"/>
    <col min="3" max="4" width="61.28515625" style="141" customWidth="1"/>
    <col min="5" max="5" width="34.85546875" style="145" customWidth="1"/>
    <col min="6" max="6" width="43.28515625" style="145" customWidth="1"/>
    <col min="7" max="8" width="24.28515625" style="141" customWidth="1"/>
    <col min="9" max="9" width="49.5703125" style="141" customWidth="1"/>
    <col min="10" max="16384" width="9.140625" style="141"/>
  </cols>
  <sheetData>
    <row r="1" spans="1:8" x14ac:dyDescent="0.25">
      <c r="A1" s="140" t="s">
        <v>1366</v>
      </c>
    </row>
    <row r="2" spans="1:8" x14ac:dyDescent="0.25">
      <c r="A2" s="142" t="s">
        <v>111</v>
      </c>
      <c r="B2" s="143" t="s">
        <v>14282</v>
      </c>
    </row>
    <row r="3" spans="1:8" x14ac:dyDescent="0.25">
      <c r="A3" s="142" t="s">
        <v>122</v>
      </c>
      <c r="B3" s="143" t="str">
        <f>CONCATENATE("http://www.hasil.gov.my/role/",B2)</f>
        <v>http://www.hasil.gov.my/role/hkh</v>
      </c>
      <c r="C3" s="144"/>
      <c r="D3" s="144"/>
    </row>
    <row r="4" spans="1:8" x14ac:dyDescent="0.25">
      <c r="A4" s="142" t="s">
        <v>123</v>
      </c>
      <c r="B4" s="143" t="s">
        <v>11361</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11362</v>
      </c>
      <c r="C6" s="24" t="str">
        <f>VLOOKUP(B6,Concepts!C:Q,14,0)</f>
        <v>HK-H [abstract]</v>
      </c>
      <c r="D6" s="24" t="str">
        <f>VLOOKUP(B6,Concepts!C:Q,15,0)</f>
        <v>HK-H [abstrak]</v>
      </c>
      <c r="E6" s="152"/>
      <c r="F6" s="152"/>
      <c r="G6" s="152"/>
      <c r="H6" s="152"/>
    </row>
    <row r="7" spans="1:8" x14ac:dyDescent="0.25">
      <c r="A7" s="173" t="s">
        <v>118</v>
      </c>
      <c r="B7" s="181" t="s">
        <v>268</v>
      </c>
      <c r="C7" s="237" t="str">
        <f>VLOOKUP(B7,Concepts!C:Q,14,0)</f>
        <v>Business identification [abstract]</v>
      </c>
      <c r="D7" s="80" t="str">
        <f>VLOOKUP(B7,Concepts!C:Q,15,0)</f>
        <v>Pengenalan perniagaan [abstrak]</v>
      </c>
      <c r="E7" s="148"/>
      <c r="F7" s="148"/>
      <c r="G7" s="152"/>
      <c r="H7" s="152"/>
    </row>
    <row r="8" spans="1:8" x14ac:dyDescent="0.25">
      <c r="A8" s="173" t="s">
        <v>118</v>
      </c>
      <c r="B8" s="182" t="s">
        <v>269</v>
      </c>
      <c r="C8" s="238" t="str">
        <f>VLOOKUP(B8,Concepts!C:Q,14,0)</f>
        <v>Business identification [table]</v>
      </c>
      <c r="D8" s="80" t="str">
        <f>VLOOKUP(B8,Concepts!C:Q,15,0)</f>
        <v>Pengenalan perniagaan [jadual]</v>
      </c>
      <c r="E8" s="148"/>
      <c r="F8" s="148"/>
      <c r="G8" s="152"/>
      <c r="H8" s="152"/>
    </row>
    <row r="9" spans="1:8" x14ac:dyDescent="0.25">
      <c r="A9" s="95" t="s">
        <v>118</v>
      </c>
      <c r="B9" s="183" t="s">
        <v>270</v>
      </c>
      <c r="C9" s="183" t="str">
        <f>VLOOKUP(B9,Concepts!C:Q,14,0)</f>
        <v>Business identification [axis]</v>
      </c>
      <c r="D9" s="91" t="str">
        <f>VLOOKUP(B9,Concepts!C:Q,15,0)</f>
        <v>Pengenalan perniagaan [paksi]</v>
      </c>
      <c r="E9" s="89" t="s">
        <v>15</v>
      </c>
      <c r="F9" s="89" t="s">
        <v>16</v>
      </c>
      <c r="G9" s="89"/>
      <c r="H9" s="89"/>
    </row>
    <row r="10" spans="1:8" x14ac:dyDescent="0.25">
      <c r="A10" s="173" t="s">
        <v>118</v>
      </c>
      <c r="B10" s="182" t="s">
        <v>271</v>
      </c>
      <c r="C10" s="238" t="str">
        <f>VLOOKUP(B10,Concepts!C:Q,14,0)</f>
        <v>Business identification [line items]</v>
      </c>
      <c r="D10" s="80" t="str">
        <f>VLOOKUP(B10,Concepts!C:Q,15,0)</f>
        <v>Pengenalan perniagaan [butiran]</v>
      </c>
      <c r="E10" s="148"/>
      <c r="F10" s="148"/>
      <c r="G10" s="152"/>
      <c r="H10" s="152"/>
    </row>
    <row r="11" spans="1:8" x14ac:dyDescent="0.25">
      <c r="A11" s="173" t="s">
        <v>118</v>
      </c>
      <c r="B11" s="174" t="s">
        <v>267</v>
      </c>
      <c r="C11" s="183" t="str">
        <f>VLOOKUP(B11,Concepts!C:Q,14,0)</f>
        <v>Business activity</v>
      </c>
      <c r="D11" s="80" t="str">
        <f>VLOOKUP(B11,Concepts!C:Q,15,0)</f>
        <v>Aktiviti perniagaan</v>
      </c>
      <c r="E11" s="148"/>
      <c r="F11" s="148"/>
      <c r="G11" s="152"/>
      <c r="H11" s="152"/>
    </row>
    <row r="12" spans="1:8" x14ac:dyDescent="0.25">
      <c r="A12" s="173" t="s">
        <v>164</v>
      </c>
      <c r="B12" s="174" t="s">
        <v>14045</v>
      </c>
      <c r="C12" s="183" t="str">
        <f>VLOOKUP(B12,Concepts!C:Q,14,0)</f>
        <v>Business code</v>
      </c>
      <c r="D12" s="80" t="str">
        <f>VLOOKUP(B12,Concepts!C:Q,15,0)</f>
        <v>Kod perniagaan</v>
      </c>
      <c r="E12" s="148"/>
      <c r="F12" s="148"/>
      <c r="G12" s="152"/>
      <c r="H12" s="152"/>
    </row>
    <row r="13" spans="1:8" x14ac:dyDescent="0.25">
      <c r="A13" s="173" t="s">
        <v>164</v>
      </c>
      <c r="B13" s="174" t="s">
        <v>266</v>
      </c>
      <c r="C13" s="183" t="str">
        <f>VLOOKUP(B13,Concepts!C:Q,14,0)</f>
        <v>Type of business</v>
      </c>
      <c r="D13" s="80" t="str">
        <f>VLOOKUP(B13,Concepts!C:Q,15,0)</f>
        <v>Jenis perniagaan</v>
      </c>
      <c r="E13" s="148"/>
      <c r="F13" s="148"/>
      <c r="G13" s="152"/>
      <c r="H13" s="152"/>
    </row>
    <row r="14" spans="1:8" s="157" customFormat="1" x14ac:dyDescent="0.25">
      <c r="A14" s="95" t="s">
        <v>118</v>
      </c>
      <c r="B14" s="238" t="s">
        <v>1182</v>
      </c>
      <c r="C14" s="238" t="str">
        <f>VLOOKUP(B14,Concepts!C:Q,14,0)</f>
        <v>Partnership identification [line items]</v>
      </c>
      <c r="D14" s="91" t="str">
        <f>VLOOKUP(B14,Concepts!C:Q,15,0)</f>
        <v>Pengenalan perkongsian [butiran]</v>
      </c>
      <c r="E14" s="89"/>
      <c r="F14" s="89"/>
      <c r="G14" s="89"/>
      <c r="H14" s="89"/>
    </row>
    <row r="15" spans="1:8" s="157" customFormat="1" x14ac:dyDescent="0.25">
      <c r="A15" s="95" t="s">
        <v>118</v>
      </c>
      <c r="B15" s="183" t="s">
        <v>267</v>
      </c>
      <c r="C15" s="183" t="str">
        <f>VLOOKUP(B15,Concepts!C:Q,14,0)</f>
        <v>Business activity</v>
      </c>
      <c r="D15" s="91" t="str">
        <f>VLOOKUP(B15,Concepts!C:Q,15,0)</f>
        <v>Aktiviti perniagaan</v>
      </c>
      <c r="E15" s="89"/>
      <c r="F15" s="89"/>
      <c r="G15" s="89"/>
      <c r="H15" s="89"/>
    </row>
    <row r="16" spans="1:8" s="157" customFormat="1" x14ac:dyDescent="0.25">
      <c r="A16" s="95" t="s">
        <v>164</v>
      </c>
      <c r="B16" s="183" t="s">
        <v>14045</v>
      </c>
      <c r="C16" s="183" t="str">
        <f>VLOOKUP(B16,Concepts!C:Q,14,0)</f>
        <v>Business code</v>
      </c>
      <c r="D16" s="91" t="str">
        <f>VLOOKUP(B16,Concepts!C:Q,15,0)</f>
        <v>Kod perniagaan</v>
      </c>
      <c r="E16" s="100"/>
      <c r="F16" s="89"/>
      <c r="G16" s="89"/>
      <c r="H16" s="89"/>
    </row>
    <row r="17" spans="1:9" s="157" customFormat="1" x14ac:dyDescent="0.25">
      <c r="A17" s="95" t="s">
        <v>164</v>
      </c>
      <c r="B17" s="183" t="s">
        <v>266</v>
      </c>
      <c r="C17" s="183" t="str">
        <f>VLOOKUP(B17,Concepts!C:Q,14,0)</f>
        <v>Type of business</v>
      </c>
      <c r="D17" s="91" t="str">
        <f>VLOOKUP(B17,Concepts!C:Q,15,0)</f>
        <v>Jenis perniagaan</v>
      </c>
      <c r="E17" s="100"/>
      <c r="F17" s="89"/>
      <c r="G17" s="89"/>
      <c r="H17" s="89"/>
    </row>
    <row r="18" spans="1:9" x14ac:dyDescent="0.25">
      <c r="A18" s="173" t="s">
        <v>118</v>
      </c>
      <c r="B18" s="181" t="s">
        <v>4594</v>
      </c>
      <c r="C18" s="237" t="str">
        <f>VLOOKUP(B18,Concepts!C:Q,14,0)</f>
        <v>Computation of adjusted income for family takaful business [abstract]</v>
      </c>
      <c r="D18" s="24" t="str">
        <f>VLOOKUP(B18,Concepts!C:Q,15,0)</f>
        <v>Pengiraan pendapatan larasan bagi perniagaan takaful keluarga [abstrak]</v>
      </c>
      <c r="E18" s="227"/>
      <c r="F18" s="148"/>
      <c r="G18" s="162"/>
      <c r="H18" s="162"/>
    </row>
    <row r="19" spans="1:9" x14ac:dyDescent="0.25">
      <c r="A19" s="173" t="s">
        <v>118</v>
      </c>
      <c r="B19" s="182" t="s">
        <v>11430</v>
      </c>
      <c r="C19" s="238" t="str">
        <f>VLOOKUP(B19,Concepts!C:Q,14,0)</f>
        <v>Computation of adjusted income for family takaful business [table]</v>
      </c>
      <c r="D19" s="24" t="str">
        <f>VLOOKUP(B19,Concepts!C:Q,15,0)</f>
        <v>Pengiraan pendapatan larasan bagi perniagaan takaful keluarga [jadual]</v>
      </c>
      <c r="E19" s="227"/>
      <c r="F19" s="148"/>
      <c r="G19" s="152"/>
      <c r="H19" s="152"/>
    </row>
    <row r="20" spans="1:9" x14ac:dyDescent="0.25">
      <c r="A20" s="95" t="s">
        <v>118</v>
      </c>
      <c r="B20" s="183" t="s">
        <v>270</v>
      </c>
      <c r="C20" s="183" t="str">
        <f>VLOOKUP(B20,Concepts!C:Q,14,0)</f>
        <v>Business identification [axis]</v>
      </c>
      <c r="D20" s="91" t="str">
        <f>VLOOKUP(B20,Concepts!C:Q,15,0)</f>
        <v>Pengenalan perniagaan [paksi]</v>
      </c>
      <c r="E20" s="100" t="s">
        <v>15</v>
      </c>
      <c r="F20" s="89" t="s">
        <v>16</v>
      </c>
      <c r="G20" s="89"/>
      <c r="H20" s="89"/>
    </row>
    <row r="21" spans="1:9" x14ac:dyDescent="0.25">
      <c r="A21" s="173" t="s">
        <v>118</v>
      </c>
      <c r="B21" s="182" t="s">
        <v>11431</v>
      </c>
      <c r="C21" s="238" t="str">
        <f>VLOOKUP(B21,Concepts!C:Q,14,0)</f>
        <v>Computation of adjusted income for family takaful business [line items]</v>
      </c>
      <c r="D21" s="24" t="str">
        <f>VLOOKUP(B21,Concepts!C:Q,15,0)</f>
        <v>Pengiraan pendapatan larasan bagi perniagaan takaful keluarga [butiran]</v>
      </c>
      <c r="E21" s="227"/>
      <c r="F21" s="148"/>
      <c r="G21" s="152"/>
      <c r="H21" s="152"/>
    </row>
    <row r="22" spans="1:9" x14ac:dyDescent="0.25">
      <c r="A22" s="173" t="s">
        <v>118</v>
      </c>
      <c r="B22" s="174" t="s">
        <v>11432</v>
      </c>
      <c r="C22" s="183" t="str">
        <f>VLOOKUP(B22,Concepts!C:Q,14,0)</f>
        <v>Losses [abstract]</v>
      </c>
      <c r="D22" s="172" t="str">
        <f>VLOOKUP(B22,Concepts!C:Q,15,0)</f>
        <v>Kerugian [abstrak]</v>
      </c>
      <c r="E22" s="261" t="s">
        <v>11368</v>
      </c>
      <c r="F22" s="63" t="s">
        <v>11369</v>
      </c>
      <c r="G22" s="119"/>
      <c r="H22" s="119"/>
    </row>
    <row r="23" spans="1:9" s="157" customFormat="1" x14ac:dyDescent="0.25">
      <c r="A23" s="95" t="s">
        <v>118</v>
      </c>
      <c r="B23" s="26" t="s">
        <v>11433</v>
      </c>
      <c r="C23" s="26" t="str">
        <f>VLOOKUP(B23,Concepts!C:Q,14,0)</f>
        <v>Balance from current year losses not absorbed for business and partnership</v>
      </c>
      <c r="D23" s="24" t="str">
        <f>VLOOKUP(B23,Concepts!C:Q,15,0)</f>
        <v>Baki kerugian tahun semasa tidak diserap bagi perniagaan dan perkongsian</v>
      </c>
      <c r="E23" s="261" t="s">
        <v>11371</v>
      </c>
      <c r="F23" s="63" t="s">
        <v>11372</v>
      </c>
      <c r="G23" s="63" t="s">
        <v>15956</v>
      </c>
      <c r="H23" s="63" t="s">
        <v>15957</v>
      </c>
      <c r="I23" s="141"/>
    </row>
    <row r="24" spans="1:9" s="157" customFormat="1" x14ac:dyDescent="0.25">
      <c r="A24" s="95" t="s">
        <v>118</v>
      </c>
      <c r="B24" s="26" t="s">
        <v>11434</v>
      </c>
      <c r="C24" s="26" t="str">
        <f>VLOOKUP(B24,Concepts!C:Q,14,0)</f>
        <v>Balance from previous years' losses carried forward for business and partnership</v>
      </c>
      <c r="D24" s="24" t="str">
        <f>VLOOKUP(B24,Concepts!C:Q,15,0)</f>
        <v>Baki kerugian tahun kebelakangan dihantar hadapan untuk perniagaan dan perkongsian</v>
      </c>
      <c r="E24" s="261" t="s">
        <v>11374</v>
      </c>
      <c r="F24" s="63" t="s">
        <v>11375</v>
      </c>
      <c r="G24" s="63" t="s">
        <v>15958</v>
      </c>
      <c r="H24" s="63" t="s">
        <v>15959</v>
      </c>
      <c r="I24" s="141"/>
    </row>
    <row r="25" spans="1:9" s="157" customFormat="1" x14ac:dyDescent="0.25">
      <c r="A25" s="95" t="s">
        <v>118</v>
      </c>
      <c r="B25" s="26" t="s">
        <v>11480</v>
      </c>
      <c r="C25" s="26" t="str">
        <f>VLOOKUP(B25,Concepts!C:Q,14,0)</f>
        <v>Losses carried forward for business and partnership</v>
      </c>
      <c r="D25" s="24" t="str">
        <f>VLOOKUP(B25,Concepts!C:Q,15,0)</f>
        <v>Kerugian hantar hadapan untuk perniagaan dan perkongsian</v>
      </c>
      <c r="E25" s="261" t="s">
        <v>11376</v>
      </c>
      <c r="F25" s="63" t="s">
        <v>11377</v>
      </c>
      <c r="G25" s="63" t="s">
        <v>15960</v>
      </c>
      <c r="H25" s="63" t="s">
        <v>15961</v>
      </c>
      <c r="I25" s="141"/>
    </row>
    <row r="26" spans="1:9" x14ac:dyDescent="0.25">
      <c r="A26" s="173" t="s">
        <v>118</v>
      </c>
      <c r="B26" s="174" t="s">
        <v>11435</v>
      </c>
      <c r="C26" s="183" t="str">
        <f>VLOOKUP(B26,Concepts!C:Q,14,0)</f>
        <v>Pioneer loss [abstract]</v>
      </c>
      <c r="D26" s="172" t="str">
        <f>VLOOKUP(B26,Concepts!C:Q,15,0)</f>
        <v>Kerugian perintis [abstrak]</v>
      </c>
      <c r="E26" s="261" t="s">
        <v>11379</v>
      </c>
      <c r="F26" s="63" t="s">
        <v>11380</v>
      </c>
      <c r="G26" s="119"/>
      <c r="H26" s="119"/>
    </row>
    <row r="27" spans="1:9" x14ac:dyDescent="0.25">
      <c r="A27" s="173" t="s">
        <v>118</v>
      </c>
      <c r="B27" s="26" t="s">
        <v>11436</v>
      </c>
      <c r="C27" s="26" t="str">
        <f>VLOOKUP(B27,Concepts!C:Q,14,0)</f>
        <v>Losses absorbed for pioneer business</v>
      </c>
      <c r="D27" s="24" t="str">
        <f>VLOOKUP(B27,Concepts!C:Q,15,0)</f>
        <v>Kerugian diserap bagi perniagaan perintis</v>
      </c>
      <c r="E27" s="261" t="s">
        <v>11382</v>
      </c>
      <c r="F27" s="63" t="s">
        <v>11383</v>
      </c>
      <c r="G27" s="63" t="s">
        <v>15962</v>
      </c>
      <c r="H27" s="63" t="s">
        <v>15963</v>
      </c>
    </row>
    <row r="28" spans="1:9" x14ac:dyDescent="0.25">
      <c r="A28" s="173" t="s">
        <v>118</v>
      </c>
      <c r="B28" s="26" t="s">
        <v>11437</v>
      </c>
      <c r="C28" s="26" t="str">
        <f>VLOOKUP(B28,Concepts!C:Q,14,0)</f>
        <v>Losses carried forward for pioneer business</v>
      </c>
      <c r="D28" s="24" t="str">
        <f>VLOOKUP(B28,Concepts!C:Q,15,0)</f>
        <v>Kerugian hantar hadapan untuk perniagaan perintis</v>
      </c>
      <c r="E28" s="261" t="s">
        <v>11385</v>
      </c>
      <c r="F28" s="63" t="s">
        <v>11386</v>
      </c>
      <c r="G28" s="63" t="s">
        <v>15964</v>
      </c>
      <c r="H28" s="63" t="s">
        <v>15965</v>
      </c>
    </row>
    <row r="29" spans="1:9" x14ac:dyDescent="0.25">
      <c r="A29" s="173" t="s">
        <v>118</v>
      </c>
      <c r="B29" s="181" t="s">
        <v>11438</v>
      </c>
      <c r="C29" s="237" t="str">
        <f>VLOOKUP(B29,Concepts!C:Q,14,0)</f>
        <v>Capital allowances [abstract]</v>
      </c>
      <c r="D29" s="172" t="str">
        <f>VLOOKUP(B29,Concepts!C:Q,15,0)</f>
        <v>Elaun modal [abstrak]</v>
      </c>
      <c r="E29" s="261" t="s">
        <v>11388</v>
      </c>
      <c r="F29" s="63" t="s">
        <v>11389</v>
      </c>
      <c r="G29" s="119"/>
      <c r="H29" s="119"/>
    </row>
    <row r="30" spans="1:9" x14ac:dyDescent="0.25">
      <c r="A30" s="173" t="s">
        <v>118</v>
      </c>
      <c r="B30" s="182" t="s">
        <v>4445</v>
      </c>
      <c r="C30" s="238" t="str">
        <f>VLOOKUP(B30,Concepts!C:Q,14,0)</f>
        <v>Computation of adjusted income for business [abstract]</v>
      </c>
      <c r="D30" s="24" t="str">
        <f>VLOOKUP(B30,Concepts!C:Q,15,0)</f>
        <v>Pengiraan pendapatan larasan bagi perniagaan [abstrak]</v>
      </c>
      <c r="E30" s="261"/>
      <c r="F30" s="63"/>
      <c r="G30" s="63"/>
      <c r="H30" s="119"/>
    </row>
    <row r="31" spans="1:9" x14ac:dyDescent="0.25">
      <c r="A31" s="173" t="s">
        <v>118</v>
      </c>
      <c r="B31" s="174" t="s">
        <v>11439</v>
      </c>
      <c r="C31" s="183" t="str">
        <f>VLOOKUP(B31,Concepts!C:Q,14,0)</f>
        <v>Computation of adjusted income for business [table]</v>
      </c>
      <c r="D31" s="24" t="str">
        <f>VLOOKUP(B31,Concepts!C:Q,15,0)</f>
        <v>Pengiraan pendapatan larasan bagi perniagaan [jadual]</v>
      </c>
      <c r="E31" s="261"/>
      <c r="F31" s="63"/>
      <c r="G31" s="63"/>
      <c r="H31" s="119"/>
    </row>
    <row r="32" spans="1:9" x14ac:dyDescent="0.25">
      <c r="A32" s="173" t="s">
        <v>118</v>
      </c>
      <c r="B32" s="209" t="s">
        <v>270</v>
      </c>
      <c r="C32" s="209" t="str">
        <f>VLOOKUP(B32,Concepts!C:Q,14,0)</f>
        <v>Business identification [axis]</v>
      </c>
      <c r="D32" s="91" t="str">
        <f>VLOOKUP(B32,Concepts!C:Q,15,0)</f>
        <v>Pengenalan perniagaan [paksi]</v>
      </c>
      <c r="E32" s="261" t="s">
        <v>11391</v>
      </c>
      <c r="F32" s="63" t="s">
        <v>11392</v>
      </c>
      <c r="G32" s="63"/>
      <c r="H32" s="63"/>
    </row>
    <row r="33" spans="1:8" x14ac:dyDescent="0.25">
      <c r="A33" s="173" t="s">
        <v>118</v>
      </c>
      <c r="B33" s="174" t="s">
        <v>11440</v>
      </c>
      <c r="C33" s="183" t="str">
        <f>VLOOKUP(B33,Concepts!C:Q,14,0)</f>
        <v>Computation of adjusted income for business [line items]</v>
      </c>
      <c r="D33" s="24" t="str">
        <f>VLOOKUP(B33,Concepts!C:Q,15,0)</f>
        <v>Pengiraan pendapatan larasan bagi perniagaan [butiran]</v>
      </c>
      <c r="E33" s="261"/>
      <c r="F33" s="63"/>
      <c r="G33" s="63"/>
      <c r="H33" s="119"/>
    </row>
    <row r="34" spans="1:8" x14ac:dyDescent="0.25">
      <c r="A34" s="173" t="s">
        <v>118</v>
      </c>
      <c r="B34" s="26" t="s">
        <v>11441</v>
      </c>
      <c r="C34" s="26" t="str">
        <f>VLOOKUP(B34,Concepts!C:Q,14,0)</f>
        <v>Capital allowance absorbed for the individual entitled to claim increased exports allowance for qualifying services</v>
      </c>
      <c r="D34" s="24" t="str">
        <f>VLOOKUP(B34,Concepts!C:Q,15,0)</f>
        <v>Elaun modal yang dituntut bagi individu layak menuntut elaun peningkatan eksport perkhidmatan yang layak</v>
      </c>
      <c r="E34" s="261" t="s">
        <v>11395</v>
      </c>
      <c r="F34" s="63" t="s">
        <v>11396</v>
      </c>
      <c r="G34" s="119"/>
      <c r="H34" s="119"/>
    </row>
    <row r="35" spans="1:8" x14ac:dyDescent="0.25">
      <c r="A35" s="173" t="s">
        <v>118</v>
      </c>
      <c r="B35" s="26" t="s">
        <v>11442</v>
      </c>
      <c r="C35" s="26" t="str">
        <f>VLOOKUP(B35,Concepts!C:Q,14,0)</f>
        <v>Balance carried forward of adjustment of the balance of capital allowance for the individual entitled to claim increased exports allowance for qualifying services</v>
      </c>
      <c r="D35" s="24" t="str">
        <f>VLOOKUP(B35,Concepts!C:Q,15,0)</f>
        <v>Baki hantar hadapan daripada pelarasan baki elaun modal untuk individu layak menuntut elaun peningkatan eksport perkhidmatan yang layak</v>
      </c>
      <c r="E35" s="261" t="s">
        <v>11398</v>
      </c>
      <c r="F35" s="63" t="s">
        <v>11399</v>
      </c>
      <c r="G35" s="119"/>
      <c r="H35" s="119"/>
    </row>
    <row r="36" spans="1:8" x14ac:dyDescent="0.25">
      <c r="A36" s="173" t="s">
        <v>118</v>
      </c>
      <c r="B36" s="182" t="s">
        <v>11443</v>
      </c>
      <c r="C36" s="238" t="str">
        <f>VLOOKUP(B36,Concepts!C:Q,14,0)</f>
        <v>Computation of adjusted income for partnership [abstract]</v>
      </c>
      <c r="D36" s="24" t="str">
        <f>VLOOKUP(B36,Concepts!C:Q,15,0)</f>
        <v>Pengiraan pendapatan larasan bagi perkongsian [abstrak]</v>
      </c>
      <c r="E36" s="261"/>
      <c r="F36" s="63"/>
      <c r="G36" s="119"/>
      <c r="H36" s="119"/>
    </row>
    <row r="37" spans="1:8" x14ac:dyDescent="0.25">
      <c r="A37" s="173" t="s">
        <v>118</v>
      </c>
      <c r="B37" s="174" t="s">
        <v>11444</v>
      </c>
      <c r="C37" s="183" t="str">
        <f>VLOOKUP(B37,Concepts!C:Q,14,0)</f>
        <v>Computation of adjusted income for partnership [table]</v>
      </c>
      <c r="D37" s="24" t="str">
        <f>VLOOKUP(B37,Concepts!C:Q,15,0)</f>
        <v>Pengiraan pendapatan larasan bagi perkongsian [jadual]</v>
      </c>
      <c r="E37" s="261"/>
      <c r="F37" s="63"/>
      <c r="G37" s="119"/>
      <c r="H37" s="119"/>
    </row>
    <row r="38" spans="1:8" x14ac:dyDescent="0.25">
      <c r="A38" s="95" t="s">
        <v>118</v>
      </c>
      <c r="B38" s="262" t="s">
        <v>1179</v>
      </c>
      <c r="C38" s="262" t="str">
        <f>VLOOKUP(B38,Concepts!C:Q,14,0)</f>
        <v>Partnership identification [axis]</v>
      </c>
      <c r="D38" s="172" t="str">
        <f>VLOOKUP(B38,Concepts!C:Q,15,0)</f>
        <v>Pengenalan perkongsian [paksi]</v>
      </c>
      <c r="E38" s="261" t="s">
        <v>11401</v>
      </c>
      <c r="F38" s="342" t="s">
        <v>14785</v>
      </c>
      <c r="G38" s="63"/>
      <c r="H38" s="63"/>
    </row>
    <row r="39" spans="1:8" x14ac:dyDescent="0.25">
      <c r="A39" s="95" t="s">
        <v>118</v>
      </c>
      <c r="B39" s="174" t="s">
        <v>11445</v>
      </c>
      <c r="C39" s="183" t="str">
        <f>VLOOKUP(B39,Concepts!C:Q,14,0)</f>
        <v>Computation of adjusted income for partnership [line items]</v>
      </c>
      <c r="D39" s="24" t="str">
        <f>VLOOKUP(B39,Concepts!C:Q,15,0)</f>
        <v>Pengiraan pendapatan larasan bagi perkongsian [butiran]</v>
      </c>
      <c r="E39" s="261"/>
      <c r="F39" s="63"/>
      <c r="G39" s="119"/>
      <c r="H39" s="119"/>
    </row>
    <row r="40" spans="1:8" x14ac:dyDescent="0.25">
      <c r="A40" s="95" t="s">
        <v>118</v>
      </c>
      <c r="B40" s="26" t="s">
        <v>11441</v>
      </c>
      <c r="C40" s="26" t="str">
        <f>VLOOKUP(B40,Concepts!C:Q,14,0)</f>
        <v>Capital allowance absorbed for the individual entitled to claim increased exports allowance for qualifying services</v>
      </c>
      <c r="D40" s="24" t="str">
        <f>VLOOKUP(B40,Concepts!C:Q,15,0)</f>
        <v>Elaun modal yang dituntut bagi individu layak menuntut elaun peningkatan eksport perkhidmatan yang layak</v>
      </c>
      <c r="E40" s="375" t="s">
        <v>11402</v>
      </c>
      <c r="F40" s="342" t="s">
        <v>14786</v>
      </c>
      <c r="G40" s="119"/>
      <c r="H40" s="119"/>
    </row>
    <row r="41" spans="1:8" x14ac:dyDescent="0.25">
      <c r="A41" s="95" t="s">
        <v>118</v>
      </c>
      <c r="B41" s="26" t="s">
        <v>11442</v>
      </c>
      <c r="C41" s="26" t="str">
        <f>VLOOKUP(B41,Concepts!C:Q,14,0)</f>
        <v>Balance carried forward of adjustment of the balance of capital allowance for the individual entitled to claim increased exports allowance for qualifying services</v>
      </c>
      <c r="D41" s="24" t="str">
        <f>VLOOKUP(B41,Concepts!C:Q,15,0)</f>
        <v>Baki hantar hadapan daripada pelarasan baki elaun modal untuk individu layak menuntut elaun peningkatan eksport perkhidmatan yang layak</v>
      </c>
      <c r="E41" s="261" t="s">
        <v>11403</v>
      </c>
      <c r="F41" s="342" t="s">
        <v>14787</v>
      </c>
      <c r="G41" s="119"/>
      <c r="H41" s="119"/>
    </row>
    <row r="42" spans="1:8" x14ac:dyDescent="0.25">
      <c r="A42" s="173" t="s">
        <v>118</v>
      </c>
      <c r="B42" s="181" t="s">
        <v>11446</v>
      </c>
      <c r="C42" s="237" t="str">
        <f>VLOOKUP(B42,Concepts!C:Q,14,0)</f>
        <v>Computation of particulars of withholding taxes [abstract]</v>
      </c>
      <c r="D42" s="24" t="str">
        <f>VLOOKUP(B42,Concepts!C:Q,15,0)</f>
        <v>Pengiraan butir-butir cukai pegangan [abstrak]</v>
      </c>
      <c r="E42" s="261" t="s">
        <v>11405</v>
      </c>
      <c r="F42" s="63" t="s">
        <v>11406</v>
      </c>
      <c r="G42" s="119"/>
      <c r="H42" s="119"/>
    </row>
    <row r="43" spans="1:8" x14ac:dyDescent="0.25">
      <c r="A43" s="173" t="s">
        <v>118</v>
      </c>
      <c r="B43" s="150" t="s">
        <v>11447</v>
      </c>
      <c r="C43" s="150" t="str">
        <f>VLOOKUP(B43,Concepts!C:Q,14,0)</f>
        <v>Section 107a [abstract]</v>
      </c>
      <c r="D43" s="24" t="str">
        <f>VLOOKUP(B43,Concepts!C:Q,15,0)</f>
        <v>Seksyen 107a [abstrak]</v>
      </c>
      <c r="E43" s="141"/>
      <c r="F43" s="141"/>
      <c r="G43" s="119"/>
      <c r="H43" s="119"/>
    </row>
    <row r="44" spans="1:8" x14ac:dyDescent="0.25">
      <c r="A44" s="173" t="s">
        <v>118</v>
      </c>
      <c r="B44" s="151" t="s">
        <v>11448</v>
      </c>
      <c r="C44" s="151" t="str">
        <f>VLOOKUP(B44,Concepts!C:Q,14,0)</f>
        <v>Section 107a [table]</v>
      </c>
      <c r="D44" s="24" t="str">
        <f>VLOOKUP(B44,Concepts!C:Q,15,0)</f>
        <v>Seksyen 107a [jadual]</v>
      </c>
      <c r="E44" s="261"/>
      <c r="F44" s="63"/>
      <c r="G44" s="119"/>
      <c r="H44" s="119"/>
    </row>
    <row r="45" spans="1:8" x14ac:dyDescent="0.25">
      <c r="A45" s="95" t="s">
        <v>118</v>
      </c>
      <c r="B45" s="209" t="s">
        <v>270</v>
      </c>
      <c r="C45" s="209" t="str">
        <f>VLOOKUP(B45,Concepts!C:Q,14,0)</f>
        <v>Business identification [axis]</v>
      </c>
      <c r="D45" s="91" t="str">
        <f>VLOOKUP(B45,Concepts!C:Q,15,0)</f>
        <v>Pengenalan perniagaan [paksi]</v>
      </c>
      <c r="E45" s="100" t="s">
        <v>15</v>
      </c>
      <c r="F45" s="89" t="s">
        <v>16</v>
      </c>
      <c r="G45" s="89"/>
      <c r="H45" s="89"/>
    </row>
    <row r="46" spans="1:8" x14ac:dyDescent="0.25">
      <c r="A46" s="173" t="s">
        <v>118</v>
      </c>
      <c r="B46" s="26" t="s">
        <v>11449</v>
      </c>
      <c r="C46" s="26" t="str">
        <f>VLOOKUP(B46,Concepts!C:Q,14,0)</f>
        <v>Type of section [axis]</v>
      </c>
      <c r="D46" s="24" t="str">
        <f>VLOOKUP(B46,Concepts!C:Q,15,0)</f>
        <v>Jenis seksyen [paksi]</v>
      </c>
      <c r="E46" s="261"/>
      <c r="F46" s="63"/>
      <c r="G46" s="119"/>
      <c r="H46" s="119"/>
    </row>
    <row r="47" spans="1:8" s="157" customFormat="1" x14ac:dyDescent="0.25">
      <c r="A47" s="95" t="s">
        <v>118</v>
      </c>
      <c r="B47" s="34" t="s">
        <v>8633</v>
      </c>
      <c r="C47" s="34" t="str">
        <f>VLOOKUP(B47,Concepts!C:Q,14,0)</f>
        <v>Section 107A [member]</v>
      </c>
      <c r="D47" s="93" t="str">
        <f>VLOOKUP(B47,Concepts!C:Q,15,0)</f>
        <v>Seksyen 107A [ahli]</v>
      </c>
      <c r="E47" s="261" t="s">
        <v>11410</v>
      </c>
      <c r="F47" s="63" t="s">
        <v>11411</v>
      </c>
      <c r="G47" s="119"/>
      <c r="H47" s="119"/>
    </row>
    <row r="48" spans="1:8" s="157" customFormat="1" x14ac:dyDescent="0.25">
      <c r="A48" s="95" t="s">
        <v>118</v>
      </c>
      <c r="B48" s="34" t="s">
        <v>8629</v>
      </c>
      <c r="C48" s="34" t="str">
        <f>VLOOKUP(B48,Concepts!C:Q,14,0)</f>
        <v>Section 109 [member]</v>
      </c>
      <c r="D48" s="93" t="str">
        <f>VLOOKUP(B48,Concepts!C:Q,15,0)</f>
        <v>Seksyen 109 [ahli]</v>
      </c>
      <c r="E48" s="261" t="s">
        <v>11412</v>
      </c>
      <c r="F48" s="63" t="s">
        <v>11413</v>
      </c>
      <c r="G48" s="119"/>
      <c r="H48" s="119"/>
    </row>
    <row r="49" spans="1:8" s="157" customFormat="1" x14ac:dyDescent="0.25">
      <c r="A49" s="95" t="s">
        <v>118</v>
      </c>
      <c r="B49" s="34" t="s">
        <v>8624</v>
      </c>
      <c r="C49" s="34" t="str">
        <f>VLOOKUP(B49,Concepts!C:Q,14,0)</f>
        <v>Section 109A [member]</v>
      </c>
      <c r="D49" s="93" t="str">
        <f>VLOOKUP(B49,Concepts!C:Q,15,0)</f>
        <v>Seksyen 109A [ahli]</v>
      </c>
      <c r="E49" s="261" t="s">
        <v>11414</v>
      </c>
      <c r="F49" s="63" t="s">
        <v>11415</v>
      </c>
      <c r="G49" s="119"/>
      <c r="H49" s="119"/>
    </row>
    <row r="50" spans="1:8" s="157" customFormat="1" x14ac:dyDescent="0.25">
      <c r="A50" s="95" t="s">
        <v>118</v>
      </c>
      <c r="B50" s="34" t="s">
        <v>8620</v>
      </c>
      <c r="C50" s="34" t="str">
        <f>VLOOKUP(B50,Concepts!C:Q,14,0)</f>
        <v>Section 109B [member]</v>
      </c>
      <c r="D50" s="93" t="str">
        <f>VLOOKUP(B50,Concepts!C:Q,15,0)</f>
        <v>Seksyen 109B [ahli]</v>
      </c>
      <c r="E50" s="261" t="s">
        <v>11416</v>
      </c>
      <c r="F50" s="63" t="s">
        <v>11417</v>
      </c>
      <c r="G50" s="119"/>
      <c r="H50" s="119"/>
    </row>
    <row r="51" spans="1:8" s="157" customFormat="1" x14ac:dyDescent="0.25">
      <c r="A51" s="95" t="s">
        <v>118</v>
      </c>
      <c r="B51" s="34" t="s">
        <v>11450</v>
      </c>
      <c r="C51" s="34" t="str">
        <f>VLOOKUP(B51,Concepts!C:Q,14,0)</f>
        <v>Section 109D [member]</v>
      </c>
      <c r="D51" s="93" t="str">
        <f>VLOOKUP(B51,Concepts!C:Q,15,0)</f>
        <v>Seksyen 109D [ahli]</v>
      </c>
      <c r="E51" s="261" t="s">
        <v>11419</v>
      </c>
      <c r="F51" s="63" t="s">
        <v>11420</v>
      </c>
      <c r="G51" s="119"/>
      <c r="H51" s="119"/>
    </row>
    <row r="52" spans="1:8" s="157" customFormat="1" x14ac:dyDescent="0.25">
      <c r="A52" s="95" t="s">
        <v>118</v>
      </c>
      <c r="B52" s="34" t="s">
        <v>8616</v>
      </c>
      <c r="C52" s="34" t="str">
        <f>VLOOKUP(B52,Concepts!C:Q,14,0)</f>
        <v>Section 109F [member]</v>
      </c>
      <c r="D52" s="93" t="str">
        <f>VLOOKUP(B52,Concepts!C:Q,15,0)</f>
        <v>Seksyen 109F [ahli]</v>
      </c>
      <c r="E52" s="261" t="s">
        <v>11421</v>
      </c>
      <c r="F52" s="63" t="s">
        <v>11422</v>
      </c>
      <c r="G52" s="119"/>
      <c r="H52" s="119"/>
    </row>
    <row r="53" spans="1:8" x14ac:dyDescent="0.25">
      <c r="A53" s="95" t="s">
        <v>118</v>
      </c>
      <c r="B53" s="151" t="s">
        <v>11451</v>
      </c>
      <c r="C53" s="151" t="str">
        <f>VLOOKUP(B53,Concepts!C:Q,14,0)</f>
        <v>Section 107a [line items]</v>
      </c>
      <c r="D53" s="24" t="str">
        <f>VLOOKUP(B53,Concepts!C:Q,15,0)</f>
        <v>Seksyen 107a [butiran]</v>
      </c>
      <c r="E53" s="261"/>
      <c r="F53" s="63"/>
      <c r="G53" s="119"/>
      <c r="H53" s="119"/>
    </row>
    <row r="54" spans="1:8" x14ac:dyDescent="0.25">
      <c r="A54" s="173" t="s">
        <v>118</v>
      </c>
      <c r="B54" s="26" t="s">
        <v>11454</v>
      </c>
      <c r="C54" s="26" t="str">
        <f>VLOOKUP(B54,Concepts!C:Q,14,0)</f>
        <v>Gross amount paid to non-residents (withholding tax)</v>
      </c>
      <c r="D54" s="24" t="str">
        <f>VLOOKUP(B54,Concepts!C:Q,15,0)</f>
        <v>Amaun kasar yang dibayar kepada bukan pemastautin (cukai pegangan)</v>
      </c>
      <c r="E54" s="263" t="s">
        <v>11425</v>
      </c>
      <c r="F54" s="264" t="s">
        <v>11426</v>
      </c>
      <c r="G54" s="63"/>
      <c r="H54" s="63"/>
    </row>
    <row r="55" spans="1:8" x14ac:dyDescent="0.25">
      <c r="A55" s="173" t="s">
        <v>118</v>
      </c>
      <c r="B55" s="26" t="s">
        <v>11455</v>
      </c>
      <c r="C55" s="26" t="str">
        <f>VLOOKUP(B55,Concepts!C:Q,14,0)</f>
        <v>Witholding tax remitted to LHDNM referring to basis year payment to non-residents (withholding tax)</v>
      </c>
      <c r="D55" s="24" t="str">
        <f>VLOOKUP(B55,Concepts!C:Q,15,0)</f>
        <v>Pegangan cukai dibayar kepada LHDNM merujuk kepada tahun asas pembayaran kepada bukan pemastautin (cukai pegangan)</v>
      </c>
      <c r="E55" s="261" t="s">
        <v>11428</v>
      </c>
      <c r="F55" s="63" t="s">
        <v>11429</v>
      </c>
      <c r="G55" s="63"/>
      <c r="H55" s="63"/>
    </row>
  </sheetData>
  <hyperlinks>
    <hyperlink ref="A1" location="Overview!A1" display="[back]"/>
    <hyperlink ref="B3" r:id="rId1" display="http://www.hasil.gov.my/role/b/hk-1.2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rgb="FF92D050"/>
  </sheetPr>
  <dimension ref="A1:H53"/>
  <sheetViews>
    <sheetView zoomScaleNormal="100" workbookViewId="0">
      <selection activeCell="B1" sqref="B1"/>
    </sheetView>
  </sheetViews>
  <sheetFormatPr defaultColWidth="9.140625" defaultRowHeight="15" x14ac:dyDescent="0.25"/>
  <cols>
    <col min="1" max="1" width="12.5703125" style="141" bestFit="1" customWidth="1"/>
    <col min="2" max="2" width="61" style="141" customWidth="1"/>
    <col min="3" max="4" width="44.85546875" style="141" customWidth="1"/>
    <col min="5" max="5" width="55" style="141" customWidth="1"/>
    <col min="6" max="6" width="28.28515625" style="141" bestFit="1" customWidth="1"/>
    <col min="7" max="8" width="40.42578125" style="141" customWidth="1"/>
    <col min="9" max="16384" width="9.140625" style="141"/>
  </cols>
  <sheetData>
    <row r="1" spans="1:8" x14ac:dyDescent="0.25">
      <c r="A1" s="140" t="s">
        <v>1366</v>
      </c>
    </row>
    <row r="2" spans="1:8" x14ac:dyDescent="0.25">
      <c r="A2" s="142" t="s">
        <v>111</v>
      </c>
      <c r="B2" s="143" t="s">
        <v>361</v>
      </c>
    </row>
    <row r="3" spans="1:8" x14ac:dyDescent="0.25">
      <c r="A3" s="142" t="s">
        <v>122</v>
      </c>
      <c r="B3" s="143" t="str">
        <f>CONCATENATE("http://www.hasil.gov.my/role/",B2)</f>
        <v>http://www.hasil.gov.my/role/hk-pc2</v>
      </c>
      <c r="C3" s="144"/>
      <c r="D3" s="144"/>
    </row>
    <row r="4" spans="1:8" x14ac:dyDescent="0.25">
      <c r="A4" s="142" t="s">
        <v>123</v>
      </c>
      <c r="B4" s="143" t="s">
        <v>1009</v>
      </c>
    </row>
    <row r="5" spans="1:8" x14ac:dyDescent="0.25">
      <c r="A5" s="146" t="s">
        <v>109</v>
      </c>
      <c r="B5" s="146" t="s">
        <v>110</v>
      </c>
      <c r="C5" s="146" t="s">
        <v>121</v>
      </c>
      <c r="D5" s="146" t="s">
        <v>14528</v>
      </c>
      <c r="E5" s="146" t="s">
        <v>1050</v>
      </c>
      <c r="F5" s="146" t="s">
        <v>14529</v>
      </c>
      <c r="G5" s="146" t="s">
        <v>1065</v>
      </c>
      <c r="H5" s="146" t="s">
        <v>14530</v>
      </c>
    </row>
    <row r="6" spans="1:8" x14ac:dyDescent="0.25">
      <c r="A6" s="147" t="s">
        <v>118</v>
      </c>
      <c r="B6" s="147" t="s">
        <v>283</v>
      </c>
      <c r="C6" s="93" t="str">
        <f>VLOOKUP(B6,Concepts!C:Q,14,0)</f>
        <v>HK-PC2 [abstract]</v>
      </c>
      <c r="D6" s="91" t="str">
        <f>VLOOKUP(B6,Concepts!C:Q,15,0)</f>
        <v>HK-PC2 [abstrak]</v>
      </c>
      <c r="E6" s="24"/>
      <c r="F6" s="24"/>
      <c r="G6" s="24"/>
      <c r="H6" s="24"/>
    </row>
    <row r="7" spans="1:8" x14ac:dyDescent="0.25">
      <c r="A7" s="147" t="s">
        <v>118</v>
      </c>
      <c r="B7" s="171" t="s">
        <v>268</v>
      </c>
      <c r="C7" s="149" t="str">
        <f>VLOOKUP(B7,Concepts!C:Q,14,0)</f>
        <v>Business identification [abstract]</v>
      </c>
      <c r="D7" s="91" t="str">
        <f>VLOOKUP(B7,Concepts!C:Q,15,0)</f>
        <v>Pengenalan perniagaan [abstrak]</v>
      </c>
      <c r="E7" s="24"/>
      <c r="F7" s="24"/>
      <c r="G7" s="24"/>
      <c r="H7" s="24"/>
    </row>
    <row r="8" spans="1:8" x14ac:dyDescent="0.25">
      <c r="A8" s="147" t="s">
        <v>118</v>
      </c>
      <c r="B8" s="153" t="s">
        <v>269</v>
      </c>
      <c r="C8" s="150" t="str">
        <f>VLOOKUP(B8,Concepts!C:Q,14,0)</f>
        <v>Business identification [table]</v>
      </c>
      <c r="D8" s="91" t="str">
        <f>VLOOKUP(B8,Concepts!C:Q,15,0)</f>
        <v>Pengenalan perniagaan [jadual]</v>
      </c>
      <c r="E8" s="24"/>
      <c r="F8" s="24"/>
      <c r="G8" s="24"/>
      <c r="H8" s="24"/>
    </row>
    <row r="9" spans="1:8" x14ac:dyDescent="0.25">
      <c r="A9" s="147" t="s">
        <v>118</v>
      </c>
      <c r="B9" s="154" t="s">
        <v>270</v>
      </c>
      <c r="C9" s="151" t="str">
        <f>VLOOKUP(B9,Concepts!C:Q,14,0)</f>
        <v>Business identification [axis]</v>
      </c>
      <c r="D9" s="91" t="str">
        <f>VLOOKUP(B9,Concepts!C:Q,15,0)</f>
        <v>Pengenalan perniagaan [paksi]</v>
      </c>
      <c r="E9" s="24" t="s">
        <v>15</v>
      </c>
      <c r="F9" s="24" t="s">
        <v>16</v>
      </c>
      <c r="G9" s="24"/>
      <c r="H9" s="24"/>
    </row>
    <row r="10" spans="1:8" x14ac:dyDescent="0.25">
      <c r="A10" s="147" t="s">
        <v>118</v>
      </c>
      <c r="B10" s="153" t="s">
        <v>271</v>
      </c>
      <c r="C10" s="150" t="str">
        <f>VLOOKUP(B10,Concepts!C:Q,14,0)</f>
        <v>Business identification [line items]</v>
      </c>
      <c r="D10" s="91" t="str">
        <f>VLOOKUP(B10,Concepts!C:Q,15,0)</f>
        <v>Pengenalan perniagaan [butiran]</v>
      </c>
      <c r="E10" s="24"/>
      <c r="F10" s="24"/>
      <c r="G10" s="24"/>
      <c r="H10" s="24"/>
    </row>
    <row r="11" spans="1:8" x14ac:dyDescent="0.25">
      <c r="A11" s="147" t="s">
        <v>118</v>
      </c>
      <c r="B11" s="154" t="s">
        <v>267</v>
      </c>
      <c r="C11" s="151" t="str">
        <f>VLOOKUP(B11,Concepts!C:Q,14,0)</f>
        <v>Business activity</v>
      </c>
      <c r="D11" s="91" t="str">
        <f>VLOOKUP(B11,Concepts!C:Q,15,0)</f>
        <v>Aktiviti perniagaan</v>
      </c>
      <c r="E11" s="24"/>
      <c r="F11" s="24"/>
      <c r="G11" s="24"/>
      <c r="H11" s="24"/>
    </row>
    <row r="12" spans="1:8" x14ac:dyDescent="0.25">
      <c r="A12" s="147" t="s">
        <v>164</v>
      </c>
      <c r="B12" s="154" t="s">
        <v>14045</v>
      </c>
      <c r="C12" s="151" t="str">
        <f>VLOOKUP(B12,Concepts!C:Q,14,0)</f>
        <v>Business code</v>
      </c>
      <c r="D12" s="91" t="str">
        <f>VLOOKUP(B12,Concepts!C:Q,15,0)</f>
        <v>Kod perniagaan</v>
      </c>
      <c r="E12" s="24"/>
      <c r="F12" s="24"/>
      <c r="G12" s="24"/>
      <c r="H12" s="24"/>
    </row>
    <row r="13" spans="1:8" x14ac:dyDescent="0.25">
      <c r="A13" s="147" t="s">
        <v>164</v>
      </c>
      <c r="B13" s="154" t="s">
        <v>266</v>
      </c>
      <c r="C13" s="151" t="str">
        <f>VLOOKUP(B13,Concepts!C:Q,14,0)</f>
        <v>Type of business</v>
      </c>
      <c r="D13" s="91" t="str">
        <f>VLOOKUP(B13,Concepts!C:Q,15,0)</f>
        <v>Jenis perniagaan</v>
      </c>
      <c r="E13" s="24"/>
      <c r="F13" s="24"/>
      <c r="G13" s="24"/>
      <c r="H13" s="24"/>
    </row>
    <row r="14" spans="1:8" x14ac:dyDescent="0.25">
      <c r="A14" s="147" t="s">
        <v>118</v>
      </c>
      <c r="B14" s="171" t="s">
        <v>298</v>
      </c>
      <c r="C14" s="149" t="str">
        <f>VLOOKUP(B14,Concepts!C:Q,14,0)</f>
        <v>Type of promoted activity / product [abstract]</v>
      </c>
      <c r="D14" s="89" t="str">
        <f>VLOOKUP(B14,Concepts!C:Q,15,0)</f>
        <v>Jenis aktiviti / keluaran digalakkan [abstrak]</v>
      </c>
      <c r="E14" s="24"/>
      <c r="F14" s="24"/>
      <c r="G14" s="24"/>
      <c r="H14" s="24"/>
    </row>
    <row r="15" spans="1:8" x14ac:dyDescent="0.25">
      <c r="A15" s="147" t="s">
        <v>118</v>
      </c>
      <c r="B15" s="153" t="s">
        <v>299</v>
      </c>
      <c r="C15" s="150" t="str">
        <f>VLOOKUP(B15,Concepts!C:Q,14,0)</f>
        <v>Type of promoted activity / product [table]</v>
      </c>
      <c r="D15" s="89" t="str">
        <f>VLOOKUP(B15,Concepts!C:Q,15,0)</f>
        <v>Jenis aktiviti / keluaran digalakkan [jadual]</v>
      </c>
      <c r="E15" s="24"/>
      <c r="F15" s="24"/>
      <c r="G15" s="24"/>
      <c r="H15" s="24"/>
    </row>
    <row r="16" spans="1:8" x14ac:dyDescent="0.25">
      <c r="A16" s="147" t="s">
        <v>118</v>
      </c>
      <c r="B16" s="154" t="s">
        <v>300</v>
      </c>
      <c r="C16" s="151" t="str">
        <f>VLOOKUP(B16,Concepts!C:Q,14,0)</f>
        <v>Type of promoted activity / product [axis]</v>
      </c>
      <c r="D16" s="89" t="str">
        <f>VLOOKUP(B16,Concepts!C:Q,15,0)</f>
        <v>Jenis aktiviti / keluaran digalakkan [paksi]</v>
      </c>
      <c r="E16" s="24" t="s">
        <v>30</v>
      </c>
      <c r="F16" s="24" t="s">
        <v>31</v>
      </c>
      <c r="G16" s="24"/>
      <c r="H16" s="24"/>
    </row>
    <row r="17" spans="1:8" x14ac:dyDescent="0.25">
      <c r="A17" s="147" t="s">
        <v>118</v>
      </c>
      <c r="B17" s="153" t="s">
        <v>301</v>
      </c>
      <c r="C17" s="150" t="str">
        <f>VLOOKUP(B17,Concepts!C:Q,14,0)</f>
        <v>Type of promoted activity / product [line items]</v>
      </c>
      <c r="D17" s="93" t="str">
        <f>VLOOKUP(B17,Concepts!C:Q,15,0)</f>
        <v>Jenis aktiviti / keluaran digalakkan [butiran]</v>
      </c>
      <c r="E17" s="24"/>
      <c r="F17" s="24"/>
      <c r="G17" s="24"/>
      <c r="H17" s="24"/>
    </row>
    <row r="18" spans="1:8" x14ac:dyDescent="0.25">
      <c r="A18" s="147" t="s">
        <v>164</v>
      </c>
      <c r="B18" s="154" t="s">
        <v>289</v>
      </c>
      <c r="C18" s="151" t="str">
        <f>VLOOKUP(B18,Concepts!C:Q,14,0)</f>
        <v>Approval under the promotion of investments act 1986</v>
      </c>
      <c r="D18" s="88" t="str">
        <f>VLOOKUP(B18,Concepts!C:Q,15,0)</f>
        <v>Kelulusan di bawah akta penggalakan pelaburan 1986</v>
      </c>
      <c r="E18" s="24" t="s">
        <v>28</v>
      </c>
      <c r="F18" s="24" t="s">
        <v>29</v>
      </c>
      <c r="G18" s="24"/>
      <c r="H18" s="24"/>
    </row>
    <row r="19" spans="1:8" x14ac:dyDescent="0.25">
      <c r="A19" s="147" t="s">
        <v>118</v>
      </c>
      <c r="B19" s="171" t="s">
        <v>286</v>
      </c>
      <c r="C19" s="149" t="str">
        <f>VLOOKUP(B19,Concepts!C:Q,14,0)</f>
        <v>Computation of statutory income for pioneer business [abstract]</v>
      </c>
      <c r="D19" s="89" t="str">
        <f>VLOOKUP(B19,Concepts!C:Q,15,0)</f>
        <v>Pengiraan pendapatan berkanun bagi perniagaan perintis [abstrak]</v>
      </c>
      <c r="E19" s="24" t="s">
        <v>958</v>
      </c>
      <c r="F19" s="24" t="s">
        <v>959</v>
      </c>
      <c r="G19" s="24"/>
      <c r="H19" s="24"/>
    </row>
    <row r="20" spans="1:8" x14ac:dyDescent="0.25">
      <c r="A20" s="147" t="s">
        <v>118</v>
      </c>
      <c r="B20" s="153" t="s">
        <v>963</v>
      </c>
      <c r="C20" s="150" t="str">
        <f>VLOOKUP(B20,Concepts!C:Q,14,0)</f>
        <v>Computation of statutory income for pioneer business [table]</v>
      </c>
      <c r="D20" s="89" t="str">
        <f>VLOOKUP(B20,Concepts!C:Q,15,0)</f>
        <v>Pengiraan pendapatan berkanun bagi perniagaan perintis [jadual]</v>
      </c>
      <c r="E20" s="24"/>
      <c r="F20" s="24"/>
      <c r="G20" s="24"/>
      <c r="H20" s="24"/>
    </row>
    <row r="21" spans="1:8" x14ac:dyDescent="0.25">
      <c r="A21" s="147" t="s">
        <v>118</v>
      </c>
      <c r="B21" s="151" t="s">
        <v>270</v>
      </c>
      <c r="C21" s="151" t="str">
        <f>VLOOKUP(B21,Concepts!C:Q,14,0)</f>
        <v>Business identification [axis]</v>
      </c>
      <c r="D21" s="91" t="str">
        <f>VLOOKUP(B21,Concepts!C:Q,15,0)</f>
        <v>Pengenalan perniagaan [paksi]</v>
      </c>
      <c r="E21" s="24" t="s">
        <v>15</v>
      </c>
      <c r="F21" s="24" t="s">
        <v>16</v>
      </c>
      <c r="G21" s="24"/>
      <c r="H21" s="24"/>
    </row>
    <row r="22" spans="1:8" x14ac:dyDescent="0.25">
      <c r="A22" s="147" t="s">
        <v>118</v>
      </c>
      <c r="B22" s="151" t="s">
        <v>300</v>
      </c>
      <c r="C22" s="151" t="str">
        <f>VLOOKUP(B22,Concepts!C:Q,14,0)</f>
        <v>Type of promoted activity / product [axis]</v>
      </c>
      <c r="D22" s="89" t="str">
        <f>VLOOKUP(B22,Concepts!C:Q,15,0)</f>
        <v>Jenis aktiviti / keluaran digalakkan [paksi]</v>
      </c>
      <c r="E22" s="24" t="s">
        <v>30</v>
      </c>
      <c r="F22" s="24" t="s">
        <v>31</v>
      </c>
      <c r="G22" s="24"/>
      <c r="H22" s="24"/>
    </row>
    <row r="23" spans="1:8" x14ac:dyDescent="0.25">
      <c r="A23" s="147" t="s">
        <v>118</v>
      </c>
      <c r="B23" s="151" t="s">
        <v>2144</v>
      </c>
      <c r="C23" s="151" t="str">
        <f>VLOOKUP(B23,Concepts!C:Q,14,0)</f>
        <v>Incentive granted [axis]</v>
      </c>
      <c r="D23" s="89" t="str">
        <f>VLOOKUP(B23,Concepts!C:Q,15,0)</f>
        <v>Insentif yang diberi [paksi]</v>
      </c>
      <c r="E23" s="24"/>
      <c r="F23" s="24"/>
      <c r="G23" s="24"/>
      <c r="H23" s="24"/>
    </row>
    <row r="24" spans="1:8" x14ac:dyDescent="0.25">
      <c r="A24" s="147" t="s">
        <v>118</v>
      </c>
      <c r="B24" s="26" t="s">
        <v>2145</v>
      </c>
      <c r="C24" s="26" t="str">
        <f>VLOOKUP(B24,Concepts!C:Q,14,0)</f>
        <v>Pioneer business [member]</v>
      </c>
      <c r="D24" s="89" t="str">
        <f>VLOOKUP(B24,Concepts!C:Q,15,0)</f>
        <v>Perniagaan perintis [ahli]</v>
      </c>
      <c r="E24" s="24"/>
      <c r="F24" s="24"/>
      <c r="G24" s="24"/>
      <c r="H24" s="24"/>
    </row>
    <row r="25" spans="1:8" x14ac:dyDescent="0.25">
      <c r="A25" s="147" t="s">
        <v>118</v>
      </c>
      <c r="B25" s="150" t="s">
        <v>293</v>
      </c>
      <c r="C25" s="150" t="str">
        <f>VLOOKUP(B25,Concepts!C:Q,14,0)</f>
        <v>Computation of statutory income for pioneer business [line items]</v>
      </c>
      <c r="D25" s="91" t="str">
        <f>VLOOKUP(B25,Concepts!C:Q,15,0)</f>
        <v>Pengiraan pendapatan berkanun bagi perniagaan perintis [butiran]</v>
      </c>
      <c r="E25" s="24"/>
      <c r="F25" s="24"/>
      <c r="G25" s="24"/>
      <c r="H25" s="24"/>
    </row>
    <row r="26" spans="1:8" x14ac:dyDescent="0.25">
      <c r="A26" s="147" t="s">
        <v>118</v>
      </c>
      <c r="B26" s="151" t="s">
        <v>345</v>
      </c>
      <c r="C26" s="151" t="str">
        <f>VLOOKUP(B26,Concepts!C:Q,14,0)</f>
        <v>Adjusted business income</v>
      </c>
      <c r="D26" s="89" t="str">
        <f>VLOOKUP(B26,Concepts!C:Q,15,0)</f>
        <v>Pendapatan larasan perniagaan</v>
      </c>
      <c r="E26" s="24" t="s">
        <v>32</v>
      </c>
      <c r="F26" s="24" t="s">
        <v>2235</v>
      </c>
      <c r="G26" s="24" t="s">
        <v>1303</v>
      </c>
      <c r="H26" s="24" t="s">
        <v>2086</v>
      </c>
    </row>
    <row r="27" spans="1:8" x14ac:dyDescent="0.25">
      <c r="A27" s="147" t="s">
        <v>118</v>
      </c>
      <c r="B27" s="151" t="s">
        <v>346</v>
      </c>
      <c r="C27" s="151" t="str">
        <f>VLOOKUP(B27,Concepts!C:Q,14,0)</f>
        <v>Balancing charge</v>
      </c>
      <c r="D27" s="89" t="str">
        <f>VLOOKUP(B27,Concepts!C:Q,15,0)</f>
        <v>Kenaan imbangan</v>
      </c>
      <c r="E27" s="24" t="s">
        <v>960</v>
      </c>
      <c r="F27" s="24" t="s">
        <v>2236</v>
      </c>
      <c r="G27" s="24"/>
      <c r="H27" s="24"/>
    </row>
    <row r="28" spans="1:8" x14ac:dyDescent="0.25">
      <c r="A28" s="147" t="s">
        <v>118</v>
      </c>
      <c r="B28" s="151" t="s">
        <v>2138</v>
      </c>
      <c r="C28" s="151" t="str">
        <f>VLOOKUP(B28,Concepts!C:Q,14,0)</f>
        <v>Adjusted business income add Balancing charge</v>
      </c>
      <c r="D28" s="89" t="str">
        <f>VLOOKUP(B28,Concepts!C:Q,15,0)</f>
        <v>Pendapatan larasan perniagaan tambah kenaan imbangan</v>
      </c>
      <c r="E28" s="24" t="s">
        <v>26</v>
      </c>
      <c r="F28" s="24" t="s">
        <v>2237</v>
      </c>
      <c r="G28" s="24"/>
      <c r="H28" s="24"/>
    </row>
    <row r="29" spans="1:8" x14ac:dyDescent="0.25">
      <c r="A29" s="147" t="s">
        <v>118</v>
      </c>
      <c r="B29" s="151" t="s">
        <v>2060</v>
      </c>
      <c r="C29" s="151" t="str">
        <f>VLOOKUP(B29,Concepts!C:Q,14,0)</f>
        <v>Capital allowance absorbed in the current year</v>
      </c>
      <c r="D29" s="89" t="str">
        <f>VLOOKUP(B29,Concepts!C:Q,15,0)</f>
        <v>Elaun modal diserap dalam tahun semasa</v>
      </c>
      <c r="E29" s="24" t="s">
        <v>1066</v>
      </c>
      <c r="F29" s="24" t="s">
        <v>2249</v>
      </c>
      <c r="G29" s="24"/>
      <c r="H29" s="24"/>
    </row>
    <row r="30" spans="1:8" x14ac:dyDescent="0.25">
      <c r="A30" s="147" t="s">
        <v>118</v>
      </c>
      <c r="B30" s="151" t="s">
        <v>347</v>
      </c>
      <c r="C30" s="151" t="str">
        <f>VLOOKUP(B30,Concepts!C:Q,14,0)</f>
        <v>Statutory income</v>
      </c>
      <c r="D30" s="89" t="str">
        <f>VLOOKUP(B30,Concepts!C:Q,15,0)</f>
        <v>Pendapatan berkanun</v>
      </c>
      <c r="E30" s="24" t="s">
        <v>27</v>
      </c>
      <c r="F30" s="24" t="s">
        <v>2239</v>
      </c>
      <c r="G30" s="24"/>
      <c r="H30" s="24"/>
    </row>
    <row r="31" spans="1:8" x14ac:dyDescent="0.25">
      <c r="A31" s="147" t="s">
        <v>118</v>
      </c>
      <c r="B31" s="151" t="s">
        <v>348</v>
      </c>
      <c r="C31" s="151" t="str">
        <f>VLOOKUP(B31,Concepts!C:Q,14,0)</f>
        <v>Computation of taxable and tax exempt statutory income [abstract]</v>
      </c>
      <c r="D31" s="89" t="str">
        <f>VLOOKUP(B31,Concepts!C:Q,15,0)</f>
        <v>Pengiraan pendapatan berkanun kena cukai dan yang dikecualikan cukai [abstrak]</v>
      </c>
      <c r="E31" s="24" t="s">
        <v>33</v>
      </c>
      <c r="F31" s="24" t="s">
        <v>34</v>
      </c>
      <c r="G31" s="24"/>
      <c r="H31" s="24"/>
    </row>
    <row r="32" spans="1:8" x14ac:dyDescent="0.25">
      <c r="A32" s="147" t="s">
        <v>118</v>
      </c>
      <c r="B32" s="26" t="s">
        <v>350</v>
      </c>
      <c r="C32" s="26" t="str">
        <f>VLOOKUP(B32,Concepts!C:Q,14,0)</f>
        <v>Percentage portion of taxable statutory income</v>
      </c>
      <c r="D32" s="89" t="str">
        <f>VLOOKUP(B32,Concepts!C:Q,15,0)</f>
        <v>Bahagian pendapatan berkanun kena cukai</v>
      </c>
      <c r="E32" s="24" t="s">
        <v>36</v>
      </c>
      <c r="F32" s="24" t="s">
        <v>37</v>
      </c>
      <c r="G32" s="24"/>
      <c r="H32" s="24"/>
    </row>
    <row r="33" spans="1:8" x14ac:dyDescent="0.25">
      <c r="A33" s="147" t="s">
        <v>118</v>
      </c>
      <c r="B33" s="26" t="s">
        <v>347</v>
      </c>
      <c r="C33" s="26" t="str">
        <f>VLOOKUP(B33,Concepts!C:Q,14,0)</f>
        <v>Statutory income</v>
      </c>
      <c r="D33" s="89" t="str">
        <f>VLOOKUP(B33,Concepts!C:Q,15,0)</f>
        <v>Pendapatan berkanun</v>
      </c>
      <c r="E33" s="24" t="s">
        <v>974</v>
      </c>
      <c r="F33" s="24" t="s">
        <v>974</v>
      </c>
      <c r="G33" s="24"/>
      <c r="H33" s="24"/>
    </row>
    <row r="34" spans="1:8" x14ac:dyDescent="0.25">
      <c r="A34" s="147" t="s">
        <v>118</v>
      </c>
      <c r="B34" s="26" t="s">
        <v>349</v>
      </c>
      <c r="C34" s="26" t="str">
        <f>VLOOKUP(B34,Concepts!C:Q,14,0)</f>
        <v>Taxable statutory income</v>
      </c>
      <c r="D34" s="89" t="str">
        <f>VLOOKUP(B34,Concepts!C:Q,15,0)</f>
        <v>Pendapatan berkanun dikenakan cukai</v>
      </c>
      <c r="E34" s="24" t="s">
        <v>35</v>
      </c>
      <c r="F34" s="24" t="s">
        <v>7756</v>
      </c>
      <c r="G34" s="24" t="s">
        <v>2087</v>
      </c>
      <c r="H34" s="24" t="s">
        <v>2250</v>
      </c>
    </row>
    <row r="35" spans="1:8" x14ac:dyDescent="0.25">
      <c r="A35" s="147" t="s">
        <v>118</v>
      </c>
      <c r="B35" s="26" t="s">
        <v>352</v>
      </c>
      <c r="C35" s="26" t="str">
        <f>VLOOKUP(B35,Concepts!C:Q,14,0)</f>
        <v>Percentage portion of exempted statutory income</v>
      </c>
      <c r="D35" s="89" t="str">
        <f>VLOOKUP(B35,Concepts!C:Q,15,0)</f>
        <v>Peratusan bahagian pendapatan berkanun dikecualikan</v>
      </c>
      <c r="E35" s="24" t="s">
        <v>41</v>
      </c>
      <c r="F35" s="24" t="s">
        <v>42</v>
      </c>
      <c r="G35" s="24"/>
      <c r="H35" s="24"/>
    </row>
    <row r="36" spans="1:8" x14ac:dyDescent="0.25">
      <c r="A36" s="147" t="s">
        <v>118</v>
      </c>
      <c r="B36" s="26" t="s">
        <v>347</v>
      </c>
      <c r="C36" s="26" t="str">
        <f>VLOOKUP(B36,Concepts!C:Q,14,0)</f>
        <v>Statutory income</v>
      </c>
      <c r="D36" s="89" t="str">
        <f>VLOOKUP(B36,Concepts!C:Q,15,0)</f>
        <v>Pendapatan berkanun</v>
      </c>
      <c r="E36" s="24" t="s">
        <v>974</v>
      </c>
      <c r="F36" s="24" t="s">
        <v>974</v>
      </c>
      <c r="G36" s="24"/>
      <c r="H36" s="24"/>
    </row>
    <row r="37" spans="1:8" x14ac:dyDescent="0.25">
      <c r="A37" s="147" t="s">
        <v>118</v>
      </c>
      <c r="B37" s="26" t="s">
        <v>351</v>
      </c>
      <c r="C37" s="26" t="str">
        <f>VLOOKUP(B37,Concepts!C:Q,14,0)</f>
        <v>Tax exempt statutory income</v>
      </c>
      <c r="D37" s="89" t="str">
        <f>VLOOKUP(B37,Concepts!C:Q,15,0)</f>
        <v>Pendapatan berkanun dikecualikan cukai</v>
      </c>
      <c r="E37" s="24" t="s">
        <v>39</v>
      </c>
      <c r="F37" s="24" t="s">
        <v>40</v>
      </c>
      <c r="G37" s="24" t="s">
        <v>2088</v>
      </c>
      <c r="H37" s="24" t="s">
        <v>2251</v>
      </c>
    </row>
    <row r="38" spans="1:8" x14ac:dyDescent="0.25">
      <c r="A38" s="147" t="s">
        <v>118</v>
      </c>
      <c r="B38" s="151" t="s">
        <v>2218</v>
      </c>
      <c r="C38" s="151" t="str">
        <f>VLOOKUP(B38,Concepts!C:Q,14,0)</f>
        <v>Computation of value-added income under section 21C PIA 1986 [abstract]</v>
      </c>
      <c r="D38" s="94" t="str">
        <f>VLOOKUP(B38,Concepts!C:Q,15,0)</f>
        <v>Pengiraan pendapatan nilai tambah di bawah seksyen 21C APP 1986 [abstrak]</v>
      </c>
      <c r="E38" s="24" t="s">
        <v>43</v>
      </c>
      <c r="F38" s="24" t="s">
        <v>44</v>
      </c>
      <c r="G38" s="24"/>
      <c r="H38" s="24"/>
    </row>
    <row r="39" spans="1:8" x14ac:dyDescent="0.25">
      <c r="A39" s="147" t="s">
        <v>118</v>
      </c>
      <c r="B39" s="26" t="s">
        <v>347</v>
      </c>
      <c r="C39" s="26" t="str">
        <f>VLOOKUP(B39,Concepts!C:Q,14,0)</f>
        <v>Statutory income</v>
      </c>
      <c r="D39" s="89" t="str">
        <f>VLOOKUP(B39,Concepts!C:Q,15,0)</f>
        <v>Pendapatan berkanun</v>
      </c>
      <c r="E39" s="24" t="s">
        <v>961</v>
      </c>
      <c r="F39" s="24" t="s">
        <v>962</v>
      </c>
      <c r="G39" s="24" t="s">
        <v>1363</v>
      </c>
      <c r="H39" s="24" t="s">
        <v>1364</v>
      </c>
    </row>
    <row r="40" spans="1:8" x14ac:dyDescent="0.25">
      <c r="A40" s="147" t="s">
        <v>118</v>
      </c>
      <c r="B40" s="26" t="s">
        <v>2219</v>
      </c>
      <c r="C40" s="26" t="str">
        <f>VLOOKUP(B40,Concepts!C:Q,14,0)</f>
        <v>Inflation-adjusted base income</v>
      </c>
      <c r="D40" s="89" t="str">
        <f>VLOOKUP(B40,Concepts!C:Q,15,0)</f>
        <v>Pendapatan asas yang dilaraskan mengikut inflasi</v>
      </c>
      <c r="E40" s="24" t="s">
        <v>964</v>
      </c>
      <c r="F40" s="24" t="s">
        <v>965</v>
      </c>
      <c r="G40" s="24" t="s">
        <v>2090</v>
      </c>
      <c r="H40" s="24" t="s">
        <v>2091</v>
      </c>
    </row>
    <row r="41" spans="1:8" x14ac:dyDescent="0.25">
      <c r="A41" s="147" t="s">
        <v>118</v>
      </c>
      <c r="B41" s="26" t="s">
        <v>2220</v>
      </c>
      <c r="C41" s="26" t="str">
        <f>VLOOKUP(B41,Concepts!C:Q,14,0)</f>
        <v>Value-added income</v>
      </c>
      <c r="D41" s="89" t="str">
        <f>VLOOKUP(B41,Concepts!C:Q,15,0)</f>
        <v>Pendapatan nilai tambahan</v>
      </c>
      <c r="E41" s="24" t="s">
        <v>45</v>
      </c>
      <c r="F41" s="24" t="s">
        <v>46</v>
      </c>
      <c r="G41" s="24"/>
      <c r="H41" s="24"/>
    </row>
    <row r="42" spans="1:8" x14ac:dyDescent="0.25">
      <c r="A42" s="147" t="s">
        <v>118</v>
      </c>
      <c r="B42" s="151" t="s">
        <v>353</v>
      </c>
      <c r="C42" s="151" t="str">
        <f>VLOOKUP(B42,Concepts!C:Q,14,0)</f>
        <v>Computation of tax exempt pioneer income [abstract]</v>
      </c>
      <c r="D42" s="89" t="str">
        <f>VLOOKUP(B42,Concepts!C:Q,15,0)</f>
        <v>Pengiraan pendapatan perintis dikecualikan cukai [abstrak]</v>
      </c>
      <c r="E42" s="24" t="s">
        <v>49</v>
      </c>
      <c r="F42" s="24" t="s">
        <v>50</v>
      </c>
      <c r="G42" s="24" t="s">
        <v>47</v>
      </c>
      <c r="H42" s="24" t="s">
        <v>48</v>
      </c>
    </row>
    <row r="43" spans="1:8" x14ac:dyDescent="0.25">
      <c r="A43" s="147" t="s">
        <v>118</v>
      </c>
      <c r="B43" s="26" t="s">
        <v>2221</v>
      </c>
      <c r="C43" s="26" t="str">
        <f>VLOOKUP(B43,Concepts!C:Q,14,0)</f>
        <v>Adjusted business income or statutory income or tax exempt statutory income or value-added income</v>
      </c>
      <c r="D43" s="89" t="str">
        <f>VLOOKUP(B43,Concepts!C:Q,15,0)</f>
        <v>Pendapatan larasan perniagaan atau pendapatan berkanun atau pendapatan berkanun dikecualikan cukai atau pendapatan nilai tambahan</v>
      </c>
      <c r="E43" s="24" t="s">
        <v>51</v>
      </c>
      <c r="F43" s="24" t="s">
        <v>52</v>
      </c>
      <c r="G43" s="24"/>
      <c r="H43" s="24"/>
    </row>
    <row r="44" spans="1:8" x14ac:dyDescent="0.25">
      <c r="A44" s="147" t="s">
        <v>118</v>
      </c>
      <c r="B44" s="26" t="s">
        <v>2222</v>
      </c>
      <c r="C44" s="26" t="str">
        <f>VLOOKUP(B44,Concepts!C:Q,14,0)</f>
        <v>Loss under section 21A PIA 1986 (non-promoted activity / product)</v>
      </c>
      <c r="D44" s="89" t="str">
        <f>VLOOKUP(B44,Concepts!C:Q,15,0)</f>
        <v>Kerugian seksyen 21A APP 1986 (bukan aktiviti / keluaran digalakkan)</v>
      </c>
      <c r="E44" s="24" t="s">
        <v>966</v>
      </c>
      <c r="F44" s="24" t="s">
        <v>968</v>
      </c>
      <c r="G44" s="24"/>
      <c r="H44" s="24"/>
    </row>
    <row r="45" spans="1:8" x14ac:dyDescent="0.25">
      <c r="A45" s="147" t="s">
        <v>118</v>
      </c>
      <c r="B45" s="26" t="s">
        <v>354</v>
      </c>
      <c r="C45" s="26" t="str">
        <f>VLOOKUP(B45,Concepts!C:Q,14,0)</f>
        <v>Loss under section 25(2) PIA 1986 (pioneer loss brought forward and current year pioneer loss from other pioneer businesses, if any)</v>
      </c>
      <c r="D45" s="89" t="str">
        <f>VLOOKUP(B45,Concepts!C:Q,15,0)</f>
        <v>Kerugian seksyen 25(2) APP 1986 [rugi perintis bawa hadapan dan rugi perintis tahun semasa daripada perniagaan perintis lain(jika ada)]</v>
      </c>
      <c r="E45" s="24" t="s">
        <v>967</v>
      </c>
      <c r="F45" s="24" t="s">
        <v>969</v>
      </c>
      <c r="G45" s="24" t="s">
        <v>14551</v>
      </c>
      <c r="H45" s="24" t="s">
        <v>14552</v>
      </c>
    </row>
    <row r="46" spans="1:8" x14ac:dyDescent="0.25">
      <c r="A46" s="147" t="s">
        <v>118</v>
      </c>
      <c r="B46" s="26" t="s">
        <v>355</v>
      </c>
      <c r="C46" s="26" t="str">
        <f>VLOOKUP(B46,Concepts!C:Q,14,0)</f>
        <v>Tax exempt pioneer income</v>
      </c>
      <c r="D46" s="89" t="str">
        <f>VLOOKUP(B46,Concepts!C:Q,15,0)</f>
        <v>Pendapatan perintis dikecualikan cukai</v>
      </c>
      <c r="E46" s="24" t="s">
        <v>53</v>
      </c>
      <c r="F46" s="24" t="s">
        <v>54</v>
      </c>
      <c r="G46" s="24"/>
      <c r="H46" s="24"/>
    </row>
    <row r="47" spans="1:8" x14ac:dyDescent="0.25">
      <c r="A47" s="147" t="s">
        <v>118</v>
      </c>
      <c r="B47" s="151" t="s">
        <v>356</v>
      </c>
      <c r="C47" s="151" t="str">
        <f>VLOOKUP(B47,Concepts!C:Q,14,0)</f>
        <v>Adjustment of capital allowance [abstract]</v>
      </c>
      <c r="D47" s="89" t="str">
        <f>VLOOKUP(B47,Concepts!C:Q,15,0)</f>
        <v>Pelarasan baki elaun modal [abstrak]</v>
      </c>
      <c r="E47" s="24" t="s">
        <v>55</v>
      </c>
      <c r="F47" s="24" t="s">
        <v>56</v>
      </c>
      <c r="G47" s="24"/>
      <c r="H47" s="24"/>
    </row>
    <row r="48" spans="1:8" x14ac:dyDescent="0.25">
      <c r="A48" s="147" t="s">
        <v>118</v>
      </c>
      <c r="B48" s="26" t="s">
        <v>357</v>
      </c>
      <c r="C48" s="26" t="str">
        <f>VLOOKUP(B48,Concepts!C:Q,14,0)</f>
        <v>Balance brought forward</v>
      </c>
      <c r="D48" s="89" t="str">
        <f>VLOOKUP(B48,Concepts!C:Q,15,0)</f>
        <v>Baki bawa hadapan</v>
      </c>
      <c r="E48" s="24" t="s">
        <v>57</v>
      </c>
      <c r="F48" s="24" t="s">
        <v>58</v>
      </c>
      <c r="G48" s="24"/>
      <c r="H48" s="24"/>
    </row>
    <row r="49" spans="1:8" x14ac:dyDescent="0.25">
      <c r="A49" s="147" t="s">
        <v>118</v>
      </c>
      <c r="B49" s="26" t="s">
        <v>358</v>
      </c>
      <c r="C49" s="26" t="str">
        <f>VLOOKUP(B49,Concepts!C:Q,14,0)</f>
        <v>Balancing allowance</v>
      </c>
      <c r="D49" s="89" t="str">
        <f>VLOOKUP(B49,Concepts!C:Q,15,0)</f>
        <v>Elaun imbangan</v>
      </c>
      <c r="E49" s="24" t="s">
        <v>970</v>
      </c>
      <c r="F49" s="24" t="s">
        <v>972</v>
      </c>
      <c r="G49" s="24"/>
      <c r="H49" s="24"/>
    </row>
    <row r="50" spans="1:8" x14ac:dyDescent="0.25">
      <c r="A50" s="147" t="s">
        <v>118</v>
      </c>
      <c r="B50" s="26" t="s">
        <v>359</v>
      </c>
      <c r="C50" s="26" t="str">
        <f>VLOOKUP(B50,Concepts!C:Q,14,0)</f>
        <v>Capital allowance</v>
      </c>
      <c r="D50" s="89" t="str">
        <f>VLOOKUP(B50,Concepts!C:Q,15,0)</f>
        <v>Elaun modal</v>
      </c>
      <c r="E50" s="24" t="s">
        <v>971</v>
      </c>
      <c r="F50" s="24" t="s">
        <v>973</v>
      </c>
      <c r="G50" s="24"/>
      <c r="H50" s="24"/>
    </row>
    <row r="51" spans="1:8" x14ac:dyDescent="0.25">
      <c r="A51" s="147" t="s">
        <v>118</v>
      </c>
      <c r="B51" s="26" t="s">
        <v>2143</v>
      </c>
      <c r="C51" s="26" t="str">
        <f>VLOOKUP(B51,Concepts!C:Q,14,0)</f>
        <v>Balance brought forward add Balancing allowance add Capital allowance</v>
      </c>
      <c r="D51" s="90" t="str">
        <f>VLOOKUP(B51,Concepts!C:Q,15,0)</f>
        <v>Baki bawa hadapan tambah elaun imbangan tambah elaun modal</v>
      </c>
      <c r="E51" s="24" t="s">
        <v>61</v>
      </c>
      <c r="F51" s="24" t="s">
        <v>62</v>
      </c>
      <c r="G51" s="24"/>
      <c r="H51" s="24"/>
    </row>
    <row r="52" spans="1:8" x14ac:dyDescent="0.25">
      <c r="A52" s="147" t="s">
        <v>118</v>
      </c>
      <c r="B52" s="26" t="s">
        <v>2060</v>
      </c>
      <c r="C52" s="26" t="str">
        <f>VLOOKUP(B52,Concepts!C:Q,14,0)</f>
        <v>Capital allowance absorbed in the current year</v>
      </c>
      <c r="D52" s="89" t="str">
        <f>VLOOKUP(B52,Concepts!C:Q,15,0)</f>
        <v>Elaun modal diserap dalam tahun semasa</v>
      </c>
      <c r="E52" s="24" t="s">
        <v>1298</v>
      </c>
      <c r="F52" s="24" t="s">
        <v>1299</v>
      </c>
      <c r="G52" s="24" t="s">
        <v>1078</v>
      </c>
      <c r="H52" s="24" t="s">
        <v>1076</v>
      </c>
    </row>
    <row r="53" spans="1:8" x14ac:dyDescent="0.25">
      <c r="A53" s="147" t="s">
        <v>118</v>
      </c>
      <c r="B53" s="26" t="s">
        <v>360</v>
      </c>
      <c r="C53" s="26" t="str">
        <f>VLOOKUP(B53,Concepts!C:Q,14,0)</f>
        <v>Balance carried forward</v>
      </c>
      <c r="D53" s="89" t="str">
        <f>VLOOKUP(B53,Concepts!C:Q,15,0)</f>
        <v>Baki hantar hadapan</v>
      </c>
      <c r="E53" s="24" t="s">
        <v>63</v>
      </c>
      <c r="F53" s="24" t="s">
        <v>64</v>
      </c>
      <c r="G53" s="24"/>
      <c r="H53" s="24"/>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rgb="FF92D050"/>
  </sheetPr>
  <dimension ref="A1:X123"/>
  <sheetViews>
    <sheetView zoomScaleNormal="100" workbookViewId="0">
      <selection activeCell="B1" sqref="B1"/>
    </sheetView>
  </sheetViews>
  <sheetFormatPr defaultColWidth="9.140625" defaultRowHeight="15" x14ac:dyDescent="0.25"/>
  <cols>
    <col min="1" max="1" width="12.5703125" style="169" bestFit="1" customWidth="1"/>
    <col min="2" max="2" width="71.85546875" style="169" customWidth="1"/>
    <col min="3" max="3" width="88.140625" style="169" customWidth="1"/>
    <col min="4" max="4" width="43" style="169" customWidth="1"/>
    <col min="5" max="5" width="44.42578125" style="187" customWidth="1"/>
    <col min="6" max="6" width="65.28515625" style="187" customWidth="1"/>
    <col min="7" max="7" width="41" style="187" customWidth="1"/>
    <col min="8" max="8" width="42.140625" style="187" customWidth="1"/>
    <col min="9" max="9" width="28.28515625" style="187" customWidth="1"/>
    <col min="10" max="10" width="9.140625" style="169" customWidth="1"/>
    <col min="11" max="12" width="9.140625" style="169"/>
    <col min="13" max="13" width="10.140625" style="169" customWidth="1"/>
    <col min="14" max="16384" width="9.140625" style="169"/>
  </cols>
  <sheetData>
    <row r="1" spans="1:24" x14ac:dyDescent="0.25">
      <c r="A1" s="137" t="s">
        <v>1366</v>
      </c>
    </row>
    <row r="2" spans="1:24" x14ac:dyDescent="0.25">
      <c r="A2" s="128" t="s">
        <v>111</v>
      </c>
      <c r="B2" s="129" t="s">
        <v>13647</v>
      </c>
      <c r="D2" s="138"/>
      <c r="I2" s="83"/>
      <c r="J2" s="81"/>
    </row>
    <row r="3" spans="1:24" x14ac:dyDescent="0.25">
      <c r="A3" s="128" t="s">
        <v>122</v>
      </c>
      <c r="B3" s="129" t="str">
        <f>CONCATENATE("http://www.hasil.gov.my/role/",B2)</f>
        <v>http://www.hasil.gov.my/role/hk-1</v>
      </c>
      <c r="E3" s="65"/>
      <c r="F3" s="65"/>
      <c r="I3" s="83"/>
      <c r="J3" s="83"/>
    </row>
    <row r="4" spans="1:24" x14ac:dyDescent="0.25">
      <c r="A4" s="128" t="s">
        <v>123</v>
      </c>
      <c r="B4" s="129" t="s">
        <v>11143</v>
      </c>
      <c r="E4" s="65"/>
      <c r="F4" s="65"/>
      <c r="I4" s="83"/>
      <c r="J4" s="83"/>
    </row>
    <row r="5" spans="1:24" x14ac:dyDescent="0.25">
      <c r="A5" s="66" t="s">
        <v>109</v>
      </c>
      <c r="B5" s="66" t="s">
        <v>110</v>
      </c>
      <c r="C5" s="66" t="s">
        <v>121</v>
      </c>
      <c r="D5" s="66" t="s">
        <v>14528</v>
      </c>
      <c r="E5" s="66" t="s">
        <v>1050</v>
      </c>
      <c r="F5" s="66" t="s">
        <v>14529</v>
      </c>
      <c r="G5" s="66" t="s">
        <v>1065</v>
      </c>
      <c r="H5" s="66" t="s">
        <v>14530</v>
      </c>
      <c r="I5" s="83"/>
      <c r="J5" s="83"/>
    </row>
    <row r="6" spans="1:24" x14ac:dyDescent="0.25">
      <c r="A6" s="127" t="s">
        <v>118</v>
      </c>
      <c r="B6" s="127" t="s">
        <v>11014</v>
      </c>
      <c r="C6" s="69" t="str">
        <f>VLOOKUP(B6,Concepts!C:Q,14,0)</f>
        <v>HK-1 [abstract]</v>
      </c>
      <c r="D6" s="69" t="str">
        <f>VLOOKUP(B6,Concepts!C:Q,15,0)</f>
        <v>HK-1 [abstrak]</v>
      </c>
      <c r="E6" s="127"/>
      <c r="F6" s="127"/>
      <c r="G6" s="269"/>
      <c r="H6" s="269"/>
      <c r="I6" s="83"/>
      <c r="J6" s="83"/>
    </row>
    <row r="7" spans="1:24" x14ac:dyDescent="0.25">
      <c r="A7" s="127" t="s">
        <v>118</v>
      </c>
      <c r="B7" s="67" t="s">
        <v>268</v>
      </c>
      <c r="C7" s="23" t="str">
        <f>VLOOKUP(B7,Concepts!C:Q,14,0)</f>
        <v>Business identification [abstract]</v>
      </c>
      <c r="D7" s="270" t="str">
        <f>VLOOKUP(B7,Concepts!C:Q,15,0)</f>
        <v>Pengenalan perniagaan [abstrak]</v>
      </c>
      <c r="E7" s="271"/>
      <c r="F7" s="271"/>
      <c r="G7" s="271"/>
      <c r="H7" s="271"/>
      <c r="I7" s="83"/>
      <c r="J7" s="83"/>
    </row>
    <row r="8" spans="1:24" x14ac:dyDescent="0.25">
      <c r="A8" s="127" t="s">
        <v>118</v>
      </c>
      <c r="B8" s="70" t="s">
        <v>269</v>
      </c>
      <c r="C8" s="79" t="str">
        <f>VLOOKUP(B8,Concepts!C:Q,14,0)</f>
        <v>Business identification [table]</v>
      </c>
      <c r="D8" s="270" t="str">
        <f>VLOOKUP(B8,Concepts!C:Q,15,0)</f>
        <v>Pengenalan perniagaan [jadual]</v>
      </c>
      <c r="E8" s="271"/>
      <c r="F8" s="271"/>
      <c r="G8" s="271"/>
      <c r="H8" s="271"/>
      <c r="I8" s="83"/>
      <c r="J8" s="83"/>
    </row>
    <row r="9" spans="1:24" x14ac:dyDescent="0.25">
      <c r="A9" s="69" t="s">
        <v>118</v>
      </c>
      <c r="B9" s="75" t="s">
        <v>270</v>
      </c>
      <c r="C9" s="75" t="str">
        <f>VLOOKUP(B9,Concepts!C:Q,14,0)</f>
        <v>Business identification [axis]</v>
      </c>
      <c r="D9" s="15" t="str">
        <f>VLOOKUP(B9,Concepts!C:Q,15,0)</f>
        <v>Pengenalan perniagaan [paksi]</v>
      </c>
      <c r="E9" s="12" t="s">
        <v>15</v>
      </c>
      <c r="F9" s="12" t="s">
        <v>16</v>
      </c>
      <c r="G9" s="271"/>
      <c r="H9" s="271"/>
      <c r="I9" s="83"/>
      <c r="J9" s="83"/>
    </row>
    <row r="10" spans="1:24" x14ac:dyDescent="0.25">
      <c r="A10" s="127" t="s">
        <v>118</v>
      </c>
      <c r="B10" s="70" t="s">
        <v>271</v>
      </c>
      <c r="C10" s="79" t="str">
        <f>VLOOKUP(B10,Concepts!C:Q,14,0)</f>
        <v>Business identification [line items]</v>
      </c>
      <c r="D10" s="270" t="str">
        <f>VLOOKUP(B10,Concepts!C:Q,15,0)</f>
        <v>Pengenalan perniagaan [butiran]</v>
      </c>
      <c r="E10" s="271"/>
      <c r="F10" s="271"/>
      <c r="G10" s="271"/>
      <c r="H10" s="271"/>
      <c r="I10" s="83"/>
      <c r="J10" s="83"/>
    </row>
    <row r="11" spans="1:24" x14ac:dyDescent="0.25">
      <c r="A11" s="127" t="s">
        <v>118</v>
      </c>
      <c r="B11" s="71" t="s">
        <v>267</v>
      </c>
      <c r="C11" s="75" t="str">
        <f>VLOOKUP(B11,Concepts!C:Q,14,0)</f>
        <v>Business activity</v>
      </c>
      <c r="D11" s="270" t="str">
        <f>VLOOKUP(B11,Concepts!C:Q,15,0)</f>
        <v>Aktiviti perniagaan</v>
      </c>
      <c r="E11" s="271"/>
      <c r="F11" s="271"/>
      <c r="G11" s="271"/>
      <c r="H11" s="271"/>
      <c r="I11" s="83"/>
      <c r="J11" s="83"/>
    </row>
    <row r="12" spans="1:24" x14ac:dyDescent="0.25">
      <c r="A12" s="127" t="s">
        <v>164</v>
      </c>
      <c r="B12" s="71" t="s">
        <v>14045</v>
      </c>
      <c r="C12" s="75" t="str">
        <f>VLOOKUP(B12,Concepts!C:Q,14,0)</f>
        <v>Business code</v>
      </c>
      <c r="D12" s="270" t="str">
        <f>VLOOKUP(B12,Concepts!C:Q,15,0)</f>
        <v>Kod perniagaan</v>
      </c>
      <c r="E12" s="271"/>
      <c r="F12" s="271"/>
      <c r="G12" s="271"/>
      <c r="H12" s="271"/>
      <c r="I12" s="83"/>
      <c r="J12" s="83"/>
    </row>
    <row r="13" spans="1:24" x14ac:dyDescent="0.25">
      <c r="A13" s="127" t="s">
        <v>164</v>
      </c>
      <c r="B13" s="71" t="s">
        <v>266</v>
      </c>
      <c r="C13" s="75" t="str">
        <f>VLOOKUP(B13,Concepts!C:Q,14,0)</f>
        <v>Type of business</v>
      </c>
      <c r="D13" s="271" t="str">
        <f>VLOOKUP(B13,Concepts!C:Q,15,0)</f>
        <v>Jenis perniagaan</v>
      </c>
      <c r="E13" s="272"/>
      <c r="F13" s="272"/>
      <c r="G13" s="272"/>
      <c r="H13" s="271"/>
      <c r="I13" s="169"/>
      <c r="R13" s="187"/>
      <c r="S13" s="187"/>
      <c r="T13" s="187"/>
      <c r="U13" s="187"/>
      <c r="V13" s="187"/>
      <c r="W13" s="187"/>
      <c r="X13" s="187"/>
    </row>
    <row r="14" spans="1:24" ht="15" customHeight="1" x14ac:dyDescent="0.25">
      <c r="A14" s="127" t="s">
        <v>118</v>
      </c>
      <c r="B14" s="67" t="s">
        <v>11017</v>
      </c>
      <c r="C14" s="23" t="str">
        <f>VLOOKUP(B14,Concepts!C:Q,14,0)</f>
        <v>Computation of statutory business income for the individual entitled to claim increased exports allowance for qualifying services [abstract]</v>
      </c>
      <c r="D14" s="271" t="str">
        <f>VLOOKUP(B14,Concepts!C:Q,15,0)</f>
        <v>Pengiraan pendapatan berkanun perniagaan bagi individu yang menikmati tuntutan elaun peningkatan eksport perkhidmatan yang layak [abstrak]</v>
      </c>
      <c r="E14" s="271" t="s">
        <v>11144</v>
      </c>
      <c r="F14" s="271" t="s">
        <v>15994</v>
      </c>
      <c r="G14" s="271"/>
      <c r="H14" s="271"/>
      <c r="I14" s="169"/>
      <c r="R14" s="187"/>
      <c r="S14" s="187"/>
      <c r="T14" s="187"/>
      <c r="U14" s="187"/>
      <c r="V14" s="187"/>
      <c r="W14" s="187"/>
      <c r="X14" s="187"/>
    </row>
    <row r="15" spans="1:24" s="197" customFormat="1" ht="15" customHeight="1" x14ac:dyDescent="0.25">
      <c r="A15" s="69" t="s">
        <v>118</v>
      </c>
      <c r="B15" s="370" t="s">
        <v>14645</v>
      </c>
      <c r="C15" s="79" t="str">
        <f>VLOOKUP(B15,Concepts!C:Q,14,0)</f>
        <v>General information about computation of statutory income from individual entitled [abstract]</v>
      </c>
      <c r="D15" s="271" t="str">
        <f>VLOOKUP(B15,Concepts!C:Q,15,0)</f>
        <v>Maklumat umum mengenai pengiraan pendapatan berkanun daripada individu berhak [abstrak]</v>
      </c>
      <c r="E15" s="271"/>
      <c r="F15" s="271"/>
      <c r="G15" s="271"/>
      <c r="H15" s="271"/>
      <c r="R15" s="283"/>
      <c r="S15" s="283"/>
      <c r="T15" s="283"/>
      <c r="U15" s="283"/>
      <c r="V15" s="283"/>
      <c r="W15" s="283"/>
      <c r="X15" s="283"/>
    </row>
    <row r="16" spans="1:24" s="197" customFormat="1" ht="15" customHeight="1" x14ac:dyDescent="0.25">
      <c r="A16" s="69" t="s">
        <v>118</v>
      </c>
      <c r="B16" s="371" t="s">
        <v>14644</v>
      </c>
      <c r="C16" s="79" t="str">
        <f>VLOOKUP(B16,Concepts!C:Q,14,0)</f>
        <v>General information about computation of statutory income from individual entitled [table]</v>
      </c>
      <c r="D16" s="271" t="str">
        <f>VLOOKUP(B16,Concepts!C:Q,15,0)</f>
        <v>Maklumat umum mengenai pengiraan pendapatan berkanun daripada individu berhak [jadual]</v>
      </c>
      <c r="E16" s="271"/>
      <c r="F16" s="195"/>
      <c r="G16" s="271"/>
      <c r="H16" s="271"/>
      <c r="R16" s="283"/>
      <c r="S16" s="283"/>
      <c r="T16" s="283"/>
      <c r="U16" s="283"/>
      <c r="V16" s="283"/>
      <c r="W16" s="283"/>
      <c r="X16" s="283"/>
    </row>
    <row r="17" spans="1:24" s="197" customFormat="1" ht="15" customHeight="1" x14ac:dyDescent="0.25">
      <c r="A17" s="69" t="s">
        <v>118</v>
      </c>
      <c r="B17" s="76" t="s">
        <v>270</v>
      </c>
      <c r="C17" s="76" t="str">
        <f>VLOOKUP(B17,Concepts!C:Q,14,0)</f>
        <v>Business identification [axis]</v>
      </c>
      <c r="D17" s="15" t="str">
        <f>VLOOKUP(B17,Concepts!C:Q,15,0)</f>
        <v>Pengenalan perniagaan [paksi]</v>
      </c>
      <c r="E17" s="12" t="s">
        <v>15</v>
      </c>
      <c r="F17" s="12" t="s">
        <v>16</v>
      </c>
      <c r="G17" s="271"/>
      <c r="H17" s="271"/>
      <c r="R17" s="283"/>
      <c r="S17" s="283"/>
      <c r="T17" s="283"/>
      <c r="U17" s="283"/>
      <c r="V17" s="283"/>
      <c r="W17" s="283"/>
      <c r="X17" s="283"/>
    </row>
    <row r="18" spans="1:24" s="197" customFormat="1" x14ac:dyDescent="0.25">
      <c r="A18" s="69" t="s">
        <v>118</v>
      </c>
      <c r="B18" s="76" t="s">
        <v>2141</v>
      </c>
      <c r="C18" s="76" t="str">
        <f>VLOOKUP(B18,Concepts!C:Q,14,0)</f>
        <v>Type of business [axis]</v>
      </c>
      <c r="D18" s="15" t="str">
        <f>VLOOKUP(B18,Concepts!C:Q,15,0)</f>
        <v>Jenis perniagaan [paksi]</v>
      </c>
      <c r="E18" s="96"/>
      <c r="F18" s="195"/>
      <c r="G18" s="270"/>
      <c r="H18" s="270"/>
    </row>
    <row r="19" spans="1:24" s="197" customFormat="1" x14ac:dyDescent="0.25">
      <c r="A19" s="69" t="s">
        <v>118</v>
      </c>
      <c r="B19" s="369" t="s">
        <v>2142</v>
      </c>
      <c r="C19" s="369" t="str">
        <f>VLOOKUP(B19,Concepts!C:Q,14,0)</f>
        <v>Business [member]</v>
      </c>
      <c r="D19" s="15" t="str">
        <f>VLOOKUP(B19,Concepts!C:Q,15,0)</f>
        <v>Perniagaan [ahli]</v>
      </c>
      <c r="E19" s="96"/>
      <c r="F19" s="195"/>
      <c r="G19" s="270"/>
      <c r="H19" s="270"/>
    </row>
    <row r="20" spans="1:24" s="197" customFormat="1" ht="15" customHeight="1" x14ac:dyDescent="0.25">
      <c r="A20" s="69" t="s">
        <v>118</v>
      </c>
      <c r="B20" s="371" t="s">
        <v>14646</v>
      </c>
      <c r="C20" s="75" t="str">
        <f>VLOOKUP(B20,Concepts!C:Q,14,0)</f>
        <v>General information about computation of statutory income from individual entitled [line items]</v>
      </c>
      <c r="D20" s="271" t="str">
        <f>VLOOKUP(B20,Concepts!C:Q,15,0)</f>
        <v>Maklumat umum mengenai pengiraan pendapatan berkanun daripada individu berhak [butiran]</v>
      </c>
      <c r="E20" s="271"/>
      <c r="F20" s="271"/>
      <c r="G20" s="271"/>
      <c r="H20" s="271"/>
      <c r="R20" s="283"/>
      <c r="S20" s="283"/>
      <c r="T20" s="283"/>
      <c r="U20" s="283"/>
      <c r="V20" s="283"/>
      <c r="W20" s="283"/>
      <c r="X20" s="283"/>
    </row>
    <row r="21" spans="1:24" x14ac:dyDescent="0.25">
      <c r="A21" s="127" t="s">
        <v>164</v>
      </c>
      <c r="B21" s="72" t="s">
        <v>11020</v>
      </c>
      <c r="C21" s="76" t="str">
        <f>VLOOKUP(B21,Concepts!C:Q,14,0)</f>
        <v>Type of qualifying services</v>
      </c>
      <c r="D21" s="43" t="str">
        <f>VLOOKUP(B21,Concepts!C:Q,15,0)</f>
        <v>Jenis perkhidmatan yang layak</v>
      </c>
      <c r="E21" s="271" t="s">
        <v>11145</v>
      </c>
      <c r="F21" s="271" t="s">
        <v>11146</v>
      </c>
      <c r="G21" s="139"/>
      <c r="H21" s="139"/>
      <c r="I21" s="169"/>
    </row>
    <row r="22" spans="1:24" x14ac:dyDescent="0.25">
      <c r="A22" s="127" t="s">
        <v>118</v>
      </c>
      <c r="B22" s="72" t="s">
        <v>4433</v>
      </c>
      <c r="C22" s="76" t="str">
        <f>VLOOKUP(B22,Concepts!C:Q,14,0)</f>
        <v>Balance as per profit and loss account</v>
      </c>
      <c r="D22" s="43" t="str">
        <f>VLOOKUP(B22,Concepts!C:Q,15,0)</f>
        <v>Baki dalam akaun untung rugi</v>
      </c>
      <c r="E22" s="271" t="s">
        <v>4431</v>
      </c>
      <c r="F22" s="271" t="s">
        <v>4430</v>
      </c>
      <c r="G22" s="43" t="s">
        <v>15839</v>
      </c>
      <c r="H22" s="525" t="s">
        <v>15841</v>
      </c>
      <c r="I22" s="169"/>
    </row>
    <row r="23" spans="1:24" x14ac:dyDescent="0.25">
      <c r="A23" s="127" t="s">
        <v>118</v>
      </c>
      <c r="B23" s="72" t="s">
        <v>11022</v>
      </c>
      <c r="C23" s="76" t="str">
        <f>VLOOKUP(B23,Concepts!C:Q,14,0)</f>
        <v>Separation of income according to class [abstract]</v>
      </c>
      <c r="D23" s="43" t="str">
        <f>VLOOKUP(B23,Concepts!C:Q,15,0)</f>
        <v>Pengasingan pendapatan mengikut kelas [abstrak]</v>
      </c>
      <c r="E23" s="271" t="s">
        <v>11147</v>
      </c>
      <c r="F23" s="271" t="s">
        <v>4425</v>
      </c>
      <c r="G23" s="271"/>
      <c r="H23" s="271"/>
      <c r="I23" s="169"/>
    </row>
    <row r="24" spans="1:24" x14ac:dyDescent="0.25">
      <c r="A24" s="127" t="s">
        <v>118</v>
      </c>
      <c r="B24" s="73" t="s">
        <v>4424</v>
      </c>
      <c r="C24" s="77" t="str">
        <f>VLOOKUP(B24,Concepts!C:Q,14,0)</f>
        <v>Dividend income</v>
      </c>
      <c r="D24" s="43" t="str">
        <f>VLOOKUP(B24,Concepts!C:Q,15,0)</f>
        <v>Pendapatan dividen</v>
      </c>
      <c r="E24" s="271" t="s">
        <v>4421</v>
      </c>
      <c r="F24" s="271" t="s">
        <v>4420</v>
      </c>
      <c r="G24" s="271"/>
      <c r="H24" s="271"/>
      <c r="I24" s="169"/>
    </row>
    <row r="25" spans="1:24" x14ac:dyDescent="0.25">
      <c r="A25" s="127" t="s">
        <v>118</v>
      </c>
      <c r="B25" s="73" t="s">
        <v>4419</v>
      </c>
      <c r="C25" s="77" t="str">
        <f>VLOOKUP(B25,Concepts!C:Q,14,0)</f>
        <v>Rental income</v>
      </c>
      <c r="D25" s="43" t="str">
        <f>VLOOKUP(B25,Concepts!C:Q,15,0)</f>
        <v>Pendapatan sewa</v>
      </c>
      <c r="E25" s="271" t="s">
        <v>4416</v>
      </c>
      <c r="F25" s="271" t="s">
        <v>4415</v>
      </c>
      <c r="G25" s="271"/>
      <c r="H25" s="271"/>
      <c r="I25" s="169"/>
    </row>
    <row r="26" spans="1:24" x14ac:dyDescent="0.25">
      <c r="A26" s="127" t="s">
        <v>118</v>
      </c>
      <c r="B26" s="73" t="s">
        <v>4414</v>
      </c>
      <c r="C26" s="77" t="str">
        <f>VLOOKUP(B26,Concepts!C:Q,14,0)</f>
        <v>Royalty income</v>
      </c>
      <c r="D26" s="43" t="str">
        <f>VLOOKUP(B26,Concepts!C:Q,15,0)</f>
        <v>Pendapatan royalti</v>
      </c>
      <c r="E26" s="271" t="s">
        <v>4411</v>
      </c>
      <c r="F26" s="271" t="s">
        <v>4410</v>
      </c>
      <c r="G26" s="271"/>
      <c r="H26" s="271"/>
      <c r="I26" s="169"/>
    </row>
    <row r="27" spans="1:24" x14ac:dyDescent="0.25">
      <c r="A27" s="127" t="s">
        <v>118</v>
      </c>
      <c r="B27" s="73" t="s">
        <v>4409</v>
      </c>
      <c r="C27" s="77" t="str">
        <f>VLOOKUP(B27,Concepts!C:Q,14,0)</f>
        <v>Interest income</v>
      </c>
      <c r="D27" s="43" t="str">
        <f>VLOOKUP(B27,Concepts!C:Q,15,0)</f>
        <v>Pendapatan faedah</v>
      </c>
      <c r="E27" s="271" t="s">
        <v>4406</v>
      </c>
      <c r="F27" s="271" t="s">
        <v>4405</v>
      </c>
      <c r="G27" s="271"/>
      <c r="H27" s="271"/>
      <c r="I27" s="169"/>
    </row>
    <row r="28" spans="1:24" x14ac:dyDescent="0.25">
      <c r="A28" s="127" t="s">
        <v>118</v>
      </c>
      <c r="B28" s="73" t="s">
        <v>1609</v>
      </c>
      <c r="C28" s="77" t="str">
        <f>VLOOKUP(B28,Concepts!C:Q,14,0)</f>
        <v>Other income</v>
      </c>
      <c r="D28" s="43" t="str">
        <f>VLOOKUP(B28,Concepts!C:Q,15,0)</f>
        <v>Pendapatan lain</v>
      </c>
      <c r="E28" s="271" t="s">
        <v>4404</v>
      </c>
      <c r="F28" s="271" t="s">
        <v>4403</v>
      </c>
      <c r="G28" s="271"/>
      <c r="H28" s="271"/>
      <c r="I28" s="169"/>
    </row>
    <row r="29" spans="1:24" x14ac:dyDescent="0.25">
      <c r="A29" s="127" t="s">
        <v>118</v>
      </c>
      <c r="B29" s="72" t="s">
        <v>11024</v>
      </c>
      <c r="C29" s="76" t="str">
        <f>VLOOKUP(B29,Concepts!C:Q,14,0)</f>
        <v>Aggregated non-business income</v>
      </c>
      <c r="D29" s="43" t="str">
        <f>VLOOKUP(B29,Concepts!C:Q,15,0)</f>
        <v>Pendapatan bukan perniagaan agregat</v>
      </c>
      <c r="E29" s="271" t="s">
        <v>4402</v>
      </c>
      <c r="F29" s="271" t="s">
        <v>4401</v>
      </c>
      <c r="G29" s="271"/>
      <c r="H29" s="271"/>
      <c r="I29" s="169"/>
    </row>
    <row r="30" spans="1:24" x14ac:dyDescent="0.25">
      <c r="A30" s="127" t="s">
        <v>118</v>
      </c>
      <c r="B30" s="72" t="s">
        <v>11027</v>
      </c>
      <c r="C30" s="76" t="str">
        <f>VLOOKUP(B30,Concepts!C:Q,14,0)</f>
        <v>Aggregated business income</v>
      </c>
      <c r="D30" s="43" t="str">
        <f>VLOOKUP(B30,Concepts!C:Q,15,0)</f>
        <v>Pendapatan perniagaan agregat</v>
      </c>
      <c r="E30" s="271" t="s">
        <v>4400</v>
      </c>
      <c r="F30" s="271" t="s">
        <v>4399</v>
      </c>
      <c r="G30" s="43" t="s">
        <v>15839</v>
      </c>
      <c r="H30" s="271" t="s">
        <v>15841</v>
      </c>
      <c r="I30" s="169"/>
    </row>
    <row r="31" spans="1:24" x14ac:dyDescent="0.25">
      <c r="A31" s="127" t="s">
        <v>118</v>
      </c>
      <c r="B31" s="72" t="s">
        <v>4398</v>
      </c>
      <c r="C31" s="76" t="str">
        <f>VLOOKUP(B31,Concepts!C:Q,14,0)</f>
        <v>Adjustment of business income [abstract]</v>
      </c>
      <c r="D31" s="43" t="str">
        <f>VLOOKUP(B31,Concepts!C:Q,15,0)</f>
        <v>Pelarasan pendapatan perniagaan [abstrak]</v>
      </c>
      <c r="E31" s="271" t="s">
        <v>4395</v>
      </c>
      <c r="F31" s="271" t="s">
        <v>4394</v>
      </c>
      <c r="G31" s="271"/>
      <c r="H31" s="271"/>
      <c r="I31" s="169"/>
    </row>
    <row r="32" spans="1:24" x14ac:dyDescent="0.25">
      <c r="A32" s="127" t="s">
        <v>118</v>
      </c>
      <c r="B32" s="73" t="s">
        <v>4393</v>
      </c>
      <c r="C32" s="77" t="str">
        <f>VLOOKUP(B32,Concepts!C:Q,14,0)</f>
        <v>Non-allowable losses [abstract]</v>
      </c>
      <c r="D32" s="43" t="str">
        <f>VLOOKUP(B32,Concepts!C:Q,15,0)</f>
        <v>Kerugian yang tidak dibenarkan [abstrak]</v>
      </c>
      <c r="E32" s="271" t="s">
        <v>11148</v>
      </c>
      <c r="F32" s="271" t="s">
        <v>11149</v>
      </c>
      <c r="G32" s="271"/>
      <c r="H32" s="271"/>
      <c r="I32" s="169"/>
    </row>
    <row r="33" spans="1:9" x14ac:dyDescent="0.25">
      <c r="A33" s="127" t="s">
        <v>118</v>
      </c>
      <c r="B33" s="74" t="s">
        <v>11030</v>
      </c>
      <c r="C33" s="78" t="str">
        <f>VLOOKUP(B33,Concepts!C:Q,14,0)</f>
        <v>Loss on disposal of assets</v>
      </c>
      <c r="D33" s="43" t="str">
        <f>VLOOKUP(B33,Concepts!C:Q,15,0)</f>
        <v>Kerugian atas pelupusan aset</v>
      </c>
      <c r="E33" s="271" t="s">
        <v>7726</v>
      </c>
      <c r="F33" s="271" t="s">
        <v>4386</v>
      </c>
      <c r="G33" s="271"/>
      <c r="H33" s="271"/>
      <c r="I33" s="169"/>
    </row>
    <row r="34" spans="1:9" x14ac:dyDescent="0.25">
      <c r="A34" s="127" t="s">
        <v>118</v>
      </c>
      <c r="B34" s="74" t="s">
        <v>11033</v>
      </c>
      <c r="C34" s="78" t="str">
        <f>VLOOKUP(B34,Concepts!C:Q,14,0)</f>
        <v>Foreign exchange loss</v>
      </c>
      <c r="D34" s="43" t="str">
        <f>VLOOKUP(B34,Concepts!C:Q,15,0)</f>
        <v>Kerugian pertukaran asing</v>
      </c>
      <c r="E34" s="271" t="s">
        <v>7704</v>
      </c>
      <c r="F34" s="271" t="s">
        <v>4383</v>
      </c>
      <c r="G34" s="271"/>
      <c r="H34" s="271"/>
      <c r="I34" s="169"/>
    </row>
    <row r="35" spans="1:9" x14ac:dyDescent="0.25">
      <c r="A35" s="127" t="s">
        <v>118</v>
      </c>
      <c r="B35" s="74" t="s">
        <v>11036</v>
      </c>
      <c r="C35" s="78" t="str">
        <f>VLOOKUP(B35,Concepts!C:Q,14,0)</f>
        <v>Loss from investments</v>
      </c>
      <c r="D35" s="43" t="str">
        <f>VLOOKUP(B35,Concepts!C:Q,15,0)</f>
        <v>Kerugian daripada pelaburan</v>
      </c>
      <c r="E35" s="271" t="s">
        <v>4380</v>
      </c>
      <c r="F35" s="271" t="s">
        <v>4379</v>
      </c>
      <c r="G35" s="271"/>
      <c r="H35" s="271"/>
      <c r="I35" s="169"/>
    </row>
    <row r="36" spans="1:9" x14ac:dyDescent="0.25">
      <c r="A36" s="127" t="s">
        <v>118</v>
      </c>
      <c r="B36" s="74" t="s">
        <v>4378</v>
      </c>
      <c r="C36" s="78" t="str">
        <f>VLOOKUP(B36,Concepts!C:Q,14,0)</f>
        <v>Others non-allowable losses</v>
      </c>
      <c r="D36" s="43" t="str">
        <f>VLOOKUP(B36,Concepts!C:Q,15,0)</f>
        <v>Kerugian lain-lain yang tidak dibenarkan</v>
      </c>
      <c r="E36" s="271" t="s">
        <v>4376</v>
      </c>
      <c r="F36" s="271" t="s">
        <v>11150</v>
      </c>
      <c r="G36" s="271"/>
      <c r="H36" s="271"/>
      <c r="I36" s="169"/>
    </row>
    <row r="37" spans="1:9" x14ac:dyDescent="0.25">
      <c r="A37" s="127" t="s">
        <v>118</v>
      </c>
      <c r="B37" s="74" t="s">
        <v>12210</v>
      </c>
      <c r="C37" s="78" t="str">
        <f>VLOOKUP(B37,Concepts!C:Q,14,0)</f>
        <v>Adjustment of business income</v>
      </c>
      <c r="D37" s="43" t="str">
        <f>VLOOKUP(B37,Concepts!C:Q,15,0)</f>
        <v>Pelarasan pendapatan perniagaan</v>
      </c>
      <c r="E37" s="271" t="s">
        <v>11151</v>
      </c>
      <c r="F37" s="271" t="s">
        <v>11152</v>
      </c>
      <c r="G37" s="271"/>
      <c r="H37" s="271"/>
      <c r="I37" s="169"/>
    </row>
    <row r="38" spans="1:9" x14ac:dyDescent="0.25">
      <c r="A38" s="127" t="s">
        <v>118</v>
      </c>
      <c r="B38" s="73" t="s">
        <v>4371</v>
      </c>
      <c r="C38" s="77" t="str">
        <f>VLOOKUP(B38,Concepts!C:Q,14,0)</f>
        <v>Surplus recovered expenditure (mining)</v>
      </c>
      <c r="D38" s="43" t="str">
        <f>VLOOKUP(B38,Concepts!C:Q,15,0)</f>
        <v>Lebihan perolehan perlombongan</v>
      </c>
      <c r="E38" s="271" t="s">
        <v>4369</v>
      </c>
      <c r="F38" s="271" t="s">
        <v>4368</v>
      </c>
      <c r="G38" s="271"/>
      <c r="H38" s="271"/>
      <c r="I38" s="169"/>
    </row>
    <row r="39" spans="1:9" x14ac:dyDescent="0.25">
      <c r="A39" s="127" t="s">
        <v>118</v>
      </c>
      <c r="B39" s="73" t="s">
        <v>11039</v>
      </c>
      <c r="C39" s="77" t="str">
        <f>VLOOKUP(B39,Concepts!C:Q,14,0)</f>
        <v>Loss on disposal of assets and surplus recovered expenditure (mining)</v>
      </c>
      <c r="D39" s="43" t="str">
        <f>VLOOKUP(B39,Concepts!C:Q,15,0)</f>
        <v>Kerugian daripada penjualan aset dan lebihan perbelanjaan pulih (perlombongan)</v>
      </c>
      <c r="E39" s="271" t="s">
        <v>1092</v>
      </c>
      <c r="F39" s="271" t="s">
        <v>4367</v>
      </c>
      <c r="G39" s="271"/>
      <c r="H39" s="271"/>
      <c r="I39" s="169"/>
    </row>
    <row r="40" spans="1:9" x14ac:dyDescent="0.25">
      <c r="A40" s="127" t="s">
        <v>118</v>
      </c>
      <c r="B40" s="73" t="s">
        <v>4366</v>
      </c>
      <c r="C40" s="77" t="str">
        <f>VLOOKUP(B40,Concepts!C:Q,14,0)</f>
        <v>Non-taxable gains / income entered in the profit and loss account [abstract]</v>
      </c>
      <c r="D40" s="43" t="str">
        <f>VLOOKUP(B40,Concepts!C:Q,15,0)</f>
        <v>Perolehan / pendapatan yang tidak kena cukai dimasukkan ke dalam akaun untung rugi [abstrak]</v>
      </c>
      <c r="E40" s="271" t="s">
        <v>11153</v>
      </c>
      <c r="F40" s="271" t="s">
        <v>4364</v>
      </c>
      <c r="G40" s="271"/>
      <c r="H40" s="271"/>
      <c r="I40" s="169"/>
    </row>
    <row r="41" spans="1:9" x14ac:dyDescent="0.25">
      <c r="A41" s="127" t="s">
        <v>118</v>
      </c>
      <c r="B41" s="74" t="s">
        <v>11042</v>
      </c>
      <c r="C41" s="78" t="str">
        <f>VLOOKUP(B41,Concepts!C:Q,14,0)</f>
        <v>Profit on disposal of assets</v>
      </c>
      <c r="D41" s="43" t="str">
        <f>VLOOKUP(B41,Concepts!C:Q,15,0)</f>
        <v>Keuntungan atas pelupusan aset</v>
      </c>
      <c r="E41" s="271" t="s">
        <v>7705</v>
      </c>
      <c r="F41" s="271" t="s">
        <v>4361</v>
      </c>
      <c r="G41" s="271"/>
      <c r="H41" s="271"/>
      <c r="I41" s="169"/>
    </row>
    <row r="42" spans="1:9" x14ac:dyDescent="0.25">
      <c r="A42" s="127" t="s">
        <v>118</v>
      </c>
      <c r="B42" s="74" t="s">
        <v>11045</v>
      </c>
      <c r="C42" s="78" t="str">
        <f>VLOOKUP(B42,Concepts!C:Q,14,0)</f>
        <v>Foreign exchange gain</v>
      </c>
      <c r="D42" s="43" t="str">
        <f>VLOOKUP(B42,Concepts!C:Q,15,0)</f>
        <v>Keuntungan pertukaran asing</v>
      </c>
      <c r="E42" s="271" t="s">
        <v>4357</v>
      </c>
      <c r="F42" s="271" t="s">
        <v>4356</v>
      </c>
      <c r="G42" s="271"/>
      <c r="H42" s="271"/>
      <c r="I42" s="169"/>
    </row>
    <row r="43" spans="1:9" x14ac:dyDescent="0.25">
      <c r="A43" s="127" t="s">
        <v>118</v>
      </c>
      <c r="B43" s="74" t="s">
        <v>11048</v>
      </c>
      <c r="C43" s="78" t="str">
        <f>VLOOKUP(B43,Concepts!C:Q,14,0)</f>
        <v>Profit from investments</v>
      </c>
      <c r="D43" s="43" t="str">
        <f>VLOOKUP(B43,Concepts!C:Q,15,0)</f>
        <v>Keuntungan daripada pelaburan</v>
      </c>
      <c r="E43" s="271" t="s">
        <v>4353</v>
      </c>
      <c r="F43" s="271" t="s">
        <v>4352</v>
      </c>
      <c r="G43" s="271"/>
      <c r="H43" s="271"/>
      <c r="I43" s="169"/>
    </row>
    <row r="44" spans="1:9" x14ac:dyDescent="0.25">
      <c r="A44" s="127" t="s">
        <v>118</v>
      </c>
      <c r="B44" s="74" t="s">
        <v>4351</v>
      </c>
      <c r="C44" s="78" t="str">
        <f>VLOOKUP(B44,Concepts!C:Q,14,0)</f>
        <v>Others non-taxable gains / income entered in the profit and loss account</v>
      </c>
      <c r="D44" s="43" t="str">
        <f>VLOOKUP(B44,Concepts!C:Q,15,0)</f>
        <v>Lain-lain bukan pendapatan / perolehan kena cukai yang dimasukkan ke dalam akaun untung dan rugi</v>
      </c>
      <c r="E44" s="271" t="s">
        <v>4350</v>
      </c>
      <c r="F44" s="271" t="s">
        <v>11154</v>
      </c>
      <c r="G44" s="271"/>
      <c r="H44" s="271"/>
      <c r="I44" s="169"/>
    </row>
    <row r="45" spans="1:9" x14ac:dyDescent="0.25">
      <c r="A45" s="127" t="s">
        <v>118</v>
      </c>
      <c r="B45" s="74" t="s">
        <v>11640</v>
      </c>
      <c r="C45" s="78" t="str">
        <f>VLOOKUP(B45,Concepts!C:Q,14,0)</f>
        <v>Non-taxable gains / income entered in the profit and loss account</v>
      </c>
      <c r="D45" s="43" t="str">
        <f>VLOOKUP(B45,Concepts!C:Q,15,0)</f>
        <v>Keuntungan tanpa cukai / pendapatan dimasukkan ke dalam akaun untung rugi</v>
      </c>
      <c r="E45" s="271" t="s">
        <v>11155</v>
      </c>
      <c r="F45" s="271" t="s">
        <v>3203</v>
      </c>
      <c r="G45" s="271"/>
      <c r="H45" s="271"/>
      <c r="I45" s="169"/>
    </row>
    <row r="46" spans="1:9" x14ac:dyDescent="0.25">
      <c r="A46" s="127" t="s">
        <v>118</v>
      </c>
      <c r="B46" s="73" t="s">
        <v>11051</v>
      </c>
      <c r="C46" s="77" t="str">
        <f>VLOOKUP(B46,Concepts!C:Q,14,0)</f>
        <v>Loss on disposal of assets, surplus recovered expenditure and non-taxable gains / income</v>
      </c>
      <c r="D46" s="43" t="str">
        <f>VLOOKUP(B46,Concepts!C:Q,15,0)</f>
        <v>Kerugian atas pelupusan aset, lebihan pulih perbelanjaan dan tanpa cukai keuntungan / pendapatan</v>
      </c>
      <c r="E46" s="271" t="s">
        <v>11156</v>
      </c>
      <c r="F46" s="271" t="s">
        <v>11157</v>
      </c>
      <c r="G46" s="43" t="s">
        <v>15839</v>
      </c>
      <c r="H46" s="271" t="s">
        <v>15841</v>
      </c>
      <c r="I46" s="169"/>
    </row>
    <row r="47" spans="1:9" x14ac:dyDescent="0.25">
      <c r="A47" s="127" t="s">
        <v>118</v>
      </c>
      <c r="B47" s="72" t="s">
        <v>185</v>
      </c>
      <c r="C47" s="76" t="str">
        <f>VLOOKUP(B47,Concepts!C:Q,14,0)</f>
        <v>Business income</v>
      </c>
      <c r="D47" s="43" t="str">
        <f>VLOOKUP(B47,Concepts!C:Q,15,0)</f>
        <v>Pendapatan perniagaan</v>
      </c>
      <c r="E47" s="271" t="s">
        <v>11158</v>
      </c>
      <c r="F47" s="271" t="s">
        <v>11159</v>
      </c>
      <c r="G47" s="43" t="s">
        <v>15839</v>
      </c>
      <c r="H47" s="271" t="s">
        <v>15841</v>
      </c>
      <c r="I47" s="169"/>
    </row>
    <row r="48" spans="1:9" x14ac:dyDescent="0.25">
      <c r="A48" s="127" t="s">
        <v>118</v>
      </c>
      <c r="B48" s="72" t="s">
        <v>4334</v>
      </c>
      <c r="C48" s="76" t="str">
        <f>VLOOKUP(B48,Concepts!C:Q,14,0)</f>
        <v>Adjustment of business expenditure [abstract]</v>
      </c>
      <c r="D48" s="43" t="str">
        <f>VLOOKUP(B48,Concepts!C:Q,15,0)</f>
        <v>Pelarasan perbelanjaan perniagaan [abstrak]</v>
      </c>
      <c r="E48" s="271" t="s">
        <v>11160</v>
      </c>
      <c r="F48" s="271" t="s">
        <v>11161</v>
      </c>
      <c r="G48" s="271"/>
      <c r="H48" s="271"/>
      <c r="I48" s="169"/>
    </row>
    <row r="49" spans="1:9" s="197" customFormat="1" x14ac:dyDescent="0.25">
      <c r="A49" s="69" t="s">
        <v>118</v>
      </c>
      <c r="B49" s="77" t="s">
        <v>20998</v>
      </c>
      <c r="C49" s="77" t="str">
        <f>VLOOKUP(B49,Concepts!C:Q,14,0)</f>
        <v>Non-allowable expenditure and charges</v>
      </c>
      <c r="D49" s="43" t="str">
        <f>VLOOKUP(B49,Concepts!C:Q,15,0)</f>
        <v>Perbelanjaan dan caj yang tidak dibenarkan</v>
      </c>
      <c r="E49" s="584" t="s">
        <v>20996</v>
      </c>
      <c r="F49" s="584" t="s">
        <v>21001</v>
      </c>
      <c r="G49" s="271"/>
      <c r="H49" s="271"/>
    </row>
    <row r="50" spans="1:9" x14ac:dyDescent="0.25">
      <c r="A50" s="127" t="s">
        <v>118</v>
      </c>
      <c r="B50" s="74" t="s">
        <v>9717</v>
      </c>
      <c r="C50" s="78" t="str">
        <f>VLOOKUP(B50,Concepts!C:Q,14,0)</f>
        <v>Depreciation</v>
      </c>
      <c r="D50" s="43" t="str">
        <f>VLOOKUP(B50,Concepts!C:Q,15,0)</f>
        <v>Susutnilai</v>
      </c>
      <c r="E50" s="271" t="s">
        <v>11162</v>
      </c>
      <c r="F50" s="271" t="s">
        <v>11163</v>
      </c>
      <c r="G50" s="271"/>
      <c r="H50" s="271"/>
      <c r="I50" s="169"/>
    </row>
    <row r="51" spans="1:9" x14ac:dyDescent="0.25">
      <c r="A51" s="127" t="s">
        <v>118</v>
      </c>
      <c r="B51" s="74" t="s">
        <v>13991</v>
      </c>
      <c r="C51" s="78" t="str">
        <f>VLOOKUP(B51,Concepts!C:Q,14,0)</f>
        <v>Own salary, allowances, bonus, epf</v>
      </c>
      <c r="D51" s="43" t="str">
        <f>VLOOKUP(B51,Concepts!C:Q,15,0)</f>
        <v>Sendiri gaji, elaun, bonus, epf</v>
      </c>
      <c r="E51" s="271" t="s">
        <v>11164</v>
      </c>
      <c r="F51" s="271" t="s">
        <v>11165</v>
      </c>
      <c r="G51" s="271"/>
      <c r="H51" s="271"/>
      <c r="I51" s="169"/>
    </row>
    <row r="52" spans="1:9" x14ac:dyDescent="0.25">
      <c r="A52" s="127" t="s">
        <v>118</v>
      </c>
      <c r="B52" s="74" t="s">
        <v>11057</v>
      </c>
      <c r="C52" s="78" t="str">
        <f>VLOOKUP(B52,Concepts!C:Q,14,0)</f>
        <v>Entertainment</v>
      </c>
      <c r="D52" s="43" t="str">
        <f>VLOOKUP(B52,Concepts!C:Q,15,0)</f>
        <v>Hiburan</v>
      </c>
      <c r="E52" s="271" t="s">
        <v>11166</v>
      </c>
      <c r="F52" s="271" t="s">
        <v>11167</v>
      </c>
      <c r="G52" s="271"/>
      <c r="H52" s="271"/>
      <c r="I52" s="169"/>
    </row>
    <row r="53" spans="1:9" x14ac:dyDescent="0.25">
      <c r="A53" s="127" t="s">
        <v>118</v>
      </c>
      <c r="B53" s="74" t="s">
        <v>11059</v>
      </c>
      <c r="C53" s="78" t="str">
        <f>VLOOKUP(B53,Concepts!C:Q,14,0)</f>
        <v>Gifts</v>
      </c>
      <c r="D53" s="43" t="str">
        <f>VLOOKUP(B53,Concepts!C:Q,15,0)</f>
        <v>Hadiah</v>
      </c>
      <c r="E53" s="271" t="s">
        <v>11168</v>
      </c>
      <c r="F53" s="271" t="s">
        <v>11169</v>
      </c>
      <c r="G53" s="271"/>
      <c r="H53" s="271"/>
      <c r="I53" s="169"/>
    </row>
    <row r="54" spans="1:9" x14ac:dyDescent="0.25">
      <c r="A54" s="127" t="s">
        <v>118</v>
      </c>
      <c r="B54" s="74" t="s">
        <v>11061</v>
      </c>
      <c r="C54" s="78" t="str">
        <f>VLOOKUP(B54,Concepts!C:Q,14,0)</f>
        <v>Donations</v>
      </c>
      <c r="D54" s="43" t="str">
        <f>VLOOKUP(B54,Concepts!C:Q,15,0)</f>
        <v>Derma</v>
      </c>
      <c r="E54" s="271" t="s">
        <v>11170</v>
      </c>
      <c r="F54" s="271" t="s">
        <v>11171</v>
      </c>
      <c r="G54" s="271"/>
      <c r="H54" s="271"/>
      <c r="I54" s="169"/>
    </row>
    <row r="55" spans="1:9" x14ac:dyDescent="0.25">
      <c r="A55" s="127" t="s">
        <v>118</v>
      </c>
      <c r="B55" s="74" t="s">
        <v>11063</v>
      </c>
      <c r="C55" s="78" t="str">
        <f>VLOOKUP(B55,Concepts!C:Q,14,0)</f>
        <v>Penalties / fines / compound</v>
      </c>
      <c r="D55" s="43" t="str">
        <f>VLOOKUP(B55,Concepts!C:Q,15,0)</f>
        <v>Penalti / denda / kompaun</v>
      </c>
      <c r="E55" s="271" t="s">
        <v>11172</v>
      </c>
      <c r="F55" s="271" t="s">
        <v>11173</v>
      </c>
      <c r="G55" s="271"/>
      <c r="H55" s="271"/>
      <c r="I55" s="169"/>
    </row>
    <row r="56" spans="1:9" x14ac:dyDescent="0.25">
      <c r="A56" s="127" t="s">
        <v>118</v>
      </c>
      <c r="B56" s="74" t="s">
        <v>11065</v>
      </c>
      <c r="C56" s="78" t="str">
        <f>VLOOKUP(B56,Concepts!C:Q,14,0)</f>
        <v>Withdrawal of stock in trade for own use</v>
      </c>
      <c r="D56" s="43" t="str">
        <f>VLOOKUP(B56,Concepts!C:Q,15,0)</f>
        <v>Pengeluaran stok perdagangan bagi kegunaan sendiri</v>
      </c>
      <c r="E56" s="271" t="s">
        <v>11174</v>
      </c>
      <c r="F56" s="271" t="s">
        <v>11175</v>
      </c>
      <c r="G56" s="271"/>
      <c r="H56" s="271"/>
      <c r="I56" s="169"/>
    </row>
    <row r="57" spans="1:9" x14ac:dyDescent="0.25">
      <c r="A57" s="127" t="s">
        <v>118</v>
      </c>
      <c r="B57" s="74" t="s">
        <v>11068</v>
      </c>
      <c r="C57" s="78" t="str">
        <f>VLOOKUP(B57,Concepts!C:Q,14,0)</f>
        <v>Cash drawings</v>
      </c>
      <c r="D57" s="43" t="str">
        <f>VLOOKUP(B57,Concepts!C:Q,15,0)</f>
        <v>Lukisan tunai</v>
      </c>
      <c r="E57" s="271" t="s">
        <v>11176</v>
      </c>
      <c r="F57" s="271" t="s">
        <v>11177</v>
      </c>
      <c r="G57" s="271"/>
      <c r="H57" s="271"/>
      <c r="I57" s="169"/>
    </row>
    <row r="58" spans="1:9" x14ac:dyDescent="0.25">
      <c r="A58" s="127" t="s">
        <v>118</v>
      </c>
      <c r="B58" s="74" t="s">
        <v>11071</v>
      </c>
      <c r="C58" s="78" t="str">
        <f>VLOOKUP(B58,Concepts!C:Q,14,0)</f>
        <v>Provision for bad / doubtful debts</v>
      </c>
      <c r="D58" s="43" t="str">
        <f>VLOOKUP(B58,Concepts!C:Q,15,0)</f>
        <v>Peruntukan untuk hutang lapuk / ragu</v>
      </c>
      <c r="E58" s="271" t="s">
        <v>11178</v>
      </c>
      <c r="F58" s="271" t="s">
        <v>11179</v>
      </c>
      <c r="G58" s="271"/>
      <c r="H58" s="271"/>
      <c r="I58" s="169"/>
    </row>
    <row r="59" spans="1:9" x14ac:dyDescent="0.25">
      <c r="A59" s="127" t="s">
        <v>118</v>
      </c>
      <c r="B59" s="74" t="s">
        <v>11073</v>
      </c>
      <c r="C59" s="78" t="str">
        <f>VLOOKUP(B59,Concepts!C:Q,14,0)</f>
        <v>Initial / termination of business expenditures</v>
      </c>
      <c r="D59" s="43" t="str">
        <f>VLOOKUP(B59,Concepts!C:Q,15,0)</f>
        <v>Permulaan / penamatan perbelanjaan perniagaan</v>
      </c>
      <c r="E59" s="271" t="s">
        <v>11180</v>
      </c>
      <c r="F59" s="271" t="s">
        <v>11181</v>
      </c>
      <c r="G59" s="271"/>
      <c r="H59" s="271"/>
      <c r="I59" s="169"/>
    </row>
    <row r="60" spans="1:9" x14ac:dyDescent="0.25">
      <c r="A60" s="127" t="s">
        <v>118</v>
      </c>
      <c r="B60" s="74" t="s">
        <v>11075</v>
      </c>
      <c r="C60" s="78" t="str">
        <f>VLOOKUP(B60,Concepts!C:Q,14,0)</f>
        <v>Capital expenditure</v>
      </c>
      <c r="D60" s="43" t="str">
        <f>VLOOKUP(B60,Concepts!C:Q,15,0)</f>
        <v>Perbelanjaan modal</v>
      </c>
      <c r="E60" s="271" t="s">
        <v>11182</v>
      </c>
      <c r="F60" s="271" t="s">
        <v>11183</v>
      </c>
      <c r="G60" s="271"/>
      <c r="H60" s="271"/>
      <c r="I60" s="169"/>
    </row>
    <row r="61" spans="1:9" x14ac:dyDescent="0.25">
      <c r="A61" s="127" t="s">
        <v>118</v>
      </c>
      <c r="B61" s="74" t="s">
        <v>11078</v>
      </c>
      <c r="C61" s="78" t="str">
        <f>VLOOKUP(B61,Concepts!C:Q,14,0)</f>
        <v>Legal fees</v>
      </c>
      <c r="D61" s="43" t="str">
        <f>VLOOKUP(B61,Concepts!C:Q,15,0)</f>
        <v>Yuran guaman</v>
      </c>
      <c r="E61" s="271" t="s">
        <v>11184</v>
      </c>
      <c r="F61" s="271" t="s">
        <v>11185</v>
      </c>
      <c r="G61" s="271"/>
      <c r="H61" s="271"/>
      <c r="I61" s="169"/>
    </row>
    <row r="62" spans="1:9" x14ac:dyDescent="0.25">
      <c r="A62" s="127" t="s">
        <v>118</v>
      </c>
      <c r="B62" s="74" t="s">
        <v>11081</v>
      </c>
      <c r="C62" s="78" t="str">
        <f>VLOOKUP(B62,Concepts!C:Q,14,0)</f>
        <v>Expenditure on interest</v>
      </c>
      <c r="D62" s="43" t="str">
        <f>VLOOKUP(B62,Concepts!C:Q,15,0)</f>
        <v>Perbelanjaan faedah</v>
      </c>
      <c r="E62" s="271" t="s">
        <v>11186</v>
      </c>
      <c r="F62" s="271" t="s">
        <v>11187</v>
      </c>
      <c r="G62" s="271"/>
      <c r="H62" s="271"/>
      <c r="I62" s="169"/>
    </row>
    <row r="63" spans="1:9" x14ac:dyDescent="0.25">
      <c r="A63" s="127" t="s">
        <v>118</v>
      </c>
      <c r="B63" s="74" t="s">
        <v>13992</v>
      </c>
      <c r="C63" s="78" t="str">
        <f>VLOOKUP(B63,Concepts!C:Q,14,0)</f>
        <v>Restriction on epf</v>
      </c>
      <c r="D63" s="43" t="str">
        <f>VLOOKUP(B63,Concepts!C:Q,15,0)</f>
        <v>Sekatan kwsp</v>
      </c>
      <c r="E63" s="271" t="s">
        <v>11188</v>
      </c>
      <c r="F63" s="271" t="s">
        <v>11189</v>
      </c>
      <c r="G63" s="271"/>
      <c r="H63" s="271"/>
      <c r="I63" s="169"/>
    </row>
    <row r="64" spans="1:9" x14ac:dyDescent="0.25">
      <c r="A64" s="127" t="s">
        <v>118</v>
      </c>
      <c r="B64" s="74" t="s">
        <v>11085</v>
      </c>
      <c r="C64" s="78" t="str">
        <f>VLOOKUP(B64,Concepts!C:Q,14,0)</f>
        <v>Assets written off</v>
      </c>
      <c r="D64" s="43" t="str">
        <f>VLOOKUP(B64,Concepts!C:Q,15,0)</f>
        <v>Hapus kira aset</v>
      </c>
      <c r="E64" s="271" t="s">
        <v>11190</v>
      </c>
      <c r="F64" s="271" t="s">
        <v>11191</v>
      </c>
      <c r="G64" s="271"/>
      <c r="H64" s="271"/>
      <c r="I64" s="169"/>
    </row>
    <row r="65" spans="1:9" x14ac:dyDescent="0.25">
      <c r="A65" s="127" t="s">
        <v>118</v>
      </c>
      <c r="B65" s="74" t="s">
        <v>11088</v>
      </c>
      <c r="C65" s="78" t="str">
        <f>VLOOKUP(B65,Concepts!C:Q,14,0)</f>
        <v>Personal expenditure [abstract]</v>
      </c>
      <c r="D65" s="43" t="str">
        <f>VLOOKUP(B65,Concepts!C:Q,15,0)</f>
        <v>Perbelanjaan persendirian [abstrak]</v>
      </c>
      <c r="E65" s="271" t="s">
        <v>11192</v>
      </c>
      <c r="F65" s="271" t="s">
        <v>11193</v>
      </c>
      <c r="G65" s="271"/>
      <c r="H65" s="271"/>
      <c r="I65" s="169"/>
    </row>
    <row r="66" spans="1:9" x14ac:dyDescent="0.25">
      <c r="A66" s="127" t="s">
        <v>118</v>
      </c>
      <c r="B66" s="84" t="s">
        <v>10789</v>
      </c>
      <c r="C66" s="59" t="str">
        <f>VLOOKUP(B66,Concepts!C:Q,14,0)</f>
        <v>Travelling / accommodation</v>
      </c>
      <c r="D66" s="43" t="str">
        <f>VLOOKUP(B66,Concepts!C:Q,15,0)</f>
        <v>Perjalanan / penginapan</v>
      </c>
      <c r="E66" s="271" t="s">
        <v>11194</v>
      </c>
      <c r="F66" s="271" t="s">
        <v>11195</v>
      </c>
      <c r="G66" s="271"/>
      <c r="H66" s="271"/>
      <c r="I66" s="169"/>
    </row>
    <row r="67" spans="1:9" x14ac:dyDescent="0.25">
      <c r="A67" s="127" t="s">
        <v>118</v>
      </c>
      <c r="B67" s="84" t="s">
        <v>11091</v>
      </c>
      <c r="C67" s="59" t="str">
        <f>VLOOKUP(B67,Concepts!C:Q,14,0)</f>
        <v>Use of motor vehicle(s)</v>
      </c>
      <c r="D67" s="43" t="str">
        <f>VLOOKUP(B67,Concepts!C:Q,15,0)</f>
        <v>Penggunaan kenderaan motor (s)</v>
      </c>
      <c r="E67" s="271" t="s">
        <v>11196</v>
      </c>
      <c r="F67" s="271" t="s">
        <v>11197</v>
      </c>
      <c r="G67" s="271"/>
      <c r="H67" s="271"/>
      <c r="I67" s="169"/>
    </row>
    <row r="68" spans="1:9" x14ac:dyDescent="0.25">
      <c r="A68" s="127" t="s">
        <v>118</v>
      </c>
      <c r="B68" s="84" t="s">
        <v>11094</v>
      </c>
      <c r="C68" s="59" t="str">
        <f>VLOOKUP(B68,Concepts!C:Q,14,0)</f>
        <v>Household benefits</v>
      </c>
      <c r="D68" s="43" t="str">
        <f>VLOOKUP(B68,Concepts!C:Q,15,0)</f>
        <v>Manfaat kediaman</v>
      </c>
      <c r="E68" s="271" t="s">
        <v>11198</v>
      </c>
      <c r="F68" s="271" t="s">
        <v>11199</v>
      </c>
      <c r="G68" s="271"/>
      <c r="H68" s="271"/>
      <c r="I68" s="169"/>
    </row>
    <row r="69" spans="1:9" x14ac:dyDescent="0.25">
      <c r="A69" s="127" t="s">
        <v>118</v>
      </c>
      <c r="B69" s="84" t="s">
        <v>11097</v>
      </c>
      <c r="C69" s="59" t="str">
        <f>VLOOKUP(B69,Concepts!C:Q,14,0)</f>
        <v>Telephones / handphones</v>
      </c>
      <c r="D69" s="43" t="str">
        <f>VLOOKUP(B69,Concepts!C:Q,15,0)</f>
        <v>Telefon / telefon bimbit</v>
      </c>
      <c r="E69" s="271" t="s">
        <v>11200</v>
      </c>
      <c r="F69" s="271" t="s">
        <v>11201</v>
      </c>
      <c r="G69" s="271"/>
      <c r="H69" s="271"/>
      <c r="I69" s="169"/>
    </row>
    <row r="70" spans="1:9" x14ac:dyDescent="0.25">
      <c r="A70" s="127" t="s">
        <v>118</v>
      </c>
      <c r="B70" s="84" t="s">
        <v>11099</v>
      </c>
      <c r="C70" s="59" t="str">
        <f>VLOOKUP(B70,Concepts!C:Q,14,0)</f>
        <v>Fees / subscriptions (unrelated to the business)</v>
      </c>
      <c r="D70" s="43" t="str">
        <f>VLOOKUP(B70,Concepts!C:Q,15,0)</f>
        <v>Yuran / langganan (tiada kaitan dengan perniagaan)</v>
      </c>
      <c r="E70" s="271" t="s">
        <v>11202</v>
      </c>
      <c r="F70" s="271" t="s">
        <v>11203</v>
      </c>
      <c r="G70" s="271"/>
      <c r="H70" s="271"/>
      <c r="I70" s="169"/>
    </row>
    <row r="71" spans="1:9" x14ac:dyDescent="0.25">
      <c r="A71" s="127" t="s">
        <v>118</v>
      </c>
      <c r="B71" s="84" t="s">
        <v>11101</v>
      </c>
      <c r="C71" s="59" t="str">
        <f>VLOOKUP(B71,Concepts!C:Q,14,0)</f>
        <v>Seminars</v>
      </c>
      <c r="D71" s="43" t="str">
        <f>VLOOKUP(B71,Concepts!C:Q,15,0)</f>
        <v>Seminar</v>
      </c>
      <c r="E71" s="271" t="s">
        <v>11204</v>
      </c>
      <c r="F71" s="271" t="s">
        <v>11205</v>
      </c>
      <c r="G71" s="271"/>
      <c r="H71" s="271"/>
      <c r="I71" s="169"/>
    </row>
    <row r="72" spans="1:9" x14ac:dyDescent="0.25">
      <c r="A72" s="127" t="s">
        <v>118</v>
      </c>
      <c r="B72" s="84" t="s">
        <v>10791</v>
      </c>
      <c r="C72" s="59" t="str">
        <f>VLOOKUP(B72,Concepts!C:Q,14,0)</f>
        <v>Medical</v>
      </c>
      <c r="D72" s="43" t="str">
        <f>VLOOKUP(B72,Concepts!C:Q,15,0)</f>
        <v>Perubatan</v>
      </c>
      <c r="E72" s="271" t="s">
        <v>11206</v>
      </c>
      <c r="F72" s="271" t="s">
        <v>11207</v>
      </c>
      <c r="G72" s="271"/>
      <c r="H72" s="271"/>
      <c r="I72" s="169"/>
    </row>
    <row r="73" spans="1:9" x14ac:dyDescent="0.25">
      <c r="A73" s="127" t="s">
        <v>118</v>
      </c>
      <c r="B73" s="74" t="s">
        <v>11103</v>
      </c>
      <c r="C73" s="78" t="str">
        <f>VLOOKUP(B73,Concepts!C:Q,14,0)</f>
        <v>Other expenditure</v>
      </c>
      <c r="D73" s="43" t="str">
        <f>VLOOKUP(B73,Concepts!C:Q,15,0)</f>
        <v>Perbelanjaan lain</v>
      </c>
      <c r="E73" s="271" t="s">
        <v>11208</v>
      </c>
      <c r="F73" s="271" t="s">
        <v>11209</v>
      </c>
      <c r="G73" s="271"/>
      <c r="H73" s="271"/>
      <c r="I73" s="169"/>
    </row>
    <row r="74" spans="1:9" x14ac:dyDescent="0.25">
      <c r="A74" s="127" t="s">
        <v>118</v>
      </c>
      <c r="B74" s="74" t="s">
        <v>11105</v>
      </c>
      <c r="C74" s="78" t="str">
        <f>VLOOKUP(B74,Concepts!C:Q,14,0)</f>
        <v>Allowable expenditure and deductions</v>
      </c>
      <c r="D74" s="43" t="str">
        <f>VLOOKUP(B74,Concepts!C:Q,15,0)</f>
        <v>Perbelanjaan dan potongan yang dibenarkan</v>
      </c>
      <c r="E74" s="271" t="s">
        <v>11210</v>
      </c>
      <c r="F74" s="271" t="s">
        <v>15995</v>
      </c>
      <c r="G74" s="271"/>
      <c r="H74" s="271"/>
      <c r="I74" s="169"/>
    </row>
    <row r="75" spans="1:9" x14ac:dyDescent="0.25">
      <c r="A75" s="127" t="s">
        <v>118</v>
      </c>
      <c r="B75" s="74" t="s">
        <v>4246</v>
      </c>
      <c r="C75" s="78" t="str">
        <f>VLOOKUP(B75,Concepts!C:Q,14,0)</f>
        <v>Mining allowance</v>
      </c>
      <c r="D75" s="43" t="str">
        <f>VLOOKUP(B75,Concepts!C:Q,15,0)</f>
        <v>Elaun perlombongan</v>
      </c>
      <c r="E75" s="271" t="s">
        <v>11211</v>
      </c>
      <c r="F75" s="271" t="s">
        <v>11212</v>
      </c>
      <c r="G75" s="271"/>
      <c r="H75" s="271"/>
      <c r="I75" s="169"/>
    </row>
    <row r="76" spans="1:9" x14ac:dyDescent="0.25">
      <c r="A76" s="127" t="s">
        <v>118</v>
      </c>
      <c r="B76" s="74" t="s">
        <v>4241</v>
      </c>
      <c r="C76" s="78" t="str">
        <f>VLOOKUP(B76,Concepts!C:Q,14,0)</f>
        <v>Surplus residual expenditure (mining)</v>
      </c>
      <c r="D76" s="43" t="str">
        <f>VLOOKUP(B76,Concepts!C:Q,15,0)</f>
        <v>Lebihan perolehan (perlombongan)</v>
      </c>
      <c r="E76" s="271" t="s">
        <v>11213</v>
      </c>
      <c r="F76" s="271" t="s">
        <v>11214</v>
      </c>
      <c r="G76" s="271"/>
      <c r="H76" s="271"/>
      <c r="I76" s="169"/>
    </row>
    <row r="77" spans="1:9" s="157" customFormat="1" x14ac:dyDescent="0.25">
      <c r="A77" s="93" t="s">
        <v>118</v>
      </c>
      <c r="B77" s="370" t="s">
        <v>11848</v>
      </c>
      <c r="C77" s="240" t="str">
        <f>VLOOKUP(B77,Concepts!C:Q,14,0)</f>
        <v>Further deductions [abstract]</v>
      </c>
      <c r="D77" s="24" t="str">
        <f>VLOOKUP(B77,Concepts!C:Q,15,0)</f>
        <v>Potongan-potongan selanjutnya [abstrak]</v>
      </c>
      <c r="E77" s="179"/>
      <c r="F77" s="179"/>
      <c r="G77" s="24"/>
      <c r="H77" s="24"/>
    </row>
    <row r="78" spans="1:9" s="157" customFormat="1" x14ac:dyDescent="0.25">
      <c r="A78" s="93" t="s">
        <v>118</v>
      </c>
      <c r="B78" s="371" t="s">
        <v>11849</v>
      </c>
      <c r="C78" s="241" t="str">
        <f>VLOOKUP(B78,Concepts!C:Q,14,0)</f>
        <v>Further deductions [table]</v>
      </c>
      <c r="D78" s="24" t="str">
        <f>VLOOKUP(B78,Concepts!C:Q,15,0)</f>
        <v>Potongan-potongan selanjutnya [jadual]</v>
      </c>
      <c r="E78" s="179"/>
      <c r="F78" s="179"/>
      <c r="G78" s="24"/>
      <c r="H78" s="24"/>
    </row>
    <row r="79" spans="1:9" s="157" customFormat="1" x14ac:dyDescent="0.25">
      <c r="A79" s="93" t="s">
        <v>118</v>
      </c>
      <c r="B79" s="209" t="s">
        <v>270</v>
      </c>
      <c r="C79" s="209" t="str">
        <f>VLOOKUP(B79,Concepts!C:Q,14,0)</f>
        <v>Business identification [axis]</v>
      </c>
      <c r="D79" s="24" t="str">
        <f>VLOOKUP(B79,Concepts!C:Q,15,0)</f>
        <v>Pengenalan perniagaan [paksi]</v>
      </c>
      <c r="E79" s="89" t="s">
        <v>15</v>
      </c>
      <c r="F79" s="89" t="s">
        <v>16</v>
      </c>
      <c r="G79" s="24"/>
      <c r="H79" s="24"/>
    </row>
    <row r="80" spans="1:9" s="157" customFormat="1" x14ac:dyDescent="0.25">
      <c r="A80" s="93" t="s">
        <v>118</v>
      </c>
      <c r="B80" s="209" t="s">
        <v>11850</v>
      </c>
      <c r="C80" s="209" t="str">
        <f>VLOOKUP(B80,Concepts!C:Q,14,0)</f>
        <v>Further deductions identification [axis]</v>
      </c>
      <c r="D80" s="24" t="str">
        <f>VLOOKUP(B80,Concepts!C:Q,15,0)</f>
        <v>Potongan-potongan selanjutnya pengenalan [paksi]</v>
      </c>
      <c r="E80" s="179"/>
      <c r="F80" s="179"/>
      <c r="G80" s="24"/>
      <c r="H80" s="24"/>
    </row>
    <row r="81" spans="1:9" s="197" customFormat="1" x14ac:dyDescent="0.25">
      <c r="A81" s="69" t="s">
        <v>118</v>
      </c>
      <c r="B81" s="76" t="s">
        <v>2141</v>
      </c>
      <c r="C81" s="76" t="str">
        <f>VLOOKUP(B81,Concepts!C:Q,14,0)</f>
        <v>Type of business [axis]</v>
      </c>
      <c r="D81" s="15" t="str">
        <f>VLOOKUP(B81,Concepts!C:Q,15,0)</f>
        <v>Jenis perniagaan [paksi]</v>
      </c>
      <c r="E81" s="96"/>
      <c r="F81" s="195"/>
      <c r="G81" s="270"/>
      <c r="H81" s="270"/>
    </row>
    <row r="82" spans="1:9" s="197" customFormat="1" x14ac:dyDescent="0.25">
      <c r="A82" s="69" t="s">
        <v>118</v>
      </c>
      <c r="B82" s="369" t="s">
        <v>2142</v>
      </c>
      <c r="C82" s="369" t="str">
        <f>VLOOKUP(B82,Concepts!C:Q,14,0)</f>
        <v>Business [member]</v>
      </c>
      <c r="D82" s="15" t="str">
        <f>VLOOKUP(B82,Concepts!C:Q,15,0)</f>
        <v>Perniagaan [ahli]</v>
      </c>
      <c r="E82" s="96"/>
      <c r="F82" s="195"/>
      <c r="G82" s="270"/>
      <c r="H82" s="270"/>
    </row>
    <row r="83" spans="1:9" s="157" customFormat="1" x14ac:dyDescent="0.25">
      <c r="A83" s="93" t="s">
        <v>118</v>
      </c>
      <c r="B83" s="241" t="s">
        <v>11851</v>
      </c>
      <c r="C83" s="241" t="str">
        <f>VLOOKUP(B83,Concepts!C:Q,14,0)</f>
        <v>Further deductions [line items]</v>
      </c>
      <c r="D83" s="24" t="str">
        <f>VLOOKUP(B83,Concepts!C:Q,15,0)</f>
        <v>Potongan-potongan selanjutnya [butiran]</v>
      </c>
      <c r="E83" s="179"/>
      <c r="F83" s="179"/>
      <c r="G83" s="24"/>
      <c r="H83" s="24"/>
    </row>
    <row r="84" spans="1:9" s="197" customFormat="1" x14ac:dyDescent="0.25">
      <c r="A84" s="69" t="s">
        <v>164</v>
      </c>
      <c r="B84" s="363" t="s">
        <v>11852</v>
      </c>
      <c r="C84" s="77" t="str">
        <f>VLOOKUP(B84,Concepts!C:Q,14,0)</f>
        <v>Code of further deductions</v>
      </c>
      <c r="D84" s="43" t="str">
        <f>VLOOKUP(B84,Concepts!C:Q,15,0)</f>
        <v>Kod potongan selanjutnya</v>
      </c>
      <c r="E84" s="271" t="s">
        <v>11215</v>
      </c>
      <c r="F84" s="271" t="s">
        <v>11216</v>
      </c>
      <c r="G84" s="580" t="s">
        <v>20988</v>
      </c>
      <c r="H84" s="579" t="s">
        <v>20987</v>
      </c>
    </row>
    <row r="85" spans="1:9" s="197" customFormat="1" x14ac:dyDescent="0.25">
      <c r="A85" s="69" t="s">
        <v>118</v>
      </c>
      <c r="B85" s="77" t="s">
        <v>11107</v>
      </c>
      <c r="C85" s="77" t="str">
        <f>VLOOKUP(B85,Concepts!C:Q,14,0)</f>
        <v>Amount of further deductions</v>
      </c>
      <c r="D85" s="43" t="str">
        <f>VLOOKUP(B85,Concepts!C:Q,15,0)</f>
        <v>Jumlah potongan selanjutnya</v>
      </c>
      <c r="E85" s="271" t="s">
        <v>11217</v>
      </c>
      <c r="F85" s="271" t="s">
        <v>11218</v>
      </c>
      <c r="G85" s="271"/>
      <c r="H85" s="271"/>
    </row>
    <row r="86" spans="1:9" s="157" customFormat="1" x14ac:dyDescent="0.25">
      <c r="A86" s="93" t="s">
        <v>118</v>
      </c>
      <c r="B86" s="370" t="s">
        <v>11854</v>
      </c>
      <c r="C86" s="240" t="str">
        <f>VLOOKUP(B86,Concepts!C:Q,14,0)</f>
        <v>General information about computation of statutory income [abstract]</v>
      </c>
      <c r="D86" s="24" t="str">
        <f>VLOOKUP(B86,Concepts!C:Q,15,0)</f>
        <v>Maklumat umum mengenai pengiraan pendapatan berkanun [abstrak]</v>
      </c>
      <c r="E86" s="24"/>
      <c r="F86" s="24"/>
      <c r="G86" s="24"/>
      <c r="H86" s="24"/>
    </row>
    <row r="87" spans="1:9" s="157" customFormat="1" x14ac:dyDescent="0.25">
      <c r="A87" s="93" t="s">
        <v>118</v>
      </c>
      <c r="B87" s="241" t="s">
        <v>11855</v>
      </c>
      <c r="C87" s="241" t="str">
        <f>VLOOKUP(B87,Concepts!C:Q,14,0)</f>
        <v>General information about computation of statutory income [table]</v>
      </c>
      <c r="D87" s="24" t="str">
        <f>VLOOKUP(B87,Concepts!C:Q,15,0)</f>
        <v>Maklumat umum mengenai pengiraan pendapatan berkanun [jadual]</v>
      </c>
      <c r="E87" s="24"/>
      <c r="F87" s="24"/>
      <c r="G87" s="24"/>
      <c r="H87" s="24"/>
    </row>
    <row r="88" spans="1:9" s="157" customFormat="1" x14ac:dyDescent="0.25">
      <c r="A88" s="93" t="s">
        <v>118</v>
      </c>
      <c r="B88" s="209" t="s">
        <v>270</v>
      </c>
      <c r="C88" s="209" t="str">
        <f>VLOOKUP(B88,Concepts!C:Q,14,0)</f>
        <v>Business identification [axis]</v>
      </c>
      <c r="D88" s="24" t="str">
        <f>VLOOKUP(B88,Concepts!C:Q,15,0)</f>
        <v>Pengenalan perniagaan [paksi]</v>
      </c>
      <c r="E88" s="89" t="s">
        <v>15</v>
      </c>
      <c r="F88" s="89" t="s">
        <v>16</v>
      </c>
      <c r="G88" s="24"/>
      <c r="H88" s="24"/>
    </row>
    <row r="89" spans="1:9" s="157" customFormat="1" x14ac:dyDescent="0.25">
      <c r="A89" s="93" t="s">
        <v>118</v>
      </c>
      <c r="B89" s="76" t="s">
        <v>2141</v>
      </c>
      <c r="C89" s="209" t="str">
        <f>VLOOKUP(B89,Concepts!C:Q,14,0)</f>
        <v>Type of business [axis]</v>
      </c>
      <c r="D89" s="24" t="str">
        <f>VLOOKUP(B89,Concepts!C:Q,15,0)</f>
        <v>Jenis perniagaan [paksi]</v>
      </c>
      <c r="E89" s="24"/>
      <c r="F89" s="24"/>
      <c r="G89" s="24"/>
      <c r="H89" s="24"/>
    </row>
    <row r="90" spans="1:9" s="157" customFormat="1" x14ac:dyDescent="0.25">
      <c r="A90" s="93" t="s">
        <v>118</v>
      </c>
      <c r="B90" s="369" t="s">
        <v>2142</v>
      </c>
      <c r="C90" s="243" t="str">
        <f>VLOOKUP(B90,Concepts!C:Q,14,0)</f>
        <v>Business [member]</v>
      </c>
      <c r="D90" s="24" t="str">
        <f>VLOOKUP(B90,Concepts!C:Q,15,0)</f>
        <v>Perniagaan [ahli]</v>
      </c>
      <c r="E90" s="24"/>
      <c r="F90" s="24"/>
      <c r="G90" s="24"/>
      <c r="H90" s="24"/>
    </row>
    <row r="91" spans="1:9" s="157" customFormat="1" x14ac:dyDescent="0.25">
      <c r="A91" s="93" t="s">
        <v>118</v>
      </c>
      <c r="B91" s="241" t="s">
        <v>11856</v>
      </c>
      <c r="C91" s="241" t="str">
        <f>VLOOKUP(B91,Concepts!C:Q,14,0)</f>
        <v>General information about computation of statutory income [line items]</v>
      </c>
      <c r="D91" s="24" t="str">
        <f>VLOOKUP(B91,Concepts!C:Q,15,0)</f>
        <v>Maklumat umum mengenai pengiraan pendapatan berkanun [butiran]</v>
      </c>
      <c r="E91" s="24"/>
      <c r="F91" s="24"/>
      <c r="G91" s="24"/>
      <c r="H91" s="24"/>
    </row>
    <row r="92" spans="1:9" s="197" customFormat="1" x14ac:dyDescent="0.25">
      <c r="A92" s="69" t="s">
        <v>118</v>
      </c>
      <c r="B92" s="76" t="s">
        <v>11641</v>
      </c>
      <c r="C92" s="76" t="str">
        <f>VLOOKUP(B92,Concepts!C:Q,14,0)</f>
        <v>Adjusted expenditure</v>
      </c>
      <c r="D92" s="43" t="str">
        <f>VLOOKUP(B92,Concepts!C:Q,15,0)</f>
        <v>Perbelanjaan yang dilaraskan</v>
      </c>
      <c r="E92" s="271" t="s">
        <v>11219</v>
      </c>
      <c r="F92" s="271" t="s">
        <v>11220</v>
      </c>
      <c r="G92" s="43" t="s">
        <v>15839</v>
      </c>
      <c r="H92" s="271" t="s">
        <v>15841</v>
      </c>
    </row>
    <row r="93" spans="1:9" s="197" customFormat="1" x14ac:dyDescent="0.25">
      <c r="A93" s="69" t="s">
        <v>118</v>
      </c>
      <c r="B93" s="76" t="s">
        <v>4203</v>
      </c>
      <c r="C93" s="76" t="str">
        <f>VLOOKUP(B93,Concepts!C:Q,14,0)</f>
        <v>Adjusted income / loss</v>
      </c>
      <c r="D93" s="43" t="str">
        <f>VLOOKUP(B93,Concepts!C:Q,15,0)</f>
        <v>Pendapatan / kerugian larasan</v>
      </c>
      <c r="E93" s="271" t="s">
        <v>11221</v>
      </c>
      <c r="F93" s="271" t="s">
        <v>11222</v>
      </c>
      <c r="G93" s="271" t="s">
        <v>15996</v>
      </c>
      <c r="H93" s="271" t="s">
        <v>15997</v>
      </c>
    </row>
    <row r="94" spans="1:9" x14ac:dyDescent="0.25">
      <c r="A94" s="127" t="s">
        <v>118</v>
      </c>
      <c r="B94" s="72" t="s">
        <v>1017</v>
      </c>
      <c r="C94" s="76" t="str">
        <f>VLOOKUP(B94,Concepts!C:Q,14,0)</f>
        <v>Computation of statutory income [abstract]</v>
      </c>
      <c r="D94" s="43" t="str">
        <f>VLOOKUP(B94,Concepts!C:Q,15,0)</f>
        <v>Pengiraan pendapatan berkanun [abstrak]</v>
      </c>
      <c r="E94" s="271" t="s">
        <v>11223</v>
      </c>
      <c r="F94" s="271" t="s">
        <v>11224</v>
      </c>
      <c r="G94" s="271"/>
      <c r="H94" s="271"/>
      <c r="I94" s="169"/>
    </row>
    <row r="95" spans="1:9" x14ac:dyDescent="0.25">
      <c r="A95" s="127" t="s">
        <v>118</v>
      </c>
      <c r="B95" s="73" t="s">
        <v>2341</v>
      </c>
      <c r="C95" s="77" t="str">
        <f>VLOOKUP(B95,Concepts!C:Q,14,0)</f>
        <v>Adjusted Income</v>
      </c>
      <c r="D95" s="43" t="str">
        <f>VLOOKUP(B95,Concepts!C:Q,15,0)</f>
        <v>Pendapatan Larasan</v>
      </c>
      <c r="E95" s="271" t="s">
        <v>11225</v>
      </c>
      <c r="F95" s="271" t="s">
        <v>11226</v>
      </c>
      <c r="G95" s="97" t="s">
        <v>11227</v>
      </c>
      <c r="H95" s="97" t="s">
        <v>11228</v>
      </c>
      <c r="I95" s="169"/>
    </row>
    <row r="96" spans="1:9" x14ac:dyDescent="0.25">
      <c r="A96" s="127" t="s">
        <v>118</v>
      </c>
      <c r="B96" s="77" t="s">
        <v>5039</v>
      </c>
      <c r="C96" s="77" t="str">
        <f>VLOOKUP(B96,Concepts!C:Q,14,0)</f>
        <v>Balancing charge under capital allowances</v>
      </c>
      <c r="D96" s="43" t="str">
        <f>VLOOKUP(B96,Concepts!C:Q,15,0)</f>
        <v>Kenaan imbangan elaun modal</v>
      </c>
      <c r="E96" s="271" t="s">
        <v>11229</v>
      </c>
      <c r="F96" s="271" t="s">
        <v>11230</v>
      </c>
      <c r="G96" s="97" t="s">
        <v>11231</v>
      </c>
      <c r="H96" s="97" t="s">
        <v>11232</v>
      </c>
      <c r="I96" s="169"/>
    </row>
    <row r="97" spans="1:9" x14ac:dyDescent="0.25">
      <c r="A97" s="127" t="s">
        <v>118</v>
      </c>
      <c r="B97" s="77" t="s">
        <v>11110</v>
      </c>
      <c r="C97" s="77" t="str">
        <f>VLOOKUP(B97,Concepts!C:Q,14,0)</f>
        <v>Adjusted income and balancing charge under capital allowances</v>
      </c>
      <c r="D97" s="43" t="str">
        <f>VLOOKUP(B97,Concepts!C:Q,15,0)</f>
        <v>Pendapatan larasan dan kenaan imbangan di bawah elaun modal</v>
      </c>
      <c r="E97" s="271" t="s">
        <v>11233</v>
      </c>
      <c r="F97" s="271" t="s">
        <v>11234</v>
      </c>
      <c r="G97" s="271"/>
      <c r="H97" s="271"/>
      <c r="I97" s="169"/>
    </row>
    <row r="98" spans="1:9" x14ac:dyDescent="0.25">
      <c r="A98" s="127" t="s">
        <v>118</v>
      </c>
      <c r="B98" s="73" t="s">
        <v>2060</v>
      </c>
      <c r="C98" s="77" t="str">
        <f>VLOOKUP(B98,Concepts!C:Q,14,0)</f>
        <v>Capital allowance absorbed in the current year</v>
      </c>
      <c r="D98" s="43" t="str">
        <f>VLOOKUP(B98,Concepts!C:Q,15,0)</f>
        <v>Elaun modal diserap dalam tahun semasa</v>
      </c>
      <c r="E98" s="376" t="s">
        <v>14797</v>
      </c>
      <c r="F98" s="271" t="s">
        <v>11235</v>
      </c>
      <c r="G98" s="97" t="s">
        <v>11236</v>
      </c>
      <c r="H98" s="97" t="s">
        <v>11237</v>
      </c>
      <c r="I98" s="169"/>
    </row>
    <row r="99" spans="1:9" x14ac:dyDescent="0.25">
      <c r="A99" s="127" t="s">
        <v>118</v>
      </c>
      <c r="B99" s="73" t="s">
        <v>347</v>
      </c>
      <c r="C99" s="77" t="str">
        <f>VLOOKUP(B99,Concepts!C:Q,14,0)</f>
        <v>Statutory income</v>
      </c>
      <c r="D99" s="43" t="str">
        <f>VLOOKUP(B99,Concepts!C:Q,15,0)</f>
        <v>Pendapatan berkanun</v>
      </c>
      <c r="E99" s="271" t="s">
        <v>11238</v>
      </c>
      <c r="F99" s="271" t="s">
        <v>11239</v>
      </c>
      <c r="G99" s="271"/>
      <c r="H99" s="271"/>
      <c r="I99" s="169"/>
    </row>
    <row r="100" spans="1:9" x14ac:dyDescent="0.25">
      <c r="A100" s="127" t="s">
        <v>118</v>
      </c>
      <c r="B100" s="72" t="s">
        <v>11240</v>
      </c>
      <c r="C100" s="76" t="str">
        <f>VLOOKUP(B100,Concepts!C:Q,14,0)</f>
        <v>Computation of claim for increased exports allowance for qualifying services [abstract]</v>
      </c>
      <c r="D100" s="43" t="str">
        <f>VLOOKUP(B100,Concepts!C:Q,15,0)</f>
        <v>Pengiraan pelepasan elaun peningkatan eksport perkhidmatan yang layak [abstrak]</v>
      </c>
      <c r="E100" s="271" t="s">
        <v>11243</v>
      </c>
      <c r="F100" s="271" t="s">
        <v>11244</v>
      </c>
      <c r="G100" s="271"/>
      <c r="H100" s="271"/>
      <c r="I100" s="169"/>
    </row>
    <row r="101" spans="1:9" x14ac:dyDescent="0.25">
      <c r="A101" s="127" t="s">
        <v>118</v>
      </c>
      <c r="B101" s="73" t="s">
        <v>13622</v>
      </c>
      <c r="C101" s="77" t="str">
        <f>VLOOKUP(B101,Concepts!C:Q,14,0)</f>
        <v>70% of statutory income</v>
      </c>
      <c r="D101" s="43" t="str">
        <f>VLOOKUP(B101,Concepts!C:Q,15,0)</f>
        <v>70% daripada pendapatan berkanun</v>
      </c>
      <c r="E101" s="271" t="s">
        <v>11245</v>
      </c>
      <c r="F101" s="271" t="s">
        <v>11246</v>
      </c>
      <c r="G101" s="271"/>
      <c r="H101" s="271"/>
      <c r="I101" s="169"/>
    </row>
    <row r="102" spans="1:9" x14ac:dyDescent="0.25">
      <c r="A102" s="127" t="s">
        <v>118</v>
      </c>
      <c r="B102" s="73" t="s">
        <v>11115</v>
      </c>
      <c r="C102" s="77" t="str">
        <f>VLOOKUP(B102,Concepts!C:Q,14,0)</f>
        <v>Eligible claim for increased exports allowance for qualifying services for the individual</v>
      </c>
      <c r="D102" s="43" t="str">
        <f>VLOOKUP(B102,Concepts!C:Q,15,0)</f>
        <v>Tuntutan layak untuk elaun peningkatan eksport perkhidmatan yang layak untuk individu</v>
      </c>
      <c r="E102" s="271" t="s">
        <v>11247</v>
      </c>
      <c r="F102" s="271" t="s">
        <v>13518</v>
      </c>
      <c r="G102" s="271" t="s">
        <v>15998</v>
      </c>
      <c r="H102" s="97" t="s">
        <v>11248</v>
      </c>
      <c r="I102" s="169"/>
    </row>
    <row r="103" spans="1:9" x14ac:dyDescent="0.25">
      <c r="A103" s="127" t="s">
        <v>118</v>
      </c>
      <c r="B103" s="73" t="s">
        <v>11118</v>
      </c>
      <c r="C103" s="77" t="str">
        <f>VLOOKUP(B103,Concepts!C:Q,14,0)</f>
        <v>Increased exports allowance for qualifying services absorbed for the individual</v>
      </c>
      <c r="D103" s="43" t="str">
        <f>VLOOKUP(B103,Concepts!C:Q,15,0)</f>
        <v>Elaun peningkatan eksport perkhidmatan yang layak diserap untuk individu</v>
      </c>
      <c r="E103" s="271" t="s">
        <v>11249</v>
      </c>
      <c r="F103" s="271" t="s">
        <v>11250</v>
      </c>
      <c r="G103" s="97" t="s">
        <v>11251</v>
      </c>
      <c r="H103" s="97" t="s">
        <v>11252</v>
      </c>
      <c r="I103" s="169"/>
    </row>
    <row r="104" spans="1:9" x14ac:dyDescent="0.25">
      <c r="A104" s="127" t="s">
        <v>118</v>
      </c>
      <c r="B104" s="72" t="s">
        <v>349</v>
      </c>
      <c r="C104" s="76" t="str">
        <f>VLOOKUP(B104,Concepts!C:Q,14,0)</f>
        <v>Taxable statutory income</v>
      </c>
      <c r="D104" s="43" t="str">
        <f>VLOOKUP(B104,Concepts!C:Q,15,0)</f>
        <v>Pendapatan berkanun dikenakan cukai</v>
      </c>
      <c r="E104" s="271" t="s">
        <v>11253</v>
      </c>
      <c r="F104" s="271" t="s">
        <v>11254</v>
      </c>
      <c r="G104" s="271"/>
      <c r="H104" s="271"/>
      <c r="I104" s="169"/>
    </row>
    <row r="105" spans="1:9" x14ac:dyDescent="0.25">
      <c r="A105" s="127" t="s">
        <v>118</v>
      </c>
      <c r="B105" s="72" t="s">
        <v>11121</v>
      </c>
      <c r="C105" s="76" t="str">
        <f>VLOOKUP(B105,Concepts!C:Q,14,0)</f>
        <v>Adjustment of the balance of increased exports allowance for qualifying services for the individual [abstract]</v>
      </c>
      <c r="D105" s="43" t="str">
        <f>VLOOKUP(B105,Concepts!C:Q,15,0)</f>
        <v>Pelarasan baki elaun peningkatan eksport perkhidmatan yang layak untuk individu [abstrak]</v>
      </c>
      <c r="E105" s="271" t="s">
        <v>11255</v>
      </c>
      <c r="F105" s="271" t="s">
        <v>11256</v>
      </c>
      <c r="G105" s="271"/>
      <c r="H105" s="271"/>
      <c r="I105" s="169"/>
    </row>
    <row r="106" spans="1:9" x14ac:dyDescent="0.25">
      <c r="A106" s="127" t="s">
        <v>118</v>
      </c>
      <c r="B106" s="73" t="s">
        <v>11123</v>
      </c>
      <c r="C106" s="77" t="str">
        <f>VLOOKUP(B106,Concepts!C:Q,14,0)</f>
        <v>Balance of increased exports allowance for qualifying services brought forward for the individual</v>
      </c>
      <c r="D106" s="43" t="str">
        <f>VLOOKUP(B106,Concepts!C:Q,15,0)</f>
        <v>Baki elaun peningkatan eksport perkhidmatan yang layak dibawa ke hadapan untuk individu</v>
      </c>
      <c r="E106" s="271" t="s">
        <v>11257</v>
      </c>
      <c r="F106" s="271" t="s">
        <v>11258</v>
      </c>
      <c r="G106" s="271"/>
      <c r="H106" s="271"/>
      <c r="I106" s="169"/>
    </row>
    <row r="107" spans="1:9" x14ac:dyDescent="0.25">
      <c r="A107" s="127" t="s">
        <v>118</v>
      </c>
      <c r="B107" s="73" t="s">
        <v>11126</v>
      </c>
      <c r="C107" s="77" t="str">
        <f>VLOOKUP(B107,Concepts!C:Q,14,0)</f>
        <v>Currently year income from exports of qualifying services</v>
      </c>
      <c r="D107" s="43" t="str">
        <f>VLOOKUP(B107,Concepts!C:Q,15,0)</f>
        <v>Pendapatan masa ini tahun dari eksport perkhidmatan yang layak</v>
      </c>
      <c r="E107" s="271" t="s">
        <v>11259</v>
      </c>
      <c r="F107" s="271" t="s">
        <v>11260</v>
      </c>
      <c r="G107" s="271"/>
      <c r="H107" s="271"/>
      <c r="I107" s="169"/>
    </row>
    <row r="108" spans="1:9" x14ac:dyDescent="0.25">
      <c r="A108" s="127" t="s">
        <v>118</v>
      </c>
      <c r="B108" s="73" t="s">
        <v>11129</v>
      </c>
      <c r="C108" s="77" t="str">
        <f>VLOOKUP(B108,Concepts!C:Q,14,0)</f>
        <v>Previous year’s income from exports of qualifying services for the individual</v>
      </c>
      <c r="D108" s="43" t="str">
        <f>VLOOKUP(B108,Concepts!C:Q,15,0)</f>
        <v>Pendapatan tahun sebelumnya daripada eksport perkhidmatan yang layak untuk individu</v>
      </c>
      <c r="E108" s="271" t="s">
        <v>11261</v>
      </c>
      <c r="F108" s="271" t="s">
        <v>11262</v>
      </c>
      <c r="G108" s="271"/>
      <c r="H108" s="271"/>
      <c r="I108" s="169"/>
    </row>
    <row r="109" spans="1:9" x14ac:dyDescent="0.25">
      <c r="A109" s="127" t="s">
        <v>118</v>
      </c>
      <c r="B109" s="73" t="s">
        <v>11132</v>
      </c>
      <c r="C109" s="77" t="str">
        <f>VLOOKUP(B109,Concepts!C:Q,14,0)</f>
        <v>Value of increased exports of qualifying services for the individual</v>
      </c>
      <c r="D109" s="43" t="str">
        <f>VLOOKUP(B109,Concepts!C:Q,15,0)</f>
        <v>Nilai peningkatan eksport perkhidmatan yang layak untuk individu</v>
      </c>
      <c r="E109" s="271" t="s">
        <v>11263</v>
      </c>
      <c r="F109" s="271" t="s">
        <v>11264</v>
      </c>
      <c r="G109" s="271"/>
      <c r="H109" s="271"/>
      <c r="I109" s="169"/>
    </row>
    <row r="110" spans="1:9" x14ac:dyDescent="0.25">
      <c r="A110" s="127" t="s">
        <v>118</v>
      </c>
      <c r="B110" s="73" t="s">
        <v>13623</v>
      </c>
      <c r="C110" s="77" t="str">
        <f>VLOOKUP(B110,Concepts!C:Q,14,0)</f>
        <v>50 percent of value of increased exports of qualifying services for the individual</v>
      </c>
      <c r="D110" s="43" t="str">
        <f>VLOOKUP(B110,Concepts!C:Q,15,0)</f>
        <v>50 peratus daripada nilai peningkatan eksport perkhidmatan yang layak untuk individu</v>
      </c>
      <c r="E110" s="271" t="s">
        <v>11265</v>
      </c>
      <c r="F110" s="271" t="s">
        <v>11266</v>
      </c>
      <c r="G110" s="271"/>
      <c r="H110" s="271"/>
      <c r="I110" s="169"/>
    </row>
    <row r="111" spans="1:9" x14ac:dyDescent="0.25">
      <c r="A111" s="127" t="s">
        <v>118</v>
      </c>
      <c r="B111" s="77" t="s">
        <v>11115</v>
      </c>
      <c r="C111" s="77" t="str">
        <f>VLOOKUP(B111,Concepts!C:Q,14,0)</f>
        <v>Eligible claim for increased exports allowance for qualifying services for the individual</v>
      </c>
      <c r="D111" s="43" t="str">
        <f>VLOOKUP(B111,Concepts!C:Q,15,0)</f>
        <v>Tuntutan layak untuk elaun peningkatan eksport perkhidmatan yang layak untuk individu</v>
      </c>
      <c r="E111" s="372" t="s">
        <v>11267</v>
      </c>
      <c r="F111" s="372" t="s">
        <v>11268</v>
      </c>
      <c r="G111" s="372" t="s">
        <v>11269</v>
      </c>
      <c r="H111" s="372" t="s">
        <v>11270</v>
      </c>
      <c r="I111" s="169"/>
    </row>
    <row r="112" spans="1:9" x14ac:dyDescent="0.25">
      <c r="A112" s="127" t="s">
        <v>118</v>
      </c>
      <c r="B112" s="77" t="s">
        <v>11118</v>
      </c>
      <c r="C112" s="77" t="str">
        <f>VLOOKUP(B112,Concepts!C:Q,14,0)</f>
        <v>Increased exports allowance for qualifying services absorbed for the individual</v>
      </c>
      <c r="D112" s="43" t="str">
        <f>VLOOKUP(B112,Concepts!C:Q,15,0)</f>
        <v>Elaun peningkatan eksport perkhidmatan yang layak diserap untuk individu</v>
      </c>
      <c r="E112" s="372" t="s">
        <v>11271</v>
      </c>
      <c r="F112" s="372" t="s">
        <v>11272</v>
      </c>
      <c r="G112" s="372" t="s">
        <v>15999</v>
      </c>
      <c r="H112" s="372" t="s">
        <v>16000</v>
      </c>
      <c r="I112" s="169"/>
    </row>
    <row r="113" spans="1:10" x14ac:dyDescent="0.25">
      <c r="A113" s="127" t="s">
        <v>118</v>
      </c>
      <c r="B113" s="77" t="s">
        <v>11137</v>
      </c>
      <c r="C113" s="77" t="str">
        <f>VLOOKUP(B113,Concepts!C:Q,14,0)</f>
        <v>Balance carried forward of exports allowance</v>
      </c>
      <c r="D113" s="43" t="str">
        <f>VLOOKUP(B113,Concepts!C:Q,15,0)</f>
        <v>Baki hantar hadapan elaun eksport</v>
      </c>
      <c r="E113" s="271" t="s">
        <v>11273</v>
      </c>
      <c r="F113" s="271" t="s">
        <v>11274</v>
      </c>
      <c r="G113" s="271"/>
      <c r="H113" s="271"/>
      <c r="I113" s="169"/>
    </row>
    <row r="114" spans="1:10" x14ac:dyDescent="0.25">
      <c r="A114" s="127" t="s">
        <v>118</v>
      </c>
      <c r="B114" s="76" t="s">
        <v>11275</v>
      </c>
      <c r="C114" s="76" t="str">
        <f>VLOOKUP(B114,Concepts!C:Q,14,0)</f>
        <v>Adjustment of the balance of capital allowance [abstract]</v>
      </c>
      <c r="D114" s="43" t="str">
        <f>VLOOKUP(B114,Concepts!C:Q,15,0)</f>
        <v>Pelarasan baki elaun modal [abstrak]</v>
      </c>
      <c r="E114" s="271" t="s">
        <v>11277</v>
      </c>
      <c r="F114" s="271" t="s">
        <v>11278</v>
      </c>
      <c r="G114" s="271" t="s">
        <v>11279</v>
      </c>
      <c r="H114" s="271" t="s">
        <v>11280</v>
      </c>
      <c r="I114" s="169"/>
    </row>
    <row r="115" spans="1:10" x14ac:dyDescent="0.25">
      <c r="A115" s="127" t="s">
        <v>118</v>
      </c>
      <c r="B115" s="77" t="s">
        <v>357</v>
      </c>
      <c r="C115" s="77" t="str">
        <f>VLOOKUP(B115,Concepts!C:Q,14,0)</f>
        <v>Balance brought forward</v>
      </c>
      <c r="D115" s="43" t="str">
        <f>VLOOKUP(B115,Concepts!C:Q,15,0)</f>
        <v>Baki bawa hadapan</v>
      </c>
      <c r="E115" s="271" t="s">
        <v>11281</v>
      </c>
      <c r="F115" s="271" t="s">
        <v>11282</v>
      </c>
      <c r="G115" s="271"/>
      <c r="H115" s="271"/>
      <c r="I115" s="169"/>
    </row>
    <row r="116" spans="1:10" x14ac:dyDescent="0.25">
      <c r="A116" s="127" t="s">
        <v>118</v>
      </c>
      <c r="B116" s="77" t="s">
        <v>358</v>
      </c>
      <c r="C116" s="77" t="str">
        <f>VLOOKUP(B116,Concepts!C:Q,14,0)</f>
        <v>Balancing allowance</v>
      </c>
      <c r="D116" s="43" t="str">
        <f>VLOOKUP(B116,Concepts!C:Q,15,0)</f>
        <v>Elaun imbangan</v>
      </c>
      <c r="E116" s="271" t="s">
        <v>11283</v>
      </c>
      <c r="F116" s="271" t="s">
        <v>11284</v>
      </c>
      <c r="G116" s="271" t="s">
        <v>16001</v>
      </c>
      <c r="H116" s="271" t="s">
        <v>16002</v>
      </c>
      <c r="I116" s="169"/>
    </row>
    <row r="117" spans="1:10" x14ac:dyDescent="0.25">
      <c r="A117" s="127" t="s">
        <v>118</v>
      </c>
      <c r="B117" s="77" t="s">
        <v>359</v>
      </c>
      <c r="C117" s="77" t="str">
        <f>VLOOKUP(B117,Concepts!C:Q,14,0)</f>
        <v>Capital allowance</v>
      </c>
      <c r="D117" s="43" t="str">
        <f>VLOOKUP(B117,Concepts!C:Q,15,0)</f>
        <v>Elaun modal</v>
      </c>
      <c r="E117" s="271" t="s">
        <v>11285</v>
      </c>
      <c r="F117" s="271" t="s">
        <v>11286</v>
      </c>
      <c r="G117" s="271" t="s">
        <v>16003</v>
      </c>
      <c r="H117" s="271" t="s">
        <v>16004</v>
      </c>
      <c r="I117" s="169"/>
    </row>
    <row r="118" spans="1:10" x14ac:dyDescent="0.25">
      <c r="A118" s="127" t="s">
        <v>118</v>
      </c>
      <c r="B118" s="77" t="s">
        <v>2143</v>
      </c>
      <c r="C118" s="77" t="str">
        <f>VLOOKUP(B118,Concepts!C:Q,14,0)</f>
        <v>Balance brought forward add Balancing allowance add Capital allowance</v>
      </c>
      <c r="D118" s="43" t="str">
        <f>VLOOKUP(B118,Concepts!C:Q,15,0)</f>
        <v>Baki bawa hadapan tambah elaun imbangan tambah elaun modal</v>
      </c>
      <c r="E118" s="372" t="s">
        <v>11287</v>
      </c>
      <c r="F118" s="372" t="s">
        <v>11288</v>
      </c>
      <c r="G118" s="271"/>
      <c r="H118" s="271"/>
      <c r="I118" s="169"/>
    </row>
    <row r="119" spans="1:10" x14ac:dyDescent="0.25">
      <c r="A119" s="127" t="s">
        <v>118</v>
      </c>
      <c r="B119" s="77" t="s">
        <v>2060</v>
      </c>
      <c r="C119" s="77" t="str">
        <f>VLOOKUP(B119,Concepts!C:Q,14,0)</f>
        <v>Capital allowance absorbed in the current year</v>
      </c>
      <c r="D119" s="43" t="str">
        <f>VLOOKUP(B119,Concepts!C:Q,15,0)</f>
        <v>Elaun modal diserap dalam tahun semasa</v>
      </c>
      <c r="E119" s="271" t="s">
        <v>11289</v>
      </c>
      <c r="F119" s="271" t="s">
        <v>11290</v>
      </c>
      <c r="G119" s="271" t="s">
        <v>16005</v>
      </c>
      <c r="H119" s="271" t="s">
        <v>16006</v>
      </c>
      <c r="I119" s="169"/>
    </row>
    <row r="120" spans="1:10" x14ac:dyDescent="0.25">
      <c r="A120" s="127" t="s">
        <v>118</v>
      </c>
      <c r="B120" s="77" t="s">
        <v>11140</v>
      </c>
      <c r="C120" s="77" t="str">
        <f>VLOOKUP(B120,Concepts!C:Q,14,0)</f>
        <v>Balance carried forward of adjustment of the balance of capital allowance</v>
      </c>
      <c r="D120" s="43" t="str">
        <f>VLOOKUP(B120,Concepts!C:Q,15,0)</f>
        <v>Baki hantar hadapan daripada pelarasan baki elaun modal</v>
      </c>
      <c r="E120" s="271" t="s">
        <v>11291</v>
      </c>
      <c r="F120" s="271" t="s">
        <v>11292</v>
      </c>
      <c r="G120" s="271"/>
      <c r="H120" s="271"/>
      <c r="I120" s="169"/>
    </row>
    <row r="121" spans="1:10" x14ac:dyDescent="0.25">
      <c r="D121" s="187"/>
      <c r="G121" s="169"/>
      <c r="J121" s="187"/>
    </row>
    <row r="122" spans="1:10" x14ac:dyDescent="0.25">
      <c r="G122" s="169"/>
    </row>
    <row r="123" spans="1:10" x14ac:dyDescent="0.25">
      <c r="G123" s="16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8">
    <tabColor rgb="FF92D050"/>
  </sheetPr>
  <dimension ref="A1:H115"/>
  <sheetViews>
    <sheetView zoomScaleNormal="100" workbookViewId="0">
      <selection activeCell="B1" sqref="B1"/>
    </sheetView>
  </sheetViews>
  <sheetFormatPr defaultColWidth="9.140625" defaultRowHeight="15" x14ac:dyDescent="0.25"/>
  <cols>
    <col min="1" max="1" width="12.5703125" style="141" customWidth="1"/>
    <col min="2" max="2" width="71.85546875" style="141" customWidth="1"/>
    <col min="3" max="3" width="52" style="141" customWidth="1"/>
    <col min="4" max="4" width="79.28515625" style="141" customWidth="1"/>
    <col min="5" max="5" width="46.7109375" style="141" customWidth="1"/>
    <col min="6" max="6" width="28.28515625" style="141" customWidth="1"/>
    <col min="7" max="7" width="42.140625" style="141" customWidth="1"/>
    <col min="8" max="8" width="44" style="141" customWidth="1"/>
    <col min="9" max="9" width="78.140625" style="141" customWidth="1"/>
    <col min="10" max="11" width="9.140625" style="141" customWidth="1"/>
    <col min="12" max="12" width="12.42578125" style="141" customWidth="1"/>
    <col min="13" max="26" width="9.140625" style="141" customWidth="1"/>
    <col min="27" max="16384" width="9.140625" style="141"/>
  </cols>
  <sheetData>
    <row r="1" spans="1:8" x14ac:dyDescent="0.25">
      <c r="A1" s="140" t="s">
        <v>1366</v>
      </c>
    </row>
    <row r="2" spans="1:8" x14ac:dyDescent="0.25">
      <c r="A2" s="142" t="s">
        <v>111</v>
      </c>
      <c r="B2" s="143" t="s">
        <v>13646</v>
      </c>
    </row>
    <row r="3" spans="1:8" x14ac:dyDescent="0.25">
      <c r="A3" s="142" t="s">
        <v>122</v>
      </c>
      <c r="B3" s="143" t="str">
        <f>CONCATENATE("http://www.hasil.gov.my/role/",B2)</f>
        <v>http://www.hasil.gov.my/role/hk-1a</v>
      </c>
      <c r="C3" s="144"/>
      <c r="D3" s="144"/>
      <c r="F3" s="145"/>
    </row>
    <row r="4" spans="1:8" x14ac:dyDescent="0.25">
      <c r="A4" s="142" t="s">
        <v>123</v>
      </c>
      <c r="B4" s="143" t="s">
        <v>11481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11482</v>
      </c>
      <c r="C6" s="93" t="str">
        <f>VLOOKUP(B6,Concepts!C:Q,14,0)</f>
        <v>HK-1A [abstract]</v>
      </c>
      <c r="D6" s="93" t="str">
        <f>VLOOKUP(B6,Concepts!C:Q,15,0)</f>
        <v>HK-1A [abstrak]</v>
      </c>
      <c r="E6" s="147"/>
      <c r="F6" s="147"/>
      <c r="G6" s="148"/>
      <c r="H6" s="148"/>
    </row>
    <row r="7" spans="1:8" x14ac:dyDescent="0.25">
      <c r="A7" s="147" t="s">
        <v>118</v>
      </c>
      <c r="B7" s="149" t="s">
        <v>1175</v>
      </c>
      <c r="C7" s="149" t="str">
        <f>VLOOKUP(B7,Concepts!C:Q,14,0)</f>
        <v>Partnership identification [abstract]</v>
      </c>
      <c r="D7" s="91" t="str">
        <f>VLOOKUP(B7,Concepts!C:Q,15,0)</f>
        <v>Pengenalan perkongsian [abstrak]</v>
      </c>
      <c r="E7" s="89"/>
      <c r="F7" s="89"/>
      <c r="G7" s="89"/>
      <c r="H7" s="89"/>
    </row>
    <row r="8" spans="1:8" x14ac:dyDescent="0.25">
      <c r="A8" s="147" t="s">
        <v>118</v>
      </c>
      <c r="B8" s="150" t="s">
        <v>1177</v>
      </c>
      <c r="C8" s="150" t="str">
        <f>VLOOKUP(B8,Concepts!C:Q,14,0)</f>
        <v>Partnership identification [table]</v>
      </c>
      <c r="D8" s="91" t="str">
        <f>VLOOKUP(B8,Concepts!C:Q,15,0)</f>
        <v>Pengenalan perkongsian [jadual]</v>
      </c>
      <c r="E8" s="89"/>
      <c r="F8" s="89"/>
      <c r="G8" s="89"/>
      <c r="H8" s="89"/>
    </row>
    <row r="9" spans="1:8" x14ac:dyDescent="0.25">
      <c r="A9" s="147" t="s">
        <v>118</v>
      </c>
      <c r="B9" s="151" t="s">
        <v>1179</v>
      </c>
      <c r="C9" s="151" t="str">
        <f>VLOOKUP(B9,Concepts!C:Q,14,0)</f>
        <v>Partnership identification [axis]</v>
      </c>
      <c r="D9" s="91" t="str">
        <f>VLOOKUP(B9,Concepts!C:Q,15,0)</f>
        <v>Pengenalan perkongsian [paksi]</v>
      </c>
      <c r="E9" s="89" t="s">
        <v>218</v>
      </c>
      <c r="F9" s="89" t="s">
        <v>1191</v>
      </c>
      <c r="G9" s="89"/>
      <c r="H9" s="89"/>
    </row>
    <row r="10" spans="1:8" x14ac:dyDescent="0.25">
      <c r="A10" s="147" t="s">
        <v>118</v>
      </c>
      <c r="B10" s="150" t="s">
        <v>1182</v>
      </c>
      <c r="C10" s="150" t="str">
        <f>VLOOKUP(B10,Concepts!C:Q,14,0)</f>
        <v>Partnership identification [line items]</v>
      </c>
      <c r="D10" s="91" t="str">
        <f>VLOOKUP(B10,Concepts!C:Q,15,0)</f>
        <v>Pengenalan perkongsian [butiran]</v>
      </c>
      <c r="E10" s="89"/>
      <c r="F10" s="89"/>
      <c r="G10" s="89"/>
      <c r="H10" s="89"/>
    </row>
    <row r="11" spans="1:8" x14ac:dyDescent="0.25">
      <c r="A11" s="147" t="s">
        <v>118</v>
      </c>
      <c r="B11" s="151" t="s">
        <v>267</v>
      </c>
      <c r="C11" s="151" t="str">
        <f>VLOOKUP(B11,Concepts!C:Q,14,0)</f>
        <v>Business activity</v>
      </c>
      <c r="D11" s="91" t="str">
        <f>VLOOKUP(B11,Concepts!C:Q,15,0)</f>
        <v>Aktiviti perniagaan</v>
      </c>
      <c r="E11" s="89"/>
      <c r="F11" s="89"/>
      <c r="G11" s="89"/>
      <c r="H11" s="89"/>
    </row>
    <row r="12" spans="1:8" x14ac:dyDescent="0.25">
      <c r="A12" s="147" t="s">
        <v>164</v>
      </c>
      <c r="B12" s="151" t="s">
        <v>14045</v>
      </c>
      <c r="C12" s="151" t="str">
        <f>VLOOKUP(B12,Concepts!C:Q,14,0)</f>
        <v>Business code</v>
      </c>
      <c r="D12" s="91" t="str">
        <f>VLOOKUP(B12,Concepts!C:Q,15,0)</f>
        <v>Kod perniagaan</v>
      </c>
      <c r="E12" s="89"/>
      <c r="F12" s="89"/>
      <c r="G12" s="89"/>
      <c r="H12" s="89"/>
    </row>
    <row r="13" spans="1:8" x14ac:dyDescent="0.25">
      <c r="A13" s="147" t="s">
        <v>164</v>
      </c>
      <c r="B13" s="151" t="s">
        <v>266</v>
      </c>
      <c r="C13" s="151" t="str">
        <f>VLOOKUP(B13,Concepts!C:Q,14,0)</f>
        <v>Type of business</v>
      </c>
      <c r="D13" s="91" t="str">
        <f>VLOOKUP(B13,Concepts!C:Q,15,0)</f>
        <v>Jenis perniagaan</v>
      </c>
      <c r="E13" s="89"/>
      <c r="F13" s="89"/>
      <c r="G13" s="89"/>
      <c r="H13" s="89"/>
    </row>
    <row r="14" spans="1:8" x14ac:dyDescent="0.25">
      <c r="A14" s="93" t="s">
        <v>118</v>
      </c>
      <c r="B14" s="149" t="s">
        <v>11485</v>
      </c>
      <c r="C14" s="149" t="str">
        <f>VLOOKUP(B14,Concepts!C:Q,14,0)</f>
        <v>Computation of divisible business income - partnership [abstract]</v>
      </c>
      <c r="D14" s="93" t="str">
        <f>VLOOKUP(B14,Concepts!C:Q,15,0)</f>
        <v>Pengiraan pendapatan perniagaan boleh dibahagikan - perkongsian [abstrak]</v>
      </c>
      <c r="E14" s="147" t="s">
        <v>11488</v>
      </c>
      <c r="F14" s="147" t="s">
        <v>11489</v>
      </c>
      <c r="G14" s="160"/>
      <c r="H14" s="160"/>
    </row>
    <row r="15" spans="1:8" s="157" customFormat="1" x14ac:dyDescent="0.25">
      <c r="A15" s="95" t="s">
        <v>118</v>
      </c>
      <c r="B15" s="370" t="s">
        <v>14647</v>
      </c>
      <c r="C15" s="240" t="str">
        <f>VLOOKUP(B15,Concepts!C:Q,14,0)</f>
        <v>General information about computation of statutory income from partnership business [abstract]</v>
      </c>
      <c r="D15" s="24" t="str">
        <f>VLOOKUP(B15,Concepts!C:Q,15,0)</f>
        <v>Maklumat umum mengenai pengiraan pendapatan berkanun daripada perniagaan perkongsian [abstrak]</v>
      </c>
      <c r="E15" s="24"/>
      <c r="F15" s="24"/>
      <c r="G15" s="24"/>
      <c r="H15" s="24"/>
    </row>
    <row r="16" spans="1:8" s="157" customFormat="1" x14ac:dyDescent="0.25">
      <c r="A16" s="93" t="s">
        <v>118</v>
      </c>
      <c r="B16" s="151" t="s">
        <v>14648</v>
      </c>
      <c r="C16" s="151" t="str">
        <f>VLOOKUP(B16,Concepts!C:Q,14,0)</f>
        <v>General information about computation of statutory income from partnership business [table]</v>
      </c>
      <c r="D16" s="24" t="str">
        <f>VLOOKUP(B16,Concepts!C:Q,15,0)</f>
        <v>Maklumat umum mengenai pengiraan pendapatan berkanun daripada perniagaan perkongsian [jadual]</v>
      </c>
      <c r="E16" s="93"/>
      <c r="F16" s="93"/>
      <c r="G16" s="172"/>
      <c r="H16" s="172"/>
    </row>
    <row r="17" spans="1:8" s="157" customFormat="1" x14ac:dyDescent="0.25">
      <c r="A17" s="93" t="s">
        <v>118</v>
      </c>
      <c r="B17" s="26" t="s">
        <v>1179</v>
      </c>
      <c r="C17" s="26" t="str">
        <f>VLOOKUP(B17,Concepts!C:Q,14,0)</f>
        <v>Partnership identification [axis]</v>
      </c>
      <c r="D17" s="91" t="str">
        <f>VLOOKUP(B17,Concepts!C:Q,15,0)</f>
        <v>Pengenalan perkongsian [paksi]</v>
      </c>
      <c r="E17" s="89" t="s">
        <v>218</v>
      </c>
      <c r="F17" s="89" t="s">
        <v>1191</v>
      </c>
      <c r="G17" s="89"/>
      <c r="H17" s="89"/>
    </row>
    <row r="18" spans="1:8" s="157" customFormat="1" x14ac:dyDescent="0.25">
      <c r="A18" s="93" t="s">
        <v>118</v>
      </c>
      <c r="B18" s="26" t="s">
        <v>2141</v>
      </c>
      <c r="C18" s="26" t="str">
        <f>VLOOKUP(B18,Concepts!C:Q,14,0)</f>
        <v>Type of business [axis]</v>
      </c>
      <c r="D18" s="24" t="str">
        <f>VLOOKUP(B18,Concepts!C:Q,15,0)</f>
        <v>Jenis perniagaan [paksi]</v>
      </c>
      <c r="E18" s="24"/>
      <c r="F18" s="24"/>
      <c r="G18" s="24"/>
      <c r="H18" s="24"/>
    </row>
    <row r="19" spans="1:8" s="157" customFormat="1" x14ac:dyDescent="0.25">
      <c r="A19" s="93" t="s">
        <v>118</v>
      </c>
      <c r="B19" s="34" t="s">
        <v>2197</v>
      </c>
      <c r="C19" s="34" t="str">
        <f>VLOOKUP(B19,Concepts!C:Q,14,0)</f>
        <v>Partnership [member]</v>
      </c>
      <c r="D19" s="24" t="str">
        <f>VLOOKUP(B19,Concepts!C:Q,15,0)</f>
        <v>Perkongsian [ahli]</v>
      </c>
      <c r="E19" s="24"/>
      <c r="F19" s="24"/>
      <c r="G19" s="24"/>
      <c r="H19" s="24"/>
    </row>
    <row r="20" spans="1:8" s="157" customFormat="1" x14ac:dyDescent="0.25">
      <c r="A20" s="93" t="s">
        <v>118</v>
      </c>
      <c r="B20" s="151" t="s">
        <v>14649</v>
      </c>
      <c r="C20" s="151" t="str">
        <f>VLOOKUP(B20,Concepts!C:Q,14,0)</f>
        <v>General information about computation of statutory income from partnership business [line items]</v>
      </c>
      <c r="D20" s="24" t="str">
        <f>VLOOKUP(B20,Concepts!C:Q,15,0)</f>
        <v>Maklumat umum mengenai pengiraan pendapatan berkanun daripada perniagaan perkongsian [butiran]</v>
      </c>
      <c r="E20" s="93"/>
      <c r="F20" s="93"/>
      <c r="G20" s="172"/>
      <c r="H20" s="172"/>
    </row>
    <row r="21" spans="1:8" s="157" customFormat="1" x14ac:dyDescent="0.25">
      <c r="A21" s="93" t="s">
        <v>164</v>
      </c>
      <c r="B21" s="26" t="s">
        <v>11020</v>
      </c>
      <c r="C21" s="26" t="str">
        <f>VLOOKUP(B21,Concepts!C:Q,14,0)</f>
        <v>Type of qualifying services</v>
      </c>
      <c r="D21" s="93" t="str">
        <f>VLOOKUP(B21,Concepts!C:Q,15,0)</f>
        <v>Jenis perkhidmatan yang layak</v>
      </c>
      <c r="E21" s="161" t="s">
        <v>11145</v>
      </c>
      <c r="F21" s="63" t="s">
        <v>11490</v>
      </c>
      <c r="G21" s="63"/>
      <c r="H21" s="63"/>
    </row>
    <row r="22" spans="1:8" s="157" customFormat="1" x14ac:dyDescent="0.25">
      <c r="A22" s="93" t="s">
        <v>118</v>
      </c>
      <c r="B22" s="26" t="s">
        <v>4433</v>
      </c>
      <c r="C22" s="26" t="str">
        <f>VLOOKUP(B22,Concepts!C:Q,14,0)</f>
        <v>Balance as per profit and loss account</v>
      </c>
      <c r="D22" s="93" t="str">
        <f>VLOOKUP(B22,Concepts!C:Q,15,0)</f>
        <v>Baki dalam akaun untung rugi</v>
      </c>
      <c r="E22" s="63" t="s">
        <v>4431</v>
      </c>
      <c r="F22" s="63" t="s">
        <v>4430</v>
      </c>
      <c r="G22" s="63" t="s">
        <v>15839</v>
      </c>
      <c r="H22" s="93" t="s">
        <v>15841</v>
      </c>
    </row>
    <row r="23" spans="1:8" x14ac:dyDescent="0.25">
      <c r="A23" s="93" t="s">
        <v>118</v>
      </c>
      <c r="B23" s="156" t="s">
        <v>4429</v>
      </c>
      <c r="C23" s="34" t="str">
        <f>VLOOKUP(B23,Concepts!C:Q,14,0)</f>
        <v>Separation of income by class [abstract]</v>
      </c>
      <c r="D23" s="93" t="str">
        <f>VLOOKUP(B23,Concepts!C:Q,15,0)</f>
        <v>Pengasingan pendapatan mengikut kelas [abstrak]</v>
      </c>
      <c r="E23" s="162" t="s">
        <v>4426</v>
      </c>
      <c r="F23" s="162" t="s">
        <v>4425</v>
      </c>
      <c r="G23" s="161"/>
      <c r="H23" s="161"/>
    </row>
    <row r="24" spans="1:8" x14ac:dyDescent="0.25">
      <c r="A24" s="93" t="s">
        <v>118</v>
      </c>
      <c r="B24" s="159" t="s">
        <v>4424</v>
      </c>
      <c r="C24" s="158" t="str">
        <f>VLOOKUP(B24,Concepts!C:Q,14,0)</f>
        <v>Dividend income</v>
      </c>
      <c r="D24" s="93" t="str">
        <f>VLOOKUP(B24,Concepts!C:Q,15,0)</f>
        <v>Pendapatan dividen</v>
      </c>
      <c r="E24" s="162" t="s">
        <v>11491</v>
      </c>
      <c r="F24" s="162" t="s">
        <v>11492</v>
      </c>
      <c r="G24" s="161"/>
      <c r="H24" s="161"/>
    </row>
    <row r="25" spans="1:8" x14ac:dyDescent="0.25">
      <c r="A25" s="93" t="s">
        <v>118</v>
      </c>
      <c r="B25" s="159" t="s">
        <v>4419</v>
      </c>
      <c r="C25" s="158" t="str">
        <f>VLOOKUP(B25,Concepts!C:Q,14,0)</f>
        <v>Rental income</v>
      </c>
      <c r="D25" s="93" t="str">
        <f>VLOOKUP(B25,Concepts!C:Q,15,0)</f>
        <v>Pendapatan sewa</v>
      </c>
      <c r="E25" s="162" t="s">
        <v>11493</v>
      </c>
      <c r="F25" s="162" t="s">
        <v>11494</v>
      </c>
      <c r="G25" s="161"/>
      <c r="H25" s="161"/>
    </row>
    <row r="26" spans="1:8" x14ac:dyDescent="0.25">
      <c r="A26" s="93" t="s">
        <v>118</v>
      </c>
      <c r="B26" s="158" t="s">
        <v>4414</v>
      </c>
      <c r="C26" s="158" t="str">
        <f>VLOOKUP(B26,Concepts!C:Q,14,0)</f>
        <v>Royalty income</v>
      </c>
      <c r="D26" s="93" t="str">
        <f>VLOOKUP(B26,Concepts!C:Q,15,0)</f>
        <v>Pendapatan royalti</v>
      </c>
      <c r="E26" s="162" t="s">
        <v>11495</v>
      </c>
      <c r="F26" s="162" t="s">
        <v>11496</v>
      </c>
      <c r="G26" s="161"/>
      <c r="H26" s="161"/>
    </row>
    <row r="27" spans="1:8" x14ac:dyDescent="0.25">
      <c r="A27" s="93" t="s">
        <v>118</v>
      </c>
      <c r="B27" s="158" t="s">
        <v>4409</v>
      </c>
      <c r="C27" s="158" t="str">
        <f>VLOOKUP(B27,Concepts!C:Q,14,0)</f>
        <v>Interest income</v>
      </c>
      <c r="D27" s="93" t="str">
        <f>VLOOKUP(B27,Concepts!C:Q,15,0)</f>
        <v>Pendapatan faedah</v>
      </c>
      <c r="E27" s="162" t="s">
        <v>11497</v>
      </c>
      <c r="F27" s="162" t="s">
        <v>11498</v>
      </c>
      <c r="G27" s="161"/>
      <c r="H27" s="161"/>
    </row>
    <row r="28" spans="1:8" x14ac:dyDescent="0.25">
      <c r="A28" s="93" t="s">
        <v>118</v>
      </c>
      <c r="B28" s="158" t="s">
        <v>1609</v>
      </c>
      <c r="C28" s="158" t="str">
        <f>VLOOKUP(B28,Concepts!C:Q,14,0)</f>
        <v>Other income</v>
      </c>
      <c r="D28" s="93" t="str">
        <f>VLOOKUP(B28,Concepts!C:Q,15,0)</f>
        <v>Pendapatan lain</v>
      </c>
      <c r="E28" s="162" t="s">
        <v>11499</v>
      </c>
      <c r="F28" s="162" t="s">
        <v>11500</v>
      </c>
      <c r="G28" s="161"/>
      <c r="H28" s="161"/>
    </row>
    <row r="29" spans="1:8" x14ac:dyDescent="0.25">
      <c r="A29" s="93" t="s">
        <v>118</v>
      </c>
      <c r="B29" s="26" t="s">
        <v>11735</v>
      </c>
      <c r="C29" s="26" t="str">
        <f>VLOOKUP(B29,Concepts!C:Q,14,0)</f>
        <v>Non-business income</v>
      </c>
      <c r="D29" s="24" t="str">
        <f>VLOOKUP(B29,Concepts!C:Q,15,0)</f>
        <v>Pendapatan bukan perniagaan</v>
      </c>
      <c r="E29" s="162" t="s">
        <v>4402</v>
      </c>
      <c r="F29" s="162" t="s">
        <v>4401</v>
      </c>
      <c r="G29" s="161"/>
      <c r="H29" s="161"/>
    </row>
    <row r="30" spans="1:8" s="157" customFormat="1" x14ac:dyDescent="0.25">
      <c r="A30" s="93" t="s">
        <v>118</v>
      </c>
      <c r="B30" s="26" t="s">
        <v>185</v>
      </c>
      <c r="C30" s="26" t="str">
        <f>VLOOKUP(B30,Concepts!C:Q,14,0)</f>
        <v>Business income</v>
      </c>
      <c r="D30" s="24" t="str">
        <f>VLOOKUP(B30,Concepts!C:Q,15,0)</f>
        <v>Pendapatan perniagaan</v>
      </c>
      <c r="E30" s="63" t="s">
        <v>11501</v>
      </c>
      <c r="F30" s="63" t="s">
        <v>11502</v>
      </c>
      <c r="G30" s="63" t="s">
        <v>15839</v>
      </c>
      <c r="H30" s="93" t="s">
        <v>15841</v>
      </c>
    </row>
    <row r="31" spans="1:8" x14ac:dyDescent="0.25">
      <c r="A31" s="93" t="s">
        <v>118</v>
      </c>
      <c r="B31" s="26" t="s">
        <v>4398</v>
      </c>
      <c r="C31" s="26" t="str">
        <f>VLOOKUP(B31,Concepts!C:Q,14,0)</f>
        <v>Adjustment of business income [abstract]</v>
      </c>
      <c r="D31" s="93" t="str">
        <f>VLOOKUP(B31,Concepts!C:Q,15,0)</f>
        <v>Pelarasan pendapatan perniagaan [abstrak]</v>
      </c>
      <c r="E31" s="162" t="s">
        <v>4395</v>
      </c>
      <c r="F31" s="162" t="s">
        <v>4394</v>
      </c>
      <c r="G31" s="161"/>
      <c r="H31" s="161"/>
    </row>
    <row r="32" spans="1:8" x14ac:dyDescent="0.25">
      <c r="A32" s="93" t="s">
        <v>118</v>
      </c>
      <c r="B32" s="34" t="s">
        <v>4393</v>
      </c>
      <c r="C32" s="34" t="str">
        <f>VLOOKUP(B32,Concepts!C:Q,14,0)</f>
        <v>Non-allowable losses [abstract]</v>
      </c>
      <c r="D32" s="93" t="str">
        <f>VLOOKUP(B32,Concepts!C:Q,15,0)</f>
        <v>Kerugian yang tidak dibenarkan [abstrak]</v>
      </c>
      <c r="E32" s="340" t="s">
        <v>4390</v>
      </c>
      <c r="F32" s="162" t="s">
        <v>4389</v>
      </c>
      <c r="G32" s="161"/>
      <c r="H32" s="161"/>
    </row>
    <row r="33" spans="1:8" x14ac:dyDescent="0.25">
      <c r="A33" s="93" t="s">
        <v>118</v>
      </c>
      <c r="B33" s="159" t="s">
        <v>11030</v>
      </c>
      <c r="C33" s="158" t="str">
        <f>VLOOKUP(B33,Concepts!C:Q,14,0)</f>
        <v>Loss on disposal of assets</v>
      </c>
      <c r="D33" s="93" t="str">
        <f>VLOOKUP(B33,Concepts!C:Q,15,0)</f>
        <v>Kerugian atas pelupusan aset</v>
      </c>
      <c r="E33" s="162" t="s">
        <v>11503</v>
      </c>
      <c r="F33" s="162" t="s">
        <v>11504</v>
      </c>
      <c r="G33" s="161"/>
      <c r="H33" s="161"/>
    </row>
    <row r="34" spans="1:8" x14ac:dyDescent="0.25">
      <c r="A34" s="93" t="s">
        <v>118</v>
      </c>
      <c r="B34" s="159" t="s">
        <v>11033</v>
      </c>
      <c r="C34" s="158" t="str">
        <f>VLOOKUP(B34,Concepts!C:Q,14,0)</f>
        <v>Foreign exchange loss</v>
      </c>
      <c r="D34" s="93" t="str">
        <f>VLOOKUP(B34,Concepts!C:Q,15,0)</f>
        <v>Kerugian pertukaran asing</v>
      </c>
      <c r="E34" s="162" t="s">
        <v>11505</v>
      </c>
      <c r="F34" s="162" t="s">
        <v>11506</v>
      </c>
      <c r="G34" s="161"/>
      <c r="H34" s="161"/>
    </row>
    <row r="35" spans="1:8" x14ac:dyDescent="0.25">
      <c r="A35" s="93" t="s">
        <v>118</v>
      </c>
      <c r="B35" s="159" t="s">
        <v>11036</v>
      </c>
      <c r="C35" s="158" t="str">
        <f>VLOOKUP(B35,Concepts!C:Q,14,0)</f>
        <v>Loss from investments</v>
      </c>
      <c r="D35" s="93" t="str">
        <f>VLOOKUP(B35,Concepts!C:Q,15,0)</f>
        <v>Kerugian daripada pelaburan</v>
      </c>
      <c r="E35" s="162" t="s">
        <v>11507</v>
      </c>
      <c r="F35" s="162" t="s">
        <v>11508</v>
      </c>
      <c r="G35" s="161"/>
      <c r="H35" s="161"/>
    </row>
    <row r="36" spans="1:8" x14ac:dyDescent="0.25">
      <c r="A36" s="93" t="s">
        <v>118</v>
      </c>
      <c r="B36" s="159" t="s">
        <v>11629</v>
      </c>
      <c r="C36" s="158" t="str">
        <f>VLOOKUP(B36,Concepts!C:Q,14,0)</f>
        <v>Others adjustment of business income</v>
      </c>
      <c r="D36" s="24" t="str">
        <f>VLOOKUP(B36,Concepts!C:Q,15,0)</f>
        <v>Pelarasan lain pendapatan perniagaan</v>
      </c>
      <c r="E36" s="163" t="s">
        <v>11510</v>
      </c>
      <c r="F36" s="163" t="s">
        <v>11511</v>
      </c>
      <c r="G36" s="161"/>
      <c r="H36" s="161"/>
    </row>
    <row r="37" spans="1:8" x14ac:dyDescent="0.25">
      <c r="A37" s="93" t="s">
        <v>118</v>
      </c>
      <c r="B37" s="159" t="s">
        <v>4374</v>
      </c>
      <c r="C37" s="158" t="str">
        <f>VLOOKUP(B37,Concepts!C:Q,14,0)</f>
        <v>Non-allowable losses</v>
      </c>
      <c r="D37" s="24" t="str">
        <f>VLOOKUP(B37,Concepts!C:Q,15,0)</f>
        <v>Kerugian yang tidak dibenarkan</v>
      </c>
      <c r="E37" s="162" t="s">
        <v>3204</v>
      </c>
      <c r="F37" s="162" t="s">
        <v>3203</v>
      </c>
      <c r="G37" s="161"/>
      <c r="H37" s="161"/>
    </row>
    <row r="38" spans="1:8" x14ac:dyDescent="0.25">
      <c r="A38" s="93" t="s">
        <v>118</v>
      </c>
      <c r="B38" s="156" t="s">
        <v>4371</v>
      </c>
      <c r="C38" s="34" t="str">
        <f>VLOOKUP(B38,Concepts!C:Q,14,0)</f>
        <v>Surplus recovered expenditure (mining)</v>
      </c>
      <c r="D38" s="93" t="str">
        <f>VLOOKUP(B38,Concepts!C:Q,15,0)</f>
        <v>Lebihan perolehan perlombongan</v>
      </c>
      <c r="E38" s="162" t="s">
        <v>11512</v>
      </c>
      <c r="F38" s="162" t="s">
        <v>4368</v>
      </c>
      <c r="G38" s="161"/>
      <c r="H38" s="161"/>
    </row>
    <row r="39" spans="1:8" x14ac:dyDescent="0.25">
      <c r="A39" s="93" t="s">
        <v>118</v>
      </c>
      <c r="B39" s="156" t="s">
        <v>11639</v>
      </c>
      <c r="C39" s="34" t="str">
        <f>VLOOKUP(B39,Concepts!C:Q,14,0)</f>
        <v>Non-allowable losses and surplus recovered expenditure (mining)</v>
      </c>
      <c r="D39" s="93" t="str">
        <f>VLOOKUP(B39,Concepts!C:Q,15,0)</f>
        <v>Kerugian yang tidak dibenarkan dan lebihan pulih perbelanjaan (perlombongan)</v>
      </c>
      <c r="E39" s="162" t="s">
        <v>2975</v>
      </c>
      <c r="F39" s="162" t="s">
        <v>4367</v>
      </c>
      <c r="G39" s="161"/>
      <c r="H39" s="161"/>
    </row>
    <row r="40" spans="1:8" x14ac:dyDescent="0.25">
      <c r="A40" s="93" t="s">
        <v>118</v>
      </c>
      <c r="B40" s="156" t="s">
        <v>4366</v>
      </c>
      <c r="C40" s="34" t="str">
        <f>VLOOKUP(B40,Concepts!C:Q,14,0)</f>
        <v>Non-taxable gains / income entered in the profit and loss account [abstract]</v>
      </c>
      <c r="D40" s="24" t="str">
        <f>VLOOKUP(B40,Concepts!C:Q,15,0)</f>
        <v>Perolehan / pendapatan yang tidak kena cukai dimasukkan ke dalam akaun untung rugi [abstrak]</v>
      </c>
      <c r="E40" s="162" t="s">
        <v>11514</v>
      </c>
      <c r="F40" s="162" t="s">
        <v>11515</v>
      </c>
      <c r="G40" s="161"/>
      <c r="H40" s="161"/>
    </row>
    <row r="41" spans="1:8" x14ac:dyDescent="0.25">
      <c r="A41" s="93" t="s">
        <v>118</v>
      </c>
      <c r="B41" s="159" t="s">
        <v>11042</v>
      </c>
      <c r="C41" s="158" t="str">
        <f>VLOOKUP(B41,Concepts!C:Q,14,0)</f>
        <v>Profit on disposal of assets</v>
      </c>
      <c r="D41" s="93" t="str">
        <f>VLOOKUP(B41,Concepts!C:Q,15,0)</f>
        <v>Keuntungan atas pelupusan aset</v>
      </c>
      <c r="E41" s="162" t="s">
        <v>11516</v>
      </c>
      <c r="F41" s="162" t="s">
        <v>11517</v>
      </c>
      <c r="G41" s="161"/>
      <c r="H41" s="161"/>
    </row>
    <row r="42" spans="1:8" x14ac:dyDescent="0.25">
      <c r="A42" s="93" t="s">
        <v>118</v>
      </c>
      <c r="B42" s="159" t="s">
        <v>11045</v>
      </c>
      <c r="C42" s="158" t="str">
        <f>VLOOKUP(B42,Concepts!C:Q,14,0)</f>
        <v>Foreign exchange gain</v>
      </c>
      <c r="D42" s="93" t="str">
        <f>VLOOKUP(B42,Concepts!C:Q,15,0)</f>
        <v>Keuntungan pertukaran asing</v>
      </c>
      <c r="E42" s="162" t="s">
        <v>11518</v>
      </c>
      <c r="F42" s="162" t="s">
        <v>11519</v>
      </c>
      <c r="G42" s="161"/>
      <c r="H42" s="161"/>
    </row>
    <row r="43" spans="1:8" x14ac:dyDescent="0.25">
      <c r="A43" s="93" t="s">
        <v>118</v>
      </c>
      <c r="B43" s="159" t="s">
        <v>11048</v>
      </c>
      <c r="C43" s="158" t="str">
        <f>VLOOKUP(B43,Concepts!C:Q,14,0)</f>
        <v>Profit from investments</v>
      </c>
      <c r="D43" s="93" t="str">
        <f>VLOOKUP(B43,Concepts!C:Q,15,0)</f>
        <v>Keuntungan daripada pelaburan</v>
      </c>
      <c r="E43" s="162" t="s">
        <v>11520</v>
      </c>
      <c r="F43" s="162" t="s">
        <v>11521</v>
      </c>
      <c r="G43" s="161"/>
      <c r="H43" s="161"/>
    </row>
    <row r="44" spans="1:8" x14ac:dyDescent="0.25">
      <c r="A44" s="93" t="s">
        <v>118</v>
      </c>
      <c r="B44" s="159" t="s">
        <v>4351</v>
      </c>
      <c r="C44" s="158" t="str">
        <f>VLOOKUP(B44,Concepts!C:Q,14,0)</f>
        <v>Others non-taxable gains / income entered in the profit and loss account</v>
      </c>
      <c r="D44" s="24" t="str">
        <f>VLOOKUP(B44,Concepts!C:Q,15,0)</f>
        <v>Lain-lain bukan pendapatan / perolehan kena cukai yang dimasukkan ke dalam akaun untung dan rugi</v>
      </c>
      <c r="E44" s="163" t="s">
        <v>11522</v>
      </c>
      <c r="F44" s="163" t="s">
        <v>11523</v>
      </c>
      <c r="G44" s="161"/>
      <c r="H44" s="161"/>
    </row>
    <row r="45" spans="1:8" x14ac:dyDescent="0.25">
      <c r="A45" s="93" t="s">
        <v>118</v>
      </c>
      <c r="B45" s="159" t="s">
        <v>11640</v>
      </c>
      <c r="C45" s="158" t="str">
        <f>VLOOKUP(B45,Concepts!C:Q,14,0)</f>
        <v>Non-taxable gains / income entered in the profit and loss account</v>
      </c>
      <c r="D45" s="24" t="str">
        <f>VLOOKUP(B45,Concepts!C:Q,15,0)</f>
        <v>Keuntungan tanpa cukai / pendapatan dimasukkan ke dalam akaun untung rugi</v>
      </c>
      <c r="E45" s="162" t="s">
        <v>3204</v>
      </c>
      <c r="F45" s="162" t="s">
        <v>3203</v>
      </c>
      <c r="G45" s="161"/>
      <c r="H45" s="161"/>
    </row>
    <row r="46" spans="1:8" x14ac:dyDescent="0.25">
      <c r="A46" s="93" t="s">
        <v>118</v>
      </c>
      <c r="B46" s="156" t="s">
        <v>13987</v>
      </c>
      <c r="C46" s="34" t="str">
        <f>VLOOKUP(B46,Concepts!C:Q,14,0)</f>
        <v>Non-allowable losses and surplus recovered expenditure (mining) less non-taxable gains / income entered in the profit and loss account</v>
      </c>
      <c r="D46" s="24" t="str">
        <f>VLOOKUP(B46,Concepts!C:Q,15,0)</f>
        <v>Kerugian yang tidak dibenarkan dan lebihan pulih perbelanjaan (perlombongan) kurang keuntungan tanpa cukai / pendapatan dimasukkan ke dalam akaun untung rugi</v>
      </c>
      <c r="E46" s="162" t="s">
        <v>11524</v>
      </c>
      <c r="F46" s="162" t="s">
        <v>11525</v>
      </c>
      <c r="G46" s="162" t="s">
        <v>15839</v>
      </c>
      <c r="H46" s="93" t="s">
        <v>15841</v>
      </c>
    </row>
    <row r="47" spans="1:8" s="157" customFormat="1" x14ac:dyDescent="0.25">
      <c r="A47" s="93" t="s">
        <v>118</v>
      </c>
      <c r="B47" s="26" t="s">
        <v>13962</v>
      </c>
      <c r="C47" s="26" t="str">
        <f>VLOOKUP(B47,Concepts!C:Q,14,0)</f>
        <v>Business income after adjustment</v>
      </c>
      <c r="D47" s="93" t="str">
        <f>VLOOKUP(B47,Concepts!C:Q,15,0)</f>
        <v>Pendapatan perniagaan selepas pelarasan</v>
      </c>
      <c r="E47" s="342" t="s">
        <v>11526</v>
      </c>
      <c r="F47" s="342" t="s">
        <v>11527</v>
      </c>
      <c r="G47" s="63" t="s">
        <v>15839</v>
      </c>
      <c r="H47" s="93" t="s">
        <v>15841</v>
      </c>
    </row>
    <row r="48" spans="1:8" x14ac:dyDescent="0.25">
      <c r="A48" s="93" t="s">
        <v>118</v>
      </c>
      <c r="B48" s="155" t="s">
        <v>4334</v>
      </c>
      <c r="C48" s="26" t="str">
        <f>VLOOKUP(B48,Concepts!C:Q,14,0)</f>
        <v>Adjustment of business expenditure [abstract]</v>
      </c>
      <c r="D48" s="93" t="str">
        <f>VLOOKUP(B48,Concepts!C:Q,15,0)</f>
        <v>Pelarasan perbelanjaan perniagaan [abstrak]</v>
      </c>
      <c r="E48" s="162" t="s">
        <v>11160</v>
      </c>
      <c r="F48" s="162" t="s">
        <v>11161</v>
      </c>
      <c r="G48" s="161"/>
      <c r="H48" s="161"/>
    </row>
    <row r="49" spans="1:8" x14ac:dyDescent="0.25">
      <c r="A49" s="93" t="s">
        <v>118</v>
      </c>
      <c r="B49" s="156" t="s">
        <v>20998</v>
      </c>
      <c r="C49" s="34" t="str">
        <f>VLOOKUP(B49,Concepts!C:Q,14,0)</f>
        <v>Non-allowable expenditure and charges</v>
      </c>
      <c r="D49" s="93" t="str">
        <f>VLOOKUP(B49,Concepts!C:Q,15,0)</f>
        <v>Perbelanjaan dan caj yang tidak dibenarkan</v>
      </c>
      <c r="E49" s="340" t="s">
        <v>20996</v>
      </c>
      <c r="F49" s="340" t="s">
        <v>20997</v>
      </c>
      <c r="G49" s="161"/>
      <c r="H49" s="161"/>
    </row>
    <row r="50" spans="1:8" x14ac:dyDescent="0.25">
      <c r="A50" s="93" t="s">
        <v>118</v>
      </c>
      <c r="B50" s="159" t="s">
        <v>13993</v>
      </c>
      <c r="C50" s="158" t="str">
        <f>VLOOKUP(B50,Concepts!C:Q,14,0)</f>
        <v>Partners’ salaries, allowances, bonuses, epf</v>
      </c>
      <c r="D50" s="93" t="str">
        <f>VLOOKUP(B50,Concepts!C:Q,15,0)</f>
        <v>Elaun, gaji, bonus, kwsp ahli kongsi</v>
      </c>
      <c r="E50" s="162" t="s">
        <v>11529</v>
      </c>
      <c r="F50" s="162" t="s">
        <v>11530</v>
      </c>
      <c r="G50" s="161"/>
      <c r="H50" s="161"/>
    </row>
    <row r="51" spans="1:8" x14ac:dyDescent="0.25">
      <c r="A51" s="93" t="s">
        <v>118</v>
      </c>
      <c r="B51" s="158" t="s">
        <v>1593</v>
      </c>
      <c r="C51" s="158" t="str">
        <f>VLOOKUP(B51,Concepts!C:Q,14,0)</f>
        <v>Interest</v>
      </c>
      <c r="D51" s="93" t="str">
        <f>VLOOKUP(B51,Concepts!C:Q,15,0)</f>
        <v>Faedah</v>
      </c>
      <c r="E51" s="162" t="s">
        <v>11531</v>
      </c>
      <c r="F51" s="162" t="s">
        <v>11532</v>
      </c>
      <c r="G51" s="161"/>
      <c r="H51" s="161"/>
    </row>
    <row r="52" spans="1:8" x14ac:dyDescent="0.25">
      <c r="A52" s="93" t="s">
        <v>118</v>
      </c>
      <c r="B52" s="158" t="s">
        <v>9717</v>
      </c>
      <c r="C52" s="158" t="str">
        <f>VLOOKUP(B52,Concepts!C:Q,14,0)</f>
        <v>Depreciation</v>
      </c>
      <c r="D52" s="93" t="str">
        <f>VLOOKUP(B52,Concepts!C:Q,15,0)</f>
        <v>Susutnilai</v>
      </c>
      <c r="E52" s="162" t="s">
        <v>11533</v>
      </c>
      <c r="F52" s="162" t="s">
        <v>11534</v>
      </c>
      <c r="G52" s="161"/>
      <c r="H52" s="161"/>
    </row>
    <row r="53" spans="1:8" x14ac:dyDescent="0.25">
      <c r="A53" s="93" t="s">
        <v>118</v>
      </c>
      <c r="B53" s="158" t="s">
        <v>11057</v>
      </c>
      <c r="C53" s="158" t="str">
        <f>VLOOKUP(B53,Concepts!C:Q,14,0)</f>
        <v>Entertainment</v>
      </c>
      <c r="D53" s="93" t="str">
        <f>VLOOKUP(B53,Concepts!C:Q,15,0)</f>
        <v>Hiburan</v>
      </c>
      <c r="E53" s="162" t="s">
        <v>11535</v>
      </c>
      <c r="F53" s="162" t="s">
        <v>11536</v>
      </c>
      <c r="G53" s="161"/>
      <c r="H53" s="161"/>
    </row>
    <row r="54" spans="1:8" x14ac:dyDescent="0.25">
      <c r="A54" s="93" t="s">
        <v>118</v>
      </c>
      <c r="B54" s="158" t="s">
        <v>11059</v>
      </c>
      <c r="C54" s="158" t="str">
        <f>VLOOKUP(B54,Concepts!C:Q,14,0)</f>
        <v>Gifts</v>
      </c>
      <c r="D54" s="93" t="str">
        <f>VLOOKUP(B54,Concepts!C:Q,15,0)</f>
        <v>Hadiah</v>
      </c>
      <c r="E54" s="162" t="s">
        <v>11537</v>
      </c>
      <c r="F54" s="162" t="s">
        <v>11538</v>
      </c>
      <c r="G54" s="161"/>
      <c r="H54" s="161"/>
    </row>
    <row r="55" spans="1:8" x14ac:dyDescent="0.25">
      <c r="A55" s="93" t="s">
        <v>118</v>
      </c>
      <c r="B55" s="158" t="s">
        <v>11061</v>
      </c>
      <c r="C55" s="158" t="str">
        <f>VLOOKUP(B55,Concepts!C:Q,14,0)</f>
        <v>Donations</v>
      </c>
      <c r="D55" s="93" t="str">
        <f>VLOOKUP(B55,Concepts!C:Q,15,0)</f>
        <v>Derma</v>
      </c>
      <c r="E55" s="162" t="s">
        <v>11539</v>
      </c>
      <c r="F55" s="162" t="s">
        <v>11540</v>
      </c>
      <c r="G55" s="161"/>
      <c r="H55" s="161"/>
    </row>
    <row r="56" spans="1:8" x14ac:dyDescent="0.25">
      <c r="A56" s="93" t="s">
        <v>118</v>
      </c>
      <c r="B56" s="158" t="s">
        <v>11063</v>
      </c>
      <c r="C56" s="158" t="str">
        <f>VLOOKUP(B56,Concepts!C:Q,14,0)</f>
        <v>Penalties / fines / compound</v>
      </c>
      <c r="D56" s="93" t="str">
        <f>VLOOKUP(B56,Concepts!C:Q,15,0)</f>
        <v>Penalti / denda / kompaun</v>
      </c>
      <c r="E56" s="162" t="s">
        <v>11541</v>
      </c>
      <c r="F56" s="162" t="s">
        <v>11542</v>
      </c>
      <c r="G56" s="161"/>
      <c r="H56" s="161"/>
    </row>
    <row r="57" spans="1:8" x14ac:dyDescent="0.25">
      <c r="A57" s="93" t="s">
        <v>118</v>
      </c>
      <c r="B57" s="158" t="s">
        <v>11065</v>
      </c>
      <c r="C57" s="158" t="str">
        <f>VLOOKUP(B57,Concepts!C:Q,14,0)</f>
        <v>Withdrawal of stock in trade for own use</v>
      </c>
      <c r="D57" s="93" t="str">
        <f>VLOOKUP(B57,Concepts!C:Q,15,0)</f>
        <v>Pengeluaran stok perdagangan bagi kegunaan sendiri</v>
      </c>
      <c r="E57" s="162" t="s">
        <v>11543</v>
      </c>
      <c r="F57" s="162" t="s">
        <v>11544</v>
      </c>
      <c r="G57" s="161"/>
      <c r="H57" s="161"/>
    </row>
    <row r="58" spans="1:8" x14ac:dyDescent="0.25">
      <c r="A58" s="93" t="s">
        <v>118</v>
      </c>
      <c r="B58" s="158" t="s">
        <v>11068</v>
      </c>
      <c r="C58" s="158" t="str">
        <f>VLOOKUP(B58,Concepts!C:Q,14,0)</f>
        <v>Cash drawings</v>
      </c>
      <c r="D58" s="93" t="str">
        <f>VLOOKUP(B58,Concepts!C:Q,15,0)</f>
        <v>Lukisan tunai</v>
      </c>
      <c r="E58" s="162" t="s">
        <v>11545</v>
      </c>
      <c r="F58" s="162" t="s">
        <v>11546</v>
      </c>
      <c r="G58" s="161"/>
      <c r="H58" s="161"/>
    </row>
    <row r="59" spans="1:8" x14ac:dyDescent="0.25">
      <c r="A59" s="93" t="s">
        <v>118</v>
      </c>
      <c r="B59" s="158" t="s">
        <v>11071</v>
      </c>
      <c r="C59" s="158" t="str">
        <f>VLOOKUP(B59,Concepts!C:Q,14,0)</f>
        <v>Provision for bad / doubtful debts</v>
      </c>
      <c r="D59" s="93" t="str">
        <f>VLOOKUP(B59,Concepts!C:Q,15,0)</f>
        <v>Peruntukan untuk hutang lapuk / ragu</v>
      </c>
      <c r="E59" s="162" t="s">
        <v>11547</v>
      </c>
      <c r="F59" s="162" t="s">
        <v>11548</v>
      </c>
      <c r="G59" s="161"/>
      <c r="H59" s="161"/>
    </row>
    <row r="60" spans="1:8" x14ac:dyDescent="0.25">
      <c r="A60" s="93" t="s">
        <v>118</v>
      </c>
      <c r="B60" s="158" t="s">
        <v>11630</v>
      </c>
      <c r="C60" s="158" t="str">
        <f>VLOOKUP(B60,Concepts!C:Q,14,0)</f>
        <v>Initial / termination of business expenditure</v>
      </c>
      <c r="D60" s="93" t="str">
        <f>VLOOKUP(B60,Concepts!C:Q,15,0)</f>
        <v>Perbelanjaan permulaan / penutupan</v>
      </c>
      <c r="E60" s="162" t="s">
        <v>11549</v>
      </c>
      <c r="F60" s="162" t="s">
        <v>11550</v>
      </c>
      <c r="G60" s="161"/>
      <c r="H60" s="161"/>
    </row>
    <row r="61" spans="1:8" x14ac:dyDescent="0.25">
      <c r="A61" s="93" t="s">
        <v>118</v>
      </c>
      <c r="B61" s="158" t="s">
        <v>11075</v>
      </c>
      <c r="C61" s="158" t="str">
        <f>VLOOKUP(B61,Concepts!C:Q,14,0)</f>
        <v>Capital expenditure</v>
      </c>
      <c r="D61" s="93" t="str">
        <f>VLOOKUP(B61,Concepts!C:Q,15,0)</f>
        <v>Perbelanjaan modal</v>
      </c>
      <c r="E61" s="162" t="s">
        <v>11551</v>
      </c>
      <c r="F61" s="162" t="s">
        <v>11552</v>
      </c>
      <c r="G61" s="161"/>
      <c r="H61" s="161"/>
    </row>
    <row r="62" spans="1:8" x14ac:dyDescent="0.25">
      <c r="A62" s="93" t="s">
        <v>118</v>
      </c>
      <c r="B62" s="158" t="s">
        <v>11078</v>
      </c>
      <c r="C62" s="158" t="str">
        <f>VLOOKUP(B62,Concepts!C:Q,14,0)</f>
        <v>Legal fees</v>
      </c>
      <c r="D62" s="93" t="str">
        <f>VLOOKUP(B62,Concepts!C:Q,15,0)</f>
        <v>Yuran guaman</v>
      </c>
      <c r="E62" s="162" t="s">
        <v>11553</v>
      </c>
      <c r="F62" s="162" t="s">
        <v>11554</v>
      </c>
      <c r="G62" s="161"/>
      <c r="H62" s="161"/>
    </row>
    <row r="63" spans="1:8" x14ac:dyDescent="0.25">
      <c r="A63" s="93" t="s">
        <v>118</v>
      </c>
      <c r="B63" s="158" t="s">
        <v>11081</v>
      </c>
      <c r="C63" s="158" t="str">
        <f>VLOOKUP(B63,Concepts!C:Q,14,0)</f>
        <v>Expenditure on interest</v>
      </c>
      <c r="D63" s="93" t="str">
        <f>VLOOKUP(B63,Concepts!C:Q,15,0)</f>
        <v>Perbelanjaan faedah</v>
      </c>
      <c r="E63" s="162" t="s">
        <v>11555</v>
      </c>
      <c r="F63" s="162" t="s">
        <v>11556</v>
      </c>
      <c r="G63" s="161"/>
      <c r="H63" s="161"/>
    </row>
    <row r="64" spans="1:8" x14ac:dyDescent="0.25">
      <c r="A64" s="93" t="s">
        <v>118</v>
      </c>
      <c r="B64" s="158" t="s">
        <v>13994</v>
      </c>
      <c r="C64" s="158" t="str">
        <f>VLOOKUP(B64,Concepts!C:Q,14,0)</f>
        <v>Restriction on epf (excluding partners)</v>
      </c>
      <c r="D64" s="93" t="str">
        <f>VLOOKUP(B64,Concepts!C:Q,15,0)</f>
        <v>Sekatan kwsp (selain daripada ahli kongsi)</v>
      </c>
      <c r="E64" s="162" t="s">
        <v>11558</v>
      </c>
      <c r="F64" s="162" t="s">
        <v>11559</v>
      </c>
      <c r="G64" s="161"/>
      <c r="H64" s="161"/>
    </row>
    <row r="65" spans="1:8" x14ac:dyDescent="0.25">
      <c r="A65" s="93" t="s">
        <v>118</v>
      </c>
      <c r="B65" s="158" t="s">
        <v>11085</v>
      </c>
      <c r="C65" s="158" t="str">
        <f>VLOOKUP(B65,Concepts!C:Q,14,0)</f>
        <v>Assets written off</v>
      </c>
      <c r="D65" s="93" t="str">
        <f>VLOOKUP(B65,Concepts!C:Q,15,0)</f>
        <v>Hapus kira aset</v>
      </c>
      <c r="E65" s="162" t="s">
        <v>11560</v>
      </c>
      <c r="F65" s="162" t="s">
        <v>11561</v>
      </c>
      <c r="G65" s="161"/>
      <c r="H65" s="161"/>
    </row>
    <row r="66" spans="1:8" x14ac:dyDescent="0.25">
      <c r="A66" s="93" t="s">
        <v>118</v>
      </c>
      <c r="B66" s="158" t="s">
        <v>11088</v>
      </c>
      <c r="C66" s="158" t="str">
        <f>VLOOKUP(B66,Concepts!C:Q,14,0)</f>
        <v>Personal expenditure [abstract]</v>
      </c>
      <c r="D66" s="93" t="str">
        <f>VLOOKUP(B66,Concepts!C:Q,15,0)</f>
        <v>Perbelanjaan persendirian [abstrak]</v>
      </c>
      <c r="E66" s="162" t="s">
        <v>11562</v>
      </c>
      <c r="F66" s="162" t="s">
        <v>11563</v>
      </c>
      <c r="G66" s="161"/>
      <c r="H66" s="161"/>
    </row>
    <row r="67" spans="1:8" x14ac:dyDescent="0.25">
      <c r="A67" s="93" t="s">
        <v>118</v>
      </c>
      <c r="B67" s="251" t="s">
        <v>10789</v>
      </c>
      <c r="C67" s="251" t="str">
        <f>VLOOKUP(B67,Concepts!C:Q,14,0)</f>
        <v>Travelling / accommodation</v>
      </c>
      <c r="D67" s="93" t="str">
        <f>VLOOKUP(B67,Concepts!C:Q,15,0)</f>
        <v>Perjalanan / penginapan</v>
      </c>
      <c r="E67" s="63" t="s">
        <v>11564</v>
      </c>
      <c r="F67" s="162" t="s">
        <v>11565</v>
      </c>
      <c r="G67" s="161"/>
      <c r="H67" s="161"/>
    </row>
    <row r="68" spans="1:8" x14ac:dyDescent="0.25">
      <c r="A68" s="93" t="s">
        <v>118</v>
      </c>
      <c r="B68" s="251" t="s">
        <v>11091</v>
      </c>
      <c r="C68" s="251" t="str">
        <f>VLOOKUP(B68,Concepts!C:Q,14,0)</f>
        <v>Use of motor vehicle(s)</v>
      </c>
      <c r="D68" s="93" t="str">
        <f>VLOOKUP(B68,Concepts!C:Q,15,0)</f>
        <v>Penggunaan kenderaan motor (s)</v>
      </c>
      <c r="E68" s="63" t="s">
        <v>11566</v>
      </c>
      <c r="F68" s="162" t="s">
        <v>11567</v>
      </c>
      <c r="G68" s="161"/>
      <c r="H68" s="161"/>
    </row>
    <row r="69" spans="1:8" x14ac:dyDescent="0.25">
      <c r="A69" s="93" t="s">
        <v>118</v>
      </c>
      <c r="B69" s="251" t="s">
        <v>11094</v>
      </c>
      <c r="C69" s="251" t="str">
        <f>VLOOKUP(B69,Concepts!C:Q,14,0)</f>
        <v>Household benefits</v>
      </c>
      <c r="D69" s="93" t="str">
        <f>VLOOKUP(B69,Concepts!C:Q,15,0)</f>
        <v>Manfaat kediaman</v>
      </c>
      <c r="E69" s="63" t="s">
        <v>11568</v>
      </c>
      <c r="F69" s="162" t="s">
        <v>11569</v>
      </c>
      <c r="G69" s="161"/>
      <c r="H69" s="161"/>
    </row>
    <row r="70" spans="1:8" x14ac:dyDescent="0.25">
      <c r="A70" s="93" t="s">
        <v>118</v>
      </c>
      <c r="B70" s="251" t="s">
        <v>11570</v>
      </c>
      <c r="C70" s="251" t="str">
        <f>VLOOKUP(B70,Concepts!C:Q,14,0)</f>
        <v>Telephones</v>
      </c>
      <c r="D70" s="93" t="str">
        <f>VLOOKUP(B70,Concepts!C:Q,15,0)</f>
        <v>Telefon</v>
      </c>
      <c r="E70" s="63" t="s">
        <v>11571</v>
      </c>
      <c r="F70" s="162" t="s">
        <v>11572</v>
      </c>
      <c r="G70" s="161"/>
      <c r="H70" s="161"/>
    </row>
    <row r="71" spans="1:8" x14ac:dyDescent="0.25">
      <c r="A71" s="93" t="s">
        <v>118</v>
      </c>
      <c r="B71" s="251" t="s">
        <v>11099</v>
      </c>
      <c r="C71" s="251" t="str">
        <f>VLOOKUP(B71,Concepts!C:Q,14,0)</f>
        <v>Fees / subscriptions (unrelated to the business)</v>
      </c>
      <c r="D71" s="93" t="str">
        <f>VLOOKUP(B71,Concepts!C:Q,15,0)</f>
        <v>Yuran / langganan (tiada kaitan dengan perniagaan)</v>
      </c>
      <c r="E71" s="63" t="s">
        <v>11573</v>
      </c>
      <c r="F71" s="162" t="s">
        <v>11574</v>
      </c>
      <c r="G71" s="161"/>
      <c r="H71" s="161"/>
    </row>
    <row r="72" spans="1:8" x14ac:dyDescent="0.25">
      <c r="A72" s="93" t="s">
        <v>118</v>
      </c>
      <c r="B72" s="251" t="s">
        <v>11101</v>
      </c>
      <c r="C72" s="251" t="str">
        <f>VLOOKUP(B72,Concepts!C:Q,14,0)</f>
        <v>Seminars</v>
      </c>
      <c r="D72" s="93" t="str">
        <f>VLOOKUP(B72,Concepts!C:Q,15,0)</f>
        <v>Seminar</v>
      </c>
      <c r="E72" s="63" t="s">
        <v>11575</v>
      </c>
      <c r="F72" s="162" t="s">
        <v>11576</v>
      </c>
      <c r="G72" s="161"/>
      <c r="H72" s="161"/>
    </row>
    <row r="73" spans="1:8" x14ac:dyDescent="0.25">
      <c r="A73" s="93" t="s">
        <v>118</v>
      </c>
      <c r="B73" s="251" t="s">
        <v>10791</v>
      </c>
      <c r="C73" s="251" t="str">
        <f>VLOOKUP(B73,Concepts!C:Q,14,0)</f>
        <v>Medical</v>
      </c>
      <c r="D73" s="93" t="str">
        <f>VLOOKUP(B73,Concepts!C:Q,15,0)</f>
        <v>Perubatan</v>
      </c>
      <c r="E73" s="63" t="s">
        <v>11577</v>
      </c>
      <c r="F73" s="162" t="s">
        <v>11578</v>
      </c>
      <c r="G73" s="161"/>
      <c r="H73" s="161"/>
    </row>
    <row r="74" spans="1:8" x14ac:dyDescent="0.25">
      <c r="A74" s="93" t="s">
        <v>118</v>
      </c>
      <c r="B74" s="158" t="s">
        <v>11103</v>
      </c>
      <c r="C74" s="158" t="str">
        <f>VLOOKUP(B74,Concepts!C:Q,14,0)</f>
        <v>Other expenditure</v>
      </c>
      <c r="D74" s="93" t="str">
        <f>VLOOKUP(B74,Concepts!C:Q,15,0)</f>
        <v>Perbelanjaan lain</v>
      </c>
      <c r="E74" s="162" t="s">
        <v>11579</v>
      </c>
      <c r="F74" s="162" t="s">
        <v>11580</v>
      </c>
      <c r="G74" s="161"/>
      <c r="H74" s="161"/>
    </row>
    <row r="75" spans="1:8" x14ac:dyDescent="0.25">
      <c r="A75" s="93" t="s">
        <v>118</v>
      </c>
      <c r="B75" s="156" t="s">
        <v>11105</v>
      </c>
      <c r="C75" s="34" t="str">
        <f>VLOOKUP(B75,Concepts!C:Q,14,0)</f>
        <v>Allowable expenditure and deductions</v>
      </c>
      <c r="D75" s="24" t="str">
        <f>VLOOKUP(B75,Concepts!C:Q,15,0)</f>
        <v>Perbelanjaan dan potongan yang dibenarkan</v>
      </c>
      <c r="E75" s="162" t="s">
        <v>11210</v>
      </c>
      <c r="F75" s="63" t="s">
        <v>16007</v>
      </c>
      <c r="G75" s="161"/>
      <c r="H75" s="161"/>
    </row>
    <row r="76" spans="1:8" x14ac:dyDescent="0.25">
      <c r="A76" s="93" t="s">
        <v>118</v>
      </c>
      <c r="B76" s="159" t="s">
        <v>4246</v>
      </c>
      <c r="C76" s="158" t="str">
        <f>VLOOKUP(B76,Concepts!C:Q,14,0)</f>
        <v>Mining allowance</v>
      </c>
      <c r="D76" s="93" t="str">
        <f>VLOOKUP(B76,Concepts!C:Q,15,0)</f>
        <v>Elaun perlombongan</v>
      </c>
      <c r="E76" s="63" t="s">
        <v>11211</v>
      </c>
      <c r="F76" s="63" t="s">
        <v>11212</v>
      </c>
      <c r="G76" s="161"/>
      <c r="H76" s="161"/>
    </row>
    <row r="77" spans="1:8" x14ac:dyDescent="0.25">
      <c r="A77" s="93" t="s">
        <v>118</v>
      </c>
      <c r="B77" s="159" t="s">
        <v>4241</v>
      </c>
      <c r="C77" s="158" t="str">
        <f>VLOOKUP(B77,Concepts!C:Q,14,0)</f>
        <v>Surplus residual expenditure (mining)</v>
      </c>
      <c r="D77" s="93" t="str">
        <f>VLOOKUP(B77,Concepts!C:Q,15,0)</f>
        <v>Lebihan perolehan (perlombongan)</v>
      </c>
      <c r="E77" s="162" t="s">
        <v>11213</v>
      </c>
      <c r="F77" s="162" t="s">
        <v>11581</v>
      </c>
      <c r="G77" s="161"/>
      <c r="H77" s="161"/>
    </row>
    <row r="78" spans="1:8" s="157" customFormat="1" x14ac:dyDescent="0.25">
      <c r="A78" s="93" t="s">
        <v>118</v>
      </c>
      <c r="B78" s="370" t="s">
        <v>11848</v>
      </c>
      <c r="C78" s="240" t="str">
        <f>VLOOKUP(B78,Concepts!C:Q,14,0)</f>
        <v>Further deductions [abstract]</v>
      </c>
      <c r="D78" s="24" t="str">
        <f>VLOOKUP(B78,Concepts!C:Q,15,0)</f>
        <v>Potongan-potongan selanjutnya [abstrak]</v>
      </c>
      <c r="E78" s="179"/>
      <c r="F78" s="179"/>
      <c r="G78" s="24"/>
      <c r="H78" s="24"/>
    </row>
    <row r="79" spans="1:8" s="157" customFormat="1" x14ac:dyDescent="0.25">
      <c r="A79" s="93" t="s">
        <v>118</v>
      </c>
      <c r="B79" s="241" t="s">
        <v>11849</v>
      </c>
      <c r="C79" s="241" t="str">
        <f>VLOOKUP(B79,Concepts!C:Q,14,0)</f>
        <v>Further deductions [table]</v>
      </c>
      <c r="D79" s="24" t="str">
        <f>VLOOKUP(B79,Concepts!C:Q,15,0)</f>
        <v>Potongan-potongan selanjutnya [jadual]</v>
      </c>
      <c r="E79" s="179"/>
      <c r="F79" s="179"/>
      <c r="G79" s="24"/>
      <c r="H79" s="24"/>
    </row>
    <row r="80" spans="1:8" s="157" customFormat="1" x14ac:dyDescent="0.25">
      <c r="A80" s="93" t="s">
        <v>118</v>
      </c>
      <c r="B80" s="209" t="s">
        <v>270</v>
      </c>
      <c r="C80" s="209" t="str">
        <f>VLOOKUP(B80,Concepts!C:Q,14,0)</f>
        <v>Business identification [axis]</v>
      </c>
      <c r="D80" s="24" t="str">
        <f>VLOOKUP(B80,Concepts!C:Q,15,0)</f>
        <v>Pengenalan perniagaan [paksi]</v>
      </c>
      <c r="E80" s="89" t="s">
        <v>15</v>
      </c>
      <c r="F80" s="89" t="s">
        <v>16</v>
      </c>
      <c r="G80" s="24"/>
      <c r="H80" s="24"/>
    </row>
    <row r="81" spans="1:8" s="157" customFormat="1" x14ac:dyDescent="0.25">
      <c r="A81" s="93" t="s">
        <v>118</v>
      </c>
      <c r="B81" s="209" t="s">
        <v>11850</v>
      </c>
      <c r="C81" s="209" t="str">
        <f>VLOOKUP(B81,Concepts!C:Q,14,0)</f>
        <v>Further deductions identification [axis]</v>
      </c>
      <c r="D81" s="24" t="str">
        <f>VLOOKUP(B81,Concepts!C:Q,15,0)</f>
        <v>Potongan-potongan selanjutnya pengenalan [paksi]</v>
      </c>
      <c r="E81" s="179"/>
      <c r="F81" s="179"/>
      <c r="G81" s="24"/>
      <c r="H81" s="24"/>
    </row>
    <row r="82" spans="1:8" s="197" customFormat="1" x14ac:dyDescent="0.25">
      <c r="A82" s="69" t="s">
        <v>118</v>
      </c>
      <c r="B82" s="76" t="s">
        <v>2141</v>
      </c>
      <c r="C82" s="76" t="str">
        <f>VLOOKUP(B82,Concepts!C:Q,14,0)</f>
        <v>Type of business [axis]</v>
      </c>
      <c r="D82" s="15" t="str">
        <f>VLOOKUP(B82,Concepts!C:Q,15,0)</f>
        <v>Jenis perniagaan [paksi]</v>
      </c>
      <c r="E82" s="96"/>
      <c r="F82" s="195"/>
      <c r="G82" s="270"/>
      <c r="H82" s="270"/>
    </row>
    <row r="83" spans="1:8" s="197" customFormat="1" x14ac:dyDescent="0.25">
      <c r="A83" s="69" t="s">
        <v>118</v>
      </c>
      <c r="B83" s="369" t="s">
        <v>2197</v>
      </c>
      <c r="C83" s="369" t="str">
        <f>VLOOKUP(B83,Concepts!C:Q,14,0)</f>
        <v>Partnership [member]</v>
      </c>
      <c r="D83" s="15" t="str">
        <f>VLOOKUP(B83,Concepts!C:Q,15,0)</f>
        <v>Perkongsian [ahli]</v>
      </c>
      <c r="E83" s="96"/>
      <c r="F83" s="195"/>
      <c r="G83" s="270"/>
      <c r="H83" s="270"/>
    </row>
    <row r="84" spans="1:8" s="157" customFormat="1" x14ac:dyDescent="0.25">
      <c r="A84" s="93" t="s">
        <v>118</v>
      </c>
      <c r="B84" s="241" t="s">
        <v>11851</v>
      </c>
      <c r="C84" s="241" t="str">
        <f>VLOOKUP(B84,Concepts!C:Q,14,0)</f>
        <v>Further deductions [line items]</v>
      </c>
      <c r="D84" s="24" t="str">
        <f>VLOOKUP(B84,Concepts!C:Q,15,0)</f>
        <v>Potongan-potongan selanjutnya [butiran]</v>
      </c>
      <c r="E84" s="179"/>
      <c r="F84" s="179"/>
      <c r="G84" s="24"/>
      <c r="H84" s="24"/>
    </row>
    <row r="85" spans="1:8" s="157" customFormat="1" x14ac:dyDescent="0.25">
      <c r="A85" s="93" t="s">
        <v>164</v>
      </c>
      <c r="B85" s="26" t="s">
        <v>11852</v>
      </c>
      <c r="C85" s="26" t="str">
        <f>VLOOKUP(B85,Concepts!C:Q,14,0)</f>
        <v>Code of further deductions</v>
      </c>
      <c r="D85" s="93" t="str">
        <f>VLOOKUP(B85,Concepts!C:Q,15,0)</f>
        <v>Kod potongan selanjutnya</v>
      </c>
      <c r="E85" s="161" t="s">
        <v>11215</v>
      </c>
      <c r="F85" s="161" t="s">
        <v>11216</v>
      </c>
      <c r="G85" s="161" t="s">
        <v>16008</v>
      </c>
      <c r="H85" s="161" t="s">
        <v>16009</v>
      </c>
    </row>
    <row r="86" spans="1:8" s="157" customFormat="1" x14ac:dyDescent="0.25">
      <c r="A86" s="93" t="s">
        <v>118</v>
      </c>
      <c r="B86" s="26" t="s">
        <v>11107</v>
      </c>
      <c r="C86" s="26" t="str">
        <f>VLOOKUP(B86,Concepts!C:Q,14,0)</f>
        <v>Amount of further deductions</v>
      </c>
      <c r="D86" s="24" t="str">
        <f>VLOOKUP(B86,Concepts!C:Q,15,0)</f>
        <v>Jumlah potongan selanjutnya</v>
      </c>
      <c r="E86" s="161" t="s">
        <v>11217</v>
      </c>
      <c r="F86" s="161" t="s">
        <v>11218</v>
      </c>
      <c r="G86" s="161"/>
      <c r="H86" s="161"/>
    </row>
    <row r="87" spans="1:8" s="157" customFormat="1" x14ac:dyDescent="0.25">
      <c r="A87" s="93" t="s">
        <v>118</v>
      </c>
      <c r="B87" s="370" t="s">
        <v>11854</v>
      </c>
      <c r="C87" s="240" t="str">
        <f>VLOOKUP(B87,Concepts!C:Q,14,0)</f>
        <v>General information about computation of statutory income [abstract]</v>
      </c>
      <c r="D87" s="24" t="str">
        <f>VLOOKUP(B87,Concepts!C:Q,15,0)</f>
        <v>Maklumat umum mengenai pengiraan pendapatan berkanun [abstrak]</v>
      </c>
      <c r="E87" s="24"/>
      <c r="F87" s="24"/>
      <c r="G87" s="24"/>
      <c r="H87" s="24"/>
    </row>
    <row r="88" spans="1:8" s="157" customFormat="1" x14ac:dyDescent="0.25">
      <c r="A88" s="93" t="s">
        <v>118</v>
      </c>
      <c r="B88" s="241" t="s">
        <v>11855</v>
      </c>
      <c r="C88" s="241" t="str">
        <f>VLOOKUP(B88,Concepts!C:Q,14,0)</f>
        <v>General information about computation of statutory income [table]</v>
      </c>
      <c r="D88" s="24" t="str">
        <f>VLOOKUP(B88,Concepts!C:Q,15,0)</f>
        <v>Maklumat umum mengenai pengiraan pendapatan berkanun [jadual]</v>
      </c>
      <c r="E88" s="24"/>
      <c r="F88" s="24"/>
      <c r="G88" s="24"/>
      <c r="H88" s="24"/>
    </row>
    <row r="89" spans="1:8" s="157" customFormat="1" x14ac:dyDescent="0.25">
      <c r="A89" s="93" t="s">
        <v>118</v>
      </c>
      <c r="B89" s="209" t="s">
        <v>270</v>
      </c>
      <c r="C89" s="209" t="str">
        <f>VLOOKUP(B89,Concepts!C:Q,14,0)</f>
        <v>Business identification [axis]</v>
      </c>
      <c r="D89" s="24" t="str">
        <f>VLOOKUP(B89,Concepts!C:Q,15,0)</f>
        <v>Pengenalan perniagaan [paksi]</v>
      </c>
      <c r="E89" s="89" t="s">
        <v>15</v>
      </c>
      <c r="F89" s="89" t="s">
        <v>16</v>
      </c>
      <c r="G89" s="24"/>
      <c r="H89" s="24"/>
    </row>
    <row r="90" spans="1:8" s="157" customFormat="1" x14ac:dyDescent="0.25">
      <c r="A90" s="93" t="s">
        <v>118</v>
      </c>
      <c r="B90" s="76" t="s">
        <v>2141</v>
      </c>
      <c r="C90" s="209" t="str">
        <f>VLOOKUP(B90,Concepts!C:Q,14,0)</f>
        <v>Type of business [axis]</v>
      </c>
      <c r="D90" s="24" t="str">
        <f>VLOOKUP(B90,Concepts!C:Q,15,0)</f>
        <v>Jenis perniagaan [paksi]</v>
      </c>
      <c r="E90" s="24"/>
      <c r="F90" s="24"/>
      <c r="G90" s="24"/>
      <c r="H90" s="24"/>
    </row>
    <row r="91" spans="1:8" s="157" customFormat="1" x14ac:dyDescent="0.25">
      <c r="A91" s="93" t="s">
        <v>118</v>
      </c>
      <c r="B91" s="369" t="s">
        <v>2197</v>
      </c>
      <c r="C91" s="243" t="str">
        <f>VLOOKUP(B91,Concepts!C:Q,14,0)</f>
        <v>Partnership [member]</v>
      </c>
      <c r="D91" s="24" t="str">
        <f>VLOOKUP(B91,Concepts!C:Q,15,0)</f>
        <v>Perkongsian [ahli]</v>
      </c>
      <c r="E91" s="24"/>
      <c r="F91" s="24"/>
      <c r="G91" s="24"/>
      <c r="H91" s="24"/>
    </row>
    <row r="92" spans="1:8" s="157" customFormat="1" x14ac:dyDescent="0.25">
      <c r="A92" s="93" t="s">
        <v>118</v>
      </c>
      <c r="B92" s="241" t="s">
        <v>11856</v>
      </c>
      <c r="C92" s="241" t="str">
        <f>VLOOKUP(B92,Concepts!C:Q,14,0)</f>
        <v>General information about computation of statutory income [line items]</v>
      </c>
      <c r="D92" s="24" t="str">
        <f>VLOOKUP(B92,Concepts!C:Q,15,0)</f>
        <v>Maklumat umum mengenai pengiraan pendapatan berkanun [butiran]</v>
      </c>
      <c r="E92" s="24"/>
      <c r="F92" s="24"/>
      <c r="G92" s="24"/>
      <c r="H92" s="24"/>
    </row>
    <row r="93" spans="1:8" s="157" customFormat="1" x14ac:dyDescent="0.25">
      <c r="A93" s="93" t="s">
        <v>118</v>
      </c>
      <c r="B93" s="26" t="s">
        <v>11641</v>
      </c>
      <c r="C93" s="34" t="str">
        <f>VLOOKUP(B93,Concepts!C:Q,14,0)</f>
        <v>Adjusted expenditure</v>
      </c>
      <c r="D93" s="24" t="str">
        <f>VLOOKUP(B93,Concepts!C:Q,15,0)</f>
        <v>Perbelanjaan yang dilaraskan</v>
      </c>
      <c r="E93" s="63" t="s">
        <v>11582</v>
      </c>
      <c r="F93" s="63" t="s">
        <v>11583</v>
      </c>
      <c r="G93" s="63" t="s">
        <v>15839</v>
      </c>
      <c r="H93" s="93" t="s">
        <v>15841</v>
      </c>
    </row>
    <row r="94" spans="1:8" x14ac:dyDescent="0.25">
      <c r="A94" s="93" t="s">
        <v>118</v>
      </c>
      <c r="B94" s="155" t="s">
        <v>4203</v>
      </c>
      <c r="C94" s="26" t="str">
        <f>VLOOKUP(B94,Concepts!C:Q,14,0)</f>
        <v>Adjusted income / loss</v>
      </c>
      <c r="D94" s="24" t="str">
        <f>VLOOKUP(B94,Concepts!C:Q,15,0)</f>
        <v>Pendapatan / kerugian larasan</v>
      </c>
      <c r="E94" s="162" t="s">
        <v>11584</v>
      </c>
      <c r="F94" s="162" t="s">
        <v>11585</v>
      </c>
      <c r="G94" s="162" t="s">
        <v>15839</v>
      </c>
      <c r="H94" s="93" t="s">
        <v>15841</v>
      </c>
    </row>
    <row r="95" spans="1:8" x14ac:dyDescent="0.25">
      <c r="A95" s="93" t="s">
        <v>118</v>
      </c>
      <c r="B95" s="155" t="s">
        <v>10793</v>
      </c>
      <c r="C95" s="26" t="str">
        <f>VLOOKUP(B95,Concepts!C:Q,14,0)</f>
        <v>Partners' benefits [abstract]</v>
      </c>
      <c r="D95" s="93" t="str">
        <f>VLOOKUP(B95,Concepts!C:Q,15,0)</f>
        <v>Manfaat ahli kongsi [abstrak]</v>
      </c>
      <c r="E95" s="162" t="s">
        <v>11586</v>
      </c>
      <c r="F95" s="162" t="s">
        <v>11587</v>
      </c>
      <c r="G95" s="161"/>
      <c r="H95" s="161"/>
    </row>
    <row r="96" spans="1:8" x14ac:dyDescent="0.25">
      <c r="A96" s="93" t="s">
        <v>118</v>
      </c>
      <c r="B96" s="34" t="s">
        <v>11737</v>
      </c>
      <c r="C96" s="34" t="str">
        <f>VLOOKUP(B96,Concepts!C:Q,14,0)</f>
        <v>Interest partners’ benefits</v>
      </c>
      <c r="D96" s="63" t="str">
        <f>VLOOKUP(B96,Concepts!C:Q,15,0)</f>
        <v>Manfaat rakan kongsi minat</v>
      </c>
      <c r="E96" s="162" t="s">
        <v>11588</v>
      </c>
      <c r="F96" s="162" t="s">
        <v>11589</v>
      </c>
      <c r="G96" s="161"/>
      <c r="H96" s="161"/>
    </row>
    <row r="97" spans="1:8" x14ac:dyDescent="0.25">
      <c r="A97" s="93" t="s">
        <v>118</v>
      </c>
      <c r="B97" s="34" t="s">
        <v>13995</v>
      </c>
      <c r="C97" s="34" t="str">
        <f>VLOOKUP(B97,Concepts!C:Q,14,0)</f>
        <v>Allowances, salaries, bonuses, epf partners’ benefits</v>
      </c>
      <c r="D97" s="63" t="str">
        <f>VLOOKUP(B97,Concepts!C:Q,15,0)</f>
        <v>Elaun, gaji, bonus, manfaat rakan kongsi epf</v>
      </c>
      <c r="E97" s="162" t="s">
        <v>11590</v>
      </c>
      <c r="F97" s="162" t="s">
        <v>11591</v>
      </c>
      <c r="G97" s="161"/>
      <c r="H97" s="161"/>
    </row>
    <row r="98" spans="1:8" x14ac:dyDescent="0.25">
      <c r="A98" s="93" t="s">
        <v>118</v>
      </c>
      <c r="B98" s="34" t="s">
        <v>11740</v>
      </c>
      <c r="C98" s="34" t="str">
        <f>VLOOKUP(B98,Concepts!C:Q,14,0)</f>
        <v>Withdrawal of stock in trade partners’ benefits</v>
      </c>
      <c r="D98" s="63" t="str">
        <f>VLOOKUP(B98,Concepts!C:Q,15,0)</f>
        <v>Pengeluaran stok manfaat rakan perdagangan</v>
      </c>
      <c r="E98" s="162" t="s">
        <v>11593</v>
      </c>
      <c r="F98" s="162" t="s">
        <v>11594</v>
      </c>
      <c r="G98" s="161"/>
      <c r="H98" s="161"/>
    </row>
    <row r="99" spans="1:8" x14ac:dyDescent="0.25">
      <c r="A99" s="93" t="s">
        <v>118</v>
      </c>
      <c r="B99" s="34" t="s">
        <v>11741</v>
      </c>
      <c r="C99" s="34" t="str">
        <f>VLOOKUP(B99,Concepts!C:Q,14,0)</f>
        <v>Cash withdrawal partners’ benefits</v>
      </c>
      <c r="D99" s="63" t="str">
        <f>VLOOKUP(B99,Concepts!C:Q,15,0)</f>
        <v>Manfaat rakan kongsi pengeluaran tunai</v>
      </c>
      <c r="E99" s="162" t="s">
        <v>11595</v>
      </c>
      <c r="F99" s="162" t="s">
        <v>11596</v>
      </c>
      <c r="G99" s="161"/>
      <c r="H99" s="161"/>
    </row>
    <row r="100" spans="1:8" x14ac:dyDescent="0.25">
      <c r="A100" s="93" t="s">
        <v>118</v>
      </c>
      <c r="B100" s="34" t="s">
        <v>11742</v>
      </c>
      <c r="C100" s="34" t="str">
        <f>VLOOKUP(B100,Concepts!C:Q,14,0)</f>
        <v>Travelling / accommodation partners’ benefits</v>
      </c>
      <c r="D100" s="63" t="str">
        <f>VLOOKUP(B100,Concepts!C:Q,15,0)</f>
        <v>Perjalanan / manfaat rakan kongsi penginapan</v>
      </c>
      <c r="E100" s="162" t="s">
        <v>11597</v>
      </c>
      <c r="F100" s="162" t="s">
        <v>11598</v>
      </c>
      <c r="G100" s="161"/>
      <c r="H100" s="161"/>
    </row>
    <row r="101" spans="1:8" x14ac:dyDescent="0.25">
      <c r="A101" s="93" t="s">
        <v>118</v>
      </c>
      <c r="B101" s="34" t="s">
        <v>11738</v>
      </c>
      <c r="C101" s="34" t="str">
        <f>VLOOKUP(B101,Concepts!C:Q,14,0)</f>
        <v>Use of motor vehicle(s) partners’ benefits</v>
      </c>
      <c r="D101" s="63" t="str">
        <f>VLOOKUP(B101,Concepts!C:Q,15,0)</f>
        <v>Penggunaan kenderaan motor manfaat rakan-rakan</v>
      </c>
      <c r="E101" s="162" t="s">
        <v>11599</v>
      </c>
      <c r="F101" s="162" t="s">
        <v>11600</v>
      </c>
      <c r="G101" s="161"/>
      <c r="H101" s="161"/>
    </row>
    <row r="102" spans="1:8" x14ac:dyDescent="0.25">
      <c r="A102" s="93" t="s">
        <v>118</v>
      </c>
      <c r="B102" s="34" t="s">
        <v>11739</v>
      </c>
      <c r="C102" s="34" t="str">
        <f>VLOOKUP(B102,Concepts!C:Q,14,0)</f>
        <v>Telephones partners’ benefits</v>
      </c>
      <c r="D102" s="63" t="str">
        <f>VLOOKUP(B102,Concepts!C:Q,15,0)</f>
        <v>Manfaat telefon rakan-rakan</v>
      </c>
      <c r="E102" s="162" t="s">
        <v>11601</v>
      </c>
      <c r="F102" s="162" t="s">
        <v>11602</v>
      </c>
      <c r="G102" s="161"/>
      <c r="H102" s="161"/>
    </row>
    <row r="103" spans="1:8" x14ac:dyDescent="0.25">
      <c r="A103" s="93" t="s">
        <v>118</v>
      </c>
      <c r="B103" s="34" t="s">
        <v>11743</v>
      </c>
      <c r="C103" s="34" t="str">
        <f>VLOOKUP(B103,Concepts!C:Q,14,0)</f>
        <v>Fees, partners’ benefits</v>
      </c>
      <c r="D103" s="63" t="str">
        <f>VLOOKUP(B103,Concepts!C:Q,15,0)</f>
        <v>Yuran, faedah rakan-rakan</v>
      </c>
      <c r="E103" s="162" t="s">
        <v>11603</v>
      </c>
      <c r="F103" s="162" t="s">
        <v>11604</v>
      </c>
      <c r="G103" s="161"/>
      <c r="H103" s="161"/>
    </row>
    <row r="104" spans="1:8" x14ac:dyDescent="0.25">
      <c r="A104" s="93" t="s">
        <v>118</v>
      </c>
      <c r="B104" s="34" t="s">
        <v>11744</v>
      </c>
      <c r="C104" s="34" t="str">
        <f>VLOOKUP(B104,Concepts!C:Q,14,0)</f>
        <v>Medical, partners’ benefits</v>
      </c>
      <c r="D104" s="63" t="str">
        <f>VLOOKUP(B104,Concepts!C:Q,15,0)</f>
        <v>faedah perubatan, rakan-rakan</v>
      </c>
      <c r="E104" s="162" t="s">
        <v>11605</v>
      </c>
      <c r="F104" s="162" t="s">
        <v>11606</v>
      </c>
      <c r="G104" s="161"/>
      <c r="H104" s="161"/>
    </row>
    <row r="105" spans="1:8" x14ac:dyDescent="0.25">
      <c r="A105" s="93" t="s">
        <v>118</v>
      </c>
      <c r="B105" s="156" t="s">
        <v>11745</v>
      </c>
      <c r="C105" s="34" t="str">
        <f>VLOOKUP(B105,Concepts!C:Q,14,0)</f>
        <v>General expenses, etc., partners’ benefits</v>
      </c>
      <c r="D105" s="63" t="str">
        <f>VLOOKUP(B105,Concepts!C:Q,15,0)</f>
        <v>Perbelanjaan am dan lain-lain, faedah rakan-rakan</v>
      </c>
      <c r="E105" s="162" t="s">
        <v>11608</v>
      </c>
      <c r="F105" s="162" t="s">
        <v>11609</v>
      </c>
      <c r="G105" s="161"/>
      <c r="H105" s="161"/>
    </row>
    <row r="106" spans="1:8" x14ac:dyDescent="0.25">
      <c r="A106" s="93" t="s">
        <v>118</v>
      </c>
      <c r="B106" s="156" t="s">
        <v>10797</v>
      </c>
      <c r="C106" s="34" t="str">
        <f>VLOOKUP(B106,Concepts!C:Q,14,0)</f>
        <v>Partners' benefits</v>
      </c>
      <c r="D106" s="24" t="str">
        <f>VLOOKUP(B106,Concepts!C:Q,15,0)</f>
        <v>Manfaat rakan-rakan</v>
      </c>
      <c r="E106" s="162" t="s">
        <v>11651</v>
      </c>
      <c r="F106" s="163" t="s">
        <v>11652</v>
      </c>
      <c r="G106" s="161" t="s">
        <v>11610</v>
      </c>
      <c r="H106" s="161" t="s">
        <v>11611</v>
      </c>
    </row>
    <row r="107" spans="1:8" x14ac:dyDescent="0.25">
      <c r="A107" s="93" t="s">
        <v>118</v>
      </c>
      <c r="B107" s="155" t="s">
        <v>11633</v>
      </c>
      <c r="C107" s="26" t="str">
        <f>VLOOKUP(B107,Concepts!C:Q,14,0)</f>
        <v>Divisible income / loss subsection 55(3)</v>
      </c>
      <c r="D107" s="93" t="str">
        <f>VLOOKUP(B107,Concepts!C:Q,15,0)</f>
        <v>Pendapatan / (kerugian) yang boleh dibahagikan subseksyen 55(3)</v>
      </c>
      <c r="E107" s="162" t="s">
        <v>11649</v>
      </c>
      <c r="F107" s="163" t="s">
        <v>11650</v>
      </c>
      <c r="G107" s="63" t="s">
        <v>11612</v>
      </c>
      <c r="H107" s="161" t="s">
        <v>11613</v>
      </c>
    </row>
    <row r="108" spans="1:8" x14ac:dyDescent="0.25">
      <c r="A108" s="93" t="s">
        <v>118</v>
      </c>
      <c r="B108" s="155" t="s">
        <v>346</v>
      </c>
      <c r="C108" s="26" t="str">
        <f>VLOOKUP(B108,Concepts!C:Q,14,0)</f>
        <v>Balancing charge</v>
      </c>
      <c r="D108" s="93" t="str">
        <f>VLOOKUP(B108,Concepts!C:Q,15,0)</f>
        <v>Kenaan imbangan</v>
      </c>
      <c r="E108" s="162" t="s">
        <v>11647</v>
      </c>
      <c r="F108" s="163" t="s">
        <v>11648</v>
      </c>
      <c r="G108" s="161" t="s">
        <v>16010</v>
      </c>
      <c r="H108" s="161" t="s">
        <v>16011</v>
      </c>
    </row>
    <row r="109" spans="1:8" x14ac:dyDescent="0.25">
      <c r="A109" s="93" t="s">
        <v>118</v>
      </c>
      <c r="B109" s="155" t="s">
        <v>10798</v>
      </c>
      <c r="C109" s="26" t="str">
        <f>VLOOKUP(B109,Concepts!C:Q,14,0)</f>
        <v>Balancing allowance and capital allowance</v>
      </c>
      <c r="D109" s="93" t="str">
        <f>VLOOKUP(B109,Concepts!C:Q,15,0)</f>
        <v>Elaun imbangan dan elaun modal</v>
      </c>
      <c r="E109" s="164" t="s">
        <v>11643</v>
      </c>
      <c r="F109" s="163" t="s">
        <v>11644</v>
      </c>
      <c r="G109" s="161" t="s">
        <v>16012</v>
      </c>
      <c r="H109" s="161" t="s">
        <v>16013</v>
      </c>
    </row>
    <row r="110" spans="1:8" x14ac:dyDescent="0.25">
      <c r="A110" s="93" t="s">
        <v>118</v>
      </c>
      <c r="B110" s="155" t="s">
        <v>11634</v>
      </c>
      <c r="C110" s="26" t="str">
        <f>VLOOKUP(B110,Concepts!C:Q,14,0)</f>
        <v>Increased exports allowance for qualifying services</v>
      </c>
      <c r="D110" s="93" t="str">
        <f>VLOOKUP(B110,Concepts!C:Q,15,0)</f>
        <v>Elaun peningkatan eksport perkhidmatan yang layak</v>
      </c>
      <c r="E110" s="162" t="s">
        <v>11646</v>
      </c>
      <c r="F110" s="163" t="s">
        <v>11645</v>
      </c>
      <c r="G110" s="161" t="s">
        <v>16014</v>
      </c>
      <c r="H110" s="161" t="s">
        <v>16015</v>
      </c>
    </row>
    <row r="111" spans="1:8" x14ac:dyDescent="0.25">
      <c r="A111" s="93" t="s">
        <v>118</v>
      </c>
      <c r="B111" s="155" t="s">
        <v>11240</v>
      </c>
      <c r="C111" s="26" t="str">
        <f>VLOOKUP(B111,Concepts!C:Q,14,0)</f>
        <v>Computation of claim for increased exports allowance for qualifying services [abstract]</v>
      </c>
      <c r="D111" s="93" t="str">
        <f>VLOOKUP(B111,Concepts!C:Q,15,0)</f>
        <v>Pengiraan pelepasan elaun peningkatan eksport perkhidmatan yang layak [abstrak]</v>
      </c>
      <c r="E111" s="162" t="s">
        <v>11615</v>
      </c>
      <c r="F111" s="162" t="s">
        <v>11616</v>
      </c>
      <c r="G111" s="161"/>
      <c r="H111" s="161"/>
    </row>
    <row r="112" spans="1:8" x14ac:dyDescent="0.25">
      <c r="A112" s="93" t="s">
        <v>118</v>
      </c>
      <c r="B112" s="156" t="s">
        <v>11635</v>
      </c>
      <c r="C112" s="34" t="str">
        <f>VLOOKUP(B112,Concepts!C:Q,14,0)</f>
        <v>Current year income from exports of qualifying services</v>
      </c>
      <c r="D112" s="93" t="str">
        <f>VLOOKUP(B112,Concepts!C:Q,15,0)</f>
        <v>pendapatan tahun semasa daripada eksport perkhidmatan yang layak</v>
      </c>
      <c r="E112" s="162" t="s">
        <v>11618</v>
      </c>
      <c r="F112" s="162" t="s">
        <v>11619</v>
      </c>
      <c r="G112" s="161"/>
      <c r="H112" s="161"/>
    </row>
    <row r="113" spans="1:8" x14ac:dyDescent="0.25">
      <c r="A113" s="93" t="s">
        <v>118</v>
      </c>
      <c r="B113" s="156" t="s">
        <v>11636</v>
      </c>
      <c r="C113" s="34" t="str">
        <f>VLOOKUP(B113,Concepts!C:Q,14,0)</f>
        <v>Previous years’ income from exports of qualifying services</v>
      </c>
      <c r="D113" s="93" t="str">
        <f>VLOOKUP(B113,Concepts!C:Q,15,0)</f>
        <v>pendapatan tahun daripada eksport perkhidmatan yang layak</v>
      </c>
      <c r="E113" s="162" t="s">
        <v>11621</v>
      </c>
      <c r="F113" s="162" t="s">
        <v>11622</v>
      </c>
      <c r="G113" s="161"/>
      <c r="H113" s="161"/>
    </row>
    <row r="114" spans="1:8" x14ac:dyDescent="0.25">
      <c r="A114" s="93" t="s">
        <v>118</v>
      </c>
      <c r="B114" s="156" t="s">
        <v>11637</v>
      </c>
      <c r="C114" s="34" t="str">
        <f>VLOOKUP(B114,Concepts!C:Q,14,0)</f>
        <v>Value of increased exports of qualifying services</v>
      </c>
      <c r="D114" s="93" t="str">
        <f>VLOOKUP(B114,Concepts!C:Q,15,0)</f>
        <v>Peningkatan eksport perkhidmatan yang layak</v>
      </c>
      <c r="E114" s="162" t="s">
        <v>11624</v>
      </c>
      <c r="F114" s="162" t="s">
        <v>11625</v>
      </c>
      <c r="G114" s="161"/>
      <c r="H114" s="161"/>
    </row>
    <row r="115" spans="1:8" x14ac:dyDescent="0.25">
      <c r="A115" s="93" t="s">
        <v>118</v>
      </c>
      <c r="B115" s="156" t="s">
        <v>11638</v>
      </c>
      <c r="C115" s="34" t="str">
        <f>VLOOKUP(B115,Concepts!C:Q,14,0)</f>
        <v>Half of value of increased exports of qualifying services</v>
      </c>
      <c r="D115" s="93" t="str">
        <f>VLOOKUP(B115,Concepts!C:Q,15,0)</f>
        <v>Elaun peningkatan eksport perkhidmatan yang layak</v>
      </c>
      <c r="E115" s="162" t="s">
        <v>11627</v>
      </c>
      <c r="F115" s="162" t="s">
        <v>11628</v>
      </c>
      <c r="G115" s="161"/>
      <c r="H115" s="161"/>
    </row>
  </sheetData>
  <hyperlinks>
    <hyperlink ref="B3" r:id="rId1" display="http://www.hasil.gov.my/role/b/hk-1.2A"/>
    <hyperlink ref="A1" location="Overview!A1" display="[back]"/>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0">
    <tabColor rgb="FF92D050"/>
  </sheetPr>
  <dimension ref="A1:H40"/>
  <sheetViews>
    <sheetView zoomScaleNormal="100" workbookViewId="0">
      <selection activeCell="B1" sqref="B1"/>
    </sheetView>
  </sheetViews>
  <sheetFormatPr defaultColWidth="9.140625" defaultRowHeight="15" x14ac:dyDescent="0.25"/>
  <cols>
    <col min="1" max="1" width="10.85546875" style="141" customWidth="1"/>
    <col min="2" max="2" width="74.85546875" style="141" customWidth="1"/>
    <col min="3" max="4" width="75.85546875" style="141" customWidth="1"/>
    <col min="5" max="5" width="35.5703125" style="141" customWidth="1"/>
    <col min="6" max="8" width="29.5703125" style="141" customWidth="1"/>
    <col min="9" max="9" width="49.7109375" style="141" customWidth="1"/>
    <col min="10" max="13" width="7.140625" style="141" customWidth="1"/>
    <col min="14" max="14" width="9.140625" style="141" customWidth="1"/>
    <col min="15" max="16384" width="9.140625" style="141"/>
  </cols>
  <sheetData>
    <row r="1" spans="1:8" x14ac:dyDescent="0.25">
      <c r="A1" s="140" t="s">
        <v>1366</v>
      </c>
    </row>
    <row r="2" spans="1:8" x14ac:dyDescent="0.25">
      <c r="A2" s="142" t="s">
        <v>111</v>
      </c>
      <c r="B2" s="143" t="s">
        <v>11663</v>
      </c>
    </row>
    <row r="3" spans="1:8" x14ac:dyDescent="0.25">
      <c r="A3" s="142" t="s">
        <v>122</v>
      </c>
      <c r="B3" s="143" t="str">
        <f>CONCATENATE("http://www.hasil.gov.my/role/",B2)</f>
        <v>http://www.hasil.gov.my/role/hk-1b</v>
      </c>
      <c r="C3" s="144"/>
      <c r="D3" s="144"/>
    </row>
    <row r="4" spans="1:8" x14ac:dyDescent="0.25">
      <c r="A4" s="142" t="s">
        <v>123</v>
      </c>
      <c r="B4" s="143" t="s">
        <v>11664</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11665</v>
      </c>
      <c r="C6" s="24" t="str">
        <f>VLOOKUP(B6,Concepts!C:Q,14,0)</f>
        <v>HK-1B [abstract]</v>
      </c>
      <c r="D6" s="24" t="str">
        <f>VLOOKUP(B6,Concepts!C:Q,15,0)</f>
        <v>HK-1B [abstrak]</v>
      </c>
      <c r="E6" s="152"/>
      <c r="F6" s="152"/>
      <c r="G6" s="152"/>
      <c r="H6" s="152"/>
    </row>
    <row r="7" spans="1:8" x14ac:dyDescent="0.25">
      <c r="A7" s="173" t="s">
        <v>118</v>
      </c>
      <c r="B7" s="237" t="s">
        <v>1175</v>
      </c>
      <c r="C7" s="237" t="str">
        <f>VLOOKUP(B7,Concepts!C:Q,14,0)</f>
        <v>Partnership identification [abstract]</v>
      </c>
      <c r="D7" s="91" t="str">
        <f>VLOOKUP(B7,Concepts!C:Q,15,0)</f>
        <v>Pengenalan perkongsian [abstrak]</v>
      </c>
      <c r="E7" s="89"/>
      <c r="F7" s="89"/>
      <c r="G7" s="89"/>
      <c r="H7" s="89"/>
    </row>
    <row r="8" spans="1:8" x14ac:dyDescent="0.25">
      <c r="A8" s="173" t="s">
        <v>118</v>
      </c>
      <c r="B8" s="238" t="s">
        <v>1177</v>
      </c>
      <c r="C8" s="238" t="str">
        <f>VLOOKUP(B8,Concepts!C:Q,14,0)</f>
        <v>Partnership identification [table]</v>
      </c>
      <c r="D8" s="91" t="str">
        <f>VLOOKUP(B8,Concepts!C:Q,15,0)</f>
        <v>Pengenalan perkongsian [jadual]</v>
      </c>
      <c r="E8" s="89"/>
      <c r="F8" s="89"/>
      <c r="G8" s="89"/>
      <c r="H8" s="89"/>
    </row>
    <row r="9" spans="1:8" x14ac:dyDescent="0.25">
      <c r="A9" s="173" t="s">
        <v>118</v>
      </c>
      <c r="B9" s="183" t="s">
        <v>1179</v>
      </c>
      <c r="C9" s="183" t="str">
        <f>VLOOKUP(B9,Concepts!C:Q,14,0)</f>
        <v>Partnership identification [axis]</v>
      </c>
      <c r="D9" s="91" t="str">
        <f>VLOOKUP(B9,Concepts!C:Q,15,0)</f>
        <v>Pengenalan perkongsian [paksi]</v>
      </c>
      <c r="E9" s="89" t="s">
        <v>218</v>
      </c>
      <c r="F9" s="89" t="s">
        <v>1191</v>
      </c>
      <c r="G9" s="89"/>
      <c r="H9" s="89"/>
    </row>
    <row r="10" spans="1:8" x14ac:dyDescent="0.25">
      <c r="A10" s="173" t="s">
        <v>118</v>
      </c>
      <c r="B10" s="238" t="s">
        <v>1182</v>
      </c>
      <c r="C10" s="238" t="str">
        <f>VLOOKUP(B10,Concepts!C:Q,14,0)</f>
        <v>Partnership identification [line items]</v>
      </c>
      <c r="D10" s="91" t="str">
        <f>VLOOKUP(B10,Concepts!C:Q,15,0)</f>
        <v>Pengenalan perkongsian [butiran]</v>
      </c>
      <c r="E10" s="89"/>
      <c r="F10" s="89"/>
      <c r="G10" s="89"/>
      <c r="H10" s="89"/>
    </row>
    <row r="11" spans="1:8" x14ac:dyDescent="0.25">
      <c r="A11" s="173" t="s">
        <v>118</v>
      </c>
      <c r="B11" s="183" t="s">
        <v>267</v>
      </c>
      <c r="C11" s="183" t="str">
        <f>VLOOKUP(B11,Concepts!C:Q,14,0)</f>
        <v>Business activity</v>
      </c>
      <c r="D11" s="91" t="str">
        <f>VLOOKUP(B11,Concepts!C:Q,15,0)</f>
        <v>Aktiviti perniagaan</v>
      </c>
      <c r="E11" s="89"/>
      <c r="F11" s="89"/>
      <c r="G11" s="89"/>
      <c r="H11" s="89"/>
    </row>
    <row r="12" spans="1:8" x14ac:dyDescent="0.25">
      <c r="A12" s="173" t="s">
        <v>164</v>
      </c>
      <c r="B12" s="183" t="s">
        <v>14045</v>
      </c>
      <c r="C12" s="183" t="str">
        <f>VLOOKUP(B12,Concepts!C:Q,14,0)</f>
        <v>Business code</v>
      </c>
      <c r="D12" s="91" t="str">
        <f>VLOOKUP(B12,Concepts!C:Q,15,0)</f>
        <v>Kod perniagaan</v>
      </c>
      <c r="E12" s="89"/>
      <c r="F12" s="89"/>
      <c r="G12" s="89"/>
      <c r="H12" s="89"/>
    </row>
    <row r="13" spans="1:8" x14ac:dyDescent="0.25">
      <c r="A13" s="173" t="s">
        <v>164</v>
      </c>
      <c r="B13" s="183" t="s">
        <v>266</v>
      </c>
      <c r="C13" s="183" t="str">
        <f>VLOOKUP(B13,Concepts!C:Q,14,0)</f>
        <v>Type of business</v>
      </c>
      <c r="D13" s="91" t="str">
        <f>VLOOKUP(B13,Concepts!C:Q,15,0)</f>
        <v>Jenis perniagaan</v>
      </c>
      <c r="E13" s="89"/>
      <c r="F13" s="89"/>
      <c r="G13" s="89"/>
      <c r="H13" s="89"/>
    </row>
    <row r="14" spans="1:8" x14ac:dyDescent="0.25">
      <c r="A14" s="173" t="s">
        <v>118</v>
      </c>
      <c r="B14" s="210" t="s">
        <v>11709</v>
      </c>
      <c r="C14" s="239" t="str">
        <f>VLOOKUP(B14,Concepts!C:Q,14,0)</f>
        <v>Computation of statutory income from partnership business [abstract]</v>
      </c>
      <c r="D14" s="24" t="str">
        <f>VLOOKUP(B14,Concepts!C:Q,15,0)</f>
        <v>Pengiraan pendapatan berkanun perniagaan perkongsian [abstrak]</v>
      </c>
      <c r="E14" s="152" t="s">
        <v>13532</v>
      </c>
      <c r="F14" s="24" t="s">
        <v>11669</v>
      </c>
      <c r="G14" s="152"/>
      <c r="H14" s="152"/>
    </row>
    <row r="15" spans="1:8" x14ac:dyDescent="0.25">
      <c r="A15" s="173" t="s">
        <v>118</v>
      </c>
      <c r="B15" s="208" t="s">
        <v>11710</v>
      </c>
      <c r="C15" s="240" t="str">
        <f>VLOOKUP(B15,Concepts!C:Q,14,0)</f>
        <v>Computation of statutory income from partnership business [table]</v>
      </c>
      <c r="D15" s="24" t="str">
        <f>VLOOKUP(B15,Concepts!C:Q,15,0)</f>
        <v>Pengiraan pendapatan berkanun daripada perniagaan perkongsian [jadual]</v>
      </c>
      <c r="E15" s="152"/>
      <c r="F15" s="152"/>
      <c r="G15" s="152"/>
      <c r="H15" s="152"/>
    </row>
    <row r="16" spans="1:8" x14ac:dyDescent="0.25">
      <c r="A16" s="173" t="s">
        <v>118</v>
      </c>
      <c r="B16" s="183" t="s">
        <v>2141</v>
      </c>
      <c r="C16" s="183" t="str">
        <f>VLOOKUP(B16,Concepts!C:Q,14,0)</f>
        <v>Type of business [axis]</v>
      </c>
      <c r="D16" s="24" t="str">
        <f>VLOOKUP(B16,Concepts!C:Q,15,0)</f>
        <v>Jenis perniagaan [paksi]</v>
      </c>
      <c r="E16" s="152"/>
      <c r="F16" s="24"/>
      <c r="G16" s="152"/>
      <c r="H16" s="152"/>
    </row>
    <row r="17" spans="1:8" x14ac:dyDescent="0.25">
      <c r="A17" s="173" t="s">
        <v>118</v>
      </c>
      <c r="B17" s="209" t="s">
        <v>2197</v>
      </c>
      <c r="C17" s="209" t="str">
        <f>VLOOKUP(B17,Concepts!C:Q,14,0)</f>
        <v>Partnership [member]</v>
      </c>
      <c r="D17" s="24" t="str">
        <f>VLOOKUP(B17,Concepts!C:Q,15,0)</f>
        <v>Perkongsian [ahli]</v>
      </c>
      <c r="E17" s="152"/>
      <c r="F17" s="24"/>
      <c r="G17" s="152"/>
      <c r="H17" s="152"/>
    </row>
    <row r="18" spans="1:8" x14ac:dyDescent="0.25">
      <c r="A18" s="173" t="s">
        <v>118</v>
      </c>
      <c r="B18" s="174" t="s">
        <v>1179</v>
      </c>
      <c r="C18" s="183" t="str">
        <f>VLOOKUP(B18,Concepts!C:Q,14,0)</f>
        <v>Partnership identification [axis]</v>
      </c>
      <c r="D18" s="24" t="str">
        <f>VLOOKUP(B18,Concepts!C:Q,15,0)</f>
        <v>Pengenalan perkongsian [paksi]</v>
      </c>
      <c r="E18" s="152" t="s">
        <v>218</v>
      </c>
      <c r="F18" s="24" t="s">
        <v>1191</v>
      </c>
      <c r="G18" s="152"/>
      <c r="H18" s="152"/>
    </row>
    <row r="19" spans="1:8" x14ac:dyDescent="0.25">
      <c r="A19" s="173" t="s">
        <v>118</v>
      </c>
      <c r="B19" s="208" t="s">
        <v>11711</v>
      </c>
      <c r="C19" s="240" t="str">
        <f>VLOOKUP(B19,Concepts!C:Q,14,0)</f>
        <v>Computation of statutory income from partnership business [line items]</v>
      </c>
      <c r="D19" s="24" t="str">
        <f>VLOOKUP(B19,Concepts!C:Q,15,0)</f>
        <v>Pengiraan pendapatan berkanun daripada perniagaan perkongsian [butiran]</v>
      </c>
      <c r="E19" s="152"/>
      <c r="F19" s="152"/>
      <c r="G19" s="152"/>
      <c r="H19" s="152"/>
    </row>
    <row r="20" spans="1:8" s="157" customFormat="1" x14ac:dyDescent="0.25">
      <c r="A20" s="95" t="s">
        <v>118</v>
      </c>
      <c r="B20" s="116" t="s">
        <v>1184</v>
      </c>
      <c r="C20" s="259" t="str">
        <f>VLOOKUP(B20,Concepts!C:Q,14,0)</f>
        <v>Name of partnership</v>
      </c>
      <c r="D20" s="24" t="str">
        <f>VLOOKUP(B20,Concepts!C:Q,15,0)</f>
        <v>Nama perkongsian</v>
      </c>
      <c r="E20" s="24"/>
      <c r="F20" s="24"/>
      <c r="G20" s="24"/>
      <c r="H20" s="24"/>
    </row>
    <row r="21" spans="1:8" s="157" customFormat="1" x14ac:dyDescent="0.25">
      <c r="A21" s="95" t="s">
        <v>118</v>
      </c>
      <c r="B21" s="116" t="s">
        <v>1187</v>
      </c>
      <c r="C21" s="241" t="str">
        <f>VLOOKUP(B21,Concepts!C:Q,14,0)</f>
        <v>Partnership income tax number</v>
      </c>
      <c r="D21" s="24" t="str">
        <f>VLOOKUP(B21,Concepts!C:Q,15,0)</f>
        <v>Nombor cukai pendapatan perkongsian</v>
      </c>
      <c r="E21" s="24"/>
      <c r="F21" s="24"/>
      <c r="G21" s="24"/>
      <c r="H21" s="24"/>
    </row>
    <row r="22" spans="1:8" x14ac:dyDescent="0.25">
      <c r="A22" s="173" t="s">
        <v>118</v>
      </c>
      <c r="B22" s="203" t="s">
        <v>345</v>
      </c>
      <c r="C22" s="241" t="str">
        <f>VLOOKUP(B22,Concepts!C:Q,14,0)</f>
        <v>Adjusted business income</v>
      </c>
      <c r="D22" s="260" t="str">
        <f>VLOOKUP(B22,Concepts!C:Q,15,0)</f>
        <v>Pendapatan larasan perniagaan</v>
      </c>
      <c r="E22" s="152" t="s">
        <v>11672</v>
      </c>
      <c r="F22" s="152" t="s">
        <v>11673</v>
      </c>
      <c r="G22" s="148" t="s">
        <v>11674</v>
      </c>
      <c r="H22" s="148" t="s">
        <v>16016</v>
      </c>
    </row>
    <row r="23" spans="1:8" x14ac:dyDescent="0.25">
      <c r="A23" s="173" t="s">
        <v>118</v>
      </c>
      <c r="B23" s="203" t="s">
        <v>346</v>
      </c>
      <c r="C23" s="241" t="str">
        <f>VLOOKUP(B23,Concepts!C:Q,14,0)</f>
        <v>Balancing charge</v>
      </c>
      <c r="D23" s="260" t="str">
        <f>VLOOKUP(B23,Concepts!C:Q,15,0)</f>
        <v>Kenaan imbangan</v>
      </c>
      <c r="E23" s="152" t="s">
        <v>11675</v>
      </c>
      <c r="F23" s="152" t="s">
        <v>11676</v>
      </c>
      <c r="G23" s="152" t="s">
        <v>11677</v>
      </c>
      <c r="H23" s="152" t="s">
        <v>13533</v>
      </c>
    </row>
    <row r="24" spans="1:8" x14ac:dyDescent="0.25">
      <c r="A24" s="173" t="s">
        <v>118</v>
      </c>
      <c r="B24" s="36" t="s">
        <v>2138</v>
      </c>
      <c r="C24" s="116" t="str">
        <f>VLOOKUP(B24,Concepts!C:Q,14,0)</f>
        <v>Adjusted business income add Balancing charge</v>
      </c>
      <c r="D24" s="157" t="str">
        <f>VLOOKUP(B24,Concepts!C:Q,15,0)</f>
        <v>Pendapatan larasan perniagaan tambah kenaan imbangan</v>
      </c>
      <c r="E24" s="152" t="s">
        <v>4475</v>
      </c>
      <c r="F24" s="152" t="s">
        <v>11678</v>
      </c>
      <c r="G24" s="152"/>
      <c r="H24" s="152"/>
    </row>
    <row r="25" spans="1:8" x14ac:dyDescent="0.25">
      <c r="A25" s="173" t="s">
        <v>118</v>
      </c>
      <c r="B25" s="362" t="s">
        <v>2060</v>
      </c>
      <c r="C25" s="241" t="str">
        <f>VLOOKUP(B25,Concepts!C:Q,14,0)</f>
        <v>Capital allowance absorbed in the current year</v>
      </c>
      <c r="D25" s="260" t="str">
        <f>VLOOKUP(B25,Concepts!C:Q,15,0)</f>
        <v>Elaun modal diserap dalam tahun semasa</v>
      </c>
      <c r="E25" s="152" t="s">
        <v>13534</v>
      </c>
      <c r="F25" s="152" t="s">
        <v>13535</v>
      </c>
      <c r="G25" s="152" t="s">
        <v>11679</v>
      </c>
      <c r="H25" s="152" t="s">
        <v>11680</v>
      </c>
    </row>
    <row r="26" spans="1:8" x14ac:dyDescent="0.25">
      <c r="A26" s="173" t="s">
        <v>118</v>
      </c>
      <c r="B26" s="116" t="s">
        <v>347</v>
      </c>
      <c r="C26" s="116" t="str">
        <f>VLOOKUP(B26,Concepts!C:Q,14,0)</f>
        <v>Statutory income</v>
      </c>
      <c r="D26" s="24" t="str">
        <f>VLOOKUP(B26,Concepts!C:Q,15,0)</f>
        <v>Pendapatan berkanun</v>
      </c>
      <c r="E26" s="152" t="s">
        <v>11681</v>
      </c>
      <c r="F26" s="152" t="s">
        <v>11682</v>
      </c>
      <c r="G26" s="24" t="s">
        <v>11683</v>
      </c>
      <c r="H26" s="24" t="s">
        <v>11684</v>
      </c>
    </row>
    <row r="27" spans="1:8" x14ac:dyDescent="0.25">
      <c r="A27" s="173" t="s">
        <v>118</v>
      </c>
      <c r="B27" s="203" t="s">
        <v>11712</v>
      </c>
      <c r="C27" s="241" t="str">
        <f>VLOOKUP(B27,Concepts!C:Q,14,0)</f>
        <v>Increased exports allowance for qualifying services claimed</v>
      </c>
      <c r="D27" s="24" t="str">
        <f>VLOOKUP(B27,Concepts!C:Q,15,0)</f>
        <v>Tuntutan elaun peningkatan eksport perkhidmatan yang layak</v>
      </c>
      <c r="E27" s="152" t="s">
        <v>11686</v>
      </c>
      <c r="F27" s="152" t="s">
        <v>11687</v>
      </c>
      <c r="G27" s="148" t="s">
        <v>11688</v>
      </c>
      <c r="H27" s="148" t="s">
        <v>11689</v>
      </c>
    </row>
    <row r="28" spans="1:8" x14ac:dyDescent="0.25">
      <c r="A28" s="173" t="s">
        <v>118</v>
      </c>
      <c r="B28" s="362" t="s">
        <v>11713</v>
      </c>
      <c r="C28" s="241" t="str">
        <f>VLOOKUP(B28,Concepts!C:Q,14,0)</f>
        <v>Statutory income after deduction of increased exports allowance for qualifying services</v>
      </c>
      <c r="D28" s="24" t="str">
        <f>VLOOKUP(B28,Concepts!C:Q,15,0)</f>
        <v>Pendapatan berkanun selepas tolakan elaun peningkatan eksport perkhidmatan yang layak</v>
      </c>
      <c r="E28" s="152" t="s">
        <v>11691</v>
      </c>
      <c r="F28" s="152" t="s">
        <v>11692</v>
      </c>
      <c r="G28" s="152"/>
      <c r="H28" s="152"/>
    </row>
    <row r="29" spans="1:8" s="157" customFormat="1" x14ac:dyDescent="0.25">
      <c r="A29" s="95" t="s">
        <v>118</v>
      </c>
      <c r="B29" s="241" t="s">
        <v>11275</v>
      </c>
      <c r="C29" s="241" t="str">
        <f>VLOOKUP(B29,Concepts!C:Q,14,0)</f>
        <v>Adjustment of the balance of capital allowance [abstract]</v>
      </c>
      <c r="D29" s="24" t="str">
        <f>VLOOKUP(B29,Concepts!C:Q,15,0)</f>
        <v>Pelarasan baki elaun modal [abstrak]</v>
      </c>
      <c r="E29" s="24" t="s">
        <v>11693</v>
      </c>
      <c r="F29" s="24" t="s">
        <v>7784</v>
      </c>
      <c r="G29" s="24" t="s">
        <v>1071</v>
      </c>
      <c r="H29" s="24" t="s">
        <v>1073</v>
      </c>
    </row>
    <row r="30" spans="1:8" s="157" customFormat="1" x14ac:dyDescent="0.25">
      <c r="A30" s="95" t="s">
        <v>118</v>
      </c>
      <c r="B30" s="205" t="s">
        <v>11714</v>
      </c>
      <c r="C30" s="205" t="str">
        <f>VLOOKUP(B30,Concepts!C:Q,14,0)</f>
        <v>Balance brought forward, adjustment of balance of capital allowance</v>
      </c>
      <c r="D30" s="24" t="str">
        <f>VLOOKUP(B30,Concepts!C:Q,15,0)</f>
        <v>Baki dibawa ke hadapan, pelarasan baki elaun modal</v>
      </c>
      <c r="E30" s="24" t="s">
        <v>66</v>
      </c>
      <c r="F30" s="24" t="s">
        <v>2601</v>
      </c>
      <c r="G30" s="24"/>
      <c r="H30" s="24"/>
    </row>
    <row r="31" spans="1:8" s="157" customFormat="1" x14ac:dyDescent="0.25">
      <c r="A31" s="95" t="s">
        <v>118</v>
      </c>
      <c r="B31" s="205" t="s">
        <v>11715</v>
      </c>
      <c r="C31" s="205" t="str">
        <f>VLOOKUP(B31,Concepts!C:Q,14,0)</f>
        <v>Balancing allowance and capital allowance, adjustment of balance of capital allowance</v>
      </c>
      <c r="D31" s="24" t="str">
        <f>VLOOKUP(B31,Concepts!C:Q,15,0)</f>
        <v>Elaun imbangan dan elaun modal, pelarasan baki elaun modal</v>
      </c>
      <c r="E31" s="24" t="s">
        <v>13536</v>
      </c>
      <c r="F31" s="24" t="s">
        <v>11694</v>
      </c>
      <c r="G31" s="24" t="s">
        <v>16017</v>
      </c>
      <c r="H31" s="24" t="s">
        <v>11695</v>
      </c>
    </row>
    <row r="32" spans="1:8" s="157" customFormat="1" x14ac:dyDescent="0.25">
      <c r="A32" s="95" t="s">
        <v>118</v>
      </c>
      <c r="B32" s="117" t="s">
        <v>11716</v>
      </c>
      <c r="C32" s="117" t="str">
        <f>VLOOKUP(B32,Concepts!C:Q,14,0)</f>
        <v>Balance brought forward, adjustment of balance of capital allowance add Balancing allowance and capital allowance, adjustment of balance of capital allowance</v>
      </c>
      <c r="D32" s="24" t="str">
        <f>VLOOKUP(B32,Concepts!C:Q,15,0)</f>
        <v>Baki dibawa ke hadapan, pelarasan baki elaun modal menambah Elaun imbangan dan elaun modal, pelarasan baki elaun modal</v>
      </c>
      <c r="E32" s="24" t="s">
        <v>1099</v>
      </c>
      <c r="F32" s="24" t="s">
        <v>1100</v>
      </c>
      <c r="G32" s="24"/>
      <c r="H32" s="24"/>
    </row>
    <row r="33" spans="1:8" s="157" customFormat="1" x14ac:dyDescent="0.25">
      <c r="A33" s="95" t="s">
        <v>118</v>
      </c>
      <c r="B33" s="205" t="s">
        <v>11717</v>
      </c>
      <c r="C33" s="205" t="str">
        <f>VLOOKUP(B33,Concepts!C:Q,14,0)</f>
        <v>Claim absorbed in current year, adjustment of balance of capital allowance</v>
      </c>
      <c r="D33" s="24" t="str">
        <f>VLOOKUP(B33,Concepts!C:Q,15,0)</f>
        <v>Tuntutan diserap dalam tahun semasa, pelarasan baki elaun modal</v>
      </c>
      <c r="E33" s="24" t="s">
        <v>1137</v>
      </c>
      <c r="F33" s="24" t="s">
        <v>1139</v>
      </c>
      <c r="G33" s="24" t="s">
        <v>16018</v>
      </c>
      <c r="H33" s="24" t="s">
        <v>16019</v>
      </c>
    </row>
    <row r="34" spans="1:8" s="157" customFormat="1" x14ac:dyDescent="0.25">
      <c r="A34" s="95" t="s">
        <v>118</v>
      </c>
      <c r="B34" s="205" t="s">
        <v>11718</v>
      </c>
      <c r="C34" s="205" t="str">
        <f>VLOOKUP(B34,Concepts!C:Q,14,0)</f>
        <v>Balance carried forward, adjustment of balance of capital allowance</v>
      </c>
      <c r="D34" s="24" t="str">
        <f>VLOOKUP(B34,Concepts!C:Q,15,0)</f>
        <v>Baki dibawa ke hadapan, pelarasan baki elaun modal</v>
      </c>
      <c r="E34" s="24" t="s">
        <v>1101</v>
      </c>
      <c r="F34" s="24" t="s">
        <v>7763</v>
      </c>
      <c r="G34" s="24"/>
      <c r="H34" s="24"/>
    </row>
    <row r="35" spans="1:8" s="157" customFormat="1" x14ac:dyDescent="0.25">
      <c r="A35" s="95" t="s">
        <v>118</v>
      </c>
      <c r="B35" s="241" t="s">
        <v>11719</v>
      </c>
      <c r="C35" s="241" t="str">
        <f>VLOOKUP(B35,Concepts!C:Q,14,0)</f>
        <v>Adjustment of balance of increased exports allowance for qualifying services [abstract]</v>
      </c>
      <c r="D35" s="24" t="str">
        <f>VLOOKUP(B35,Concepts!C:Q,15,0)</f>
        <v>Pelarasan baki elaun peningkatan eksport perkhidmatan yang layak [abstrak]</v>
      </c>
      <c r="E35" s="24" t="s">
        <v>11697</v>
      </c>
      <c r="F35" s="24" t="s">
        <v>11698</v>
      </c>
      <c r="G35" s="24" t="s">
        <v>1071</v>
      </c>
      <c r="H35" s="24" t="s">
        <v>1073</v>
      </c>
    </row>
    <row r="36" spans="1:8" s="157" customFormat="1" x14ac:dyDescent="0.25">
      <c r="A36" s="95" t="s">
        <v>118</v>
      </c>
      <c r="B36" s="205" t="s">
        <v>11720</v>
      </c>
      <c r="C36" s="205" t="str">
        <f>VLOOKUP(B36,Concepts!C:Q,14,0)</f>
        <v>Balance brought forward, adjustment of balance of increased exports allowance for qualifying services</v>
      </c>
      <c r="D36" s="24" t="str">
        <f>VLOOKUP(B36,Concepts!C:Q,15,0)</f>
        <v>Baki dibawa ke hadapan, pelarasan baki elaun peningkatan eksport perkhidmatan yang layak</v>
      </c>
      <c r="E36" s="136" t="s">
        <v>68</v>
      </c>
      <c r="F36" s="136" t="s">
        <v>7682</v>
      </c>
      <c r="G36" s="24"/>
      <c r="H36" s="24"/>
    </row>
    <row r="37" spans="1:8" s="157" customFormat="1" x14ac:dyDescent="0.25">
      <c r="A37" s="95" t="s">
        <v>118</v>
      </c>
      <c r="B37" s="205" t="s">
        <v>11721</v>
      </c>
      <c r="C37" s="205" t="str">
        <f>VLOOKUP(B37,Concepts!C:Q,14,0)</f>
        <v>Current years increased exports allowance for qualifying services, adjustment of balance of increased exports allowance for qualifying services</v>
      </c>
      <c r="D37" s="24" t="str">
        <f>VLOOKUP(B37,Concepts!C:Q,15,0)</f>
        <v>Tahun semasa elaun peningkatan eksport perkhidmatan yang layak, pelarasan baki elaun peningkatan eksport perkhidmatan yang layak</v>
      </c>
      <c r="E37" s="24" t="s">
        <v>11701</v>
      </c>
      <c r="F37" s="24" t="s">
        <v>11702</v>
      </c>
      <c r="G37" s="24" t="s">
        <v>11703</v>
      </c>
      <c r="H37" s="24" t="s">
        <v>11704</v>
      </c>
    </row>
    <row r="38" spans="1:8" s="157" customFormat="1" x14ac:dyDescent="0.25">
      <c r="A38" s="95" t="s">
        <v>118</v>
      </c>
      <c r="B38" s="205" t="s">
        <v>11722</v>
      </c>
      <c r="C38" s="205" t="str">
        <f>VLOOKUP(B38,Concepts!C:Q,14,0)</f>
        <v>Balance brought forward, adjustment of balance of increased exports allowance for qualifying services add Current years increased exports allowance for qualifying services, adjustment of balance of increased exports allowance for qualifying services</v>
      </c>
      <c r="D38" s="24" t="str">
        <f>VLOOKUP(B38,Concepts!C:Q,15,0)</f>
        <v>Baki dibawa ke hadapan, pelarasan baki elaun peningkatan eksport perkhidmatan yang layak menambah tahun elaun peningkatan eksport Semasa perkhidmatan yang layak, pelarasan baki elaun peningkatan eksport perkhidmatan yang layak</v>
      </c>
      <c r="E38" s="24" t="s">
        <v>11233</v>
      </c>
      <c r="F38" s="24" t="s">
        <v>7797</v>
      </c>
      <c r="G38" s="24"/>
      <c r="H38" s="24"/>
    </row>
    <row r="39" spans="1:8" s="157" customFormat="1" x14ac:dyDescent="0.25">
      <c r="A39" s="95" t="s">
        <v>118</v>
      </c>
      <c r="B39" s="205" t="s">
        <v>11723</v>
      </c>
      <c r="C39" s="205" t="str">
        <f>VLOOKUP(B39,Concepts!C:Q,14,0)</f>
        <v>Claim absorbed in current year, adjustment of balance of increased exports allowance for qualifying services</v>
      </c>
      <c r="D39" s="24" t="str">
        <f>VLOOKUP(B39,Concepts!C:Q,15,0)</f>
        <v>Tuntutan diserap dalam tahun semasa, pelarasan baki elaun peningkatan eksport perkhidmatan yang layak</v>
      </c>
      <c r="E39" s="24" t="s">
        <v>11707</v>
      </c>
      <c r="F39" s="24" t="s">
        <v>2815</v>
      </c>
      <c r="G39" s="24" t="s">
        <v>1138</v>
      </c>
      <c r="H39" s="24" t="s">
        <v>1140</v>
      </c>
    </row>
    <row r="40" spans="1:8" s="157" customFormat="1" x14ac:dyDescent="0.25">
      <c r="A40" s="95" t="s">
        <v>118</v>
      </c>
      <c r="B40" s="205" t="s">
        <v>11724</v>
      </c>
      <c r="C40" s="205" t="str">
        <f>VLOOKUP(B40,Concepts!C:Q,14,0)</f>
        <v>Balance carried forward, adjustment of balance of increased exports allowance for qualifying services</v>
      </c>
      <c r="D40" s="24" t="str">
        <f>VLOOKUP(B40,Concepts!C:Q,15,0)</f>
        <v>Baki dibawa ke hadapan, pelarasan baki elaun peningkatan eksport perkhidmatan yang layak</v>
      </c>
      <c r="E40" s="136" t="s">
        <v>14398</v>
      </c>
      <c r="F40" s="136" t="s">
        <v>14399</v>
      </c>
      <c r="G40" s="24"/>
      <c r="H40" s="24"/>
    </row>
  </sheetData>
  <hyperlinks>
    <hyperlink ref="B3" r:id="rId1" display="http://www.hasil.gov.my/role/b/hk-1.2A"/>
    <hyperlink ref="A1" location="Overview!A1" display="[back]"/>
  </hyperlinks>
  <pageMargins left="0.7" right="0.7" top="0.75" bottom="0.75" header="0.3" footer="0.3"/>
  <pageSetup paperSize="9" orientation="portrait" horizontalDpi="0" verticalDpi="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2">
    <tabColor rgb="FF92D050"/>
  </sheetPr>
  <dimension ref="A1:I117"/>
  <sheetViews>
    <sheetView zoomScaleNormal="100" workbookViewId="0">
      <selection activeCell="B1" sqref="B1"/>
    </sheetView>
  </sheetViews>
  <sheetFormatPr defaultColWidth="9.140625" defaultRowHeight="15" x14ac:dyDescent="0.25"/>
  <cols>
    <col min="1" max="1" width="14" style="141" customWidth="1"/>
    <col min="2" max="2" width="67.140625" style="141" customWidth="1"/>
    <col min="3" max="3" width="55" style="141" customWidth="1"/>
    <col min="4" max="4" width="50.7109375" style="141" customWidth="1"/>
    <col min="5" max="5" width="34.85546875" style="141" customWidth="1"/>
    <col min="6" max="8" width="24.28515625" style="141" customWidth="1"/>
    <col min="9" max="9" width="57.28515625" style="141" customWidth="1"/>
    <col min="10" max="16384" width="9.140625" style="141"/>
  </cols>
  <sheetData>
    <row r="1" spans="1:8" x14ac:dyDescent="0.25">
      <c r="A1" s="140" t="s">
        <v>1366</v>
      </c>
    </row>
    <row r="2" spans="1:8" x14ac:dyDescent="0.25">
      <c r="A2" s="142" t="s">
        <v>111</v>
      </c>
      <c r="B2" s="143" t="s">
        <v>11767</v>
      </c>
    </row>
    <row r="3" spans="1:8" x14ac:dyDescent="0.25">
      <c r="A3" s="142" t="s">
        <v>122</v>
      </c>
      <c r="B3" s="143" t="str">
        <f>CONCATENATE("http://www.hasil.gov.my/role/",B2)</f>
        <v>http://www.hasil.gov.my/role/hk-1e</v>
      </c>
      <c r="C3" s="144"/>
      <c r="D3" s="144"/>
    </row>
    <row r="4" spans="1:8" x14ac:dyDescent="0.25">
      <c r="A4" s="142" t="s">
        <v>123</v>
      </c>
      <c r="B4" s="143" t="s">
        <v>11768</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11769</v>
      </c>
      <c r="C6" s="24" t="str">
        <f>VLOOKUP(B6,Concepts!C:Q,14,0)</f>
        <v>HK-1E [abstract]</v>
      </c>
      <c r="D6" s="24" t="str">
        <f>VLOOKUP(B6,Concepts!C:Q,15,0)</f>
        <v>HK-1E [abstrak]</v>
      </c>
      <c r="E6" s="152"/>
      <c r="F6" s="152"/>
      <c r="G6" s="152"/>
      <c r="H6" s="152"/>
    </row>
    <row r="7" spans="1:8" x14ac:dyDescent="0.25">
      <c r="A7" s="173" t="s">
        <v>118</v>
      </c>
      <c r="B7" s="181" t="s">
        <v>268</v>
      </c>
      <c r="C7" s="237" t="str">
        <f>VLOOKUP(B7,Concepts!C:Q,14,0)</f>
        <v>Business identification [abstract]</v>
      </c>
      <c r="D7" s="80" t="str">
        <f>VLOOKUP(B7,Concepts!C:Q,15,0)</f>
        <v>Pengenalan perniagaan [abstrak]</v>
      </c>
      <c r="E7" s="152"/>
      <c r="F7" s="152"/>
      <c r="G7" s="152"/>
      <c r="H7" s="152"/>
    </row>
    <row r="8" spans="1:8" x14ac:dyDescent="0.25">
      <c r="A8" s="173" t="s">
        <v>118</v>
      </c>
      <c r="B8" s="182" t="s">
        <v>269</v>
      </c>
      <c r="C8" s="238" t="str">
        <f>VLOOKUP(B8,Concepts!C:Q,14,0)</f>
        <v>Business identification [table]</v>
      </c>
      <c r="D8" s="80" t="str">
        <f>VLOOKUP(B8,Concepts!C:Q,15,0)</f>
        <v>Pengenalan perniagaan [jadual]</v>
      </c>
      <c r="E8" s="152"/>
      <c r="F8" s="152"/>
      <c r="G8" s="152"/>
      <c r="H8" s="152"/>
    </row>
    <row r="9" spans="1:8" x14ac:dyDescent="0.25">
      <c r="A9" s="95" t="s">
        <v>118</v>
      </c>
      <c r="B9" s="183" t="s">
        <v>270</v>
      </c>
      <c r="C9" s="183" t="str">
        <f>VLOOKUP(B9,Concepts!C:Q,14,0)</f>
        <v>Business identification [axis]</v>
      </c>
      <c r="D9" s="91" t="str">
        <f>VLOOKUP(B9,Concepts!C:Q,15,0)</f>
        <v>Pengenalan perniagaan [paksi]</v>
      </c>
      <c r="E9" s="89" t="s">
        <v>15</v>
      </c>
      <c r="F9" s="89" t="s">
        <v>16</v>
      </c>
      <c r="G9" s="152"/>
      <c r="H9" s="152"/>
    </row>
    <row r="10" spans="1:8" x14ac:dyDescent="0.25">
      <c r="A10" s="173" t="s">
        <v>118</v>
      </c>
      <c r="B10" s="182" t="s">
        <v>271</v>
      </c>
      <c r="C10" s="238" t="str">
        <f>VLOOKUP(B10,Concepts!C:Q,14,0)</f>
        <v>Business identification [line items]</v>
      </c>
      <c r="D10" s="80" t="str">
        <f>VLOOKUP(B10,Concepts!C:Q,15,0)</f>
        <v>Pengenalan perniagaan [butiran]</v>
      </c>
      <c r="E10" s="152"/>
      <c r="F10" s="152"/>
      <c r="G10" s="152"/>
      <c r="H10" s="152"/>
    </row>
    <row r="11" spans="1:8" x14ac:dyDescent="0.25">
      <c r="A11" s="173" t="s">
        <v>118</v>
      </c>
      <c r="B11" s="174" t="s">
        <v>267</v>
      </c>
      <c r="C11" s="183" t="str">
        <f>VLOOKUP(B11,Concepts!C:Q,14,0)</f>
        <v>Business activity</v>
      </c>
      <c r="D11" s="80" t="str">
        <f>VLOOKUP(B11,Concepts!C:Q,15,0)</f>
        <v>Aktiviti perniagaan</v>
      </c>
      <c r="E11" s="152"/>
      <c r="F11" s="152"/>
      <c r="G11" s="152"/>
      <c r="H11" s="152"/>
    </row>
    <row r="12" spans="1:8" x14ac:dyDescent="0.25">
      <c r="A12" s="173" t="s">
        <v>164</v>
      </c>
      <c r="B12" s="174" t="s">
        <v>14045</v>
      </c>
      <c r="C12" s="183" t="str">
        <f>VLOOKUP(B12,Concepts!C:Q,14,0)</f>
        <v>Business code</v>
      </c>
      <c r="D12" s="80" t="str">
        <f>VLOOKUP(B12,Concepts!C:Q,15,0)</f>
        <v>Kod perniagaan</v>
      </c>
      <c r="E12" s="152"/>
      <c r="F12" s="152"/>
      <c r="G12" s="152"/>
      <c r="H12" s="152"/>
    </row>
    <row r="13" spans="1:8" x14ac:dyDescent="0.25">
      <c r="A13" s="173" t="s">
        <v>164</v>
      </c>
      <c r="B13" s="174" t="s">
        <v>266</v>
      </c>
      <c r="C13" s="183" t="str">
        <f>VLOOKUP(B13,Concepts!C:Q,14,0)</f>
        <v>Type of business</v>
      </c>
      <c r="D13" s="80" t="str">
        <f>VLOOKUP(B13,Concepts!C:Q,15,0)</f>
        <v>Jenis perniagaan</v>
      </c>
      <c r="E13" s="152"/>
      <c r="F13" s="152"/>
      <c r="G13" s="152"/>
      <c r="H13" s="152"/>
    </row>
    <row r="14" spans="1:8" x14ac:dyDescent="0.25">
      <c r="A14" s="173" t="s">
        <v>118</v>
      </c>
      <c r="B14" s="239" t="s">
        <v>11772</v>
      </c>
      <c r="C14" s="239" t="str">
        <f>VLOOKUP(B14,Concepts!C:Q,14,0)</f>
        <v>Computation of statutory income from pioneer business [abstract]</v>
      </c>
      <c r="D14" s="24" t="str">
        <f>VLOOKUP(B14,Concepts!C:Q,15,0)</f>
        <v>Pengiraan pendapatan berkanun daripada perniagaan perintis [abstrak]</v>
      </c>
      <c r="E14" s="24"/>
      <c r="F14" s="24"/>
      <c r="G14" s="24"/>
      <c r="H14" s="24"/>
    </row>
    <row r="15" spans="1:8" x14ac:dyDescent="0.25">
      <c r="A15" s="173" t="s">
        <v>118</v>
      </c>
      <c r="B15" s="240" t="s">
        <v>11844</v>
      </c>
      <c r="C15" s="240" t="str">
        <f>VLOOKUP(B15,Concepts!C:Q,14,0)</f>
        <v>General information about computation of statutory income from pioneer business [abstract]</v>
      </c>
      <c r="D15" s="24" t="str">
        <f>VLOOKUP(B15,Concepts!C:Q,15,0)</f>
        <v>Maklumat umum mengenai pengiraan pendapatan berkanun daripada perniagaan perintis [abstrak]</v>
      </c>
      <c r="E15" s="24"/>
      <c r="F15" s="24"/>
      <c r="G15" s="24"/>
      <c r="H15" s="24"/>
    </row>
    <row r="16" spans="1:8" x14ac:dyDescent="0.25">
      <c r="A16" s="173" t="s">
        <v>118</v>
      </c>
      <c r="B16" s="241" t="s">
        <v>11845</v>
      </c>
      <c r="C16" s="241" t="str">
        <f>VLOOKUP(B16,Concepts!C:Q,14,0)</f>
        <v>General information about computation of statutory income from pioneer business [table]</v>
      </c>
      <c r="D16" s="24" t="str">
        <f>VLOOKUP(B16,Concepts!C:Q,15,0)</f>
        <v>Maklumat umum mengenai pengiraan pendapatan berkanun daripada perniagaan perintis [jadual]</v>
      </c>
      <c r="E16" s="24"/>
      <c r="F16" s="24"/>
      <c r="G16" s="24"/>
      <c r="H16" s="24"/>
    </row>
    <row r="17" spans="1:8" x14ac:dyDescent="0.25">
      <c r="A17" s="95" t="s">
        <v>118</v>
      </c>
      <c r="B17" s="209" t="s">
        <v>270</v>
      </c>
      <c r="C17" s="209" t="str">
        <f>VLOOKUP(B17,Concepts!C:Q,14,0)</f>
        <v>Business identification [axis]</v>
      </c>
      <c r="D17" s="91" t="str">
        <f>VLOOKUP(B17,Concepts!C:Q,15,0)</f>
        <v>Pengenalan perniagaan [paksi]</v>
      </c>
      <c r="E17" s="89" t="s">
        <v>15</v>
      </c>
      <c r="F17" s="89" t="s">
        <v>16</v>
      </c>
      <c r="G17" s="152"/>
      <c r="H17" s="152"/>
    </row>
    <row r="18" spans="1:8" x14ac:dyDescent="0.25">
      <c r="A18" s="173" t="s">
        <v>118</v>
      </c>
      <c r="B18" s="209" t="s">
        <v>2144</v>
      </c>
      <c r="C18" s="209" t="str">
        <f>VLOOKUP(B18,Concepts!C:Q,14,0)</f>
        <v>Incentive granted [axis]</v>
      </c>
      <c r="D18" s="24" t="str">
        <f>VLOOKUP(B18,Concepts!C:Q,15,0)</f>
        <v>Insentif yang diberi [paksi]</v>
      </c>
      <c r="E18" s="24"/>
      <c r="F18" s="24"/>
      <c r="G18" s="24"/>
      <c r="H18" s="24"/>
    </row>
    <row r="19" spans="1:8" x14ac:dyDescent="0.25">
      <c r="A19" s="173" t="s">
        <v>118</v>
      </c>
      <c r="B19" s="243" t="s">
        <v>2145</v>
      </c>
      <c r="C19" s="243" t="str">
        <f>VLOOKUP(B19,Concepts!C:Q,14,0)</f>
        <v>Pioneer business [member]</v>
      </c>
      <c r="D19" s="24" t="str">
        <f>VLOOKUP(B19,Concepts!C:Q,15,0)</f>
        <v>Perniagaan perintis [ahli]</v>
      </c>
      <c r="E19" s="24"/>
      <c r="F19" s="24"/>
      <c r="G19" s="24"/>
      <c r="H19" s="24"/>
    </row>
    <row r="20" spans="1:8" x14ac:dyDescent="0.25">
      <c r="A20" s="173" t="s">
        <v>118</v>
      </c>
      <c r="B20" s="241" t="s">
        <v>11846</v>
      </c>
      <c r="C20" s="241" t="str">
        <f>VLOOKUP(B20,Concepts!C:Q,14,0)</f>
        <v>General information about computation of statutory income from pioneer business [line items]</v>
      </c>
      <c r="D20" s="24" t="str">
        <f>VLOOKUP(B20,Concepts!C:Q,15,0)</f>
        <v>Maklumat umum mengenai pengiraan pendapatan berkanun daripada perniagaan perintis [butiran]</v>
      </c>
      <c r="E20" s="24"/>
      <c r="F20" s="24"/>
      <c r="G20" s="24"/>
      <c r="H20" s="24"/>
    </row>
    <row r="21" spans="1:8" x14ac:dyDescent="0.25">
      <c r="A21" s="173" t="s">
        <v>164</v>
      </c>
      <c r="B21" s="242" t="s">
        <v>289</v>
      </c>
      <c r="C21" s="209" t="str">
        <f>VLOOKUP(B21,Concepts!C:Q,14,0)</f>
        <v>Approval under the promotion of investments act 1986</v>
      </c>
      <c r="D21" s="24" t="str">
        <f>VLOOKUP(B21,Concepts!C:Q,15,0)</f>
        <v>Kelulusan di bawah akta penggalakan pelaburan 1986</v>
      </c>
      <c r="E21" s="24"/>
      <c r="F21" s="24"/>
      <c r="G21" s="24"/>
      <c r="H21" s="24"/>
    </row>
    <row r="22" spans="1:8" x14ac:dyDescent="0.25">
      <c r="A22" s="173" t="s">
        <v>118</v>
      </c>
      <c r="B22" s="242" t="s">
        <v>11847</v>
      </c>
      <c r="C22" s="209" t="str">
        <f>VLOOKUP(B22,Concepts!C:Q,14,0)</f>
        <v>Type of promoted activity / product</v>
      </c>
      <c r="D22" s="24" t="str">
        <f>VLOOKUP(B22,Concepts!C:Q,15,0)</f>
        <v>Jenis aktiviti / keluaran digalakkan</v>
      </c>
      <c r="E22" s="24"/>
      <c r="F22" s="24"/>
      <c r="G22" s="24"/>
      <c r="H22" s="24"/>
    </row>
    <row r="23" spans="1:8" x14ac:dyDescent="0.25">
      <c r="A23" s="173" t="s">
        <v>118</v>
      </c>
      <c r="B23" s="205" t="s">
        <v>4433</v>
      </c>
      <c r="C23" s="205" t="str">
        <f>VLOOKUP(B23,Concepts!C:Q,14,0)</f>
        <v>Balance as per profit and loss account</v>
      </c>
      <c r="D23" s="24" t="str">
        <f>VLOOKUP(B23,Concepts!C:Q,15,0)</f>
        <v>Baki dalam akaun untung rugi</v>
      </c>
      <c r="E23" s="24" t="s">
        <v>4431</v>
      </c>
      <c r="F23" s="24" t="s">
        <v>4430</v>
      </c>
      <c r="G23" s="161" t="s">
        <v>15839</v>
      </c>
      <c r="H23" s="95" t="s">
        <v>15841</v>
      </c>
    </row>
    <row r="24" spans="1:8" x14ac:dyDescent="0.25">
      <c r="A24" s="147" t="s">
        <v>118</v>
      </c>
      <c r="B24" s="155" t="s">
        <v>4429</v>
      </c>
      <c r="C24" s="26" t="str">
        <f>VLOOKUP(B24,Concepts!C:Q,14,0)</f>
        <v>Separation of income by class [abstract]</v>
      </c>
      <c r="D24" s="24" t="str">
        <f>VLOOKUP(B24,Concepts!C:Q,15,0)</f>
        <v>Pengasingan pendapatan mengikut kelas [abstrak]</v>
      </c>
      <c r="E24" s="63" t="s">
        <v>4426</v>
      </c>
      <c r="F24" s="63" t="s">
        <v>4425</v>
      </c>
      <c r="G24" s="212"/>
      <c r="H24" s="212"/>
    </row>
    <row r="25" spans="1:8" x14ac:dyDescent="0.25">
      <c r="A25" s="147" t="s">
        <v>118</v>
      </c>
      <c r="B25" s="156" t="s">
        <v>4424</v>
      </c>
      <c r="C25" s="34" t="str">
        <f>VLOOKUP(B25,Concepts!C:Q,14,0)</f>
        <v>Dividend income</v>
      </c>
      <c r="D25" s="24" t="str">
        <f>VLOOKUP(B25,Concepts!C:Q,15,0)</f>
        <v>Pendapatan dividen</v>
      </c>
      <c r="E25" s="93" t="s">
        <v>4421</v>
      </c>
      <c r="F25" s="93" t="s">
        <v>4420</v>
      </c>
      <c r="G25" s="212"/>
      <c r="H25" s="212"/>
    </row>
    <row r="26" spans="1:8" x14ac:dyDescent="0.25">
      <c r="A26" s="147" t="s">
        <v>118</v>
      </c>
      <c r="B26" s="156" t="s">
        <v>4419</v>
      </c>
      <c r="C26" s="34" t="str">
        <f>VLOOKUP(B26,Concepts!C:Q,14,0)</f>
        <v>Rental income</v>
      </c>
      <c r="D26" s="24" t="str">
        <f>VLOOKUP(B26,Concepts!C:Q,15,0)</f>
        <v>Pendapatan sewa</v>
      </c>
      <c r="E26" s="93" t="s">
        <v>4416</v>
      </c>
      <c r="F26" s="93" t="s">
        <v>4415</v>
      </c>
      <c r="G26" s="164"/>
      <c r="H26" s="119"/>
    </row>
    <row r="27" spans="1:8" x14ac:dyDescent="0.25">
      <c r="A27" s="147" t="s">
        <v>118</v>
      </c>
      <c r="B27" s="34" t="s">
        <v>4414</v>
      </c>
      <c r="C27" s="34" t="str">
        <f>VLOOKUP(B27,Concepts!C:Q,14,0)</f>
        <v>Royalty income</v>
      </c>
      <c r="D27" s="24" t="str">
        <f>VLOOKUP(B27,Concepts!C:Q,15,0)</f>
        <v>Pendapatan royalti</v>
      </c>
      <c r="E27" s="93" t="s">
        <v>4411</v>
      </c>
      <c r="F27" s="93" t="s">
        <v>4410</v>
      </c>
      <c r="G27" s="164"/>
      <c r="H27" s="119"/>
    </row>
    <row r="28" spans="1:8" x14ac:dyDescent="0.25">
      <c r="A28" s="147" t="s">
        <v>118</v>
      </c>
      <c r="B28" s="34" t="s">
        <v>4409</v>
      </c>
      <c r="C28" s="34" t="str">
        <f>VLOOKUP(B28,Concepts!C:Q,14,0)</f>
        <v>Interest income</v>
      </c>
      <c r="D28" s="24" t="str">
        <f>VLOOKUP(B28,Concepts!C:Q,15,0)</f>
        <v>Pendapatan faedah</v>
      </c>
      <c r="E28" s="93" t="s">
        <v>4406</v>
      </c>
      <c r="F28" s="93" t="s">
        <v>4405</v>
      </c>
      <c r="G28" s="164"/>
      <c r="H28" s="119"/>
    </row>
    <row r="29" spans="1:8" x14ac:dyDescent="0.25">
      <c r="A29" s="147" t="s">
        <v>118</v>
      </c>
      <c r="B29" s="34" t="s">
        <v>1609</v>
      </c>
      <c r="C29" s="34" t="str">
        <f>VLOOKUP(B29,Concepts!C:Q,14,0)</f>
        <v>Other income</v>
      </c>
      <c r="D29" s="24" t="str">
        <f>VLOOKUP(B29,Concepts!C:Q,15,0)</f>
        <v>Pendapatan lain</v>
      </c>
      <c r="E29" s="93" t="s">
        <v>4404</v>
      </c>
      <c r="F29" s="93" t="s">
        <v>4403</v>
      </c>
      <c r="G29" s="217"/>
      <c r="H29" s="184"/>
    </row>
    <row r="30" spans="1:8" x14ac:dyDescent="0.25">
      <c r="A30" s="245" t="s">
        <v>118</v>
      </c>
      <c r="B30" s="26" t="s">
        <v>11735</v>
      </c>
      <c r="C30" s="26" t="str">
        <f>VLOOKUP(B30,Concepts!C:Q,14,0)</f>
        <v>Non-business income</v>
      </c>
      <c r="D30" s="24" t="str">
        <f>VLOOKUP(B30,Concepts!C:Q,15,0)</f>
        <v>Pendapatan bukan perniagaan</v>
      </c>
      <c r="E30" s="161" t="s">
        <v>4402</v>
      </c>
      <c r="F30" s="161" t="s">
        <v>4401</v>
      </c>
      <c r="G30" s="164"/>
      <c r="H30" s="119"/>
    </row>
    <row r="31" spans="1:8" x14ac:dyDescent="0.25">
      <c r="A31" s="147" t="s">
        <v>118</v>
      </c>
      <c r="B31" s="26" t="s">
        <v>185</v>
      </c>
      <c r="C31" s="26" t="str">
        <f>VLOOKUP(B31,Concepts!C:Q,14,0)</f>
        <v>Business income</v>
      </c>
      <c r="D31" s="24" t="str">
        <f>VLOOKUP(B31,Concepts!C:Q,15,0)</f>
        <v>Pendapatan perniagaan</v>
      </c>
      <c r="E31" s="161" t="s">
        <v>4400</v>
      </c>
      <c r="F31" s="161" t="s">
        <v>4399</v>
      </c>
      <c r="G31" s="160" t="s">
        <v>15839</v>
      </c>
      <c r="H31" s="95" t="s">
        <v>15841</v>
      </c>
    </row>
    <row r="32" spans="1:8" x14ac:dyDescent="0.25">
      <c r="A32" s="147" t="s">
        <v>118</v>
      </c>
      <c r="B32" s="26" t="s">
        <v>4398</v>
      </c>
      <c r="C32" s="26" t="str">
        <f>VLOOKUP(B32,Concepts!C:Q,14,0)</f>
        <v>Adjustment of business income [abstract]</v>
      </c>
      <c r="D32" s="24" t="str">
        <f>VLOOKUP(B32,Concepts!C:Q,15,0)</f>
        <v>Pelarasan pendapatan perniagaan [abstrak]</v>
      </c>
      <c r="E32" s="161" t="s">
        <v>4395</v>
      </c>
      <c r="F32" s="161" t="s">
        <v>4394</v>
      </c>
      <c r="G32" s="164"/>
      <c r="H32" s="119"/>
    </row>
    <row r="33" spans="1:8" x14ac:dyDescent="0.25">
      <c r="A33" s="147" t="s">
        <v>118</v>
      </c>
      <c r="B33" s="34" t="s">
        <v>4393</v>
      </c>
      <c r="C33" s="34" t="str">
        <f>VLOOKUP(B33,Concepts!C:Q,14,0)</f>
        <v>Non-allowable losses [abstract]</v>
      </c>
      <c r="D33" s="24" t="str">
        <f>VLOOKUP(B33,Concepts!C:Q,15,0)</f>
        <v>Kerugian yang tidak dibenarkan [abstrak]</v>
      </c>
      <c r="E33" s="161" t="s">
        <v>4390</v>
      </c>
      <c r="F33" s="161" t="s">
        <v>4389</v>
      </c>
      <c r="G33" s="164"/>
      <c r="H33" s="119"/>
    </row>
    <row r="34" spans="1:8" x14ac:dyDescent="0.25">
      <c r="A34" s="147" t="s">
        <v>118</v>
      </c>
      <c r="B34" s="158" t="s">
        <v>4388</v>
      </c>
      <c r="C34" s="158" t="str">
        <f>VLOOKUP(B34,Concepts!C:Q,14,0)</f>
        <v>Loss on disposal of assets non-allowable losses</v>
      </c>
      <c r="D34" s="24" t="str">
        <f>VLOOKUP(B34,Concepts!C:Q,15,0)</f>
        <v>Kerugian jualan aset yang tidak dibenarkan</v>
      </c>
      <c r="E34" s="161" t="s">
        <v>11778</v>
      </c>
      <c r="F34" s="161" t="s">
        <v>4386</v>
      </c>
      <c r="G34" s="119"/>
      <c r="H34" s="119"/>
    </row>
    <row r="35" spans="1:8" x14ac:dyDescent="0.25">
      <c r="A35" s="147" t="s">
        <v>118</v>
      </c>
      <c r="B35" s="158" t="s">
        <v>4385</v>
      </c>
      <c r="C35" s="158" t="str">
        <f>VLOOKUP(B35,Concepts!C:Q,14,0)</f>
        <v>Foreign exchange loss non-allowable losses</v>
      </c>
      <c r="D35" s="24" t="str">
        <f>VLOOKUP(B35,Concepts!C:Q,15,0)</f>
        <v>Kerugian pertukaran asing yang tidak dibenarkan</v>
      </c>
      <c r="E35" s="161" t="s">
        <v>11779</v>
      </c>
      <c r="F35" s="161" t="s">
        <v>4383</v>
      </c>
      <c r="G35" s="119"/>
      <c r="H35" s="119"/>
    </row>
    <row r="36" spans="1:8" x14ac:dyDescent="0.25">
      <c r="A36" s="147" t="s">
        <v>118</v>
      </c>
      <c r="B36" s="158" t="s">
        <v>4382</v>
      </c>
      <c r="C36" s="158" t="str">
        <f>VLOOKUP(B36,Concepts!C:Q,14,0)</f>
        <v>Loss from investments non-allowable losses</v>
      </c>
      <c r="D36" s="24" t="str">
        <f>VLOOKUP(B36,Concepts!C:Q,15,0)</f>
        <v>Kerugian pelaburan yang tidak dibenarkan</v>
      </c>
      <c r="E36" s="161" t="s">
        <v>4380</v>
      </c>
      <c r="F36" s="161" t="s">
        <v>4379</v>
      </c>
      <c r="G36" s="119"/>
      <c r="H36" s="119"/>
    </row>
    <row r="37" spans="1:8" x14ac:dyDescent="0.25">
      <c r="A37" s="147" t="s">
        <v>118</v>
      </c>
      <c r="B37" s="158" t="s">
        <v>4378</v>
      </c>
      <c r="C37" s="158" t="str">
        <f>VLOOKUP(B37,Concepts!C:Q,14,0)</f>
        <v>Others non-allowable losses</v>
      </c>
      <c r="D37" s="24" t="str">
        <f>VLOOKUP(B37,Concepts!C:Q,15,0)</f>
        <v>Kerugian lain-lain yang tidak dibenarkan</v>
      </c>
      <c r="E37" s="161" t="s">
        <v>4376</v>
      </c>
      <c r="F37" s="161" t="s">
        <v>4375</v>
      </c>
      <c r="G37" s="164"/>
      <c r="H37" s="119"/>
    </row>
    <row r="38" spans="1:8" x14ac:dyDescent="0.25">
      <c r="A38" s="147" t="s">
        <v>118</v>
      </c>
      <c r="B38" s="158" t="s">
        <v>4374</v>
      </c>
      <c r="C38" s="158" t="str">
        <f>VLOOKUP(B38,Concepts!C:Q,14,0)</f>
        <v>Non-allowable losses</v>
      </c>
      <c r="D38" s="24" t="str">
        <f>VLOOKUP(B38,Concepts!C:Q,15,0)</f>
        <v>Kerugian yang tidak dibenarkan</v>
      </c>
      <c r="E38" s="161" t="s">
        <v>3204</v>
      </c>
      <c r="F38" s="161" t="s">
        <v>3203</v>
      </c>
      <c r="G38" s="164"/>
      <c r="H38" s="119"/>
    </row>
    <row r="39" spans="1:8" x14ac:dyDescent="0.25">
      <c r="A39" s="147" t="s">
        <v>118</v>
      </c>
      <c r="B39" s="34" t="s">
        <v>4366</v>
      </c>
      <c r="C39" s="34" t="str">
        <f>VLOOKUP(B39,Concepts!C:Q,14,0)</f>
        <v>Non-taxable gains / income entered in the profit and loss account [abstract]</v>
      </c>
      <c r="D39" s="24" t="str">
        <f>VLOOKUP(B39,Concepts!C:Q,15,0)</f>
        <v>Perolehan / pendapatan yang tidak kena cukai dimasukkan ke dalam akaun untung rugi [abstrak]</v>
      </c>
      <c r="E39" s="161" t="s">
        <v>4365</v>
      </c>
      <c r="F39" s="161" t="s">
        <v>4364</v>
      </c>
      <c r="G39" s="119"/>
      <c r="H39" s="119"/>
    </row>
    <row r="40" spans="1:8" x14ac:dyDescent="0.25">
      <c r="A40" s="147" t="s">
        <v>118</v>
      </c>
      <c r="B40" s="158" t="s">
        <v>4363</v>
      </c>
      <c r="C40" s="158" t="str">
        <f>VLOOKUP(B40,Concepts!C:Q,14,0)</f>
        <v>Profit on disposal of assets entered in the profit and loss account</v>
      </c>
      <c r="D40" s="24" t="str">
        <f>VLOOKUP(B40,Concepts!C:Q,15,0)</f>
        <v>Keuntungan jualan aset dimasukkan ke dalam akaun untung rugi</v>
      </c>
      <c r="E40" s="161" t="s">
        <v>14700</v>
      </c>
      <c r="F40" s="161" t="s">
        <v>14701</v>
      </c>
      <c r="G40" s="164"/>
      <c r="H40" s="119"/>
    </row>
    <row r="41" spans="1:8" x14ac:dyDescent="0.25">
      <c r="A41" s="147" t="s">
        <v>118</v>
      </c>
      <c r="B41" s="158" t="s">
        <v>4360</v>
      </c>
      <c r="C41" s="158" t="str">
        <f>VLOOKUP(B41,Concepts!C:Q,14,0)</f>
        <v>Foreign exchange gain entered in the profit and loss account</v>
      </c>
      <c r="D41" s="24" t="str">
        <f>VLOOKUP(B41,Concepts!C:Q,15,0)</f>
        <v>Keuntungan pertukaran asing dimasukkan ke dalam akaun untung rugi</v>
      </c>
      <c r="E41" s="161" t="s">
        <v>14702</v>
      </c>
      <c r="F41" s="161" t="s">
        <v>14703</v>
      </c>
      <c r="G41" s="164"/>
      <c r="H41" s="119"/>
    </row>
    <row r="42" spans="1:8" x14ac:dyDescent="0.25">
      <c r="A42" s="147" t="s">
        <v>118</v>
      </c>
      <c r="B42" s="158" t="s">
        <v>4355</v>
      </c>
      <c r="C42" s="158" t="str">
        <f>VLOOKUP(B42,Concepts!C:Q,14,0)</f>
        <v>Profit from investments entered in the profit and loss account</v>
      </c>
      <c r="D42" s="24" t="str">
        <f>VLOOKUP(B42,Concepts!C:Q,15,0)</f>
        <v>Keuntungan pelaburan dimasukkan ke dalam akaun untung rugi</v>
      </c>
      <c r="E42" s="161" t="s">
        <v>14704</v>
      </c>
      <c r="F42" s="161" t="s">
        <v>14705</v>
      </c>
      <c r="G42" s="164"/>
      <c r="H42" s="119"/>
    </row>
    <row r="43" spans="1:8" x14ac:dyDescent="0.25">
      <c r="A43" s="147" t="s">
        <v>118</v>
      </c>
      <c r="B43" s="158" t="s">
        <v>4351</v>
      </c>
      <c r="C43" s="158" t="str">
        <f>VLOOKUP(B43,Concepts!C:Q,14,0)</f>
        <v>Others non-taxable gains / income entered in the profit and loss account</v>
      </c>
      <c r="D43" s="24" t="str">
        <f>VLOOKUP(B43,Concepts!C:Q,15,0)</f>
        <v>Lain-lain bukan pendapatan / perolehan kena cukai yang dimasukkan ke dalam akaun untung dan rugi</v>
      </c>
      <c r="E43" s="161" t="s">
        <v>14706</v>
      </c>
      <c r="F43" s="161" t="s">
        <v>14707</v>
      </c>
      <c r="G43" s="164"/>
      <c r="H43" s="119"/>
    </row>
    <row r="44" spans="1:8" x14ac:dyDescent="0.25">
      <c r="A44" s="246" t="s">
        <v>118</v>
      </c>
      <c r="B44" s="247" t="s">
        <v>11640</v>
      </c>
      <c r="C44" s="247" t="str">
        <f>VLOOKUP(B44,Concepts!C:Q,14,0)</f>
        <v>Non-taxable gains / income entered in the profit and loss account</v>
      </c>
      <c r="D44" s="24" t="str">
        <f>VLOOKUP(B44,Concepts!C:Q,15,0)</f>
        <v>Keuntungan tanpa cukai / pendapatan dimasukkan ke dalam akaun untung rugi</v>
      </c>
      <c r="E44" s="161" t="s">
        <v>3204</v>
      </c>
      <c r="F44" s="161" t="s">
        <v>3203</v>
      </c>
      <c r="G44" s="24"/>
      <c r="H44" s="24"/>
    </row>
    <row r="45" spans="1:8" x14ac:dyDescent="0.25">
      <c r="A45" s="246" t="s">
        <v>118</v>
      </c>
      <c r="B45" s="158" t="s">
        <v>14392</v>
      </c>
      <c r="C45" s="158" t="str">
        <f>VLOOKUP(B45,Concepts!C:Q,14,0)</f>
        <v>Non-allowable losses less Non-taxable gains or income entered in profit and loss account</v>
      </c>
      <c r="D45" s="24" t="str">
        <f>VLOOKUP(B45,Concepts!C:Q,15,0)</f>
        <v>Kerugian yang tidak dibenarkan keuntungan atau pendapatan kurang yang tidak kena cukai dimasukkan ke dalam akaun untung rugi</v>
      </c>
      <c r="E45" s="24" t="s">
        <v>11780</v>
      </c>
      <c r="F45" s="24" t="s">
        <v>11781</v>
      </c>
      <c r="G45" s="161" t="s">
        <v>15839</v>
      </c>
      <c r="H45" s="95" t="s">
        <v>15841</v>
      </c>
    </row>
    <row r="46" spans="1:8" x14ac:dyDescent="0.25">
      <c r="A46" s="147" t="s">
        <v>118</v>
      </c>
      <c r="B46" s="34" t="s">
        <v>11860</v>
      </c>
      <c r="C46" s="34" t="str">
        <f>VLOOKUP(B46,Concepts!C:Q,14,0)</f>
        <v>Adjustment of business income for pioneer business</v>
      </c>
      <c r="D46" s="24" t="str">
        <f>VLOOKUP(B46,Concepts!C:Q,15,0)</f>
        <v>Pelarasan pendapatan perniagaan bagi perniagaan perintis</v>
      </c>
      <c r="E46" s="63" t="s">
        <v>11782</v>
      </c>
      <c r="F46" s="63" t="s">
        <v>11783</v>
      </c>
      <c r="G46" s="161" t="s">
        <v>15839</v>
      </c>
      <c r="H46" s="95" t="s">
        <v>15841</v>
      </c>
    </row>
    <row r="47" spans="1:8" x14ac:dyDescent="0.25">
      <c r="A47" s="147" t="s">
        <v>118</v>
      </c>
      <c r="B47" s="26" t="s">
        <v>4334</v>
      </c>
      <c r="C47" s="26" t="str">
        <f>VLOOKUP(B47,Concepts!C:Q,14,0)</f>
        <v>Adjustment of business expenditure [abstract]</v>
      </c>
      <c r="D47" s="24" t="str">
        <f>VLOOKUP(B47,Concepts!C:Q,15,0)</f>
        <v>Pelarasan perbelanjaan perniagaan [abstrak]</v>
      </c>
      <c r="E47" s="63" t="s">
        <v>11160</v>
      </c>
      <c r="F47" s="63" t="s">
        <v>11161</v>
      </c>
      <c r="G47" s="248"/>
      <c r="H47" s="248"/>
    </row>
    <row r="48" spans="1:8" x14ac:dyDescent="0.25">
      <c r="A48" s="245" t="s">
        <v>118</v>
      </c>
      <c r="B48" s="34" t="s">
        <v>20998</v>
      </c>
      <c r="C48" s="34" t="str">
        <f>VLOOKUP(B48,Concepts!C:Q,14,0)</f>
        <v>Non-allowable expenditure and charges</v>
      </c>
      <c r="D48" s="24" t="str">
        <f>VLOOKUP(B48,Concepts!C:Q,15,0)</f>
        <v>Perbelanjaan dan caj yang tidak dibenarkan</v>
      </c>
      <c r="E48" s="342" t="s">
        <v>20996</v>
      </c>
      <c r="F48" s="342" t="s">
        <v>21001</v>
      </c>
      <c r="G48" s="249"/>
      <c r="H48" s="249"/>
    </row>
    <row r="49" spans="1:8" x14ac:dyDescent="0.25">
      <c r="A49" s="147" t="s">
        <v>118</v>
      </c>
      <c r="B49" s="158" t="s">
        <v>9717</v>
      </c>
      <c r="C49" s="158" t="str">
        <f>VLOOKUP(B49,Concepts!C:Q,14,0)</f>
        <v>Depreciation</v>
      </c>
      <c r="D49" s="24" t="str">
        <f>VLOOKUP(B49,Concepts!C:Q,15,0)</f>
        <v>Susutnilai</v>
      </c>
      <c r="E49" s="161" t="s">
        <v>11162</v>
      </c>
      <c r="F49" s="161" t="s">
        <v>11163</v>
      </c>
      <c r="G49" s="248"/>
      <c r="H49" s="248"/>
    </row>
    <row r="50" spans="1:8" x14ac:dyDescent="0.25">
      <c r="A50" s="147" t="s">
        <v>118</v>
      </c>
      <c r="B50" s="158" t="s">
        <v>13991</v>
      </c>
      <c r="C50" s="158" t="str">
        <f>VLOOKUP(B50,Concepts!C:Q,14,0)</f>
        <v>Own salary, allowances, bonus, epf</v>
      </c>
      <c r="D50" s="24" t="str">
        <f>VLOOKUP(B50,Concepts!C:Q,15,0)</f>
        <v>Sendiri gaji, elaun, bonus, epf</v>
      </c>
      <c r="E50" s="161" t="s">
        <v>11164</v>
      </c>
      <c r="F50" s="161" t="s">
        <v>11784</v>
      </c>
      <c r="G50" s="248"/>
      <c r="H50" s="248"/>
    </row>
    <row r="51" spans="1:8" x14ac:dyDescent="0.25">
      <c r="A51" s="147" t="s">
        <v>118</v>
      </c>
      <c r="B51" s="158" t="s">
        <v>11057</v>
      </c>
      <c r="C51" s="158" t="str">
        <f>VLOOKUP(B51,Concepts!C:Q,14,0)</f>
        <v>Entertainment</v>
      </c>
      <c r="D51" s="24" t="str">
        <f>VLOOKUP(B51,Concepts!C:Q,15,0)</f>
        <v>Hiburan</v>
      </c>
      <c r="E51" s="161" t="s">
        <v>11166</v>
      </c>
      <c r="F51" s="161" t="s">
        <v>11167</v>
      </c>
      <c r="G51" s="248"/>
      <c r="H51" s="248"/>
    </row>
    <row r="52" spans="1:8" x14ac:dyDescent="0.25">
      <c r="A52" s="147" t="s">
        <v>118</v>
      </c>
      <c r="B52" s="158" t="s">
        <v>11059</v>
      </c>
      <c r="C52" s="158" t="str">
        <f>VLOOKUP(B52,Concepts!C:Q,14,0)</f>
        <v>Gifts</v>
      </c>
      <c r="D52" s="24" t="str">
        <f>VLOOKUP(B52,Concepts!C:Q,15,0)</f>
        <v>Hadiah</v>
      </c>
      <c r="E52" s="161" t="s">
        <v>11168</v>
      </c>
      <c r="F52" s="161" t="s">
        <v>11169</v>
      </c>
      <c r="G52" s="253"/>
      <c r="H52" s="253"/>
    </row>
    <row r="53" spans="1:8" x14ac:dyDescent="0.25">
      <c r="A53" s="147" t="s">
        <v>118</v>
      </c>
      <c r="B53" s="158" t="s">
        <v>11061</v>
      </c>
      <c r="C53" s="158" t="str">
        <f>VLOOKUP(B53,Concepts!C:Q,14,0)</f>
        <v>Donations</v>
      </c>
      <c r="D53" s="24" t="str">
        <f>VLOOKUP(B53,Concepts!C:Q,15,0)</f>
        <v>Derma</v>
      </c>
      <c r="E53" s="161" t="s">
        <v>11170</v>
      </c>
      <c r="F53" s="161" t="s">
        <v>11171</v>
      </c>
      <c r="G53" s="164"/>
      <c r="H53" s="164"/>
    </row>
    <row r="54" spans="1:8" x14ac:dyDescent="0.25">
      <c r="A54" s="147" t="s">
        <v>118</v>
      </c>
      <c r="B54" s="158" t="s">
        <v>11063</v>
      </c>
      <c r="C54" s="158" t="str">
        <f>VLOOKUP(B54,Concepts!C:Q,14,0)</f>
        <v>Penalties / fines / compound</v>
      </c>
      <c r="D54" s="24" t="str">
        <f>VLOOKUP(B54,Concepts!C:Q,15,0)</f>
        <v>Penalti / denda / kompaun</v>
      </c>
      <c r="E54" s="161" t="s">
        <v>11172</v>
      </c>
      <c r="F54" s="161" t="s">
        <v>11173</v>
      </c>
      <c r="G54" s="164"/>
      <c r="H54" s="164"/>
    </row>
    <row r="55" spans="1:8" x14ac:dyDescent="0.25">
      <c r="A55" s="147" t="s">
        <v>118</v>
      </c>
      <c r="B55" s="158" t="s">
        <v>11065</v>
      </c>
      <c r="C55" s="158" t="str">
        <f>VLOOKUP(B55,Concepts!C:Q,14,0)</f>
        <v>Withdrawal of stock in trade for own use</v>
      </c>
      <c r="D55" s="24" t="str">
        <f>VLOOKUP(B55,Concepts!C:Q,15,0)</f>
        <v>Pengeluaran stok perdagangan bagi kegunaan sendiri</v>
      </c>
      <c r="E55" s="161" t="s">
        <v>11174</v>
      </c>
      <c r="F55" s="161" t="s">
        <v>11175</v>
      </c>
      <c r="G55" s="212"/>
      <c r="H55" s="212"/>
    </row>
    <row r="56" spans="1:8" x14ac:dyDescent="0.25">
      <c r="A56" s="147" t="s">
        <v>118</v>
      </c>
      <c r="B56" s="158" t="s">
        <v>11068</v>
      </c>
      <c r="C56" s="158" t="str">
        <f>VLOOKUP(B56,Concepts!C:Q,14,0)</f>
        <v>Cash drawings</v>
      </c>
      <c r="D56" s="24" t="str">
        <f>VLOOKUP(B56,Concepts!C:Q,15,0)</f>
        <v>Lukisan tunai</v>
      </c>
      <c r="E56" s="161" t="s">
        <v>11176</v>
      </c>
      <c r="F56" s="161" t="s">
        <v>11177</v>
      </c>
      <c r="G56" s="212"/>
      <c r="H56" s="212"/>
    </row>
    <row r="57" spans="1:8" x14ac:dyDescent="0.25">
      <c r="A57" s="147" t="s">
        <v>118</v>
      </c>
      <c r="B57" s="158" t="s">
        <v>11071</v>
      </c>
      <c r="C57" s="158" t="str">
        <f>VLOOKUP(B57,Concepts!C:Q,14,0)</f>
        <v>Provision for bad / doubtful debts</v>
      </c>
      <c r="D57" s="24" t="str">
        <f>VLOOKUP(B57,Concepts!C:Q,15,0)</f>
        <v>Peruntukan untuk hutang lapuk / ragu</v>
      </c>
      <c r="E57" s="161" t="s">
        <v>11178</v>
      </c>
      <c r="F57" s="161" t="s">
        <v>11179</v>
      </c>
      <c r="G57" s="212"/>
      <c r="H57" s="212"/>
    </row>
    <row r="58" spans="1:8" x14ac:dyDescent="0.25">
      <c r="A58" s="147" t="s">
        <v>118</v>
      </c>
      <c r="B58" s="158" t="s">
        <v>11073</v>
      </c>
      <c r="C58" s="158" t="str">
        <f>VLOOKUP(B58,Concepts!C:Q,14,0)</f>
        <v>Initial / termination of business expenditures</v>
      </c>
      <c r="D58" s="24" t="str">
        <f>VLOOKUP(B58,Concepts!C:Q,15,0)</f>
        <v>Permulaan / penamatan perbelanjaan perniagaan</v>
      </c>
      <c r="E58" s="161" t="s">
        <v>13537</v>
      </c>
      <c r="F58" s="161" t="s">
        <v>11181</v>
      </c>
      <c r="G58" s="164"/>
      <c r="H58" s="164"/>
    </row>
    <row r="59" spans="1:8" x14ac:dyDescent="0.25">
      <c r="A59" s="147" t="s">
        <v>118</v>
      </c>
      <c r="B59" s="158" t="s">
        <v>11075</v>
      </c>
      <c r="C59" s="158" t="str">
        <f>VLOOKUP(B59,Concepts!C:Q,14,0)</f>
        <v>Capital expenditure</v>
      </c>
      <c r="D59" s="24" t="str">
        <f>VLOOKUP(B59,Concepts!C:Q,15,0)</f>
        <v>Perbelanjaan modal</v>
      </c>
      <c r="E59" s="161" t="s">
        <v>11182</v>
      </c>
      <c r="F59" s="161" t="s">
        <v>11183</v>
      </c>
      <c r="G59" s="164"/>
      <c r="H59" s="164"/>
    </row>
    <row r="60" spans="1:8" x14ac:dyDescent="0.25">
      <c r="A60" s="147" t="s">
        <v>118</v>
      </c>
      <c r="B60" s="158" t="s">
        <v>11078</v>
      </c>
      <c r="C60" s="158" t="str">
        <f>VLOOKUP(B60,Concepts!C:Q,14,0)</f>
        <v>Legal fees</v>
      </c>
      <c r="D60" s="24" t="str">
        <f>VLOOKUP(B60,Concepts!C:Q,15,0)</f>
        <v>Yuran guaman</v>
      </c>
      <c r="E60" s="161" t="s">
        <v>11184</v>
      </c>
      <c r="F60" s="161" t="s">
        <v>11185</v>
      </c>
      <c r="G60" s="164"/>
      <c r="H60" s="164"/>
    </row>
    <row r="61" spans="1:8" x14ac:dyDescent="0.25">
      <c r="A61" s="147" t="s">
        <v>118</v>
      </c>
      <c r="B61" s="158" t="s">
        <v>11081</v>
      </c>
      <c r="C61" s="158" t="str">
        <f>VLOOKUP(B61,Concepts!C:Q,14,0)</f>
        <v>Expenditure on interest</v>
      </c>
      <c r="D61" s="24" t="str">
        <f>VLOOKUP(B61,Concepts!C:Q,15,0)</f>
        <v>Perbelanjaan faedah</v>
      </c>
      <c r="E61" s="161" t="s">
        <v>11186</v>
      </c>
      <c r="F61" s="161" t="s">
        <v>11187</v>
      </c>
      <c r="G61" s="164"/>
      <c r="H61" s="164"/>
    </row>
    <row r="62" spans="1:8" x14ac:dyDescent="0.25">
      <c r="A62" s="147" t="s">
        <v>118</v>
      </c>
      <c r="B62" s="158" t="s">
        <v>13992</v>
      </c>
      <c r="C62" s="158" t="str">
        <f>VLOOKUP(B62,Concepts!C:Q,14,0)</f>
        <v>Restriction on epf</v>
      </c>
      <c r="D62" s="24" t="str">
        <f>VLOOKUP(B62,Concepts!C:Q,15,0)</f>
        <v>Sekatan kwsp</v>
      </c>
      <c r="E62" s="161" t="s">
        <v>11188</v>
      </c>
      <c r="F62" s="161" t="s">
        <v>11189</v>
      </c>
      <c r="G62" s="164"/>
      <c r="H62" s="164"/>
    </row>
    <row r="63" spans="1:8" x14ac:dyDescent="0.25">
      <c r="A63" s="147" t="s">
        <v>118</v>
      </c>
      <c r="B63" s="158" t="s">
        <v>11085</v>
      </c>
      <c r="C63" s="158" t="str">
        <f>VLOOKUP(B63,Concepts!C:Q,14,0)</f>
        <v>Assets written off</v>
      </c>
      <c r="D63" s="24" t="str">
        <f>VLOOKUP(B63,Concepts!C:Q,15,0)</f>
        <v>Hapus kira aset</v>
      </c>
      <c r="E63" s="161" t="s">
        <v>11190</v>
      </c>
      <c r="F63" s="161" t="s">
        <v>11191</v>
      </c>
      <c r="G63" s="119"/>
      <c r="H63" s="119"/>
    </row>
    <row r="64" spans="1:8" x14ac:dyDescent="0.25">
      <c r="A64" s="147" t="s">
        <v>118</v>
      </c>
      <c r="B64" s="158" t="s">
        <v>11088</v>
      </c>
      <c r="C64" s="158" t="str">
        <f>VLOOKUP(B64,Concepts!C:Q,14,0)</f>
        <v>Personal expenditure [abstract]</v>
      </c>
      <c r="D64" s="24" t="str">
        <f>VLOOKUP(B64,Concepts!C:Q,15,0)</f>
        <v>Perbelanjaan persendirian [abstrak]</v>
      </c>
      <c r="E64" s="161" t="s">
        <v>13538</v>
      </c>
      <c r="F64" s="161" t="s">
        <v>11193</v>
      </c>
      <c r="G64" s="164"/>
      <c r="H64" s="164"/>
    </row>
    <row r="65" spans="1:9" x14ac:dyDescent="0.25">
      <c r="A65" s="147" t="s">
        <v>118</v>
      </c>
      <c r="B65" s="251" t="s">
        <v>10789</v>
      </c>
      <c r="C65" s="251" t="str">
        <f>VLOOKUP(B65,Concepts!C:Q,14,0)</f>
        <v>Travelling / accommodation</v>
      </c>
      <c r="D65" s="24" t="str">
        <f>VLOOKUP(B65,Concepts!C:Q,15,0)</f>
        <v>Perjalanan / penginapan</v>
      </c>
      <c r="E65" s="161" t="s">
        <v>11194</v>
      </c>
      <c r="F65" s="161" t="s">
        <v>11195</v>
      </c>
      <c r="G65" s="164"/>
      <c r="H65" s="164"/>
    </row>
    <row r="66" spans="1:9" x14ac:dyDescent="0.25">
      <c r="A66" s="147" t="s">
        <v>118</v>
      </c>
      <c r="B66" s="251" t="s">
        <v>11091</v>
      </c>
      <c r="C66" s="251" t="str">
        <f>VLOOKUP(B66,Concepts!C:Q,14,0)</f>
        <v>Use of motor vehicle(s)</v>
      </c>
      <c r="D66" s="24" t="str">
        <f>VLOOKUP(B66,Concepts!C:Q,15,0)</f>
        <v>Penggunaan kenderaan motor (s)</v>
      </c>
      <c r="E66" s="161" t="s">
        <v>11196</v>
      </c>
      <c r="F66" s="161" t="s">
        <v>11197</v>
      </c>
      <c r="G66" s="164"/>
      <c r="H66" s="164"/>
    </row>
    <row r="67" spans="1:9" x14ac:dyDescent="0.25">
      <c r="A67" s="147" t="s">
        <v>118</v>
      </c>
      <c r="B67" s="251" t="s">
        <v>11094</v>
      </c>
      <c r="C67" s="251" t="str">
        <f>VLOOKUP(B67,Concepts!C:Q,14,0)</f>
        <v>Household benefits</v>
      </c>
      <c r="D67" s="24" t="str">
        <f>VLOOKUP(B67,Concepts!C:Q,15,0)</f>
        <v>Manfaat kediaman</v>
      </c>
      <c r="E67" s="161" t="s">
        <v>11198</v>
      </c>
      <c r="F67" s="161" t="s">
        <v>11199</v>
      </c>
      <c r="G67" s="164"/>
      <c r="H67" s="164"/>
    </row>
    <row r="68" spans="1:9" x14ac:dyDescent="0.25">
      <c r="A68" s="147" t="s">
        <v>118</v>
      </c>
      <c r="B68" s="251" t="s">
        <v>11097</v>
      </c>
      <c r="C68" s="251" t="str">
        <f>VLOOKUP(B68,Concepts!C:Q,14,0)</f>
        <v>Telephones / handphones</v>
      </c>
      <c r="D68" s="24" t="str">
        <f>VLOOKUP(B68,Concepts!C:Q,15,0)</f>
        <v>Telefon / telefon bimbit</v>
      </c>
      <c r="E68" s="161" t="s">
        <v>11200</v>
      </c>
      <c r="F68" s="161" t="s">
        <v>11201</v>
      </c>
      <c r="G68" s="164"/>
      <c r="H68" s="164"/>
    </row>
    <row r="69" spans="1:9" x14ac:dyDescent="0.25">
      <c r="A69" s="147" t="s">
        <v>118</v>
      </c>
      <c r="B69" s="251" t="s">
        <v>11099</v>
      </c>
      <c r="C69" s="251" t="str">
        <f>VLOOKUP(B69,Concepts!C:Q,14,0)</f>
        <v>Fees / subscriptions (unrelated to the business)</v>
      </c>
      <c r="D69" s="24" t="str">
        <f>VLOOKUP(B69,Concepts!C:Q,15,0)</f>
        <v>Yuran / langganan (tiada kaitan dengan perniagaan)</v>
      </c>
      <c r="E69" s="63" t="s">
        <v>11202</v>
      </c>
      <c r="F69" s="63" t="s">
        <v>11203</v>
      </c>
      <c r="G69" s="164"/>
      <c r="H69" s="164"/>
    </row>
    <row r="70" spans="1:9" x14ac:dyDescent="0.25">
      <c r="A70" s="147" t="s">
        <v>118</v>
      </c>
      <c r="B70" s="586" t="s">
        <v>11101</v>
      </c>
      <c r="C70" s="587" t="str">
        <f>VLOOKUP(B70,Concepts!C:Q,14,0)</f>
        <v>Seminars</v>
      </c>
      <c r="D70" s="24" t="str">
        <f>VLOOKUP(B70,Concepts!C:Q,15,0)</f>
        <v>Seminar</v>
      </c>
      <c r="E70" s="24" t="s">
        <v>11204</v>
      </c>
      <c r="F70" s="24" t="s">
        <v>11205</v>
      </c>
      <c r="G70" s="24"/>
      <c r="H70" s="24"/>
    </row>
    <row r="71" spans="1:9" x14ac:dyDescent="0.25">
      <c r="A71" s="147" t="s">
        <v>118</v>
      </c>
      <c r="B71" s="586" t="s">
        <v>10791</v>
      </c>
      <c r="C71" s="587" t="str">
        <f>VLOOKUP(B71,Concepts!C:Q,14,0)</f>
        <v>Medical</v>
      </c>
      <c r="D71" s="24" t="str">
        <f>VLOOKUP(B71,Concepts!C:Q,15,0)</f>
        <v>Perubatan</v>
      </c>
      <c r="E71" s="24" t="s">
        <v>11206</v>
      </c>
      <c r="F71" s="24" t="s">
        <v>11207</v>
      </c>
      <c r="G71" s="24"/>
      <c r="H71" s="24"/>
    </row>
    <row r="72" spans="1:9" s="157" customFormat="1" x14ac:dyDescent="0.25">
      <c r="A72" s="93" t="s">
        <v>118</v>
      </c>
      <c r="B72" s="585" t="s">
        <v>11103</v>
      </c>
      <c r="C72" s="587" t="str">
        <f>VLOOKUP(B72,Concepts!C:Q,14,0)</f>
        <v>Other expenditure</v>
      </c>
      <c r="D72" s="172" t="str">
        <f>VLOOKUP(B72,Concepts!C:Q,15,0)</f>
        <v>Perbelanjaan lain</v>
      </c>
      <c r="E72" s="172" t="s">
        <v>11785</v>
      </c>
      <c r="F72" s="172" t="s">
        <v>11209</v>
      </c>
      <c r="G72" s="179"/>
      <c r="H72" s="24"/>
      <c r="I72" s="141"/>
    </row>
    <row r="73" spans="1:9" x14ac:dyDescent="0.25">
      <c r="A73" s="147" t="s">
        <v>118</v>
      </c>
      <c r="B73" s="240" t="s">
        <v>11848</v>
      </c>
      <c r="C73" s="240" t="str">
        <f>VLOOKUP(B73,Concepts!C:Q,14,0)</f>
        <v>Further deductions [abstract]</v>
      </c>
      <c r="D73" s="24" t="str">
        <f>VLOOKUP(B73,Concepts!C:Q,15,0)</f>
        <v>Potongan-potongan selanjutnya [abstrak]</v>
      </c>
      <c r="E73" s="179"/>
      <c r="F73" s="179"/>
      <c r="G73" s="24"/>
      <c r="H73" s="24"/>
    </row>
    <row r="74" spans="1:9" x14ac:dyDescent="0.25">
      <c r="A74" s="147" t="s">
        <v>118</v>
      </c>
      <c r="B74" s="241" t="s">
        <v>11849</v>
      </c>
      <c r="C74" s="241" t="str">
        <f>VLOOKUP(B74,Concepts!C:Q,14,0)</f>
        <v>Further deductions [table]</v>
      </c>
      <c r="D74" s="24" t="str">
        <f>VLOOKUP(B74,Concepts!C:Q,15,0)</f>
        <v>Potongan-potongan selanjutnya [jadual]</v>
      </c>
      <c r="E74" s="179"/>
      <c r="F74" s="179"/>
      <c r="G74" s="24"/>
      <c r="H74" s="24"/>
    </row>
    <row r="75" spans="1:9" x14ac:dyDescent="0.25">
      <c r="A75" s="147" t="s">
        <v>118</v>
      </c>
      <c r="B75" s="209" t="s">
        <v>270</v>
      </c>
      <c r="C75" s="209" t="str">
        <f>VLOOKUP(B75,Concepts!C:Q,14,0)</f>
        <v>Business identification [axis]</v>
      </c>
      <c r="D75" s="24" t="str">
        <f>VLOOKUP(B75,Concepts!C:Q,15,0)</f>
        <v>Pengenalan perniagaan [paksi]</v>
      </c>
      <c r="E75" s="89" t="s">
        <v>15</v>
      </c>
      <c r="F75" s="89" t="s">
        <v>16</v>
      </c>
      <c r="G75" s="24"/>
      <c r="H75" s="24"/>
    </row>
    <row r="76" spans="1:9" x14ac:dyDescent="0.25">
      <c r="A76" s="147" t="s">
        <v>118</v>
      </c>
      <c r="B76" s="209" t="s">
        <v>2144</v>
      </c>
      <c r="C76" s="209" t="str">
        <f>VLOOKUP(B76,Concepts!C:Q,14,0)</f>
        <v>Incentive granted [axis]</v>
      </c>
      <c r="D76" s="24" t="str">
        <f>VLOOKUP(B76,Concepts!C:Q,15,0)</f>
        <v>Insentif yang diberi [paksi]</v>
      </c>
      <c r="E76" s="179"/>
      <c r="F76" s="179"/>
      <c r="G76" s="24"/>
      <c r="H76" s="24"/>
    </row>
    <row r="77" spans="1:9" x14ac:dyDescent="0.25">
      <c r="A77" s="147" t="s">
        <v>118</v>
      </c>
      <c r="B77" s="243" t="s">
        <v>2145</v>
      </c>
      <c r="C77" s="243" t="str">
        <f>VLOOKUP(B77,Concepts!C:Q,14,0)</f>
        <v>Pioneer business [member]</v>
      </c>
      <c r="D77" s="24" t="str">
        <f>VLOOKUP(B77,Concepts!C:Q,15,0)</f>
        <v>Perniagaan perintis [ahli]</v>
      </c>
      <c r="E77" s="179"/>
      <c r="F77" s="179"/>
      <c r="G77" s="24"/>
      <c r="H77" s="24"/>
    </row>
    <row r="78" spans="1:9" x14ac:dyDescent="0.25">
      <c r="A78" s="147" t="s">
        <v>118</v>
      </c>
      <c r="B78" s="209" t="s">
        <v>11850</v>
      </c>
      <c r="C78" s="209" t="str">
        <f>VLOOKUP(B78,Concepts!C:Q,14,0)</f>
        <v>Further deductions identification [axis]</v>
      </c>
      <c r="D78" s="24" t="str">
        <f>VLOOKUP(B78,Concepts!C:Q,15,0)</f>
        <v>Potongan-potongan selanjutnya pengenalan [paksi]</v>
      </c>
      <c r="E78" s="179"/>
      <c r="F78" s="179"/>
      <c r="G78" s="24"/>
      <c r="H78" s="24"/>
    </row>
    <row r="79" spans="1:9" x14ac:dyDescent="0.25">
      <c r="A79" s="147" t="s">
        <v>118</v>
      </c>
      <c r="B79" s="241" t="s">
        <v>11851</v>
      </c>
      <c r="C79" s="241" t="str">
        <f>VLOOKUP(B79,Concepts!C:Q,14,0)</f>
        <v>Further deductions [line items]</v>
      </c>
      <c r="D79" s="24" t="str">
        <f>VLOOKUP(B79,Concepts!C:Q,15,0)</f>
        <v>Potongan-potongan selanjutnya [butiran]</v>
      </c>
      <c r="E79" s="179"/>
      <c r="F79" s="179"/>
      <c r="G79" s="24"/>
      <c r="H79" s="24"/>
    </row>
    <row r="80" spans="1:9" x14ac:dyDescent="0.25">
      <c r="A80" s="254" t="s">
        <v>164</v>
      </c>
      <c r="B80" s="205" t="s">
        <v>11852</v>
      </c>
      <c r="C80" s="205" t="str">
        <f>VLOOKUP(B80,Concepts!C:Q,14,0)</f>
        <v>Code of further deductions</v>
      </c>
      <c r="D80" s="24" t="str">
        <f>VLOOKUP(B80,Concepts!C:Q,15,0)</f>
        <v>Kod potongan selanjutnya</v>
      </c>
      <c r="E80" s="24" t="s">
        <v>11791</v>
      </c>
      <c r="F80" s="24" t="s">
        <v>11792</v>
      </c>
      <c r="G80" s="216" t="s">
        <v>20988</v>
      </c>
      <c r="H80" s="529" t="s">
        <v>20989</v>
      </c>
    </row>
    <row r="81" spans="1:8" x14ac:dyDescent="0.25">
      <c r="A81" s="147" t="s">
        <v>118</v>
      </c>
      <c r="B81" s="205" t="s">
        <v>11853</v>
      </c>
      <c r="C81" s="205" t="str">
        <f>VLOOKUP(B81,Concepts!C:Q,14,0)</f>
        <v>Further deductions of business expenditures</v>
      </c>
      <c r="D81" s="24" t="str">
        <f>VLOOKUP(B81,Concepts!C:Q,15,0)</f>
        <v>Pengurangan selanjutnya perbelanjaan perniagaan</v>
      </c>
      <c r="E81" s="24" t="s">
        <v>11794</v>
      </c>
      <c r="F81" s="24" t="s">
        <v>11795</v>
      </c>
      <c r="G81" s="24"/>
      <c r="H81" s="24"/>
    </row>
    <row r="82" spans="1:8" x14ac:dyDescent="0.25">
      <c r="A82" s="147" t="s">
        <v>118</v>
      </c>
      <c r="B82" s="240" t="s">
        <v>11854</v>
      </c>
      <c r="C82" s="240" t="str">
        <f>VLOOKUP(B82,Concepts!C:Q,14,0)</f>
        <v>General information about computation of statutory income [abstract]</v>
      </c>
      <c r="D82" s="24" t="str">
        <f>VLOOKUP(B82,Concepts!C:Q,15,0)</f>
        <v>Maklumat umum mengenai pengiraan pendapatan berkanun [abstrak]</v>
      </c>
      <c r="E82" s="24"/>
      <c r="F82" s="24"/>
      <c r="G82" s="24"/>
      <c r="H82" s="24"/>
    </row>
    <row r="83" spans="1:8" x14ac:dyDescent="0.25">
      <c r="A83" s="147" t="s">
        <v>118</v>
      </c>
      <c r="B83" s="241" t="s">
        <v>11855</v>
      </c>
      <c r="C83" s="241" t="str">
        <f>VLOOKUP(B83,Concepts!C:Q,14,0)</f>
        <v>General information about computation of statutory income [table]</v>
      </c>
      <c r="D83" s="24" t="str">
        <f>VLOOKUP(B83,Concepts!C:Q,15,0)</f>
        <v>Maklumat umum mengenai pengiraan pendapatan berkanun [jadual]</v>
      </c>
      <c r="E83" s="24"/>
      <c r="F83" s="24"/>
      <c r="G83" s="24"/>
      <c r="H83" s="24"/>
    </row>
    <row r="84" spans="1:8" x14ac:dyDescent="0.25">
      <c r="A84" s="147" t="s">
        <v>118</v>
      </c>
      <c r="B84" s="209" t="s">
        <v>270</v>
      </c>
      <c r="C84" s="209" t="str">
        <f>VLOOKUP(B84,Concepts!C:Q,14,0)</f>
        <v>Business identification [axis]</v>
      </c>
      <c r="D84" s="24" t="str">
        <f>VLOOKUP(B84,Concepts!C:Q,15,0)</f>
        <v>Pengenalan perniagaan [paksi]</v>
      </c>
      <c r="E84" s="89" t="s">
        <v>15</v>
      </c>
      <c r="F84" s="89" t="s">
        <v>16</v>
      </c>
      <c r="G84" s="24"/>
      <c r="H84" s="24"/>
    </row>
    <row r="85" spans="1:8" x14ac:dyDescent="0.25">
      <c r="A85" s="147" t="s">
        <v>118</v>
      </c>
      <c r="B85" s="209" t="s">
        <v>2144</v>
      </c>
      <c r="C85" s="209" t="str">
        <f>VLOOKUP(B85,Concepts!C:Q,14,0)</f>
        <v>Incentive granted [axis]</v>
      </c>
      <c r="D85" s="24" t="str">
        <f>VLOOKUP(B85,Concepts!C:Q,15,0)</f>
        <v>Insentif yang diberi [paksi]</v>
      </c>
      <c r="E85" s="24"/>
      <c r="F85" s="24"/>
      <c r="G85" s="24"/>
      <c r="H85" s="24"/>
    </row>
    <row r="86" spans="1:8" x14ac:dyDescent="0.25">
      <c r="A86" s="147" t="s">
        <v>118</v>
      </c>
      <c r="B86" s="243" t="s">
        <v>2145</v>
      </c>
      <c r="C86" s="243" t="str">
        <f>VLOOKUP(B86,Concepts!C:Q,14,0)</f>
        <v>Pioneer business [member]</v>
      </c>
      <c r="D86" s="24" t="str">
        <f>VLOOKUP(B86,Concepts!C:Q,15,0)</f>
        <v>Perniagaan perintis [ahli]</v>
      </c>
      <c r="E86" s="24"/>
      <c r="F86" s="24"/>
      <c r="G86" s="24"/>
      <c r="H86" s="24"/>
    </row>
    <row r="87" spans="1:8" x14ac:dyDescent="0.25">
      <c r="A87" s="147" t="s">
        <v>118</v>
      </c>
      <c r="B87" s="241" t="s">
        <v>11856</v>
      </c>
      <c r="C87" s="241" t="str">
        <f>VLOOKUP(B87,Concepts!C:Q,14,0)</f>
        <v>General information about computation of statutory income [line items]</v>
      </c>
      <c r="D87" s="24" t="str">
        <f>VLOOKUP(B87,Concepts!C:Q,15,0)</f>
        <v>Maklumat umum mengenai pengiraan pendapatan berkanun [butiran]</v>
      </c>
      <c r="E87" s="24"/>
      <c r="F87" s="24"/>
      <c r="G87" s="24"/>
      <c r="H87" s="24"/>
    </row>
    <row r="88" spans="1:8" x14ac:dyDescent="0.25">
      <c r="A88" s="147" t="s">
        <v>118</v>
      </c>
      <c r="B88" s="28" t="s">
        <v>11641</v>
      </c>
      <c r="C88" s="205" t="str">
        <f>VLOOKUP(B88,Concepts!C:Q,14,0)</f>
        <v>Adjusted expenditure</v>
      </c>
      <c r="D88" s="24" t="str">
        <f>VLOOKUP(B88,Concepts!C:Q,15,0)</f>
        <v>Perbelanjaan yang dilaraskan</v>
      </c>
      <c r="E88" s="24" t="s">
        <v>11582</v>
      </c>
      <c r="F88" s="24" t="s">
        <v>11799</v>
      </c>
      <c r="G88" s="161" t="s">
        <v>15839</v>
      </c>
      <c r="H88" s="95" t="s">
        <v>15841</v>
      </c>
    </row>
    <row r="89" spans="1:8" x14ac:dyDescent="0.25">
      <c r="A89" s="147" t="s">
        <v>118</v>
      </c>
      <c r="B89" s="26" t="s">
        <v>4203</v>
      </c>
      <c r="C89" s="26" t="str">
        <f>VLOOKUP(B89,Concepts!C:Q,14,0)</f>
        <v>Adjusted income / loss</v>
      </c>
      <c r="D89" s="24" t="str">
        <f>VLOOKUP(B89,Concepts!C:Q,15,0)</f>
        <v>Pendapatan / kerugian larasan</v>
      </c>
      <c r="E89" s="82" t="s">
        <v>11221</v>
      </c>
      <c r="F89" s="82" t="s">
        <v>11222</v>
      </c>
      <c r="G89" s="24" t="s">
        <v>11800</v>
      </c>
      <c r="H89" s="24" t="s">
        <v>11801</v>
      </c>
    </row>
    <row r="90" spans="1:8" x14ac:dyDescent="0.25">
      <c r="A90" s="147" t="s">
        <v>118</v>
      </c>
      <c r="B90" s="117" t="s">
        <v>1017</v>
      </c>
      <c r="C90" s="117" t="str">
        <f>VLOOKUP(B90,Concepts!C:Q,14,0)</f>
        <v>Computation of statutory income [abstract]</v>
      </c>
      <c r="D90" s="24" t="str">
        <f>VLOOKUP(B90,Concepts!C:Q,15,0)</f>
        <v>Pengiraan pendapatan berkanun [abstrak]</v>
      </c>
      <c r="E90" s="152" t="s">
        <v>11223</v>
      </c>
      <c r="F90" s="152" t="s">
        <v>11224</v>
      </c>
      <c r="G90" s="24"/>
      <c r="H90" s="152"/>
    </row>
    <row r="91" spans="1:8" x14ac:dyDescent="0.25">
      <c r="A91" s="147" t="s">
        <v>118</v>
      </c>
      <c r="B91" s="255" t="s">
        <v>345</v>
      </c>
      <c r="C91" s="255" t="str">
        <f>VLOOKUP(B91,Concepts!C:Q,14,0)</f>
        <v>Adjusted business income</v>
      </c>
      <c r="D91" s="24" t="str">
        <f>VLOOKUP(B91,Concepts!C:Q,15,0)</f>
        <v>Pendapatan larasan perniagaan</v>
      </c>
      <c r="E91" s="152" t="s">
        <v>11225</v>
      </c>
      <c r="F91" s="152" t="s">
        <v>11226</v>
      </c>
      <c r="G91" s="24" t="s">
        <v>11802</v>
      </c>
      <c r="H91" s="152" t="s">
        <v>11803</v>
      </c>
    </row>
    <row r="92" spans="1:8" x14ac:dyDescent="0.25">
      <c r="A92" s="147" t="s">
        <v>118</v>
      </c>
      <c r="B92" s="255" t="s">
        <v>346</v>
      </c>
      <c r="C92" s="255" t="str">
        <f>VLOOKUP(B92,Concepts!C:Q,14,0)</f>
        <v>Balancing charge</v>
      </c>
      <c r="D92" s="24" t="str">
        <f>VLOOKUP(B92,Concepts!C:Q,15,0)</f>
        <v>Kenaan imbangan</v>
      </c>
      <c r="E92" s="152" t="s">
        <v>11804</v>
      </c>
      <c r="F92" s="152" t="s">
        <v>11230</v>
      </c>
      <c r="G92" s="24" t="s">
        <v>11805</v>
      </c>
      <c r="H92" s="152" t="s">
        <v>11806</v>
      </c>
    </row>
    <row r="93" spans="1:8" x14ac:dyDescent="0.25">
      <c r="A93" s="147" t="s">
        <v>118</v>
      </c>
      <c r="B93" s="363" t="s">
        <v>2138</v>
      </c>
      <c r="C93" s="255" t="str">
        <f>VLOOKUP(B93,Concepts!C:Q,14,0)</f>
        <v>Adjusted business income add Balancing charge</v>
      </c>
      <c r="D93" s="24" t="str">
        <f>VLOOKUP(B93,Concepts!C:Q,15,0)</f>
        <v>Pendapatan larasan perniagaan tambah kenaan imbangan</v>
      </c>
      <c r="E93" s="152" t="s">
        <v>2820</v>
      </c>
      <c r="F93" s="152" t="s">
        <v>11234</v>
      </c>
      <c r="G93" s="152"/>
      <c r="H93" s="152"/>
    </row>
    <row r="94" spans="1:8" x14ac:dyDescent="0.25">
      <c r="A94" s="147" t="s">
        <v>118</v>
      </c>
      <c r="B94" s="338" t="s">
        <v>2060</v>
      </c>
      <c r="C94" s="255" t="str">
        <f>VLOOKUP(B94,Concepts!C:Q,14,0)</f>
        <v>Capital allowance absorbed in the current year</v>
      </c>
      <c r="D94" s="24" t="str">
        <f>VLOOKUP(B94,Concepts!C:Q,15,0)</f>
        <v>Elaun modal diserap dalam tahun semasa</v>
      </c>
      <c r="E94" s="152" t="s">
        <v>11807</v>
      </c>
      <c r="F94" s="152" t="s">
        <v>11235</v>
      </c>
      <c r="G94" s="152" t="s">
        <v>11808</v>
      </c>
      <c r="H94" s="152" t="s">
        <v>11809</v>
      </c>
    </row>
    <row r="95" spans="1:8" x14ac:dyDescent="0.25">
      <c r="A95" s="147" t="s">
        <v>118</v>
      </c>
      <c r="B95" s="256" t="s">
        <v>347</v>
      </c>
      <c r="C95" s="256" t="str">
        <f>VLOOKUP(B95,Concepts!C:Q,14,0)</f>
        <v>Statutory income</v>
      </c>
      <c r="D95" s="24" t="str">
        <f>VLOOKUP(B95,Concepts!C:Q,15,0)</f>
        <v>Pendapatan berkanun</v>
      </c>
      <c r="E95" s="257" t="s">
        <v>11810</v>
      </c>
      <c r="F95" s="152" t="s">
        <v>11239</v>
      </c>
      <c r="G95" s="152"/>
      <c r="H95" s="152"/>
    </row>
    <row r="96" spans="1:8" x14ac:dyDescent="0.25">
      <c r="A96" s="147" t="s">
        <v>118</v>
      </c>
      <c r="B96" s="205" t="s">
        <v>348</v>
      </c>
      <c r="C96" s="205" t="str">
        <f>VLOOKUP(B96,Concepts!C:Q,14,0)</f>
        <v>Computation of taxable and tax exempt statutory income [abstract]</v>
      </c>
      <c r="D96" s="24" t="str">
        <f>VLOOKUP(B96,Concepts!C:Q,15,0)</f>
        <v>Pengiraan pendapatan berkanun kena cukai dan yang dikecualikan cukai [abstrak]</v>
      </c>
      <c r="E96" s="152" t="s">
        <v>11811</v>
      </c>
      <c r="F96" s="152" t="s">
        <v>11812</v>
      </c>
      <c r="G96" s="152"/>
      <c r="H96" s="152"/>
    </row>
    <row r="97" spans="1:8" x14ac:dyDescent="0.25">
      <c r="A97" s="147" t="s">
        <v>118</v>
      </c>
      <c r="B97" s="255" t="s">
        <v>349</v>
      </c>
      <c r="C97" s="255" t="str">
        <f>VLOOKUP(B97,Concepts!C:Q,14,0)</f>
        <v>Taxable statutory income</v>
      </c>
      <c r="D97" s="24" t="str">
        <f>VLOOKUP(B97,Concepts!C:Q,15,0)</f>
        <v>Pendapatan berkanun dikenakan cukai</v>
      </c>
      <c r="E97" s="152" t="s">
        <v>11813</v>
      </c>
      <c r="F97" s="152" t="s">
        <v>11814</v>
      </c>
      <c r="G97" s="152"/>
      <c r="H97" s="152"/>
    </row>
    <row r="98" spans="1:8" x14ac:dyDescent="0.25">
      <c r="A98" s="147" t="s">
        <v>118</v>
      </c>
      <c r="B98" s="255" t="s">
        <v>350</v>
      </c>
      <c r="C98" s="255" t="str">
        <f>VLOOKUP(B98,Concepts!C:Q,14,0)</f>
        <v>Percentage portion of taxable statutory income</v>
      </c>
      <c r="D98" s="24" t="str">
        <f>VLOOKUP(B98,Concepts!C:Q,15,0)</f>
        <v>Bahagian pendapatan berkanun kena cukai</v>
      </c>
      <c r="E98" s="152" t="s">
        <v>36</v>
      </c>
      <c r="F98" s="152" t="s">
        <v>37</v>
      </c>
      <c r="G98" s="152"/>
      <c r="H98" s="152"/>
    </row>
    <row r="99" spans="1:8" x14ac:dyDescent="0.25">
      <c r="A99" s="147" t="s">
        <v>118</v>
      </c>
      <c r="B99" s="255" t="s">
        <v>347</v>
      </c>
      <c r="C99" s="255" t="str">
        <f>VLOOKUP(B99,Concepts!C:Q,14,0)</f>
        <v>Statutory income</v>
      </c>
      <c r="D99" s="24" t="str">
        <f>VLOOKUP(B99,Concepts!C:Q,15,0)</f>
        <v>Pendapatan berkanun</v>
      </c>
      <c r="E99" s="336" t="s">
        <v>14051</v>
      </c>
      <c r="F99" s="336" t="s">
        <v>14051</v>
      </c>
      <c r="G99" s="152"/>
      <c r="H99" s="152"/>
    </row>
    <row r="100" spans="1:8" x14ac:dyDescent="0.25">
      <c r="A100" s="147" t="s">
        <v>118</v>
      </c>
      <c r="B100" s="255" t="s">
        <v>351</v>
      </c>
      <c r="C100" s="255" t="str">
        <f>VLOOKUP(B100,Concepts!C:Q,14,0)</f>
        <v>Tax exempt statutory income</v>
      </c>
      <c r="D100" s="24" t="str">
        <f>VLOOKUP(B100,Concepts!C:Q,15,0)</f>
        <v>Pendapatan berkanun dikecualikan cukai</v>
      </c>
      <c r="E100" s="152" t="s">
        <v>11815</v>
      </c>
      <c r="F100" s="152" t="s">
        <v>11816</v>
      </c>
      <c r="G100" s="152"/>
      <c r="H100" s="152"/>
    </row>
    <row r="101" spans="1:8" x14ac:dyDescent="0.25">
      <c r="A101" s="147" t="s">
        <v>118</v>
      </c>
      <c r="B101" s="255" t="s">
        <v>352</v>
      </c>
      <c r="C101" s="255" t="str">
        <f>VLOOKUP(B101,Concepts!C:Q,14,0)</f>
        <v>Percentage portion of exempted statutory income</v>
      </c>
      <c r="D101" s="24" t="str">
        <f>VLOOKUP(B101,Concepts!C:Q,15,0)</f>
        <v>Peratusan bahagian pendapatan berkanun dikecualikan</v>
      </c>
      <c r="E101" s="152" t="s">
        <v>41</v>
      </c>
      <c r="F101" s="152" t="s">
        <v>42</v>
      </c>
      <c r="G101" s="152"/>
      <c r="H101" s="152"/>
    </row>
    <row r="102" spans="1:8" x14ac:dyDescent="0.25">
      <c r="A102" s="147" t="s">
        <v>118</v>
      </c>
      <c r="B102" s="255" t="s">
        <v>347</v>
      </c>
      <c r="C102" s="255" t="str">
        <f>VLOOKUP(B102,Concepts!C:Q,14,0)</f>
        <v>Statutory income</v>
      </c>
      <c r="D102" s="24" t="str">
        <f>VLOOKUP(B102,Concepts!C:Q,15,0)</f>
        <v>Pendapatan berkanun</v>
      </c>
      <c r="E102" s="336" t="s">
        <v>14051</v>
      </c>
      <c r="F102" s="336" t="s">
        <v>14051</v>
      </c>
      <c r="G102" s="152"/>
      <c r="H102" s="152"/>
    </row>
    <row r="103" spans="1:8" x14ac:dyDescent="0.25">
      <c r="A103" s="147" t="s">
        <v>118</v>
      </c>
      <c r="B103" s="258" t="s">
        <v>11857</v>
      </c>
      <c r="C103" s="258" t="str">
        <f>VLOOKUP(B103,Concepts!C:Q,14,0)</f>
        <v>Adjusted and statutory income for deduction of losses [abstract]</v>
      </c>
      <c r="D103" s="24" t="str">
        <f>VLOOKUP(B103,Concepts!C:Q,15,0)</f>
        <v>Diselaraskan dan pendapatan berkanun untuk potongan kerugian [abstrak]</v>
      </c>
      <c r="E103" s="152" t="s">
        <v>11818</v>
      </c>
      <c r="F103" s="152" t="s">
        <v>11819</v>
      </c>
      <c r="G103" s="152"/>
      <c r="H103" s="152"/>
    </row>
    <row r="104" spans="1:8" x14ac:dyDescent="0.25">
      <c r="A104" s="147" t="s">
        <v>118</v>
      </c>
      <c r="B104" s="255" t="s">
        <v>345</v>
      </c>
      <c r="C104" s="255" t="str">
        <f>VLOOKUP(B104,Concepts!C:Q,14,0)</f>
        <v>Adjusted business income</v>
      </c>
      <c r="D104" s="24" t="str">
        <f>VLOOKUP(B104,Concepts!C:Q,15,0)</f>
        <v>Pendapatan larasan perniagaan</v>
      </c>
      <c r="E104" s="152" t="s">
        <v>11820</v>
      </c>
      <c r="F104" s="336" t="s">
        <v>13539</v>
      </c>
      <c r="G104" s="336" t="s">
        <v>16020</v>
      </c>
      <c r="H104" s="336" t="s">
        <v>16021</v>
      </c>
    </row>
    <row r="105" spans="1:8" x14ac:dyDescent="0.25">
      <c r="A105" s="147" t="s">
        <v>118</v>
      </c>
      <c r="B105" s="255" t="s">
        <v>347</v>
      </c>
      <c r="C105" s="255" t="str">
        <f>VLOOKUP(B105,Concepts!C:Q,14,0)</f>
        <v>Statutory income</v>
      </c>
      <c r="D105" s="24" t="str">
        <f>VLOOKUP(B105,Concepts!C:Q,15,0)</f>
        <v>Pendapatan berkanun</v>
      </c>
      <c r="E105" s="152" t="s">
        <v>11821</v>
      </c>
      <c r="F105" s="152" t="s">
        <v>11822</v>
      </c>
      <c r="G105" s="152" t="s">
        <v>16022</v>
      </c>
      <c r="H105" s="152" t="s">
        <v>16023</v>
      </c>
    </row>
    <row r="106" spans="1:8" x14ac:dyDescent="0.25">
      <c r="A106" s="147" t="s">
        <v>118</v>
      </c>
      <c r="B106" s="205" t="s">
        <v>353</v>
      </c>
      <c r="C106" s="205" t="str">
        <f>VLOOKUP(B106,Concepts!C:Q,14,0)</f>
        <v>Computation of tax exempt pioneer income [abstract]</v>
      </c>
      <c r="D106" s="24" t="str">
        <f>VLOOKUP(B106,Concepts!C:Q,15,0)</f>
        <v>Pengiraan pendapatan perintis dikecualikan cukai [abstrak]</v>
      </c>
      <c r="E106" s="152" t="s">
        <v>11823</v>
      </c>
      <c r="F106" s="152" t="s">
        <v>11824</v>
      </c>
      <c r="G106" s="152"/>
      <c r="H106" s="152"/>
    </row>
    <row r="107" spans="1:8" x14ac:dyDescent="0.25">
      <c r="A107" s="152" t="s">
        <v>118</v>
      </c>
      <c r="B107" s="204" t="s">
        <v>11858</v>
      </c>
      <c r="C107" s="255" t="str">
        <f>VLOOKUP(B107,Concepts!C:Q,14,0)</f>
        <v>Tax exempt statutory income or adjusted business income or statutory income</v>
      </c>
      <c r="D107" s="24" t="str">
        <f>VLOOKUP(B107,Concepts!C:Q,15,0)</f>
        <v>Cukai pendapatan berkanun dikecualikan atau pendapatan larasan perniagaan atau pendapatan berkanun</v>
      </c>
      <c r="E107" s="152" t="s">
        <v>11826</v>
      </c>
      <c r="F107" s="152" t="s">
        <v>11827</v>
      </c>
      <c r="G107" s="152"/>
      <c r="H107" s="152"/>
    </row>
    <row r="108" spans="1:8" x14ac:dyDescent="0.25">
      <c r="A108" s="152" t="s">
        <v>118</v>
      </c>
      <c r="B108" s="338" t="s">
        <v>11859</v>
      </c>
      <c r="C108" s="255" t="str">
        <f>VLOOKUP(B108,Concepts!C:Q,14,0)</f>
        <v>Loss under section 21A PIA 1986 (non-promoted activity / product)</v>
      </c>
      <c r="D108" s="24" t="str">
        <f>VLOOKUP(B108,Concepts!C:Q,15,0)</f>
        <v>Kerugian seksyen 21A APP 1986 (bukan aktiviti / keluaran digalakkan)</v>
      </c>
      <c r="E108" s="152" t="s">
        <v>11828</v>
      </c>
      <c r="F108" s="152" t="s">
        <v>11829</v>
      </c>
      <c r="G108" s="152" t="s">
        <v>11830</v>
      </c>
      <c r="H108" s="152" t="s">
        <v>11831</v>
      </c>
    </row>
    <row r="109" spans="1:8" x14ac:dyDescent="0.25">
      <c r="A109" s="152" t="s">
        <v>118</v>
      </c>
      <c r="B109" s="204" t="s">
        <v>354</v>
      </c>
      <c r="C109" s="255" t="str">
        <f>VLOOKUP(B109,Concepts!C:Q,14,0)</f>
        <v>Loss under section 25(2) PIA 1986 (pioneer loss brought forward and current year pioneer loss from other pioneer businesses, if any)</v>
      </c>
      <c r="D109" s="24" t="str">
        <f>VLOOKUP(B109,Concepts!C:Q,15,0)</f>
        <v>Kerugian seksyen 25(2) APP 1986 [rugi perintis bawa hadapan dan rugi perintis tahun semasa daripada perniagaan perintis lain(jika ada)]</v>
      </c>
      <c r="E109" s="152" t="s">
        <v>11832</v>
      </c>
      <c r="F109" s="152" t="s">
        <v>11833</v>
      </c>
      <c r="G109" s="152" t="s">
        <v>11834</v>
      </c>
      <c r="H109" s="152" t="s">
        <v>11835</v>
      </c>
    </row>
    <row r="110" spans="1:8" x14ac:dyDescent="0.25">
      <c r="A110" s="152" t="s">
        <v>118</v>
      </c>
      <c r="B110" s="204" t="s">
        <v>355</v>
      </c>
      <c r="C110" s="255" t="str">
        <f>VLOOKUP(B110,Concepts!C:Q,14,0)</f>
        <v>Tax exempt pioneer income</v>
      </c>
      <c r="D110" s="24" t="str">
        <f>VLOOKUP(B110,Concepts!C:Q,15,0)</f>
        <v>Pendapatan perintis dikecualikan cukai</v>
      </c>
      <c r="E110" s="152" t="s">
        <v>11836</v>
      </c>
      <c r="F110" s="152" t="s">
        <v>11837</v>
      </c>
      <c r="G110" s="152"/>
      <c r="H110" s="152"/>
    </row>
    <row r="111" spans="1:8" x14ac:dyDescent="0.25">
      <c r="A111" s="152" t="s">
        <v>118</v>
      </c>
      <c r="B111" s="201" t="s">
        <v>356</v>
      </c>
      <c r="C111" s="205" t="str">
        <f>VLOOKUP(B111,Concepts!C:Q,14,0)</f>
        <v>Adjustment of capital allowance [abstract]</v>
      </c>
      <c r="D111" s="24" t="str">
        <f>VLOOKUP(B111,Concepts!C:Q,15,0)</f>
        <v>Pelarasan baki elaun modal [abstrak]</v>
      </c>
      <c r="E111" s="152" t="s">
        <v>11838</v>
      </c>
      <c r="F111" s="152" t="s">
        <v>11839</v>
      </c>
      <c r="G111" s="152"/>
      <c r="H111" s="152"/>
    </row>
    <row r="112" spans="1:8" x14ac:dyDescent="0.25">
      <c r="A112" s="152" t="s">
        <v>118</v>
      </c>
      <c r="B112" s="204" t="s">
        <v>357</v>
      </c>
      <c r="C112" s="255" t="str">
        <f>VLOOKUP(B112,Concepts!C:Q,14,0)</f>
        <v>Balance brought forward</v>
      </c>
      <c r="D112" s="24" t="str">
        <f>VLOOKUP(B112,Concepts!C:Q,15,0)</f>
        <v>Baki bawa hadapan</v>
      </c>
      <c r="E112" s="152" t="s">
        <v>11281</v>
      </c>
      <c r="F112" s="152" t="s">
        <v>11282</v>
      </c>
      <c r="G112" s="152"/>
      <c r="H112" s="152"/>
    </row>
    <row r="113" spans="1:8" x14ac:dyDescent="0.25">
      <c r="A113" s="152" t="s">
        <v>118</v>
      </c>
      <c r="B113" s="204" t="s">
        <v>358</v>
      </c>
      <c r="C113" s="255" t="str">
        <f>VLOOKUP(B113,Concepts!C:Q,14,0)</f>
        <v>Balancing allowance</v>
      </c>
      <c r="D113" s="24" t="str">
        <f>VLOOKUP(B113,Concepts!C:Q,15,0)</f>
        <v>Elaun imbangan</v>
      </c>
      <c r="E113" s="152" t="s">
        <v>11283</v>
      </c>
      <c r="F113" s="152" t="s">
        <v>11284</v>
      </c>
      <c r="G113" s="152" t="s">
        <v>11840</v>
      </c>
      <c r="H113" s="152" t="s">
        <v>11841</v>
      </c>
    </row>
    <row r="114" spans="1:8" x14ac:dyDescent="0.25">
      <c r="A114" s="152" t="s">
        <v>118</v>
      </c>
      <c r="B114" s="204" t="s">
        <v>359</v>
      </c>
      <c r="C114" s="255" t="str">
        <f>VLOOKUP(B114,Concepts!C:Q,14,0)</f>
        <v>Capital allowance</v>
      </c>
      <c r="D114" s="24" t="str">
        <f>VLOOKUP(B114,Concepts!C:Q,15,0)</f>
        <v>Elaun modal</v>
      </c>
      <c r="E114" s="152" t="s">
        <v>11285</v>
      </c>
      <c r="F114" s="152" t="s">
        <v>11286</v>
      </c>
      <c r="G114" s="152" t="s">
        <v>11842</v>
      </c>
      <c r="H114" s="152" t="s">
        <v>11843</v>
      </c>
    </row>
    <row r="115" spans="1:8" x14ac:dyDescent="0.25">
      <c r="A115" s="152" t="s">
        <v>118</v>
      </c>
      <c r="B115" s="338" t="s">
        <v>2143</v>
      </c>
      <c r="C115" s="255" t="str">
        <f>VLOOKUP(B115,Concepts!C:Q,14,0)</f>
        <v>Balance brought forward add Balancing allowance add Capital allowance</v>
      </c>
      <c r="D115" s="24" t="str">
        <f>VLOOKUP(B115,Concepts!C:Q,15,0)</f>
        <v>Baki bawa hadapan tambah elaun imbangan tambah elaun modal</v>
      </c>
      <c r="E115" s="152" t="s">
        <v>11287</v>
      </c>
      <c r="F115" s="152" t="s">
        <v>11288</v>
      </c>
      <c r="G115" s="152"/>
      <c r="H115" s="152"/>
    </row>
    <row r="116" spans="1:8" x14ac:dyDescent="0.25">
      <c r="A116" s="152" t="s">
        <v>118</v>
      </c>
      <c r="B116" s="338" t="s">
        <v>2060</v>
      </c>
      <c r="C116" s="255" t="str">
        <f>VLOOKUP(B116,Concepts!C:Q,14,0)</f>
        <v>Capital allowance absorbed in the current year</v>
      </c>
      <c r="D116" s="24" t="str">
        <f>VLOOKUP(B116,Concepts!C:Q,15,0)</f>
        <v>Elaun modal diserap dalam tahun semasa</v>
      </c>
      <c r="E116" s="152" t="s">
        <v>13540</v>
      </c>
      <c r="F116" s="152" t="s">
        <v>11290</v>
      </c>
      <c r="G116" s="152" t="s">
        <v>16024</v>
      </c>
      <c r="H116" s="152" t="s">
        <v>16025</v>
      </c>
    </row>
    <row r="117" spans="1:8" x14ac:dyDescent="0.25">
      <c r="A117" s="152" t="s">
        <v>118</v>
      </c>
      <c r="B117" s="204" t="s">
        <v>360</v>
      </c>
      <c r="C117" s="255" t="str">
        <f>VLOOKUP(B117,Concepts!C:Q,14,0)</f>
        <v>Balance carried forward</v>
      </c>
      <c r="D117" s="24" t="str">
        <f>VLOOKUP(B117,Concepts!C:Q,15,0)</f>
        <v>Baki hantar hadapan</v>
      </c>
      <c r="E117" s="152" t="s">
        <v>11291</v>
      </c>
      <c r="F117" s="152" t="s">
        <v>11292</v>
      </c>
      <c r="G117" s="152"/>
      <c r="H117" s="15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tabColor rgb="FF92D050"/>
  </sheetPr>
  <dimension ref="A1:P184"/>
  <sheetViews>
    <sheetView zoomScaleNormal="100" workbookViewId="0">
      <selection activeCell="B1" sqref="B1"/>
    </sheetView>
  </sheetViews>
  <sheetFormatPr defaultColWidth="9.140625" defaultRowHeight="15" x14ac:dyDescent="0.25"/>
  <cols>
    <col min="1" max="1" width="14" style="141" customWidth="1"/>
    <col min="2" max="2" width="70.5703125" style="141" customWidth="1"/>
    <col min="3" max="4" width="63.5703125" style="141" customWidth="1"/>
    <col min="5" max="5" width="59.140625" style="141" customWidth="1"/>
    <col min="6" max="6" width="49.140625" style="141" customWidth="1"/>
    <col min="7" max="8" width="55.28515625" style="141" customWidth="1"/>
    <col min="9" max="9" width="64.7109375" style="145" customWidth="1"/>
    <col min="10" max="12" width="9.140625" style="141" customWidth="1"/>
    <col min="13" max="16384" width="9.140625" style="141"/>
  </cols>
  <sheetData>
    <row r="1" spans="1:9" x14ac:dyDescent="0.25">
      <c r="A1" s="140" t="s">
        <v>1366</v>
      </c>
    </row>
    <row r="2" spans="1:9" x14ac:dyDescent="0.25">
      <c r="A2" s="142" t="s">
        <v>111</v>
      </c>
      <c r="B2" s="143" t="s">
        <v>11881</v>
      </c>
      <c r="I2" s="141"/>
    </row>
    <row r="3" spans="1:9" x14ac:dyDescent="0.25">
      <c r="A3" s="142" t="s">
        <v>122</v>
      </c>
      <c r="B3" s="143" t="str">
        <f>CONCATENATE("http://www.hasil.gov.my/role/",B2)</f>
        <v>http://www.hasil.gov.my/role/hk-1f</v>
      </c>
      <c r="C3" s="144"/>
      <c r="D3" s="144"/>
      <c r="I3" s="141"/>
    </row>
    <row r="4" spans="1:9" x14ac:dyDescent="0.25">
      <c r="A4" s="142" t="s">
        <v>123</v>
      </c>
      <c r="B4" s="143" t="s">
        <v>13996</v>
      </c>
      <c r="I4" s="141"/>
    </row>
    <row r="5" spans="1:9" x14ac:dyDescent="0.25">
      <c r="A5" s="146" t="s">
        <v>109</v>
      </c>
      <c r="B5" s="146" t="s">
        <v>110</v>
      </c>
      <c r="C5" s="146" t="s">
        <v>121</v>
      </c>
      <c r="D5" s="146" t="s">
        <v>14528</v>
      </c>
      <c r="E5" s="146" t="s">
        <v>1050</v>
      </c>
      <c r="F5" s="146" t="s">
        <v>14529</v>
      </c>
      <c r="G5" s="146" t="s">
        <v>1065</v>
      </c>
      <c r="H5" s="146" t="s">
        <v>14530</v>
      </c>
    </row>
    <row r="6" spans="1:9" x14ac:dyDescent="0.25">
      <c r="A6" s="152" t="s">
        <v>118</v>
      </c>
      <c r="B6" s="152" t="s">
        <v>11882</v>
      </c>
      <c r="C6" s="24" t="str">
        <f>VLOOKUP(B6,Concepts!C:Q,14,0)</f>
        <v>HK-1F [abstract]</v>
      </c>
      <c r="D6" s="24" t="str">
        <f>VLOOKUP(B6,Concepts!C:Q,15,0)</f>
        <v>HK-1F [abstrak]</v>
      </c>
      <c r="E6" s="152"/>
      <c r="F6" s="152"/>
      <c r="G6" s="152"/>
      <c r="H6" s="152"/>
      <c r="I6" s="141"/>
    </row>
    <row r="7" spans="1:9" x14ac:dyDescent="0.25">
      <c r="A7" s="173" t="s">
        <v>118</v>
      </c>
      <c r="B7" s="237" t="s">
        <v>1175</v>
      </c>
      <c r="C7" s="237" t="str">
        <f>VLOOKUP(B7,Concepts!C:Q,14,0)</f>
        <v>Partnership identification [abstract]</v>
      </c>
      <c r="D7" s="91" t="str">
        <f>VLOOKUP(B7,Concepts!C:Q,15,0)</f>
        <v>Pengenalan perkongsian [abstrak]</v>
      </c>
      <c r="E7" s="89"/>
      <c r="F7" s="89"/>
      <c r="G7" s="89"/>
      <c r="H7" s="89"/>
      <c r="I7" s="141"/>
    </row>
    <row r="8" spans="1:9" x14ac:dyDescent="0.25">
      <c r="A8" s="173" t="s">
        <v>118</v>
      </c>
      <c r="B8" s="238" t="s">
        <v>1177</v>
      </c>
      <c r="C8" s="238" t="str">
        <f>VLOOKUP(B8,Concepts!C:Q,14,0)</f>
        <v>Partnership identification [table]</v>
      </c>
      <c r="D8" s="91" t="str">
        <f>VLOOKUP(B8,Concepts!C:Q,15,0)</f>
        <v>Pengenalan perkongsian [jadual]</v>
      </c>
      <c r="E8" s="89"/>
      <c r="F8" s="89"/>
      <c r="G8" s="89"/>
      <c r="H8" s="89"/>
      <c r="I8" s="141"/>
    </row>
    <row r="9" spans="1:9" x14ac:dyDescent="0.25">
      <c r="A9" s="173" t="s">
        <v>118</v>
      </c>
      <c r="B9" s="183" t="s">
        <v>1179</v>
      </c>
      <c r="C9" s="183" t="str">
        <f>VLOOKUP(B9,Concepts!C:Q,14,0)</f>
        <v>Partnership identification [axis]</v>
      </c>
      <c r="D9" s="91" t="str">
        <f>VLOOKUP(B9,Concepts!C:Q,15,0)</f>
        <v>Pengenalan perkongsian [paksi]</v>
      </c>
      <c r="E9" s="89" t="s">
        <v>218</v>
      </c>
      <c r="F9" s="89" t="s">
        <v>1191</v>
      </c>
      <c r="G9" s="89"/>
      <c r="H9" s="89"/>
      <c r="I9" s="141"/>
    </row>
    <row r="10" spans="1:9" x14ac:dyDescent="0.25">
      <c r="A10" s="173" t="s">
        <v>118</v>
      </c>
      <c r="B10" s="238" t="s">
        <v>1182</v>
      </c>
      <c r="C10" s="238" t="str">
        <f>VLOOKUP(B10,Concepts!C:Q,14,0)</f>
        <v>Partnership identification [line items]</v>
      </c>
      <c r="D10" s="91" t="str">
        <f>VLOOKUP(B10,Concepts!C:Q,15,0)</f>
        <v>Pengenalan perkongsian [butiran]</v>
      </c>
      <c r="E10" s="89"/>
      <c r="F10" s="89"/>
      <c r="G10" s="89"/>
      <c r="H10" s="89"/>
      <c r="I10" s="141"/>
    </row>
    <row r="11" spans="1:9" x14ac:dyDescent="0.25">
      <c r="A11" s="173" t="s">
        <v>118</v>
      </c>
      <c r="B11" s="183" t="s">
        <v>267</v>
      </c>
      <c r="C11" s="183" t="str">
        <f>VLOOKUP(B11,Concepts!C:Q,14,0)</f>
        <v>Business activity</v>
      </c>
      <c r="D11" s="91" t="str">
        <f>VLOOKUP(B11,Concepts!C:Q,15,0)</f>
        <v>Aktiviti perniagaan</v>
      </c>
      <c r="E11" s="89"/>
      <c r="F11" s="89"/>
      <c r="G11" s="89"/>
      <c r="H11" s="89"/>
      <c r="I11" s="141"/>
    </row>
    <row r="12" spans="1:9" x14ac:dyDescent="0.25">
      <c r="A12" s="173" t="s">
        <v>164</v>
      </c>
      <c r="B12" s="183" t="s">
        <v>14045</v>
      </c>
      <c r="C12" s="183" t="str">
        <f>VLOOKUP(B12,Concepts!C:Q,14,0)</f>
        <v>Business code</v>
      </c>
      <c r="D12" s="91" t="str">
        <f>VLOOKUP(B12,Concepts!C:Q,15,0)</f>
        <v>Kod perniagaan</v>
      </c>
      <c r="E12" s="89"/>
      <c r="F12" s="89"/>
      <c r="G12" s="89"/>
      <c r="H12" s="89"/>
      <c r="I12" s="141"/>
    </row>
    <row r="13" spans="1:9" x14ac:dyDescent="0.25">
      <c r="A13" s="173" t="s">
        <v>164</v>
      </c>
      <c r="B13" s="183" t="s">
        <v>266</v>
      </c>
      <c r="C13" s="183" t="str">
        <f>VLOOKUP(B13,Concepts!C:Q,14,0)</f>
        <v>Type of business</v>
      </c>
      <c r="D13" s="91" t="str">
        <f>VLOOKUP(B13,Concepts!C:Q,15,0)</f>
        <v>Jenis perniagaan</v>
      </c>
      <c r="E13" s="89"/>
      <c r="F13" s="89"/>
      <c r="G13" s="89"/>
      <c r="H13" s="89"/>
      <c r="I13" s="141"/>
    </row>
    <row r="14" spans="1:9" x14ac:dyDescent="0.25">
      <c r="A14" s="173" t="s">
        <v>118</v>
      </c>
      <c r="B14" s="31" t="s">
        <v>11772</v>
      </c>
      <c r="C14" s="239" t="str">
        <f>VLOOKUP(B14,Concepts!C:Q,14,0)</f>
        <v>Computation of statutory income from pioneer business [abstract]</v>
      </c>
      <c r="D14" s="24" t="str">
        <f>VLOOKUP(B14,Concepts!C:Q,15,0)</f>
        <v>Pengiraan pendapatan berkanun daripada perniagaan perintis [abstrak]</v>
      </c>
      <c r="E14" s="24"/>
      <c r="F14" s="152"/>
      <c r="G14" s="24"/>
      <c r="H14" s="24"/>
      <c r="I14" s="141"/>
    </row>
    <row r="15" spans="1:9" x14ac:dyDescent="0.25">
      <c r="A15" s="173" t="s">
        <v>118</v>
      </c>
      <c r="B15" s="240" t="s">
        <v>11844</v>
      </c>
      <c r="C15" s="240" t="str">
        <f>VLOOKUP(B15,Concepts!C:Q,14,0)</f>
        <v>General information about computation of statutory income from pioneer business [abstract]</v>
      </c>
      <c r="D15" s="24" t="str">
        <f>VLOOKUP(B15,Concepts!C:Q,15,0)</f>
        <v>Maklumat umum mengenai pengiraan pendapatan berkanun daripada perniagaan perintis [abstrak]</v>
      </c>
      <c r="E15" s="24"/>
      <c r="F15" s="152"/>
      <c r="G15" s="24"/>
      <c r="H15" s="24"/>
      <c r="I15" s="141"/>
    </row>
    <row r="16" spans="1:9" x14ac:dyDescent="0.25">
      <c r="A16" s="173" t="s">
        <v>118</v>
      </c>
      <c r="B16" s="241" t="s">
        <v>11845</v>
      </c>
      <c r="C16" s="241" t="str">
        <f>VLOOKUP(B16,Concepts!C:Q,14,0)</f>
        <v>General information about computation of statutory income from pioneer business [table]</v>
      </c>
      <c r="D16" s="24" t="str">
        <f>VLOOKUP(B16,Concepts!C:Q,15,0)</f>
        <v>Maklumat umum mengenai pengiraan pendapatan berkanun daripada perniagaan perintis [jadual]</v>
      </c>
      <c r="E16" s="24"/>
      <c r="F16" s="152"/>
      <c r="G16" s="24"/>
      <c r="H16" s="24"/>
      <c r="I16" s="141"/>
    </row>
    <row r="17" spans="1:9" x14ac:dyDescent="0.25">
      <c r="A17" s="147" t="s">
        <v>118</v>
      </c>
      <c r="B17" s="209" t="s">
        <v>2144</v>
      </c>
      <c r="C17" s="209" t="str">
        <f>VLOOKUP(B17,Concepts!C:Q,14,0)</f>
        <v>Incentive granted [axis]</v>
      </c>
      <c r="D17" s="24" t="str">
        <f>VLOOKUP(B17,Concepts!C:Q,15,0)</f>
        <v>Insentif yang diberi [paksi]</v>
      </c>
      <c r="E17" s="152"/>
      <c r="F17" s="152"/>
      <c r="G17" s="24"/>
      <c r="H17" s="152"/>
      <c r="I17" s="141"/>
    </row>
    <row r="18" spans="1:9" x14ac:dyDescent="0.25">
      <c r="A18" s="147" t="s">
        <v>118</v>
      </c>
      <c r="B18" s="243" t="s">
        <v>2145</v>
      </c>
      <c r="C18" s="243" t="str">
        <f>VLOOKUP(B18,Concepts!C:Q,14,0)</f>
        <v>Pioneer business [member]</v>
      </c>
      <c r="D18" s="24" t="str">
        <f>VLOOKUP(B18,Concepts!C:Q,15,0)</f>
        <v>Perniagaan perintis [ahli]</v>
      </c>
      <c r="E18" s="152"/>
      <c r="F18" s="152"/>
      <c r="G18" s="24"/>
      <c r="H18" s="152"/>
      <c r="I18" s="141"/>
    </row>
    <row r="19" spans="1:9" x14ac:dyDescent="0.25">
      <c r="A19" s="173" t="s">
        <v>118</v>
      </c>
      <c r="B19" s="242" t="s">
        <v>1179</v>
      </c>
      <c r="C19" s="209" t="str">
        <f>VLOOKUP(B19,Concepts!C:Q,14,0)</f>
        <v>Partnership identification [axis]</v>
      </c>
      <c r="D19" s="80" t="str">
        <f>VLOOKUP(B19,Concepts!C:Q,15,0)</f>
        <v>Pengenalan perkongsian [paksi]</v>
      </c>
      <c r="E19" s="152" t="s">
        <v>218</v>
      </c>
      <c r="F19" s="152" t="s">
        <v>1191</v>
      </c>
      <c r="G19" s="24"/>
      <c r="H19" s="152"/>
      <c r="I19" s="141"/>
    </row>
    <row r="20" spans="1:9" x14ac:dyDescent="0.25">
      <c r="A20" s="173" t="s">
        <v>118</v>
      </c>
      <c r="B20" s="241" t="s">
        <v>11846</v>
      </c>
      <c r="C20" s="241" t="str">
        <f>VLOOKUP(B20,Concepts!C:Q,14,0)</f>
        <v>General information about computation of statutory income from pioneer business [line items]</v>
      </c>
      <c r="D20" s="24" t="str">
        <f>VLOOKUP(B20,Concepts!C:Q,15,0)</f>
        <v>Maklumat umum mengenai pengiraan pendapatan berkanun daripada perniagaan perintis [butiran]</v>
      </c>
      <c r="E20" s="24"/>
      <c r="F20" s="24"/>
      <c r="G20" s="24"/>
      <c r="H20" s="24"/>
      <c r="I20" s="141"/>
    </row>
    <row r="21" spans="1:9" x14ac:dyDescent="0.25">
      <c r="A21" s="173" t="s">
        <v>164</v>
      </c>
      <c r="B21" s="242" t="s">
        <v>289</v>
      </c>
      <c r="C21" s="209" t="str">
        <f>VLOOKUP(B21,Concepts!C:Q,14,0)</f>
        <v>Approval under the promotion of investments act 1986</v>
      </c>
      <c r="D21" s="24" t="str">
        <f>VLOOKUP(B21,Concepts!C:Q,15,0)</f>
        <v>Kelulusan di bawah akta penggalakan pelaburan 1986</v>
      </c>
      <c r="E21" s="152" t="s">
        <v>11885</v>
      </c>
      <c r="F21" s="152" t="s">
        <v>29</v>
      </c>
      <c r="G21" s="24"/>
      <c r="H21" s="24"/>
      <c r="I21" s="141"/>
    </row>
    <row r="22" spans="1:9" x14ac:dyDescent="0.25">
      <c r="A22" s="173" t="s">
        <v>118</v>
      </c>
      <c r="B22" s="242" t="s">
        <v>11847</v>
      </c>
      <c r="C22" s="209" t="str">
        <f>VLOOKUP(B22,Concepts!C:Q,14,0)</f>
        <v>Type of promoted activity / product</v>
      </c>
      <c r="D22" s="24" t="str">
        <f>VLOOKUP(B22,Concepts!C:Q,15,0)</f>
        <v>Jenis aktiviti / keluaran digalakkan</v>
      </c>
      <c r="E22" s="152" t="s">
        <v>11886</v>
      </c>
      <c r="F22" s="152" t="s">
        <v>31</v>
      </c>
      <c r="G22" s="24"/>
      <c r="H22" s="24"/>
      <c r="I22" s="141"/>
    </row>
    <row r="23" spans="1:9" x14ac:dyDescent="0.25">
      <c r="A23" s="173" t="s">
        <v>118</v>
      </c>
      <c r="B23" s="205" t="s">
        <v>4433</v>
      </c>
      <c r="C23" s="205" t="str">
        <f>VLOOKUP(B23,Concepts!C:Q,14,0)</f>
        <v>Balance as per profit and loss account</v>
      </c>
      <c r="D23" s="24" t="str">
        <f>VLOOKUP(B23,Concepts!C:Q,15,0)</f>
        <v>Baki dalam akaun untung rugi</v>
      </c>
      <c r="E23" s="24" t="s">
        <v>4431</v>
      </c>
      <c r="F23" s="24" t="s">
        <v>4430</v>
      </c>
      <c r="G23" s="63" t="s">
        <v>15839</v>
      </c>
      <c r="H23" s="95" t="s">
        <v>15841</v>
      </c>
      <c r="I23" s="141"/>
    </row>
    <row r="24" spans="1:9" x14ac:dyDescent="0.25">
      <c r="A24" s="147" t="s">
        <v>118</v>
      </c>
      <c r="B24" s="155" t="s">
        <v>11921</v>
      </c>
      <c r="C24" s="26" t="str">
        <f>VLOOKUP(B24,Concepts!C:Q,14,0)</f>
        <v>Separation of income by class for business [abstract]</v>
      </c>
      <c r="D24" s="24" t="str">
        <f>VLOOKUP(B24,Concepts!C:Q,15,0)</f>
        <v>Pengasingan pendapatan mengikut kelas bagi perniagaan [abstrak]</v>
      </c>
      <c r="E24" s="63" t="s">
        <v>4426</v>
      </c>
      <c r="F24" s="63" t="s">
        <v>4425</v>
      </c>
      <c r="G24" s="212"/>
      <c r="H24" s="212"/>
      <c r="I24" s="141"/>
    </row>
    <row r="25" spans="1:9" x14ac:dyDescent="0.25">
      <c r="A25" s="147" t="s">
        <v>118</v>
      </c>
      <c r="B25" s="156" t="s">
        <v>11922</v>
      </c>
      <c r="C25" s="34" t="str">
        <f>VLOOKUP(B25,Concepts!C:Q,14,0)</f>
        <v>Dividend income for business</v>
      </c>
      <c r="D25" s="24" t="str">
        <f>VLOOKUP(B25,Concepts!C:Q,15,0)</f>
        <v>Pendapatan dividen untuk perniagaan</v>
      </c>
      <c r="E25" s="93" t="s">
        <v>4421</v>
      </c>
      <c r="F25" s="93" t="s">
        <v>4420</v>
      </c>
      <c r="G25" s="212"/>
      <c r="H25" s="212"/>
      <c r="I25" s="141"/>
    </row>
    <row r="26" spans="1:9" x14ac:dyDescent="0.25">
      <c r="A26" s="147" t="s">
        <v>118</v>
      </c>
      <c r="B26" s="156" t="s">
        <v>11923</v>
      </c>
      <c r="C26" s="34" t="str">
        <f>VLOOKUP(B26,Concepts!C:Q,14,0)</f>
        <v>Rental income for business</v>
      </c>
      <c r="D26" s="24" t="str">
        <f>VLOOKUP(B26,Concepts!C:Q,15,0)</f>
        <v>Pendapatan sewa untuk perniagaan</v>
      </c>
      <c r="E26" s="93" t="s">
        <v>4416</v>
      </c>
      <c r="F26" s="93" t="s">
        <v>4415</v>
      </c>
      <c r="G26" s="119"/>
      <c r="H26" s="119"/>
      <c r="I26" s="141"/>
    </row>
    <row r="27" spans="1:9" x14ac:dyDescent="0.25">
      <c r="A27" s="147" t="s">
        <v>118</v>
      </c>
      <c r="B27" s="156" t="s">
        <v>11924</v>
      </c>
      <c r="C27" s="34" t="str">
        <f>VLOOKUP(B27,Concepts!C:Q,14,0)</f>
        <v>Royalty income for business</v>
      </c>
      <c r="D27" s="24" t="str">
        <f>VLOOKUP(B27,Concepts!C:Q,15,0)</f>
        <v>Pendapatan royalti untuk perniagaan</v>
      </c>
      <c r="E27" s="93" t="s">
        <v>4411</v>
      </c>
      <c r="F27" s="93" t="s">
        <v>4410</v>
      </c>
      <c r="G27" s="119"/>
      <c r="H27" s="119"/>
      <c r="I27" s="141"/>
    </row>
    <row r="28" spans="1:9" x14ac:dyDescent="0.25">
      <c r="A28" s="147" t="s">
        <v>118</v>
      </c>
      <c r="B28" s="156" t="s">
        <v>11925</v>
      </c>
      <c r="C28" s="34" t="str">
        <f>VLOOKUP(B28,Concepts!C:Q,14,0)</f>
        <v>Interest income for business</v>
      </c>
      <c r="D28" s="24" t="str">
        <f>VLOOKUP(B28,Concepts!C:Q,15,0)</f>
        <v>Pendapatan faedah untuk perniagaan</v>
      </c>
      <c r="E28" s="93" t="s">
        <v>4406</v>
      </c>
      <c r="F28" s="93" t="s">
        <v>4405</v>
      </c>
      <c r="G28" s="119"/>
      <c r="H28" s="119"/>
      <c r="I28" s="141"/>
    </row>
    <row r="29" spans="1:9" x14ac:dyDescent="0.25">
      <c r="A29" s="147" t="s">
        <v>118</v>
      </c>
      <c r="B29" s="156" t="s">
        <v>11926</v>
      </c>
      <c r="C29" s="34" t="str">
        <f>VLOOKUP(B29,Concepts!C:Q,14,0)</f>
        <v>Other income for business</v>
      </c>
      <c r="D29" s="24" t="str">
        <f>VLOOKUP(B29,Concepts!C:Q,15,0)</f>
        <v>Pendapatan lain untuk perniagaan</v>
      </c>
      <c r="E29" s="93" t="s">
        <v>4404</v>
      </c>
      <c r="F29" s="93" t="s">
        <v>4403</v>
      </c>
      <c r="G29" s="184"/>
      <c r="H29" s="184"/>
      <c r="I29" s="141"/>
    </row>
    <row r="30" spans="1:9" x14ac:dyDescent="0.25">
      <c r="A30" s="245" t="s">
        <v>118</v>
      </c>
      <c r="B30" s="26" t="s">
        <v>11963</v>
      </c>
      <c r="C30" s="26" t="str">
        <f>VLOOKUP(B30,Concepts!C:Q,14,0)</f>
        <v>Non-business income for business</v>
      </c>
      <c r="D30" s="24" t="str">
        <f>VLOOKUP(B30,Concepts!C:Q,15,0)</f>
        <v>Pendapatan bukan perniagaan untuk perniagaan</v>
      </c>
      <c r="E30" s="161" t="s">
        <v>4402</v>
      </c>
      <c r="F30" s="161" t="s">
        <v>4401</v>
      </c>
      <c r="G30" s="119"/>
      <c r="H30" s="119"/>
      <c r="I30" s="141"/>
    </row>
    <row r="31" spans="1:9" x14ac:dyDescent="0.25">
      <c r="A31" s="147" t="s">
        <v>118</v>
      </c>
      <c r="B31" s="26" t="s">
        <v>11964</v>
      </c>
      <c r="C31" s="26" t="str">
        <f>VLOOKUP(B31,Concepts!C:Q,14,0)</f>
        <v>Business income for business</v>
      </c>
      <c r="D31" s="24" t="str">
        <f>VLOOKUP(B31,Concepts!C:Q,15,0)</f>
        <v>Pendapatan perniagaan bagi perniagaan</v>
      </c>
      <c r="E31" s="161" t="s">
        <v>4400</v>
      </c>
      <c r="F31" s="161" t="s">
        <v>4399</v>
      </c>
      <c r="G31" s="161" t="s">
        <v>15839</v>
      </c>
      <c r="H31" s="95" t="s">
        <v>15841</v>
      </c>
      <c r="I31" s="141"/>
    </row>
    <row r="32" spans="1:9" x14ac:dyDescent="0.25">
      <c r="A32" s="147" t="s">
        <v>118</v>
      </c>
      <c r="B32" s="155" t="s">
        <v>11927</v>
      </c>
      <c r="C32" s="26" t="str">
        <f>VLOOKUP(B32,Concepts!C:Q,14,0)</f>
        <v>Adjustment of business income for business [abstract]</v>
      </c>
      <c r="D32" s="24" t="str">
        <f>VLOOKUP(B32,Concepts!C:Q,15,0)</f>
        <v>Pelarasan pendapatan perniagaan untuk perniagaan [abstrak]</v>
      </c>
      <c r="E32" s="161" t="s">
        <v>4395</v>
      </c>
      <c r="F32" s="161" t="s">
        <v>4394</v>
      </c>
      <c r="G32" s="119"/>
      <c r="H32" s="119"/>
      <c r="I32" s="141"/>
    </row>
    <row r="33" spans="1:9" x14ac:dyDescent="0.25">
      <c r="A33" s="147" t="s">
        <v>118</v>
      </c>
      <c r="B33" s="156" t="s">
        <v>11933</v>
      </c>
      <c r="C33" s="34" t="str">
        <f>VLOOKUP(B33,Concepts!C:Q,14,0)</f>
        <v>Non-allowable losses for business [abstract]</v>
      </c>
      <c r="D33" s="24" t="str">
        <f>VLOOKUP(B33,Concepts!C:Q,15,0)</f>
        <v>Kerugian yang tidak dibenarkan untuk perniagaan [abstrak]</v>
      </c>
      <c r="E33" s="161" t="s">
        <v>4390</v>
      </c>
      <c r="F33" s="161" t="s">
        <v>4389</v>
      </c>
      <c r="G33" s="119"/>
      <c r="H33" s="119"/>
      <c r="I33" s="141"/>
    </row>
    <row r="34" spans="1:9" x14ac:dyDescent="0.25">
      <c r="A34" s="147" t="s">
        <v>118</v>
      </c>
      <c r="B34" s="159" t="s">
        <v>11934</v>
      </c>
      <c r="C34" s="158" t="str">
        <f>VLOOKUP(B34,Concepts!C:Q,14,0)</f>
        <v>Loss on disposal of assets non-allowable losses for business</v>
      </c>
      <c r="D34" s="24" t="str">
        <f>VLOOKUP(B34,Concepts!C:Q,15,0)</f>
        <v>Kerugian atas pelupusan aset kerugian yang tidak boleh dibenarkan untuk perniagaan</v>
      </c>
      <c r="E34" s="161" t="s">
        <v>11503</v>
      </c>
      <c r="F34" s="161" t="s">
        <v>11504</v>
      </c>
      <c r="G34" s="119"/>
      <c r="H34" s="119"/>
      <c r="I34" s="141"/>
    </row>
    <row r="35" spans="1:9" x14ac:dyDescent="0.25">
      <c r="A35" s="147" t="s">
        <v>118</v>
      </c>
      <c r="B35" s="159" t="s">
        <v>11935</v>
      </c>
      <c r="C35" s="158" t="str">
        <f>VLOOKUP(B35,Concepts!C:Q,14,0)</f>
        <v>Foreign exchange loss non-allowable losses for business</v>
      </c>
      <c r="D35" s="24" t="str">
        <f>VLOOKUP(B35,Concepts!C:Q,15,0)</f>
        <v>Kerugian pertukaran asing Kerugian yang tidak dibenarkan untuk perniagaan</v>
      </c>
      <c r="E35" s="161" t="s">
        <v>11505</v>
      </c>
      <c r="F35" s="161" t="s">
        <v>11506</v>
      </c>
      <c r="G35" s="119"/>
      <c r="H35" s="119"/>
      <c r="I35" s="141"/>
    </row>
    <row r="36" spans="1:9" x14ac:dyDescent="0.25">
      <c r="A36" s="147" t="s">
        <v>118</v>
      </c>
      <c r="B36" s="159" t="s">
        <v>11936</v>
      </c>
      <c r="C36" s="158" t="str">
        <f>VLOOKUP(B36,Concepts!C:Q,14,0)</f>
        <v>Loss from investments non-allowable losses for business</v>
      </c>
      <c r="D36" s="24" t="str">
        <f>VLOOKUP(B36,Concepts!C:Q,15,0)</f>
        <v>Kerugian daripada pelaburan kerugian yang tidak boleh dibenarkan untuk perniagaan</v>
      </c>
      <c r="E36" s="161" t="s">
        <v>11507</v>
      </c>
      <c r="F36" s="161" t="s">
        <v>11508</v>
      </c>
      <c r="G36" s="119"/>
      <c r="H36" s="119"/>
      <c r="I36" s="141"/>
    </row>
    <row r="37" spans="1:9" x14ac:dyDescent="0.25">
      <c r="A37" s="147" t="s">
        <v>118</v>
      </c>
      <c r="B37" s="159" t="s">
        <v>11937</v>
      </c>
      <c r="C37" s="158" t="str">
        <f>VLOOKUP(B37,Concepts!C:Q,14,0)</f>
        <v>Others non-allowable losses for business</v>
      </c>
      <c r="D37" s="24" t="str">
        <f>VLOOKUP(B37,Concepts!C:Q,15,0)</f>
        <v>Kerugian lain yang tidak boleh dibenarkan untuk perniagaan</v>
      </c>
      <c r="E37" s="161" t="s">
        <v>11899</v>
      </c>
      <c r="F37" s="161" t="s">
        <v>11511</v>
      </c>
      <c r="G37" s="119"/>
      <c r="H37" s="119"/>
      <c r="I37" s="141"/>
    </row>
    <row r="38" spans="1:9" x14ac:dyDescent="0.25">
      <c r="A38" s="147" t="s">
        <v>118</v>
      </c>
      <c r="B38" s="159" t="s">
        <v>11938</v>
      </c>
      <c r="C38" s="158" t="str">
        <f>VLOOKUP(B38,Concepts!C:Q,14,0)</f>
        <v>Non-allowable losses for business</v>
      </c>
      <c r="D38" s="24" t="str">
        <f>VLOOKUP(B38,Concepts!C:Q,15,0)</f>
        <v>Kerugian yang tidak dibenarkan untuk perniagaan</v>
      </c>
      <c r="E38" s="161" t="s">
        <v>3204</v>
      </c>
      <c r="F38" s="161" t="s">
        <v>3203</v>
      </c>
      <c r="G38" s="119"/>
      <c r="H38" s="119"/>
      <c r="I38" s="141"/>
    </row>
    <row r="39" spans="1:9" x14ac:dyDescent="0.25">
      <c r="A39" s="147" t="s">
        <v>118</v>
      </c>
      <c r="B39" s="34" t="s">
        <v>11939</v>
      </c>
      <c r="C39" s="34" t="str">
        <f>VLOOKUP(B39,Concepts!C:Q,14,0)</f>
        <v>Non-taxable gains / income entered in the profit and loss account for business [abstract]</v>
      </c>
      <c r="D39" s="24" t="str">
        <f>VLOOKUP(B39,Concepts!C:Q,15,0)</f>
        <v>Keuntungan tanpa cukai / pendapatan dimasukkan ke dalam akaun untung rugi untuk perniagaan [abstrak]</v>
      </c>
      <c r="E39" s="161" t="s">
        <v>4365</v>
      </c>
      <c r="F39" s="161" t="s">
        <v>4364</v>
      </c>
      <c r="G39" s="119"/>
      <c r="H39" s="119"/>
      <c r="I39" s="141"/>
    </row>
    <row r="40" spans="1:9" x14ac:dyDescent="0.25">
      <c r="A40" s="147" t="s">
        <v>118</v>
      </c>
      <c r="B40" s="159" t="s">
        <v>11928</v>
      </c>
      <c r="C40" s="158" t="str">
        <f>VLOOKUP(B40,Concepts!C:Q,14,0)</f>
        <v>Profit on disposal of assets entered in the profit and loss account for business</v>
      </c>
      <c r="D40" s="24" t="str">
        <f>VLOOKUP(B40,Concepts!C:Q,15,0)</f>
        <v>Keuntungan atas pelupusan aset dimasukkan ke dalam akaun untung rugi untuk perniagaan</v>
      </c>
      <c r="E40" s="161" t="s">
        <v>11902</v>
      </c>
      <c r="F40" s="161" t="s">
        <v>11903</v>
      </c>
      <c r="G40" s="119"/>
      <c r="H40" s="119"/>
      <c r="I40" s="141"/>
    </row>
    <row r="41" spans="1:9" x14ac:dyDescent="0.25">
      <c r="A41" s="147" t="s">
        <v>118</v>
      </c>
      <c r="B41" s="159" t="s">
        <v>11929</v>
      </c>
      <c r="C41" s="158" t="str">
        <f>VLOOKUP(B41,Concepts!C:Q,14,0)</f>
        <v>Foreign exchange gain entered in the profit and loss account for business</v>
      </c>
      <c r="D41" s="24" t="str">
        <f>VLOOKUP(B41,Concepts!C:Q,15,0)</f>
        <v>Keuntungan pertukaran asing dimasukkan ke dalam akaun untung rugi untuk perniagaan</v>
      </c>
      <c r="E41" s="161" t="s">
        <v>11905</v>
      </c>
      <c r="F41" s="161" t="s">
        <v>11906</v>
      </c>
      <c r="G41" s="119"/>
      <c r="H41" s="119"/>
      <c r="I41" s="141"/>
    </row>
    <row r="42" spans="1:9" x14ac:dyDescent="0.25">
      <c r="A42" s="147" t="s">
        <v>118</v>
      </c>
      <c r="B42" s="159" t="s">
        <v>11930</v>
      </c>
      <c r="C42" s="158" t="str">
        <f>VLOOKUP(B42,Concepts!C:Q,14,0)</f>
        <v>Profit from investments entered in the profit and loss account for business</v>
      </c>
      <c r="D42" s="24" t="str">
        <f>VLOOKUP(B42,Concepts!C:Q,15,0)</f>
        <v>Keuntungan daripada pelaburan dimasukkan ke dalam akaun untung rugi untuk perniagaan</v>
      </c>
      <c r="E42" s="161" t="s">
        <v>11908</v>
      </c>
      <c r="F42" s="161" t="s">
        <v>11909</v>
      </c>
      <c r="G42" s="119"/>
      <c r="H42" s="119"/>
      <c r="I42" s="141"/>
    </row>
    <row r="43" spans="1:9" x14ac:dyDescent="0.25">
      <c r="A43" s="147" t="s">
        <v>118</v>
      </c>
      <c r="B43" s="159" t="s">
        <v>11940</v>
      </c>
      <c r="C43" s="158" t="str">
        <f>VLOOKUP(B43,Concepts!C:Q,14,0)</f>
        <v>Others non-taxable gains / income entered in the profit and loss account for business</v>
      </c>
      <c r="D43" s="24" t="str">
        <f>VLOOKUP(B43,Concepts!C:Q,15,0)</f>
        <v>Lain-lain keuntungan tanpa cukai / pendapatan dimasukkan ke dalam akaun untung rugi untuk perniagaan</v>
      </c>
      <c r="E43" s="161" t="s">
        <v>11910</v>
      </c>
      <c r="F43" s="161" t="s">
        <v>11911</v>
      </c>
      <c r="G43" s="119"/>
      <c r="H43" s="119"/>
      <c r="I43" s="141"/>
    </row>
    <row r="44" spans="1:9" x14ac:dyDescent="0.25">
      <c r="A44" s="246" t="s">
        <v>118</v>
      </c>
      <c r="B44" s="247" t="s">
        <v>11941</v>
      </c>
      <c r="C44" s="247" t="str">
        <f>VLOOKUP(B44,Concepts!C:Q,14,0)</f>
        <v>Non-taxable gains / income entered in the profit and loss account for business</v>
      </c>
      <c r="D44" s="24" t="str">
        <f>VLOOKUP(B44,Concepts!C:Q,15,0)</f>
        <v>Keuntungan tanpa cukai / pendapatan dimasukkan ke dalam akaun untung rugi untuk perniagaan</v>
      </c>
      <c r="E44" s="161" t="s">
        <v>3204</v>
      </c>
      <c r="F44" s="161" t="s">
        <v>3203</v>
      </c>
      <c r="G44" s="24"/>
      <c r="H44" s="24"/>
      <c r="I44" s="141"/>
    </row>
    <row r="45" spans="1:9" x14ac:dyDescent="0.25">
      <c r="A45" s="246" t="s">
        <v>118</v>
      </c>
      <c r="B45" s="158" t="s">
        <v>14395</v>
      </c>
      <c r="C45" s="158" t="str">
        <f>VLOOKUP(B45,Concepts!C:Q,14,0)</f>
        <v>Non-allowable losses for business less Non-taxable gains or income entered in profit and loss account for business</v>
      </c>
      <c r="D45" s="24" t="str">
        <f>VLOOKUP(B45,Concepts!C:Q,15,0)</f>
        <v>Kerugian yang tidak dibenarkan untuk perniagaan keuntungan atau pendapatan kurang yang tidak kena cukai dimasukkan ke dalam akaun untung rugi untuk perniagaan</v>
      </c>
      <c r="E45" s="24" t="s">
        <v>11780</v>
      </c>
      <c r="F45" s="24" t="s">
        <v>11781</v>
      </c>
      <c r="G45" s="63" t="s">
        <v>15839</v>
      </c>
      <c r="H45" s="95" t="s">
        <v>15841</v>
      </c>
      <c r="I45" s="141"/>
    </row>
    <row r="46" spans="1:9" x14ac:dyDescent="0.25">
      <c r="A46" s="147" t="s">
        <v>118</v>
      </c>
      <c r="B46" s="34" t="s">
        <v>11860</v>
      </c>
      <c r="C46" s="34" t="str">
        <f>VLOOKUP(B46,Concepts!C:Q,14,0)</f>
        <v>Adjustment of business income for pioneer business</v>
      </c>
      <c r="D46" s="24" t="str">
        <f>VLOOKUP(B46,Concepts!C:Q,15,0)</f>
        <v>Pelarasan pendapatan perniagaan bagi perniagaan perintis</v>
      </c>
      <c r="E46" s="63" t="s">
        <v>11782</v>
      </c>
      <c r="F46" s="63" t="s">
        <v>11783</v>
      </c>
      <c r="G46" s="63" t="s">
        <v>15839</v>
      </c>
      <c r="H46" s="95" t="s">
        <v>15841</v>
      </c>
      <c r="I46" s="141"/>
    </row>
    <row r="47" spans="1:9" x14ac:dyDescent="0.25">
      <c r="A47" s="147" t="s">
        <v>118</v>
      </c>
      <c r="B47" s="155" t="s">
        <v>11931</v>
      </c>
      <c r="C47" s="26" t="str">
        <f>VLOOKUP(B47,Concepts!C:Q,14,0)</f>
        <v>Adjustment of business expenditure for business [abstract]</v>
      </c>
      <c r="D47" s="24" t="str">
        <f>VLOOKUP(B47,Concepts!C:Q,15,0)</f>
        <v>Pelarasan perbelanjaan perniagaan untuk perniagaan [abstrak]</v>
      </c>
      <c r="E47" s="342" t="s">
        <v>11160</v>
      </c>
      <c r="F47" s="342" t="s">
        <v>11161</v>
      </c>
      <c r="G47" s="248"/>
      <c r="H47" s="248"/>
      <c r="I47" s="141"/>
    </row>
    <row r="48" spans="1:9" x14ac:dyDescent="0.25">
      <c r="A48" s="245" t="s">
        <v>118</v>
      </c>
      <c r="B48" s="156" t="s">
        <v>20998</v>
      </c>
      <c r="C48" s="34" t="str">
        <f>VLOOKUP(B48,Concepts!C:Q,14,0)</f>
        <v>Non-allowable expenditure and charges</v>
      </c>
      <c r="D48" s="24" t="str">
        <f>VLOOKUP(B48,Concepts!C:Q,15,0)</f>
        <v>Perbelanjaan dan caj yang tidak dibenarkan</v>
      </c>
      <c r="E48" s="342" t="s">
        <v>20996</v>
      </c>
      <c r="F48" s="342" t="s">
        <v>21001</v>
      </c>
      <c r="G48" s="249"/>
      <c r="H48" s="249"/>
      <c r="I48" s="141"/>
    </row>
    <row r="49" spans="1:9" x14ac:dyDescent="0.25">
      <c r="A49" s="93" t="s">
        <v>118</v>
      </c>
      <c r="B49" s="159" t="s">
        <v>13993</v>
      </c>
      <c r="C49" s="158" t="str">
        <f>VLOOKUP(B49,Concepts!C:Q,14,0)</f>
        <v>Partners’ salaries, allowances, bonuses, epf</v>
      </c>
      <c r="D49" s="24" t="str">
        <f>VLOOKUP(B49,Concepts!C:Q,15,0)</f>
        <v>Elaun, gaji, bonus, kwsp ahli kongsi</v>
      </c>
      <c r="E49" s="162" t="s">
        <v>11529</v>
      </c>
      <c r="F49" s="162" t="s">
        <v>11530</v>
      </c>
      <c r="G49" s="161"/>
      <c r="H49" s="161"/>
      <c r="I49" s="141"/>
    </row>
    <row r="50" spans="1:9" x14ac:dyDescent="0.25">
      <c r="A50" s="93" t="s">
        <v>118</v>
      </c>
      <c r="B50" s="159" t="s">
        <v>1593</v>
      </c>
      <c r="C50" s="158" t="str">
        <f>VLOOKUP(B50,Concepts!C:Q,14,0)</f>
        <v>Interest</v>
      </c>
      <c r="D50" s="24" t="str">
        <f>VLOOKUP(B50,Concepts!C:Q,15,0)</f>
        <v>Faedah</v>
      </c>
      <c r="E50" s="162" t="s">
        <v>11531</v>
      </c>
      <c r="F50" s="162" t="s">
        <v>11532</v>
      </c>
      <c r="G50" s="161"/>
      <c r="H50" s="161"/>
      <c r="I50" s="141"/>
    </row>
    <row r="51" spans="1:9" x14ac:dyDescent="0.25">
      <c r="A51" s="93" t="s">
        <v>118</v>
      </c>
      <c r="B51" s="159" t="s">
        <v>9717</v>
      </c>
      <c r="C51" s="158" t="str">
        <f>VLOOKUP(B51,Concepts!C:Q,14,0)</f>
        <v>Depreciation</v>
      </c>
      <c r="D51" s="24" t="str">
        <f>VLOOKUP(B51,Concepts!C:Q,15,0)</f>
        <v>Susutnilai</v>
      </c>
      <c r="E51" s="162" t="s">
        <v>11533</v>
      </c>
      <c r="F51" s="162" t="s">
        <v>11534</v>
      </c>
      <c r="G51" s="161"/>
      <c r="H51" s="161"/>
      <c r="I51" s="141"/>
    </row>
    <row r="52" spans="1:9" x14ac:dyDescent="0.25">
      <c r="A52" s="93" t="s">
        <v>118</v>
      </c>
      <c r="B52" s="159" t="s">
        <v>11057</v>
      </c>
      <c r="C52" s="158" t="str">
        <f>VLOOKUP(B52,Concepts!C:Q,14,0)</f>
        <v>Entertainment</v>
      </c>
      <c r="D52" s="24" t="str">
        <f>VLOOKUP(B52,Concepts!C:Q,15,0)</f>
        <v>Hiburan</v>
      </c>
      <c r="E52" s="162" t="s">
        <v>11535</v>
      </c>
      <c r="F52" s="162" t="s">
        <v>11536</v>
      </c>
      <c r="G52" s="161"/>
      <c r="H52" s="161"/>
      <c r="I52" s="141"/>
    </row>
    <row r="53" spans="1:9" x14ac:dyDescent="0.25">
      <c r="A53" s="93" t="s">
        <v>118</v>
      </c>
      <c r="B53" s="159" t="s">
        <v>11059</v>
      </c>
      <c r="C53" s="158" t="str">
        <f>VLOOKUP(B53,Concepts!C:Q,14,0)</f>
        <v>Gifts</v>
      </c>
      <c r="D53" s="24" t="str">
        <f>VLOOKUP(B53,Concepts!C:Q,15,0)</f>
        <v>Hadiah</v>
      </c>
      <c r="E53" s="162" t="s">
        <v>11537</v>
      </c>
      <c r="F53" s="162" t="s">
        <v>11538</v>
      </c>
      <c r="G53" s="161"/>
      <c r="H53" s="161"/>
      <c r="I53" s="141"/>
    </row>
    <row r="54" spans="1:9" x14ac:dyDescent="0.25">
      <c r="A54" s="93" t="s">
        <v>118</v>
      </c>
      <c r="B54" s="159" t="s">
        <v>11061</v>
      </c>
      <c r="C54" s="158" t="str">
        <f>VLOOKUP(B54,Concepts!C:Q,14,0)</f>
        <v>Donations</v>
      </c>
      <c r="D54" s="24" t="str">
        <f>VLOOKUP(B54,Concepts!C:Q,15,0)</f>
        <v>Derma</v>
      </c>
      <c r="E54" s="162" t="s">
        <v>11539</v>
      </c>
      <c r="F54" s="162" t="s">
        <v>11540</v>
      </c>
      <c r="G54" s="161"/>
      <c r="H54" s="161"/>
      <c r="I54" s="141"/>
    </row>
    <row r="55" spans="1:9" x14ac:dyDescent="0.25">
      <c r="A55" s="93" t="s">
        <v>118</v>
      </c>
      <c r="B55" s="159" t="s">
        <v>11063</v>
      </c>
      <c r="C55" s="158" t="str">
        <f>VLOOKUP(B55,Concepts!C:Q,14,0)</f>
        <v>Penalties / fines / compound</v>
      </c>
      <c r="D55" s="24" t="str">
        <f>VLOOKUP(B55,Concepts!C:Q,15,0)</f>
        <v>Penalti / denda / kompaun</v>
      </c>
      <c r="E55" s="162" t="s">
        <v>11541</v>
      </c>
      <c r="F55" s="162" t="s">
        <v>11542</v>
      </c>
      <c r="G55" s="161"/>
      <c r="H55" s="161"/>
      <c r="I55" s="141"/>
    </row>
    <row r="56" spans="1:9" x14ac:dyDescent="0.25">
      <c r="A56" s="93" t="s">
        <v>118</v>
      </c>
      <c r="B56" s="159" t="s">
        <v>11065</v>
      </c>
      <c r="C56" s="158" t="str">
        <f>VLOOKUP(B56,Concepts!C:Q,14,0)</f>
        <v>Withdrawal of stock in trade for own use</v>
      </c>
      <c r="D56" s="24" t="str">
        <f>VLOOKUP(B56,Concepts!C:Q,15,0)</f>
        <v>Pengeluaran stok perdagangan bagi kegunaan sendiri</v>
      </c>
      <c r="E56" s="162" t="s">
        <v>11543</v>
      </c>
      <c r="F56" s="162" t="s">
        <v>11544</v>
      </c>
      <c r="G56" s="161"/>
      <c r="H56" s="161"/>
      <c r="I56" s="141"/>
    </row>
    <row r="57" spans="1:9" x14ac:dyDescent="0.25">
      <c r="A57" s="93" t="s">
        <v>118</v>
      </c>
      <c r="B57" s="159" t="s">
        <v>11068</v>
      </c>
      <c r="C57" s="158" t="str">
        <f>VLOOKUP(B57,Concepts!C:Q,14,0)</f>
        <v>Cash drawings</v>
      </c>
      <c r="D57" s="24" t="str">
        <f>VLOOKUP(B57,Concepts!C:Q,15,0)</f>
        <v>Lukisan tunai</v>
      </c>
      <c r="E57" s="162" t="s">
        <v>11545</v>
      </c>
      <c r="F57" s="162" t="s">
        <v>11546</v>
      </c>
      <c r="G57" s="161"/>
      <c r="H57" s="161"/>
      <c r="I57" s="141"/>
    </row>
    <row r="58" spans="1:9" x14ac:dyDescent="0.25">
      <c r="A58" s="93" t="s">
        <v>118</v>
      </c>
      <c r="B58" s="159" t="s">
        <v>11071</v>
      </c>
      <c r="C58" s="158" t="str">
        <f>VLOOKUP(B58,Concepts!C:Q,14,0)</f>
        <v>Provision for bad / doubtful debts</v>
      </c>
      <c r="D58" s="24" t="str">
        <f>VLOOKUP(B58,Concepts!C:Q,15,0)</f>
        <v>Peruntukan untuk hutang lapuk / ragu</v>
      </c>
      <c r="E58" s="162" t="s">
        <v>11547</v>
      </c>
      <c r="F58" s="162" t="s">
        <v>11548</v>
      </c>
      <c r="G58" s="161"/>
      <c r="H58" s="161"/>
      <c r="I58" s="141"/>
    </row>
    <row r="59" spans="1:9" x14ac:dyDescent="0.25">
      <c r="A59" s="93" t="s">
        <v>118</v>
      </c>
      <c r="B59" s="159" t="s">
        <v>11630</v>
      </c>
      <c r="C59" s="158" t="str">
        <f>VLOOKUP(B59,Concepts!C:Q,14,0)</f>
        <v>Initial / termination of business expenditure</v>
      </c>
      <c r="D59" s="24" t="str">
        <f>VLOOKUP(B59,Concepts!C:Q,15,0)</f>
        <v>Perbelanjaan permulaan / penutupan</v>
      </c>
      <c r="E59" s="162" t="s">
        <v>11549</v>
      </c>
      <c r="F59" s="162" t="s">
        <v>11550</v>
      </c>
      <c r="G59" s="161"/>
      <c r="H59" s="161"/>
      <c r="I59" s="141"/>
    </row>
    <row r="60" spans="1:9" x14ac:dyDescent="0.25">
      <c r="A60" s="93" t="s">
        <v>118</v>
      </c>
      <c r="B60" s="159" t="s">
        <v>11075</v>
      </c>
      <c r="C60" s="158" t="str">
        <f>VLOOKUP(B60,Concepts!C:Q,14,0)</f>
        <v>Capital expenditure</v>
      </c>
      <c r="D60" s="24" t="str">
        <f>VLOOKUP(B60,Concepts!C:Q,15,0)</f>
        <v>Perbelanjaan modal</v>
      </c>
      <c r="E60" s="162" t="s">
        <v>11551</v>
      </c>
      <c r="F60" s="162" t="s">
        <v>11552</v>
      </c>
      <c r="G60" s="161"/>
      <c r="H60" s="161"/>
      <c r="I60" s="141"/>
    </row>
    <row r="61" spans="1:9" x14ac:dyDescent="0.25">
      <c r="A61" s="93" t="s">
        <v>118</v>
      </c>
      <c r="B61" s="159" t="s">
        <v>11078</v>
      </c>
      <c r="C61" s="158" t="str">
        <f>VLOOKUP(B61,Concepts!C:Q,14,0)</f>
        <v>Legal fees</v>
      </c>
      <c r="D61" s="24" t="str">
        <f>VLOOKUP(B61,Concepts!C:Q,15,0)</f>
        <v>Yuran guaman</v>
      </c>
      <c r="E61" s="162" t="s">
        <v>11553</v>
      </c>
      <c r="F61" s="162" t="s">
        <v>11554</v>
      </c>
      <c r="G61" s="161"/>
      <c r="H61" s="161"/>
      <c r="I61" s="141"/>
    </row>
    <row r="62" spans="1:9" x14ac:dyDescent="0.25">
      <c r="A62" s="93" t="s">
        <v>118</v>
      </c>
      <c r="B62" s="159" t="s">
        <v>11081</v>
      </c>
      <c r="C62" s="158" t="str">
        <f>VLOOKUP(B62,Concepts!C:Q,14,0)</f>
        <v>Expenditure on interest</v>
      </c>
      <c r="D62" s="24" t="str">
        <f>VLOOKUP(B62,Concepts!C:Q,15,0)</f>
        <v>Perbelanjaan faedah</v>
      </c>
      <c r="E62" s="162" t="s">
        <v>11555</v>
      </c>
      <c r="F62" s="162" t="s">
        <v>11556</v>
      </c>
      <c r="G62" s="161"/>
      <c r="H62" s="161"/>
      <c r="I62" s="141"/>
    </row>
    <row r="63" spans="1:9" x14ac:dyDescent="0.25">
      <c r="A63" s="93" t="s">
        <v>118</v>
      </c>
      <c r="B63" s="159" t="s">
        <v>13994</v>
      </c>
      <c r="C63" s="158" t="str">
        <f>VLOOKUP(B63,Concepts!C:Q,14,0)</f>
        <v>Restriction on epf (excluding partners)</v>
      </c>
      <c r="D63" s="24" t="str">
        <f>VLOOKUP(B63,Concepts!C:Q,15,0)</f>
        <v>Sekatan kwsp (selain daripada ahli kongsi)</v>
      </c>
      <c r="E63" s="162" t="s">
        <v>11558</v>
      </c>
      <c r="F63" s="162" t="s">
        <v>11559</v>
      </c>
      <c r="G63" s="161"/>
      <c r="H63" s="161"/>
      <c r="I63" s="141"/>
    </row>
    <row r="64" spans="1:9" x14ac:dyDescent="0.25">
      <c r="A64" s="93" t="s">
        <v>118</v>
      </c>
      <c r="B64" s="159" t="s">
        <v>11085</v>
      </c>
      <c r="C64" s="158" t="str">
        <f>VLOOKUP(B64,Concepts!C:Q,14,0)</f>
        <v>Assets written off</v>
      </c>
      <c r="D64" s="24" t="str">
        <f>VLOOKUP(B64,Concepts!C:Q,15,0)</f>
        <v>Hapus kira aset</v>
      </c>
      <c r="E64" s="162" t="s">
        <v>11560</v>
      </c>
      <c r="F64" s="162" t="s">
        <v>11561</v>
      </c>
      <c r="G64" s="161"/>
      <c r="H64" s="161"/>
      <c r="I64" s="141"/>
    </row>
    <row r="65" spans="1:9" x14ac:dyDescent="0.25">
      <c r="A65" s="93" t="s">
        <v>118</v>
      </c>
      <c r="B65" s="159" t="s">
        <v>11088</v>
      </c>
      <c r="C65" s="158" t="str">
        <f>VLOOKUP(B65,Concepts!C:Q,14,0)</f>
        <v>Personal expenditure [abstract]</v>
      </c>
      <c r="D65" s="24" t="str">
        <f>VLOOKUP(B65,Concepts!C:Q,15,0)</f>
        <v>Perbelanjaan persendirian [abstrak]</v>
      </c>
      <c r="E65" s="162" t="s">
        <v>11562</v>
      </c>
      <c r="F65" s="162" t="s">
        <v>11563</v>
      </c>
      <c r="G65" s="161"/>
      <c r="H65" s="161"/>
      <c r="I65" s="141"/>
    </row>
    <row r="66" spans="1:9" x14ac:dyDescent="0.25">
      <c r="A66" s="93" t="s">
        <v>118</v>
      </c>
      <c r="B66" s="250" t="s">
        <v>10789</v>
      </c>
      <c r="C66" s="251" t="str">
        <f>VLOOKUP(B66,Concepts!C:Q,14,0)</f>
        <v>Travelling / accommodation</v>
      </c>
      <c r="D66" s="24" t="str">
        <f>VLOOKUP(B66,Concepts!C:Q,15,0)</f>
        <v>Perjalanan / penginapan</v>
      </c>
      <c r="E66" s="63" t="s">
        <v>11564</v>
      </c>
      <c r="F66" s="162" t="s">
        <v>11565</v>
      </c>
      <c r="G66" s="161"/>
      <c r="H66" s="161"/>
      <c r="I66" s="141"/>
    </row>
    <row r="67" spans="1:9" x14ac:dyDescent="0.25">
      <c r="A67" s="93" t="s">
        <v>118</v>
      </c>
      <c r="B67" s="250" t="s">
        <v>11091</v>
      </c>
      <c r="C67" s="251" t="str">
        <f>VLOOKUP(B67,Concepts!C:Q,14,0)</f>
        <v>Use of motor vehicle(s)</v>
      </c>
      <c r="D67" s="24" t="str">
        <f>VLOOKUP(B67,Concepts!C:Q,15,0)</f>
        <v>Penggunaan kenderaan motor (s)</v>
      </c>
      <c r="E67" s="63" t="s">
        <v>11566</v>
      </c>
      <c r="F67" s="162" t="s">
        <v>11567</v>
      </c>
      <c r="G67" s="161"/>
      <c r="H67" s="161"/>
      <c r="I67" s="141"/>
    </row>
    <row r="68" spans="1:9" x14ac:dyDescent="0.25">
      <c r="A68" s="93" t="s">
        <v>118</v>
      </c>
      <c r="B68" s="250" t="s">
        <v>11094</v>
      </c>
      <c r="C68" s="251" t="str">
        <f>VLOOKUP(B68,Concepts!C:Q,14,0)</f>
        <v>Household benefits</v>
      </c>
      <c r="D68" s="24" t="str">
        <f>VLOOKUP(B68,Concepts!C:Q,15,0)</f>
        <v>Manfaat kediaman</v>
      </c>
      <c r="E68" s="63" t="s">
        <v>11568</v>
      </c>
      <c r="F68" s="162" t="s">
        <v>11569</v>
      </c>
      <c r="G68" s="161"/>
      <c r="H68" s="161"/>
      <c r="I68" s="141"/>
    </row>
    <row r="69" spans="1:9" x14ac:dyDescent="0.25">
      <c r="A69" s="93" t="s">
        <v>118</v>
      </c>
      <c r="B69" s="250" t="s">
        <v>11570</v>
      </c>
      <c r="C69" s="251" t="str">
        <f>VLOOKUP(B69,Concepts!C:Q,14,0)</f>
        <v>Telephones</v>
      </c>
      <c r="D69" s="24" t="str">
        <f>VLOOKUP(B69,Concepts!C:Q,15,0)</f>
        <v>Telefon</v>
      </c>
      <c r="E69" s="63" t="s">
        <v>11571</v>
      </c>
      <c r="F69" s="162" t="s">
        <v>11572</v>
      </c>
      <c r="G69" s="161"/>
      <c r="H69" s="161"/>
      <c r="I69" s="141"/>
    </row>
    <row r="70" spans="1:9" x14ac:dyDescent="0.25">
      <c r="A70" s="93" t="s">
        <v>118</v>
      </c>
      <c r="B70" s="250" t="s">
        <v>11099</v>
      </c>
      <c r="C70" s="251" t="str">
        <f>VLOOKUP(B70,Concepts!C:Q,14,0)</f>
        <v>Fees / subscriptions (unrelated to the business)</v>
      </c>
      <c r="D70" s="24" t="str">
        <f>VLOOKUP(B70,Concepts!C:Q,15,0)</f>
        <v>Yuran / langganan (tiada kaitan dengan perniagaan)</v>
      </c>
      <c r="E70" s="63" t="s">
        <v>11573</v>
      </c>
      <c r="F70" s="162" t="s">
        <v>11574</v>
      </c>
      <c r="G70" s="161"/>
      <c r="H70" s="161"/>
      <c r="I70" s="141"/>
    </row>
    <row r="71" spans="1:9" x14ac:dyDescent="0.25">
      <c r="A71" s="93" t="s">
        <v>118</v>
      </c>
      <c r="B71" s="250" t="s">
        <v>11101</v>
      </c>
      <c r="C71" s="251" t="str">
        <f>VLOOKUP(B71,Concepts!C:Q,14,0)</f>
        <v>Seminars</v>
      </c>
      <c r="D71" s="24" t="str">
        <f>VLOOKUP(B71,Concepts!C:Q,15,0)</f>
        <v>Seminar</v>
      </c>
      <c r="E71" s="63" t="s">
        <v>11575</v>
      </c>
      <c r="F71" s="162" t="s">
        <v>11576</v>
      </c>
      <c r="G71" s="161"/>
      <c r="H71" s="161"/>
      <c r="I71" s="141"/>
    </row>
    <row r="72" spans="1:9" x14ac:dyDescent="0.25">
      <c r="A72" s="93" t="s">
        <v>118</v>
      </c>
      <c r="B72" s="250" t="s">
        <v>10791</v>
      </c>
      <c r="C72" s="251" t="str">
        <f>VLOOKUP(B72,Concepts!C:Q,14,0)</f>
        <v>Medical</v>
      </c>
      <c r="D72" s="24" t="str">
        <f>VLOOKUP(B72,Concepts!C:Q,15,0)</f>
        <v>Perubatan</v>
      </c>
      <c r="E72" s="63" t="s">
        <v>11577</v>
      </c>
      <c r="F72" s="162" t="s">
        <v>11578</v>
      </c>
      <c r="G72" s="161"/>
      <c r="H72" s="161"/>
      <c r="I72" s="141"/>
    </row>
    <row r="73" spans="1:9" x14ac:dyDescent="0.25">
      <c r="A73" s="93" t="s">
        <v>118</v>
      </c>
      <c r="B73" s="159" t="s">
        <v>11103</v>
      </c>
      <c r="C73" s="158" t="str">
        <f>VLOOKUP(B73,Concepts!C:Q,14,0)</f>
        <v>Other expenditure</v>
      </c>
      <c r="D73" s="24" t="str">
        <f>VLOOKUP(B73,Concepts!C:Q,15,0)</f>
        <v>Perbelanjaan lain</v>
      </c>
      <c r="E73" s="162" t="s">
        <v>11579</v>
      </c>
      <c r="F73" s="162" t="s">
        <v>11580</v>
      </c>
      <c r="G73" s="161"/>
      <c r="H73" s="161"/>
      <c r="I73" s="141"/>
    </row>
    <row r="74" spans="1:9" x14ac:dyDescent="0.25">
      <c r="A74" s="93" t="s">
        <v>118</v>
      </c>
      <c r="B74" s="240" t="s">
        <v>11848</v>
      </c>
      <c r="C74" s="240" t="str">
        <f>VLOOKUP(B74,Concepts!C:Q,14,0)</f>
        <v>Further deductions [abstract]</v>
      </c>
      <c r="D74" s="24" t="str">
        <f>VLOOKUP(B74,Concepts!C:Q,15,0)</f>
        <v>Potongan-potongan selanjutnya [abstrak]</v>
      </c>
      <c r="E74" s="162"/>
      <c r="F74" s="162"/>
      <c r="G74" s="161"/>
      <c r="H74" s="161"/>
      <c r="I74" s="141"/>
    </row>
    <row r="75" spans="1:9" x14ac:dyDescent="0.25">
      <c r="A75" s="93" t="s">
        <v>118</v>
      </c>
      <c r="B75" s="241" t="s">
        <v>11849</v>
      </c>
      <c r="C75" s="241" t="str">
        <f>VLOOKUP(B75,Concepts!C:Q,14,0)</f>
        <v>Further deductions [table]</v>
      </c>
      <c r="D75" s="24" t="str">
        <f>VLOOKUP(B75,Concepts!C:Q,15,0)</f>
        <v>Potongan-potongan selanjutnya [jadual]</v>
      </c>
      <c r="E75" s="162"/>
      <c r="F75" s="162"/>
      <c r="G75" s="161"/>
      <c r="H75" s="161"/>
      <c r="I75" s="141"/>
    </row>
    <row r="76" spans="1:9" x14ac:dyDescent="0.25">
      <c r="A76" s="93" t="s">
        <v>118</v>
      </c>
      <c r="B76" s="242" t="s">
        <v>1179</v>
      </c>
      <c r="C76" s="209" t="str">
        <f>VLOOKUP(B76,Concepts!C:Q,14,0)</f>
        <v>Partnership identification [axis]</v>
      </c>
      <c r="D76" s="24" t="str">
        <f>VLOOKUP(B76,Concepts!C:Q,15,0)</f>
        <v>Pengenalan perkongsian [paksi]</v>
      </c>
      <c r="E76" s="162"/>
      <c r="F76" s="162"/>
      <c r="G76" s="161"/>
      <c r="H76" s="161"/>
      <c r="I76" s="141"/>
    </row>
    <row r="77" spans="1:9" x14ac:dyDescent="0.25">
      <c r="A77" s="93" t="s">
        <v>118</v>
      </c>
      <c r="B77" s="209" t="s">
        <v>2144</v>
      </c>
      <c r="C77" s="209" t="str">
        <f>VLOOKUP(B77,Concepts!C:Q,14,0)</f>
        <v>Incentive granted [axis]</v>
      </c>
      <c r="D77" s="24" t="str">
        <f>VLOOKUP(B77,Concepts!C:Q,15,0)</f>
        <v>Insentif yang diberi [paksi]</v>
      </c>
      <c r="E77" s="162"/>
      <c r="F77" s="162"/>
      <c r="G77" s="161"/>
      <c r="H77" s="161"/>
      <c r="I77" s="141"/>
    </row>
    <row r="78" spans="1:9" x14ac:dyDescent="0.25">
      <c r="A78" s="93" t="s">
        <v>118</v>
      </c>
      <c r="B78" s="243" t="s">
        <v>2145</v>
      </c>
      <c r="C78" s="243" t="str">
        <f>VLOOKUP(B78,Concepts!C:Q,14,0)</f>
        <v>Pioneer business [member]</v>
      </c>
      <c r="D78" s="24" t="str">
        <f>VLOOKUP(B78,Concepts!C:Q,15,0)</f>
        <v>Perniagaan perintis [ahli]</v>
      </c>
      <c r="E78" s="162"/>
      <c r="F78" s="162"/>
      <c r="G78" s="161"/>
      <c r="H78" s="161"/>
      <c r="I78" s="141"/>
    </row>
    <row r="79" spans="1:9" x14ac:dyDescent="0.25">
      <c r="A79" s="93" t="s">
        <v>118</v>
      </c>
      <c r="B79" s="209" t="s">
        <v>11850</v>
      </c>
      <c r="C79" s="209" t="str">
        <f>VLOOKUP(B79,Concepts!C:Q,14,0)</f>
        <v>Further deductions identification [axis]</v>
      </c>
      <c r="D79" s="24" t="str">
        <f>VLOOKUP(B79,Concepts!C:Q,15,0)</f>
        <v>Potongan-potongan selanjutnya pengenalan [paksi]</v>
      </c>
      <c r="E79" s="162"/>
      <c r="F79" s="162"/>
      <c r="G79" s="161"/>
      <c r="H79" s="161"/>
      <c r="I79" s="141"/>
    </row>
    <row r="80" spans="1:9" x14ac:dyDescent="0.25">
      <c r="A80" s="93" t="s">
        <v>118</v>
      </c>
      <c r="B80" s="241" t="s">
        <v>11851</v>
      </c>
      <c r="C80" s="241" t="str">
        <f>VLOOKUP(B80,Concepts!C:Q,14,0)</f>
        <v>Further deductions [line items]</v>
      </c>
      <c r="D80" s="24" t="str">
        <f>VLOOKUP(B80,Concepts!C:Q,15,0)</f>
        <v>Potongan-potongan selanjutnya [butiran]</v>
      </c>
      <c r="E80" s="162"/>
      <c r="F80" s="162"/>
      <c r="G80" s="161"/>
      <c r="H80" s="161"/>
      <c r="I80" s="141"/>
    </row>
    <row r="81" spans="1:16" s="145" customFormat="1" x14ac:dyDescent="0.25">
      <c r="A81" s="252" t="s">
        <v>164</v>
      </c>
      <c r="B81" s="347" t="s">
        <v>11852</v>
      </c>
      <c r="C81" s="205" t="str">
        <f>VLOOKUP(B81,Concepts!C:Q,14,0)</f>
        <v>Code of further deductions</v>
      </c>
      <c r="D81" s="172" t="str">
        <f>VLOOKUP(B81,Concepts!C:Q,15,0)</f>
        <v>Kod potongan selanjutnya</v>
      </c>
      <c r="E81" s="172" t="s">
        <v>11913</v>
      </c>
      <c r="F81" s="172" t="s">
        <v>11914</v>
      </c>
      <c r="G81" s="161" t="s">
        <v>16008</v>
      </c>
      <c r="H81" s="366" t="s">
        <v>16009</v>
      </c>
      <c r="I81" s="141"/>
      <c r="J81" s="141"/>
      <c r="K81" s="141"/>
      <c r="L81" s="141"/>
      <c r="M81" s="141"/>
      <c r="N81" s="141"/>
      <c r="O81" s="141"/>
      <c r="P81" s="141"/>
    </row>
    <row r="82" spans="1:16" x14ac:dyDescent="0.25">
      <c r="A82" s="147" t="s">
        <v>118</v>
      </c>
      <c r="B82" s="205" t="s">
        <v>11853</v>
      </c>
      <c r="C82" s="205" t="str">
        <f>VLOOKUP(B82,Concepts!C:Q,14,0)</f>
        <v>Further deductions of business expenditures</v>
      </c>
      <c r="D82" s="24" t="str">
        <f>VLOOKUP(B82,Concepts!C:Q,15,0)</f>
        <v>Pengurangan selanjutnya perbelanjaan perniagaan</v>
      </c>
      <c r="E82" s="24" t="s">
        <v>11794</v>
      </c>
      <c r="F82" s="24" t="s">
        <v>11795</v>
      </c>
      <c r="G82" s="24"/>
      <c r="H82" s="24"/>
      <c r="I82" s="141"/>
    </row>
    <row r="83" spans="1:16" x14ac:dyDescent="0.25">
      <c r="A83" s="147" t="s">
        <v>118</v>
      </c>
      <c r="B83" s="240" t="s">
        <v>11854</v>
      </c>
      <c r="C83" s="240" t="str">
        <f>VLOOKUP(B83,Concepts!C:Q,14,0)</f>
        <v>General information about computation of statutory income [abstract]</v>
      </c>
      <c r="D83" s="24" t="str">
        <f>VLOOKUP(B83,Concepts!C:Q,15,0)</f>
        <v>Maklumat umum mengenai pengiraan pendapatan berkanun [abstrak]</v>
      </c>
      <c r="E83" s="24"/>
      <c r="F83" s="24"/>
      <c r="G83" s="24"/>
      <c r="H83" s="24"/>
      <c r="I83" s="141"/>
    </row>
    <row r="84" spans="1:16" x14ac:dyDescent="0.25">
      <c r="A84" s="147" t="s">
        <v>118</v>
      </c>
      <c r="B84" s="241" t="s">
        <v>11855</v>
      </c>
      <c r="C84" s="241" t="str">
        <f>VLOOKUP(B84,Concepts!C:Q,14,0)</f>
        <v>General information about computation of statutory income [table]</v>
      </c>
      <c r="D84" s="24" t="str">
        <f>VLOOKUP(B84,Concepts!C:Q,15,0)</f>
        <v>Maklumat umum mengenai pengiraan pendapatan berkanun [jadual]</v>
      </c>
      <c r="E84" s="24"/>
      <c r="F84" s="24"/>
      <c r="G84" s="24"/>
      <c r="H84" s="24"/>
      <c r="I84" s="141"/>
    </row>
    <row r="85" spans="1:16" x14ac:dyDescent="0.25">
      <c r="A85" s="147" t="s">
        <v>118</v>
      </c>
      <c r="B85" s="242" t="s">
        <v>1179</v>
      </c>
      <c r="C85" s="209" t="str">
        <f>VLOOKUP(B85,Concepts!C:Q,14,0)</f>
        <v>Partnership identification [axis]</v>
      </c>
      <c r="D85" s="24" t="str">
        <f>VLOOKUP(B85,Concepts!C:Q,15,0)</f>
        <v>Pengenalan perkongsian [paksi]</v>
      </c>
      <c r="E85" s="24"/>
      <c r="F85" s="24"/>
      <c r="G85" s="24"/>
      <c r="H85" s="24"/>
      <c r="I85" s="141"/>
    </row>
    <row r="86" spans="1:16" x14ac:dyDescent="0.25">
      <c r="A86" s="147" t="s">
        <v>118</v>
      </c>
      <c r="B86" s="209" t="s">
        <v>2144</v>
      </c>
      <c r="C86" s="209" t="str">
        <f>VLOOKUP(B86,Concepts!C:Q,14,0)</f>
        <v>Incentive granted [axis]</v>
      </c>
      <c r="D86" s="24" t="str">
        <f>VLOOKUP(B86,Concepts!C:Q,15,0)</f>
        <v>Insentif yang diberi [paksi]</v>
      </c>
      <c r="E86" s="24"/>
      <c r="F86" s="24"/>
      <c r="G86" s="24"/>
      <c r="H86" s="24"/>
      <c r="I86" s="141"/>
    </row>
    <row r="87" spans="1:16" x14ac:dyDescent="0.25">
      <c r="A87" s="147" t="s">
        <v>118</v>
      </c>
      <c r="B87" s="243" t="s">
        <v>2145</v>
      </c>
      <c r="C87" s="243" t="str">
        <f>VLOOKUP(B87,Concepts!C:Q,14,0)</f>
        <v>Pioneer business [member]</v>
      </c>
      <c r="D87" s="24" t="str">
        <f>VLOOKUP(B87,Concepts!C:Q,15,0)</f>
        <v>Perniagaan perintis [ahli]</v>
      </c>
      <c r="E87" s="24"/>
      <c r="F87" s="24"/>
      <c r="G87" s="24"/>
      <c r="H87" s="24"/>
      <c r="I87" s="141"/>
    </row>
    <row r="88" spans="1:16" x14ac:dyDescent="0.25">
      <c r="A88" s="147" t="s">
        <v>118</v>
      </c>
      <c r="B88" s="241" t="s">
        <v>11856</v>
      </c>
      <c r="C88" s="241" t="str">
        <f>VLOOKUP(B88,Concepts!C:Q,14,0)</f>
        <v>General information about computation of statutory income [line items]</v>
      </c>
      <c r="D88" s="24" t="str">
        <f>VLOOKUP(B88,Concepts!C:Q,15,0)</f>
        <v>Maklumat umum mengenai pengiraan pendapatan berkanun [butiran]</v>
      </c>
      <c r="E88" s="24"/>
      <c r="F88" s="24"/>
      <c r="G88" s="24"/>
      <c r="H88" s="24"/>
      <c r="I88" s="141"/>
    </row>
    <row r="89" spans="1:16" x14ac:dyDescent="0.25">
      <c r="A89" s="147" t="s">
        <v>118</v>
      </c>
      <c r="B89" s="205" t="s">
        <v>11641</v>
      </c>
      <c r="C89" s="205" t="str">
        <f>VLOOKUP(B89,Concepts!C:Q,14,0)</f>
        <v>Adjusted expenditure</v>
      </c>
      <c r="D89" s="24" t="str">
        <f>VLOOKUP(B89,Concepts!C:Q,15,0)</f>
        <v>Perbelanjaan yang dilaraskan</v>
      </c>
      <c r="E89" s="24" t="s">
        <v>11582</v>
      </c>
      <c r="F89" s="24" t="s">
        <v>11799</v>
      </c>
      <c r="G89" s="63" t="s">
        <v>15839</v>
      </c>
      <c r="H89" s="95" t="s">
        <v>15841</v>
      </c>
      <c r="I89" s="141"/>
    </row>
    <row r="90" spans="1:16" x14ac:dyDescent="0.25">
      <c r="A90" s="147" t="s">
        <v>118</v>
      </c>
      <c r="B90" s="205" t="s">
        <v>4203</v>
      </c>
      <c r="C90" s="205" t="str">
        <f>VLOOKUP(B90,Concepts!C:Q,14,0)</f>
        <v>Adjusted income / loss</v>
      </c>
      <c r="D90" s="24" t="str">
        <f>VLOOKUP(B90,Concepts!C:Q,15,0)</f>
        <v>Pendapatan / kerugian larasan</v>
      </c>
      <c r="E90" s="172" t="s">
        <v>11915</v>
      </c>
      <c r="F90" s="24" t="s">
        <v>11916</v>
      </c>
      <c r="G90" s="63" t="s">
        <v>15839</v>
      </c>
      <c r="H90" s="95" t="s">
        <v>15841</v>
      </c>
      <c r="I90" s="141"/>
    </row>
    <row r="91" spans="1:16" x14ac:dyDescent="0.25">
      <c r="A91" s="147" t="s">
        <v>118</v>
      </c>
      <c r="B91" s="205" t="s">
        <v>10793</v>
      </c>
      <c r="C91" s="205" t="str">
        <f>VLOOKUP(B91,Concepts!C:Q,14,0)</f>
        <v>Partners' benefits [abstract]</v>
      </c>
      <c r="D91" s="24" t="str">
        <f>VLOOKUP(B91,Concepts!C:Q,15,0)</f>
        <v>Manfaat ahli kongsi [abstrak]</v>
      </c>
      <c r="E91" s="172" t="s">
        <v>11586</v>
      </c>
      <c r="F91" s="172" t="s">
        <v>11587</v>
      </c>
      <c r="G91" s="24"/>
      <c r="H91" s="24"/>
      <c r="I91" s="141"/>
    </row>
    <row r="92" spans="1:16" x14ac:dyDescent="0.25">
      <c r="A92" s="93" t="s">
        <v>118</v>
      </c>
      <c r="B92" s="156" t="s">
        <v>1593</v>
      </c>
      <c r="C92" s="34" t="str">
        <f>VLOOKUP(B92,Concepts!C:Q,14,0)</f>
        <v>Interest</v>
      </c>
      <c r="D92" s="24" t="str">
        <f>VLOOKUP(B92,Concepts!C:Q,15,0)</f>
        <v>Faedah</v>
      </c>
      <c r="E92" s="162" t="s">
        <v>11588</v>
      </c>
      <c r="F92" s="162" t="s">
        <v>11589</v>
      </c>
      <c r="G92" s="161"/>
      <c r="H92" s="161"/>
      <c r="I92" s="141"/>
    </row>
    <row r="93" spans="1:16" x14ac:dyDescent="0.25">
      <c r="A93" s="93" t="s">
        <v>118</v>
      </c>
      <c r="B93" s="156" t="s">
        <v>13990</v>
      </c>
      <c r="C93" s="34" t="str">
        <f>VLOOKUP(B93,Concepts!C:Q,14,0)</f>
        <v>Allowances, salaries, bonuses, epf</v>
      </c>
      <c r="D93" s="24" t="str">
        <f>VLOOKUP(B93,Concepts!C:Q,15,0)</f>
        <v>Elaun, gaji, bonus, kwsp</v>
      </c>
      <c r="E93" s="162" t="s">
        <v>11590</v>
      </c>
      <c r="F93" s="162" t="s">
        <v>11591</v>
      </c>
      <c r="G93" s="161"/>
      <c r="H93" s="161"/>
      <c r="I93" s="141"/>
    </row>
    <row r="94" spans="1:16" x14ac:dyDescent="0.25">
      <c r="A94" s="93" t="s">
        <v>118</v>
      </c>
      <c r="B94" s="156" t="s">
        <v>11631</v>
      </c>
      <c r="C94" s="34" t="str">
        <f>VLOOKUP(B94,Concepts!C:Q,14,0)</f>
        <v>Withdrawal of stock in trade</v>
      </c>
      <c r="D94" s="24" t="str">
        <f>VLOOKUP(B94,Concepts!C:Q,15,0)</f>
        <v>Ambilan stok</v>
      </c>
      <c r="E94" s="162" t="s">
        <v>11593</v>
      </c>
      <c r="F94" s="162" t="s">
        <v>11594</v>
      </c>
      <c r="G94" s="161"/>
      <c r="H94" s="161"/>
      <c r="I94" s="141"/>
    </row>
    <row r="95" spans="1:16" x14ac:dyDescent="0.25">
      <c r="A95" s="93" t="s">
        <v>118</v>
      </c>
      <c r="B95" s="156" t="s">
        <v>10795</v>
      </c>
      <c r="C95" s="34" t="str">
        <f>VLOOKUP(B95,Concepts!C:Q,14,0)</f>
        <v>Cash withdrawal</v>
      </c>
      <c r="D95" s="24" t="str">
        <f>VLOOKUP(B95,Concepts!C:Q,15,0)</f>
        <v>Ambilan tunai</v>
      </c>
      <c r="E95" s="162" t="s">
        <v>11595</v>
      </c>
      <c r="F95" s="162" t="s">
        <v>11596</v>
      </c>
      <c r="G95" s="161"/>
      <c r="H95" s="161"/>
      <c r="I95" s="141"/>
    </row>
    <row r="96" spans="1:16" x14ac:dyDescent="0.25">
      <c r="A96" s="93" t="s">
        <v>118</v>
      </c>
      <c r="B96" s="156" t="s">
        <v>10789</v>
      </c>
      <c r="C96" s="34" t="str">
        <f>VLOOKUP(B96,Concepts!C:Q,14,0)</f>
        <v>Travelling / accommodation</v>
      </c>
      <c r="D96" s="24" t="str">
        <f>VLOOKUP(B96,Concepts!C:Q,15,0)</f>
        <v>Perjalanan / penginapan</v>
      </c>
      <c r="E96" s="162" t="s">
        <v>11597</v>
      </c>
      <c r="F96" s="162" t="s">
        <v>11598</v>
      </c>
      <c r="G96" s="161"/>
      <c r="H96" s="161"/>
      <c r="I96" s="141"/>
    </row>
    <row r="97" spans="1:16" x14ac:dyDescent="0.25">
      <c r="A97" s="93" t="s">
        <v>118</v>
      </c>
      <c r="B97" s="156" t="s">
        <v>11091</v>
      </c>
      <c r="C97" s="34" t="str">
        <f>VLOOKUP(B97,Concepts!C:Q,14,0)</f>
        <v>Use of motor vehicle(s)</v>
      </c>
      <c r="D97" s="24" t="str">
        <f>VLOOKUP(B97,Concepts!C:Q,15,0)</f>
        <v>Penggunaan kenderaan motor (s)</v>
      </c>
      <c r="E97" s="162" t="s">
        <v>11599</v>
      </c>
      <c r="F97" s="162" t="s">
        <v>11600</v>
      </c>
      <c r="G97" s="161"/>
      <c r="H97" s="161"/>
      <c r="I97" s="141"/>
    </row>
    <row r="98" spans="1:16" x14ac:dyDescent="0.25">
      <c r="A98" s="93" t="s">
        <v>118</v>
      </c>
      <c r="B98" s="156" t="s">
        <v>11570</v>
      </c>
      <c r="C98" s="34" t="str">
        <f>VLOOKUP(B98,Concepts!C:Q,14,0)</f>
        <v>Telephones</v>
      </c>
      <c r="D98" s="24" t="str">
        <f>VLOOKUP(B98,Concepts!C:Q,15,0)</f>
        <v>Telefon</v>
      </c>
      <c r="E98" s="162" t="s">
        <v>11601</v>
      </c>
      <c r="F98" s="162" t="s">
        <v>11602</v>
      </c>
      <c r="G98" s="161"/>
      <c r="H98" s="161"/>
      <c r="I98" s="141"/>
    </row>
    <row r="99" spans="1:16" x14ac:dyDescent="0.25">
      <c r="A99" s="93" t="s">
        <v>118</v>
      </c>
      <c r="B99" s="156" t="s">
        <v>4107</v>
      </c>
      <c r="C99" s="34" t="str">
        <f>VLOOKUP(B99,Concepts!C:Q,14,0)</f>
        <v>Fees</v>
      </c>
      <c r="D99" s="24" t="str">
        <f>VLOOKUP(B99,Concepts!C:Q,15,0)</f>
        <v>Fi</v>
      </c>
      <c r="E99" s="162" t="s">
        <v>11603</v>
      </c>
      <c r="F99" s="162" t="s">
        <v>11604</v>
      </c>
      <c r="G99" s="161"/>
      <c r="H99" s="161"/>
      <c r="I99" s="141"/>
    </row>
    <row r="100" spans="1:16" x14ac:dyDescent="0.25">
      <c r="A100" s="93" t="s">
        <v>118</v>
      </c>
      <c r="B100" s="156" t="s">
        <v>10791</v>
      </c>
      <c r="C100" s="34" t="str">
        <f>VLOOKUP(B100,Concepts!C:Q,14,0)</f>
        <v>Medical</v>
      </c>
      <c r="D100" s="24" t="str">
        <f>VLOOKUP(B100,Concepts!C:Q,15,0)</f>
        <v>Perubatan</v>
      </c>
      <c r="E100" s="162" t="s">
        <v>11605</v>
      </c>
      <c r="F100" s="162" t="s">
        <v>11606</v>
      </c>
      <c r="G100" s="161"/>
      <c r="H100" s="161"/>
      <c r="I100" s="141"/>
    </row>
    <row r="101" spans="1:16" x14ac:dyDescent="0.25">
      <c r="A101" s="93" t="s">
        <v>118</v>
      </c>
      <c r="B101" s="156" t="s">
        <v>11632</v>
      </c>
      <c r="C101" s="34" t="str">
        <f>VLOOKUP(B101,Concepts!C:Q,14,0)</f>
        <v>General expenses, etc.</v>
      </c>
      <c r="D101" s="24" t="str">
        <f>VLOOKUP(B101,Concepts!C:Q,15,0)</f>
        <v>Perbelanjaan am, dll</v>
      </c>
      <c r="E101" s="162" t="s">
        <v>11608</v>
      </c>
      <c r="F101" s="162" t="s">
        <v>11609</v>
      </c>
      <c r="G101" s="161"/>
      <c r="H101" s="161"/>
      <c r="I101" s="141"/>
    </row>
    <row r="102" spans="1:16" x14ac:dyDescent="0.25">
      <c r="A102" s="93" t="s">
        <v>118</v>
      </c>
      <c r="B102" s="156" t="s">
        <v>10797</v>
      </c>
      <c r="C102" s="34" t="str">
        <f>VLOOKUP(B102,Concepts!C:Q,14,0)</f>
        <v>Partners' benefits</v>
      </c>
      <c r="D102" s="157" t="str">
        <f>VLOOKUP(B102,Concepts!C:Q,15,0)</f>
        <v>Manfaat rakan-rakan</v>
      </c>
      <c r="E102" s="340" t="s">
        <v>11651</v>
      </c>
      <c r="F102" s="163" t="s">
        <v>11652</v>
      </c>
      <c r="G102" s="161" t="s">
        <v>11610</v>
      </c>
      <c r="H102" s="161" t="s">
        <v>11611</v>
      </c>
      <c r="I102" s="141"/>
    </row>
    <row r="103" spans="1:16" x14ac:dyDescent="0.25">
      <c r="A103" s="93" t="s">
        <v>118</v>
      </c>
      <c r="B103" s="201" t="s">
        <v>11932</v>
      </c>
      <c r="C103" s="205" t="str">
        <f>VLOOKUP(B103,Concepts!C:Q,14,0)</f>
        <v>Divisiable income / loss subsection 55(3)</v>
      </c>
      <c r="D103" s="24" t="str">
        <f>VLOOKUP(B103,Concepts!C:Q,15,0)</f>
        <v>Pendapatan / (kerugian) yang boleh dibahagikan subseksyen 55(3)</v>
      </c>
      <c r="E103" s="148" t="s">
        <v>11649</v>
      </c>
      <c r="F103" s="148" t="s">
        <v>11918</v>
      </c>
      <c r="G103" s="152" t="s">
        <v>11612</v>
      </c>
      <c r="H103" s="152" t="s">
        <v>11919</v>
      </c>
      <c r="I103" s="141"/>
    </row>
    <row r="104" spans="1:16" x14ac:dyDescent="0.25">
      <c r="A104" s="93" t="s">
        <v>118</v>
      </c>
      <c r="B104" s="201" t="s">
        <v>346</v>
      </c>
      <c r="C104" s="205" t="str">
        <f>VLOOKUP(B104,Concepts!C:Q,14,0)</f>
        <v>Balancing charge</v>
      </c>
      <c r="D104" s="24" t="str">
        <f>VLOOKUP(B104,Concepts!C:Q,15,0)</f>
        <v>Kenaan imbangan</v>
      </c>
      <c r="E104" s="148" t="s">
        <v>11647</v>
      </c>
      <c r="F104" s="178" t="s">
        <v>11648</v>
      </c>
      <c r="G104" s="336" t="s">
        <v>20990</v>
      </c>
      <c r="H104" s="336" t="s">
        <v>20991</v>
      </c>
      <c r="I104" s="141"/>
    </row>
    <row r="105" spans="1:16" s="145" customFormat="1" x14ac:dyDescent="0.25">
      <c r="A105" s="93" t="s">
        <v>118</v>
      </c>
      <c r="B105" s="201" t="s">
        <v>10798</v>
      </c>
      <c r="C105" s="205" t="str">
        <f>VLOOKUP(B105,Concepts!C:Q,14,0)</f>
        <v>Balancing allowance and capital allowance</v>
      </c>
      <c r="D105" s="24" t="str">
        <f>VLOOKUP(B105,Concepts!C:Q,15,0)</f>
        <v>Elaun imbangan dan elaun modal</v>
      </c>
      <c r="E105" s="148" t="s">
        <v>11643</v>
      </c>
      <c r="F105" s="148" t="s">
        <v>11920</v>
      </c>
      <c r="G105" s="104" t="s">
        <v>16109</v>
      </c>
      <c r="H105" s="104" t="s">
        <v>16110</v>
      </c>
      <c r="I105" s="141"/>
      <c r="J105" s="141"/>
      <c r="K105" s="141"/>
      <c r="L105" s="141"/>
      <c r="M105" s="141"/>
      <c r="N105" s="141"/>
      <c r="O105" s="141"/>
      <c r="P105" s="141"/>
    </row>
    <row r="106" spans="1:16" x14ac:dyDescent="0.25">
      <c r="I106" s="141"/>
    </row>
    <row r="107" spans="1:16" x14ac:dyDescent="0.25">
      <c r="I107" s="141"/>
    </row>
    <row r="108" spans="1:16" x14ac:dyDescent="0.25">
      <c r="I108" s="141"/>
    </row>
    <row r="109" spans="1:16" x14ac:dyDescent="0.25">
      <c r="I109" s="141"/>
    </row>
    <row r="110" spans="1:16" x14ac:dyDescent="0.25">
      <c r="I110" s="141"/>
    </row>
    <row r="111" spans="1:16" x14ac:dyDescent="0.25">
      <c r="I111" s="141"/>
    </row>
    <row r="112" spans="1:16" x14ac:dyDescent="0.25">
      <c r="I112" s="141"/>
    </row>
    <row r="113" spans="9:9" x14ac:dyDescent="0.25">
      <c r="I113" s="141"/>
    </row>
    <row r="114" spans="9:9" x14ac:dyDescent="0.25">
      <c r="I114" s="141"/>
    </row>
    <row r="115" spans="9:9" x14ac:dyDescent="0.25">
      <c r="I115" s="141"/>
    </row>
    <row r="116" spans="9:9" x14ac:dyDescent="0.25">
      <c r="I116" s="141"/>
    </row>
    <row r="117" spans="9:9" x14ac:dyDescent="0.25">
      <c r="I117" s="141"/>
    </row>
    <row r="118" spans="9:9" x14ac:dyDescent="0.25">
      <c r="I118" s="141"/>
    </row>
    <row r="119" spans="9:9" x14ac:dyDescent="0.25">
      <c r="I119" s="141"/>
    </row>
    <row r="120" spans="9:9" x14ac:dyDescent="0.25">
      <c r="I120" s="141"/>
    </row>
    <row r="121" spans="9:9" x14ac:dyDescent="0.25">
      <c r="I121" s="141"/>
    </row>
    <row r="122" spans="9:9" x14ac:dyDescent="0.25">
      <c r="I122" s="141"/>
    </row>
    <row r="123" spans="9:9" x14ac:dyDescent="0.25">
      <c r="I123" s="141"/>
    </row>
    <row r="124" spans="9:9" x14ac:dyDescent="0.25">
      <c r="I124" s="141"/>
    </row>
    <row r="125" spans="9:9" x14ac:dyDescent="0.25">
      <c r="I125" s="141"/>
    </row>
    <row r="126" spans="9:9" x14ac:dyDescent="0.25">
      <c r="I126" s="141"/>
    </row>
    <row r="127" spans="9:9" x14ac:dyDescent="0.25">
      <c r="I127" s="141"/>
    </row>
    <row r="128" spans="9:9" x14ac:dyDescent="0.25">
      <c r="I128" s="141"/>
    </row>
    <row r="129" spans="9:9" x14ac:dyDescent="0.25">
      <c r="I129" s="141"/>
    </row>
    <row r="130" spans="9:9" x14ac:dyDescent="0.25">
      <c r="I130" s="141"/>
    </row>
    <row r="131" spans="9:9" x14ac:dyDescent="0.25">
      <c r="I131" s="141"/>
    </row>
    <row r="132" spans="9:9" x14ac:dyDescent="0.25">
      <c r="I132" s="141"/>
    </row>
    <row r="133" spans="9:9" x14ac:dyDescent="0.25">
      <c r="I133" s="141"/>
    </row>
    <row r="134" spans="9:9" x14ac:dyDescent="0.25">
      <c r="I134" s="141"/>
    </row>
    <row r="135" spans="9:9" x14ac:dyDescent="0.25">
      <c r="I135" s="141"/>
    </row>
    <row r="136" spans="9:9" x14ac:dyDescent="0.25">
      <c r="I136" s="141"/>
    </row>
    <row r="137" spans="9:9" x14ac:dyDescent="0.25">
      <c r="I137" s="141"/>
    </row>
    <row r="138" spans="9:9" x14ac:dyDescent="0.25">
      <c r="I138" s="141"/>
    </row>
    <row r="139" spans="9:9" x14ac:dyDescent="0.25">
      <c r="I139" s="141"/>
    </row>
    <row r="140" spans="9:9" x14ac:dyDescent="0.25">
      <c r="I140" s="141"/>
    </row>
    <row r="141" spans="9:9" x14ac:dyDescent="0.25">
      <c r="I141" s="141"/>
    </row>
    <row r="142" spans="9:9" x14ac:dyDescent="0.25">
      <c r="I142" s="141"/>
    </row>
    <row r="143" spans="9:9" x14ac:dyDescent="0.25">
      <c r="I143" s="141"/>
    </row>
    <row r="144" spans="9:9" x14ac:dyDescent="0.25">
      <c r="I144" s="141"/>
    </row>
    <row r="145" spans="9:9" x14ac:dyDescent="0.25">
      <c r="I145" s="141"/>
    </row>
    <row r="146" spans="9:9" x14ac:dyDescent="0.25">
      <c r="I146" s="141"/>
    </row>
    <row r="147" spans="9:9" x14ac:dyDescent="0.25">
      <c r="I147" s="141"/>
    </row>
    <row r="148" spans="9:9" x14ac:dyDescent="0.25">
      <c r="I148" s="141"/>
    </row>
    <row r="149" spans="9:9" x14ac:dyDescent="0.25">
      <c r="I149" s="141"/>
    </row>
    <row r="150" spans="9:9" x14ac:dyDescent="0.25">
      <c r="I150" s="141"/>
    </row>
    <row r="151" spans="9:9" x14ac:dyDescent="0.25">
      <c r="I151" s="141"/>
    </row>
    <row r="152" spans="9:9" x14ac:dyDescent="0.25">
      <c r="I152" s="141"/>
    </row>
    <row r="153" spans="9:9" x14ac:dyDescent="0.25">
      <c r="I153" s="141"/>
    </row>
    <row r="154" spans="9:9" x14ac:dyDescent="0.25">
      <c r="I154" s="141"/>
    </row>
    <row r="155" spans="9:9" x14ac:dyDescent="0.25">
      <c r="I155" s="141"/>
    </row>
    <row r="156" spans="9:9" x14ac:dyDescent="0.25">
      <c r="I156" s="141"/>
    </row>
    <row r="157" spans="9:9" x14ac:dyDescent="0.25">
      <c r="I157" s="141"/>
    </row>
    <row r="158" spans="9:9" x14ac:dyDescent="0.25">
      <c r="I158" s="141"/>
    </row>
    <row r="159" spans="9:9" x14ac:dyDescent="0.25">
      <c r="I159" s="141"/>
    </row>
    <row r="160" spans="9:9" x14ac:dyDescent="0.25">
      <c r="I160" s="141"/>
    </row>
    <row r="161" spans="9:9" x14ac:dyDescent="0.25">
      <c r="I161" s="141"/>
    </row>
    <row r="162" spans="9:9" x14ac:dyDescent="0.25">
      <c r="I162" s="141"/>
    </row>
    <row r="163" spans="9:9" x14ac:dyDescent="0.25">
      <c r="I163" s="141"/>
    </row>
    <row r="164" spans="9:9" x14ac:dyDescent="0.25">
      <c r="I164" s="141"/>
    </row>
    <row r="165" spans="9:9" x14ac:dyDescent="0.25">
      <c r="I165" s="141"/>
    </row>
    <row r="166" spans="9:9" x14ac:dyDescent="0.25">
      <c r="I166" s="141"/>
    </row>
    <row r="167" spans="9:9" x14ac:dyDescent="0.25">
      <c r="I167" s="141"/>
    </row>
    <row r="168" spans="9:9" x14ac:dyDescent="0.25">
      <c r="I168" s="141"/>
    </row>
    <row r="169" spans="9:9" x14ac:dyDescent="0.25">
      <c r="I169" s="141"/>
    </row>
    <row r="170" spans="9:9" x14ac:dyDescent="0.25">
      <c r="I170" s="141"/>
    </row>
    <row r="171" spans="9:9" x14ac:dyDescent="0.25">
      <c r="I171" s="141"/>
    </row>
    <row r="172" spans="9:9" x14ac:dyDescent="0.25">
      <c r="I172" s="141"/>
    </row>
    <row r="173" spans="9:9" x14ac:dyDescent="0.25">
      <c r="I173" s="141"/>
    </row>
    <row r="174" spans="9:9" x14ac:dyDescent="0.25">
      <c r="I174" s="141"/>
    </row>
    <row r="175" spans="9:9" x14ac:dyDescent="0.25">
      <c r="I175" s="141"/>
    </row>
    <row r="176" spans="9:9" x14ac:dyDescent="0.25">
      <c r="I176" s="141"/>
    </row>
    <row r="177" spans="9:9" x14ac:dyDescent="0.25">
      <c r="I177" s="141"/>
    </row>
    <row r="178" spans="9:9" x14ac:dyDescent="0.25">
      <c r="I178" s="141"/>
    </row>
    <row r="179" spans="9:9" x14ac:dyDescent="0.25">
      <c r="I179" s="141"/>
    </row>
    <row r="180" spans="9:9" x14ac:dyDescent="0.25">
      <c r="I180" s="141"/>
    </row>
    <row r="181" spans="9:9" x14ac:dyDescent="0.25">
      <c r="I181" s="141"/>
    </row>
    <row r="182" spans="9:9" x14ac:dyDescent="0.25">
      <c r="I182" s="141"/>
    </row>
    <row r="183" spans="9:9" x14ac:dyDescent="0.25">
      <c r="I183" s="141"/>
    </row>
    <row r="184" spans="9:9" x14ac:dyDescent="0.25">
      <c r="I184" s="141"/>
    </row>
  </sheetData>
  <hyperlinks>
    <hyperlink ref="A1" location="Overview!A1" display="[back]"/>
    <hyperlink ref="B3" r:id="rId1" display="http://www.hasil.gov.my/role/b/hk-1.2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tabColor rgb="FF92D050"/>
  </sheetPr>
  <dimension ref="A1:H51"/>
  <sheetViews>
    <sheetView zoomScaleNormal="100" workbookViewId="0">
      <selection activeCell="B1" sqref="B1"/>
    </sheetView>
  </sheetViews>
  <sheetFormatPr defaultColWidth="9.140625" defaultRowHeight="15" x14ac:dyDescent="0.25"/>
  <cols>
    <col min="1" max="1" width="12.5703125" style="141" bestFit="1" customWidth="1"/>
    <col min="2" max="2" width="69.7109375" style="141" customWidth="1"/>
    <col min="3" max="3" width="80.140625" style="141" customWidth="1"/>
    <col min="4" max="4" width="53.5703125" style="141" customWidth="1"/>
    <col min="5" max="5" width="46.7109375" style="141" customWidth="1"/>
    <col min="6" max="6" width="28.28515625" style="141" customWidth="1"/>
    <col min="7" max="7" width="32.28515625" style="141" customWidth="1"/>
    <col min="8" max="8" width="44" style="141" customWidth="1"/>
    <col min="9" max="16384" width="9.140625" style="141"/>
  </cols>
  <sheetData>
    <row r="1" spans="1:8" x14ac:dyDescent="0.25">
      <c r="A1" s="140" t="s">
        <v>1366</v>
      </c>
    </row>
    <row r="2" spans="1:8" x14ac:dyDescent="0.25">
      <c r="A2" s="142" t="s">
        <v>111</v>
      </c>
      <c r="B2" s="143" t="s">
        <v>13645</v>
      </c>
    </row>
    <row r="3" spans="1:8" x14ac:dyDescent="0.25">
      <c r="A3" s="142" t="s">
        <v>122</v>
      </c>
      <c r="B3" s="143" t="str">
        <f>CONCATENATE("http://www.hasil.gov.my/role/",B2)</f>
        <v>http://www.hasil.gov.my/role/hk-1-3</v>
      </c>
      <c r="C3" s="144"/>
      <c r="D3" s="144"/>
      <c r="F3" s="145"/>
    </row>
    <row r="4" spans="1:8" x14ac:dyDescent="0.25">
      <c r="A4" s="142" t="s">
        <v>123</v>
      </c>
      <c r="B4" s="143" t="s">
        <v>11969</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13430</v>
      </c>
      <c r="C6" s="93" t="str">
        <f>VLOOKUP(B6,Concepts!C:Q,14,0)</f>
        <v>HK-1.3 [abstract]</v>
      </c>
      <c r="D6" s="93" t="str">
        <f>VLOOKUP(B6,Concepts!C:Q,15,0)</f>
        <v>HK-1.3 [abstrak]</v>
      </c>
      <c r="E6" s="147"/>
      <c r="F6" s="147"/>
      <c r="G6" s="148"/>
      <c r="H6" s="148"/>
    </row>
    <row r="7" spans="1:8" x14ac:dyDescent="0.25">
      <c r="A7" s="95" t="s">
        <v>118</v>
      </c>
      <c r="B7" s="237" t="s">
        <v>268</v>
      </c>
      <c r="C7" s="237" t="str">
        <f>VLOOKUP(B7,Concepts!C:Q,14,0)</f>
        <v>Business identification [abstract]</v>
      </c>
      <c r="D7" s="91" t="str">
        <f>VLOOKUP(B7,Concepts!C:Q,15,0)</f>
        <v>Pengenalan perniagaan [abstrak]</v>
      </c>
      <c r="E7" s="89"/>
      <c r="F7" s="89"/>
      <c r="G7" s="89"/>
      <c r="H7" s="89"/>
    </row>
    <row r="8" spans="1:8" x14ac:dyDescent="0.25">
      <c r="A8" s="95" t="s">
        <v>118</v>
      </c>
      <c r="B8" s="238" t="s">
        <v>269</v>
      </c>
      <c r="C8" s="238" t="str">
        <f>VLOOKUP(B8,Concepts!C:Q,14,0)</f>
        <v>Business identification [table]</v>
      </c>
      <c r="D8" s="91" t="str">
        <f>VLOOKUP(B8,Concepts!C:Q,15,0)</f>
        <v>Pengenalan perniagaan [jadual]</v>
      </c>
      <c r="E8" s="89"/>
      <c r="F8" s="89"/>
      <c r="G8" s="89"/>
      <c r="H8" s="89"/>
    </row>
    <row r="9" spans="1:8" x14ac:dyDescent="0.25">
      <c r="A9" s="95" t="s">
        <v>118</v>
      </c>
      <c r="B9" s="183" t="s">
        <v>270</v>
      </c>
      <c r="C9" s="183" t="str">
        <f>VLOOKUP(B9,Concepts!C:Q,14,0)</f>
        <v>Business identification [axis]</v>
      </c>
      <c r="D9" s="91" t="str">
        <f>VLOOKUP(B9,Concepts!C:Q,15,0)</f>
        <v>Pengenalan perniagaan [paksi]</v>
      </c>
      <c r="E9" s="89" t="s">
        <v>15</v>
      </c>
      <c r="F9" s="89" t="s">
        <v>16</v>
      </c>
      <c r="G9" s="89"/>
      <c r="H9" s="89"/>
    </row>
    <row r="10" spans="1:8" x14ac:dyDescent="0.25">
      <c r="A10" s="95" t="s">
        <v>118</v>
      </c>
      <c r="B10" s="238" t="s">
        <v>271</v>
      </c>
      <c r="C10" s="238" t="str">
        <f>VLOOKUP(B10,Concepts!C:Q,14,0)</f>
        <v>Business identification [line items]</v>
      </c>
      <c r="D10" s="91" t="str">
        <f>VLOOKUP(B10,Concepts!C:Q,15,0)</f>
        <v>Pengenalan perniagaan [butiran]</v>
      </c>
      <c r="E10" s="89"/>
      <c r="F10" s="89"/>
      <c r="G10" s="89"/>
      <c r="H10" s="89"/>
    </row>
    <row r="11" spans="1:8" x14ac:dyDescent="0.25">
      <c r="A11" s="95" t="s">
        <v>118</v>
      </c>
      <c r="B11" s="183" t="s">
        <v>267</v>
      </c>
      <c r="C11" s="183" t="str">
        <f>VLOOKUP(B11,Concepts!C:Q,14,0)</f>
        <v>Business activity</v>
      </c>
      <c r="D11" s="91" t="str">
        <f>VLOOKUP(B11,Concepts!C:Q,15,0)</f>
        <v>Aktiviti perniagaan</v>
      </c>
      <c r="E11" s="89"/>
      <c r="F11" s="89"/>
      <c r="G11" s="89"/>
      <c r="H11" s="89"/>
    </row>
    <row r="12" spans="1:8" x14ac:dyDescent="0.25">
      <c r="A12" s="95" t="s">
        <v>164</v>
      </c>
      <c r="B12" s="183" t="s">
        <v>14045</v>
      </c>
      <c r="C12" s="183" t="str">
        <f>VLOOKUP(B12,Concepts!C:Q,14,0)</f>
        <v>Business code</v>
      </c>
      <c r="D12" s="91" t="str">
        <f>VLOOKUP(B12,Concepts!C:Q,15,0)</f>
        <v>Kod perniagaan</v>
      </c>
      <c r="E12" s="89"/>
      <c r="F12" s="89"/>
      <c r="G12" s="89"/>
      <c r="H12" s="89"/>
    </row>
    <row r="13" spans="1:8" x14ac:dyDescent="0.25">
      <c r="A13" s="95" t="s">
        <v>164</v>
      </c>
      <c r="B13" s="183" t="s">
        <v>266</v>
      </c>
      <c r="C13" s="183" t="str">
        <f>VLOOKUP(B13,Concepts!C:Q,14,0)</f>
        <v>Type of business</v>
      </c>
      <c r="D13" s="91" t="str">
        <f>VLOOKUP(B13,Concepts!C:Q,15,0)</f>
        <v>Jenis perniagaan</v>
      </c>
      <c r="E13" s="89"/>
      <c r="F13" s="89"/>
      <c r="G13" s="89"/>
      <c r="H13" s="89"/>
    </row>
    <row r="14" spans="1:8" x14ac:dyDescent="0.25">
      <c r="A14" s="147" t="s">
        <v>118</v>
      </c>
      <c r="B14" s="171" t="s">
        <v>1175</v>
      </c>
      <c r="C14" s="149" t="str">
        <f>VLOOKUP(B14,Concepts!C:Q,14,0)</f>
        <v>Partnership identification [abstract]</v>
      </c>
      <c r="D14" s="80" t="str">
        <f>VLOOKUP(B14,Concepts!C:Q,15,0)</f>
        <v>Pengenalan perkongsian [abstrak]</v>
      </c>
      <c r="E14" s="152"/>
      <c r="F14" s="152"/>
      <c r="G14" s="89"/>
      <c r="H14" s="89"/>
    </row>
    <row r="15" spans="1:8" x14ac:dyDescent="0.25">
      <c r="A15" s="147" t="s">
        <v>118</v>
      </c>
      <c r="B15" s="238" t="s">
        <v>1177</v>
      </c>
      <c r="C15" s="238" t="str">
        <f>VLOOKUP(B15,Concepts!C:Q,14,0)</f>
        <v>Partnership identification [table]</v>
      </c>
      <c r="D15" s="80" t="str">
        <f>VLOOKUP(B15,Concepts!C:Q,15,0)</f>
        <v>Pengenalan perkongsian [jadual]</v>
      </c>
      <c r="E15" s="152"/>
      <c r="F15" s="152"/>
      <c r="G15" s="89"/>
      <c r="H15" s="89"/>
    </row>
    <row r="16" spans="1:8" x14ac:dyDescent="0.25">
      <c r="A16" s="147" t="s">
        <v>118</v>
      </c>
      <c r="B16" s="183" t="s">
        <v>1179</v>
      </c>
      <c r="C16" s="183" t="str">
        <f>VLOOKUP(B16,Concepts!C:Q,14,0)</f>
        <v>Partnership identification [axis]</v>
      </c>
      <c r="D16" s="80" t="str">
        <f>VLOOKUP(B16,Concepts!C:Q,15,0)</f>
        <v>Pengenalan perkongsian [paksi]</v>
      </c>
      <c r="E16" s="152" t="s">
        <v>218</v>
      </c>
      <c r="F16" s="152" t="s">
        <v>1191</v>
      </c>
      <c r="G16" s="89"/>
      <c r="H16" s="89"/>
    </row>
    <row r="17" spans="1:8" x14ac:dyDescent="0.25">
      <c r="A17" s="147" t="s">
        <v>118</v>
      </c>
      <c r="B17" s="238" t="s">
        <v>1182</v>
      </c>
      <c r="C17" s="238" t="str">
        <f>VLOOKUP(B17,Concepts!C:Q,14,0)</f>
        <v>Partnership identification [line items]</v>
      </c>
      <c r="D17" s="80" t="str">
        <f>VLOOKUP(B17,Concepts!C:Q,15,0)</f>
        <v>Pengenalan perkongsian [butiran]</v>
      </c>
      <c r="E17" s="152"/>
      <c r="F17" s="152"/>
      <c r="G17" s="89"/>
      <c r="H17" s="89"/>
    </row>
    <row r="18" spans="1:8" x14ac:dyDescent="0.25">
      <c r="A18" s="147" t="s">
        <v>118</v>
      </c>
      <c r="B18" s="183" t="s">
        <v>1184</v>
      </c>
      <c r="C18" s="183" t="str">
        <f>VLOOKUP(B18,Concepts!C:Q,14,0)</f>
        <v>Name of partnership</v>
      </c>
      <c r="D18" s="80" t="str">
        <f>VLOOKUP(B18,Concepts!C:Q,15,0)</f>
        <v>Nama perkongsian</v>
      </c>
      <c r="E18" s="152" t="s">
        <v>1205</v>
      </c>
      <c r="F18" s="152" t="s">
        <v>1206</v>
      </c>
      <c r="G18" s="89"/>
      <c r="H18" s="89"/>
    </row>
    <row r="19" spans="1:8" x14ac:dyDescent="0.25">
      <c r="A19" s="147" t="s">
        <v>118</v>
      </c>
      <c r="B19" s="183" t="s">
        <v>1187</v>
      </c>
      <c r="C19" s="183" t="str">
        <f>VLOOKUP(B19,Concepts!C:Q,14,0)</f>
        <v>Partnership income tax number</v>
      </c>
      <c r="D19" s="80" t="str">
        <f>VLOOKUP(B19,Concepts!C:Q,15,0)</f>
        <v>Nombor cukai pendapatan perkongsian</v>
      </c>
      <c r="E19" s="152" t="s">
        <v>1194</v>
      </c>
      <c r="F19" s="152" t="s">
        <v>1207</v>
      </c>
      <c r="G19" s="161"/>
      <c r="H19" s="88"/>
    </row>
    <row r="20" spans="1:8" x14ac:dyDescent="0.25">
      <c r="A20" s="147" t="s">
        <v>118</v>
      </c>
      <c r="B20" s="183" t="s">
        <v>267</v>
      </c>
      <c r="C20" s="183" t="str">
        <f>VLOOKUP(B20,Concepts!C:Q,14,0)</f>
        <v>Business activity</v>
      </c>
      <c r="D20" s="80" t="str">
        <f>VLOOKUP(B20,Concepts!C:Q,15,0)</f>
        <v>Aktiviti perniagaan</v>
      </c>
      <c r="E20" s="152"/>
      <c r="F20" s="152"/>
      <c r="G20" s="89"/>
      <c r="H20" s="89"/>
    </row>
    <row r="21" spans="1:8" x14ac:dyDescent="0.25">
      <c r="A21" s="147" t="s">
        <v>164</v>
      </c>
      <c r="B21" s="183" t="s">
        <v>14045</v>
      </c>
      <c r="C21" s="183" t="str">
        <f>VLOOKUP(B21,Concepts!C:Q,14,0)</f>
        <v>Business code</v>
      </c>
      <c r="D21" s="80" t="str">
        <f>VLOOKUP(B21,Concepts!C:Q,15,0)</f>
        <v>Kod perniagaan</v>
      </c>
      <c r="E21" s="152"/>
      <c r="F21" s="152"/>
      <c r="G21" s="148"/>
      <c r="H21" s="148"/>
    </row>
    <row r="22" spans="1:8" x14ac:dyDescent="0.25">
      <c r="A22" s="147" t="s">
        <v>164</v>
      </c>
      <c r="B22" s="183" t="s">
        <v>266</v>
      </c>
      <c r="C22" s="183" t="str">
        <f>VLOOKUP(B22,Concepts!C:Q,14,0)</f>
        <v>Type of business</v>
      </c>
      <c r="D22" s="80" t="str">
        <f>VLOOKUP(B22,Concepts!C:Q,15,0)</f>
        <v>Jenis perniagaan</v>
      </c>
      <c r="E22" s="152"/>
      <c r="F22" s="152"/>
      <c r="G22" s="148"/>
      <c r="H22" s="148"/>
    </row>
    <row r="23" spans="1:8" x14ac:dyDescent="0.25">
      <c r="A23" s="95" t="s">
        <v>118</v>
      </c>
      <c r="B23" s="171" t="s">
        <v>12002</v>
      </c>
      <c r="C23" s="149" t="str">
        <f>VLOOKUP(B23,Concepts!C:Q,14,0)</f>
        <v>Adjustment of losses for business and partnership [abstract]</v>
      </c>
      <c r="D23" s="172" t="str">
        <f>VLOOKUP(B23,Concepts!C:Q,15,0)</f>
        <v>Pelarasan kerugian bagi perniagaan dan perkongsian [abstrak]</v>
      </c>
      <c r="E23" s="148" t="s">
        <v>11972</v>
      </c>
      <c r="F23" s="148" t="s">
        <v>11973</v>
      </c>
      <c r="G23" s="148"/>
      <c r="H23" s="148"/>
    </row>
    <row r="24" spans="1:8" x14ac:dyDescent="0.25">
      <c r="A24" s="95" t="s">
        <v>118</v>
      </c>
      <c r="B24" s="153" t="s">
        <v>12003</v>
      </c>
      <c r="C24" s="150" t="str">
        <f>VLOOKUP(B24,Concepts!C:Q,14,0)</f>
        <v>Adjustment of losses for business [abstract]</v>
      </c>
      <c r="D24" s="24" t="str">
        <f>VLOOKUP(B24,Concepts!C:Q,15,0)</f>
        <v>Pelarasan kerugian bagi perniagaan [abstrak]</v>
      </c>
      <c r="E24" s="148"/>
      <c r="F24" s="148"/>
      <c r="G24" s="148"/>
      <c r="H24" s="148"/>
    </row>
    <row r="25" spans="1:8" x14ac:dyDescent="0.25">
      <c r="A25" s="95" t="s">
        <v>118</v>
      </c>
      <c r="B25" s="154" t="s">
        <v>12004</v>
      </c>
      <c r="C25" s="151" t="str">
        <f>VLOOKUP(B25,Concepts!C:Q,14,0)</f>
        <v>Adjustment of losses for business [table]</v>
      </c>
      <c r="D25" s="24" t="str">
        <f>VLOOKUP(B25,Concepts!C:Q,15,0)</f>
        <v>Pelarasan kerugian bagi perniagaan [jadual]</v>
      </c>
      <c r="E25" s="148"/>
      <c r="F25" s="148"/>
      <c r="G25" s="148"/>
      <c r="H25" s="148"/>
    </row>
    <row r="26" spans="1:8" x14ac:dyDescent="0.25">
      <c r="A26" s="95" t="s">
        <v>118</v>
      </c>
      <c r="B26" s="209" t="s">
        <v>270</v>
      </c>
      <c r="C26" s="209" t="str">
        <f>VLOOKUP(B26,Concepts!C:Q,14,0)</f>
        <v>Business identification [axis]</v>
      </c>
      <c r="D26" s="91" t="str">
        <f>VLOOKUP(B26,Concepts!C:Q,15,0)</f>
        <v>Pengenalan perniagaan [paksi]</v>
      </c>
      <c r="E26" s="89" t="s">
        <v>15</v>
      </c>
      <c r="F26" s="89" t="s">
        <v>16</v>
      </c>
      <c r="G26" s="148"/>
      <c r="H26" s="148"/>
    </row>
    <row r="27" spans="1:8" x14ac:dyDescent="0.25">
      <c r="A27" s="93" t="s">
        <v>118</v>
      </c>
      <c r="B27" s="154" t="s">
        <v>12005</v>
      </c>
      <c r="C27" s="151" t="str">
        <f>VLOOKUP(B27,Concepts!C:Q,14,0)</f>
        <v>Adjustment of losses for business [line items]</v>
      </c>
      <c r="D27" s="24" t="str">
        <f>VLOOKUP(B27,Concepts!C:Q,15,0)</f>
        <v>Pelarasan kerugian bagi perniagaan [butiran]</v>
      </c>
      <c r="E27" s="148"/>
      <c r="F27" s="148"/>
      <c r="G27" s="148"/>
      <c r="H27" s="148"/>
    </row>
    <row r="28" spans="1:8" x14ac:dyDescent="0.25">
      <c r="A28" s="93" t="s">
        <v>118</v>
      </c>
      <c r="B28" s="155" t="s">
        <v>12025</v>
      </c>
      <c r="C28" s="26" t="str">
        <f>VLOOKUP(B28,Concepts!C:Q,14,0)</f>
        <v>Previous years' losses brought forward</v>
      </c>
      <c r="D28" s="172" t="str">
        <f>VLOOKUP(B28,Concepts!C:Q,15,0)</f>
        <v>Kerugian bawa hadapan</v>
      </c>
      <c r="E28" s="160" t="s">
        <v>11977</v>
      </c>
      <c r="F28" s="160" t="s">
        <v>11978</v>
      </c>
      <c r="G28" s="160"/>
      <c r="H28" s="160"/>
    </row>
    <row r="29" spans="1:8" x14ac:dyDescent="0.25">
      <c r="A29" s="93" t="s">
        <v>118</v>
      </c>
      <c r="B29" s="155" t="s">
        <v>13997</v>
      </c>
      <c r="C29" s="26" t="str">
        <f>VLOOKUP(B29,Concepts!C:Q,14,0)</f>
        <v>Previous years' losses absorbed by current years aggregate statutory income from businesses</v>
      </c>
      <c r="D29" s="172" t="str">
        <f>VLOOKUP(B29,Concepts!C:Q,15,0)</f>
        <v>Kerugian tahun kebelakangan diserap oleh agregat pendapatan berkanun perniagaan tahun semasa</v>
      </c>
      <c r="E29" s="160" t="s">
        <v>11979</v>
      </c>
      <c r="F29" s="160" t="s">
        <v>11980</v>
      </c>
      <c r="G29" s="160"/>
      <c r="H29" s="160"/>
    </row>
    <row r="30" spans="1:8" x14ac:dyDescent="0.25">
      <c r="A30" s="93" t="s">
        <v>118</v>
      </c>
      <c r="B30" s="155" t="s">
        <v>12006</v>
      </c>
      <c r="C30" s="26" t="str">
        <f>VLOOKUP(B30,Concepts!C:Q,14,0)</f>
        <v>Balance from previous years' losses carried forward</v>
      </c>
      <c r="D30" s="172" t="str">
        <f>VLOOKUP(B30,Concepts!C:Q,15,0)</f>
        <v>Baki kerugian tahun kebelakangan dihantar hadapan</v>
      </c>
      <c r="E30" s="160" t="s">
        <v>11982</v>
      </c>
      <c r="F30" s="160" t="s">
        <v>11983</v>
      </c>
      <c r="G30" s="160"/>
      <c r="H30" s="160"/>
    </row>
    <row r="31" spans="1:8" x14ac:dyDescent="0.25">
      <c r="A31" s="93" t="s">
        <v>118</v>
      </c>
      <c r="B31" s="155" t="s">
        <v>12007</v>
      </c>
      <c r="C31" s="26" t="str">
        <f>VLOOKUP(B31,Concepts!C:Q,14,0)</f>
        <v>Current year losses for business [abstract]</v>
      </c>
      <c r="D31" s="24" t="str">
        <f>VLOOKUP(B31,Concepts!C:Q,15,0)</f>
        <v>Kerugian tahun semasa untuk perniagaan [abstrak]</v>
      </c>
      <c r="E31" s="160" t="s">
        <v>11985</v>
      </c>
      <c r="F31" s="160" t="s">
        <v>11986</v>
      </c>
      <c r="G31" s="160"/>
      <c r="H31" s="161"/>
    </row>
    <row r="32" spans="1:8" x14ac:dyDescent="0.25">
      <c r="A32" s="93" t="s">
        <v>118</v>
      </c>
      <c r="B32" s="156" t="s">
        <v>12008</v>
      </c>
      <c r="C32" s="34" t="str">
        <f>VLOOKUP(B32,Concepts!C:Q,14,0)</f>
        <v>Aggregated adjusted income / loss from business</v>
      </c>
      <c r="D32" s="172" t="str">
        <f>VLOOKUP(B32,Concepts!C:Q,15,0)</f>
        <v>Perniagaan</v>
      </c>
      <c r="E32" s="160" t="s">
        <v>13541</v>
      </c>
      <c r="F32" s="160" t="s">
        <v>11987</v>
      </c>
      <c r="G32" s="160" t="s">
        <v>16108</v>
      </c>
      <c r="H32" s="161" t="s">
        <v>16107</v>
      </c>
    </row>
    <row r="33" spans="1:8" x14ac:dyDescent="0.25">
      <c r="A33" s="93" t="s">
        <v>118</v>
      </c>
      <c r="B33" s="156" t="s">
        <v>12009</v>
      </c>
      <c r="C33" s="34" t="str">
        <f>VLOOKUP(B33,Concepts!C:Q,14,0)</f>
        <v>Aggregated adjusted income / loss from partnership</v>
      </c>
      <c r="D33" s="172" t="str">
        <f>VLOOKUP(B33,Concepts!C:Q,15,0)</f>
        <v>Perkongsian</v>
      </c>
      <c r="E33" s="160" t="s">
        <v>11988</v>
      </c>
      <c r="F33" s="160" t="s">
        <v>11989</v>
      </c>
      <c r="G33" s="160" t="s">
        <v>16105</v>
      </c>
      <c r="H33" s="161" t="s">
        <v>16106</v>
      </c>
    </row>
    <row r="34" spans="1:8" x14ac:dyDescent="0.25">
      <c r="A34" s="93" t="s">
        <v>118</v>
      </c>
      <c r="B34" s="156" t="s">
        <v>12010</v>
      </c>
      <c r="C34" s="34" t="str">
        <f>VLOOKUP(B34,Concepts!C:Q,14,0)</f>
        <v>Aggregated adjusted income / loss from business add Aggregated adjusted income/loss from partnership</v>
      </c>
      <c r="D34" s="24" t="str">
        <f>VLOOKUP(B34,Concepts!C:Q,15,0)</f>
        <v>Agregat diselaraskan pendapatan / kerugian daripada perniagaan menambah agregat diselaraskan pendapatan / kerugian daripada perkongsian</v>
      </c>
      <c r="E34" s="160" t="s">
        <v>2975</v>
      </c>
      <c r="F34" s="160" t="s">
        <v>4367</v>
      </c>
      <c r="G34" s="160"/>
      <c r="H34" s="160"/>
    </row>
    <row r="35" spans="1:8" x14ac:dyDescent="0.25">
      <c r="A35" s="93" t="s">
        <v>118</v>
      </c>
      <c r="B35" s="155" t="s">
        <v>12011</v>
      </c>
      <c r="C35" s="26" t="str">
        <f>VLOOKUP(B35,Concepts!C:Q,14,0)</f>
        <v>Losses absorbed by current year's aggregate income</v>
      </c>
      <c r="D35" s="172" t="str">
        <f>VLOOKUP(B35,Concepts!C:Q,15,0)</f>
        <v>Kerugian diserap oleh pendapatan agregat tahun semasa</v>
      </c>
      <c r="E35" s="160" t="s">
        <v>11991</v>
      </c>
      <c r="F35" s="160" t="s">
        <v>11992</v>
      </c>
      <c r="G35" s="160"/>
      <c r="H35" s="160"/>
    </row>
    <row r="36" spans="1:8" x14ac:dyDescent="0.25">
      <c r="A36" s="93" t="s">
        <v>118</v>
      </c>
      <c r="B36" s="155" t="s">
        <v>12012</v>
      </c>
      <c r="C36" s="26" t="str">
        <f>VLOOKUP(B36,Concepts!C:Q,14,0)</f>
        <v>Balance from current year losses not absorbed</v>
      </c>
      <c r="D36" s="172" t="str">
        <f>VLOOKUP(B36,Concepts!C:Q,15,0)</f>
        <v>Baki kerugian tahun semasa tidak diserap</v>
      </c>
      <c r="E36" s="160" t="s">
        <v>11994</v>
      </c>
      <c r="F36" s="160" t="s">
        <v>11995</v>
      </c>
      <c r="G36" s="160"/>
      <c r="H36" s="160"/>
    </row>
    <row r="37" spans="1:8" x14ac:dyDescent="0.25">
      <c r="A37" s="93" t="s">
        <v>118</v>
      </c>
      <c r="B37" s="155" t="s">
        <v>9623</v>
      </c>
      <c r="C37" s="26" t="str">
        <f>VLOOKUP(B37,Concepts!C:Q,14,0)</f>
        <v>Losses carried forward</v>
      </c>
      <c r="D37" s="24" t="str">
        <f>VLOOKUP(B37,Concepts!C:Q,15,0)</f>
        <v>Kerugian hantar hadapan</v>
      </c>
      <c r="E37" s="160" t="s">
        <v>11996</v>
      </c>
      <c r="F37" s="160" t="s">
        <v>11997</v>
      </c>
      <c r="G37" s="160"/>
      <c r="H37" s="160"/>
    </row>
    <row r="38" spans="1:8" x14ac:dyDescent="0.25">
      <c r="A38" s="93" t="s">
        <v>118</v>
      </c>
      <c r="B38" s="150" t="s">
        <v>12013</v>
      </c>
      <c r="C38" s="150" t="str">
        <f>VLOOKUP(B38,Concepts!C:Q,14,0)</f>
        <v>Adjustment of losses for partnership [abstract]</v>
      </c>
      <c r="D38" s="172" t="str">
        <f>VLOOKUP(B38,Concepts!C:Q,15,0)</f>
        <v>Pelarasan kerugian bagi perniagaan dan perkongsian [abstrak]</v>
      </c>
      <c r="E38" s="160" t="s">
        <v>11972</v>
      </c>
      <c r="F38" s="160" t="s">
        <v>11973</v>
      </c>
      <c r="G38" s="148"/>
      <c r="H38" s="148"/>
    </row>
    <row r="39" spans="1:8" x14ac:dyDescent="0.25">
      <c r="A39" s="93" t="s">
        <v>118</v>
      </c>
      <c r="B39" s="151" t="s">
        <v>12014</v>
      </c>
      <c r="C39" s="151" t="str">
        <f>VLOOKUP(B39,Concepts!C:Q,14,0)</f>
        <v>Adjustment of losses for partnership [table]</v>
      </c>
      <c r="D39" s="24" t="str">
        <f>VLOOKUP(B39,Concepts!C:Q,15,0)</f>
        <v>Pelarasan kerugian bagi perkongsian [jadual]</v>
      </c>
      <c r="E39" s="160"/>
      <c r="F39" s="160"/>
      <c r="G39" s="148"/>
      <c r="H39" s="148"/>
    </row>
    <row r="40" spans="1:8" x14ac:dyDescent="0.25">
      <c r="A40" s="147" t="s">
        <v>118</v>
      </c>
      <c r="B40" s="209" t="s">
        <v>1179</v>
      </c>
      <c r="C40" s="209" t="str">
        <f>VLOOKUP(B40,Concepts!C:Q,14,0)</f>
        <v>Partnership identification [axis]</v>
      </c>
      <c r="D40" s="24" t="str">
        <f>VLOOKUP(B40,Concepts!C:Q,15,0)</f>
        <v>Pengenalan perkongsian [paksi]</v>
      </c>
      <c r="E40" s="160" t="s">
        <v>218</v>
      </c>
      <c r="F40" s="160" t="s">
        <v>1191</v>
      </c>
      <c r="G40" s="148"/>
      <c r="H40" s="148"/>
    </row>
    <row r="41" spans="1:8" x14ac:dyDescent="0.25">
      <c r="A41" s="93" t="s">
        <v>118</v>
      </c>
      <c r="B41" s="154" t="s">
        <v>12015</v>
      </c>
      <c r="C41" s="151" t="str">
        <f>VLOOKUP(B41,Concepts!C:Q,14,0)</f>
        <v>Adjustment of losses for partnership [line items]</v>
      </c>
      <c r="D41" s="24" t="str">
        <f>VLOOKUP(B41,Concepts!C:Q,15,0)</f>
        <v>Pelarasan kerugian bagi perkongsian [butiran]</v>
      </c>
      <c r="E41" s="160"/>
      <c r="F41" s="160"/>
      <c r="G41" s="148"/>
      <c r="H41" s="148"/>
    </row>
    <row r="42" spans="1:8" x14ac:dyDescent="0.25">
      <c r="A42" s="93" t="s">
        <v>118</v>
      </c>
      <c r="B42" s="155" t="s">
        <v>12025</v>
      </c>
      <c r="C42" s="26" t="str">
        <f>VLOOKUP(B42,Concepts!C:Q,14,0)</f>
        <v>Previous years' losses brought forward</v>
      </c>
      <c r="D42" s="172" t="str">
        <f>VLOOKUP(B42,Concepts!C:Q,15,0)</f>
        <v>Kerugian bawa hadapan</v>
      </c>
      <c r="E42" s="160" t="s">
        <v>11977</v>
      </c>
      <c r="F42" s="160" t="s">
        <v>11978</v>
      </c>
      <c r="G42" s="161"/>
      <c r="H42" s="161"/>
    </row>
    <row r="43" spans="1:8" x14ac:dyDescent="0.25">
      <c r="A43" s="93" t="s">
        <v>118</v>
      </c>
      <c r="B43" s="155" t="s">
        <v>13997</v>
      </c>
      <c r="C43" s="26" t="str">
        <f>VLOOKUP(B43,Concepts!C:Q,14,0)</f>
        <v>Previous years' losses absorbed by current years aggregate statutory income from businesses</v>
      </c>
      <c r="D43" s="172" t="str">
        <f>VLOOKUP(B43,Concepts!C:Q,15,0)</f>
        <v>Kerugian tahun kebelakangan diserap oleh agregat pendapatan berkanun perniagaan tahun semasa</v>
      </c>
      <c r="E43" s="160" t="s">
        <v>11979</v>
      </c>
      <c r="F43" s="160" t="s">
        <v>11980</v>
      </c>
      <c r="G43" s="161"/>
      <c r="H43" s="161"/>
    </row>
    <row r="44" spans="1:8" x14ac:dyDescent="0.25">
      <c r="A44" s="93" t="s">
        <v>118</v>
      </c>
      <c r="B44" s="155" t="s">
        <v>12006</v>
      </c>
      <c r="C44" s="26" t="str">
        <f>VLOOKUP(B44,Concepts!C:Q,14,0)</f>
        <v>Balance from previous years' losses carried forward</v>
      </c>
      <c r="D44" s="172" t="str">
        <f>VLOOKUP(B44,Concepts!C:Q,15,0)</f>
        <v>Baki kerugian tahun kebelakangan dihantar hadapan</v>
      </c>
      <c r="E44" s="160" t="s">
        <v>11982</v>
      </c>
      <c r="F44" s="160" t="s">
        <v>11983</v>
      </c>
      <c r="G44" s="161"/>
      <c r="H44" s="161"/>
    </row>
    <row r="45" spans="1:8" x14ac:dyDescent="0.25">
      <c r="A45" s="93" t="s">
        <v>118</v>
      </c>
      <c r="B45" s="155" t="s">
        <v>12016</v>
      </c>
      <c r="C45" s="26" t="str">
        <f>VLOOKUP(B45,Concepts!C:Q,14,0)</f>
        <v>Current year losses for partnership [abstract]</v>
      </c>
      <c r="D45" s="24" t="str">
        <f>VLOOKUP(B45,Concepts!C:Q,15,0)</f>
        <v>Kerugian tahun semasa untuk perkongsian [abstrak]</v>
      </c>
      <c r="E45" s="160" t="s">
        <v>11985</v>
      </c>
      <c r="F45" s="160" t="s">
        <v>11986</v>
      </c>
      <c r="G45" s="161"/>
      <c r="H45" s="161"/>
    </row>
    <row r="46" spans="1:8" x14ac:dyDescent="0.25">
      <c r="A46" s="93" t="s">
        <v>118</v>
      </c>
      <c r="B46" s="156" t="s">
        <v>12008</v>
      </c>
      <c r="C46" s="34" t="str">
        <f>VLOOKUP(B46,Concepts!C:Q,14,0)</f>
        <v>Aggregated adjusted income / loss from business</v>
      </c>
      <c r="D46" s="24" t="str">
        <f>VLOOKUP(B46,Concepts!C:Q,15,0)</f>
        <v>Perniagaan</v>
      </c>
      <c r="E46" s="160" t="s">
        <v>13541</v>
      </c>
      <c r="F46" s="160" t="s">
        <v>11987</v>
      </c>
      <c r="G46" s="161" t="s">
        <v>16026</v>
      </c>
      <c r="H46" s="161" t="s">
        <v>16027</v>
      </c>
    </row>
    <row r="47" spans="1:8" x14ac:dyDescent="0.25">
      <c r="A47" s="93" t="s">
        <v>118</v>
      </c>
      <c r="B47" s="156" t="s">
        <v>12009</v>
      </c>
      <c r="C47" s="34" t="str">
        <f>VLOOKUP(B47,Concepts!C:Q,14,0)</f>
        <v>Aggregated adjusted income / loss from partnership</v>
      </c>
      <c r="D47" s="24" t="str">
        <f>VLOOKUP(B47,Concepts!C:Q,15,0)</f>
        <v>Perkongsian</v>
      </c>
      <c r="E47" s="160" t="s">
        <v>11988</v>
      </c>
      <c r="F47" s="160" t="s">
        <v>11989</v>
      </c>
      <c r="G47" s="161" t="s">
        <v>16028</v>
      </c>
      <c r="H47" s="161" t="s">
        <v>16029</v>
      </c>
    </row>
    <row r="48" spans="1:8" x14ac:dyDescent="0.25">
      <c r="A48" s="93" t="s">
        <v>118</v>
      </c>
      <c r="B48" s="156" t="s">
        <v>12010</v>
      </c>
      <c r="C48" s="34" t="str">
        <f>VLOOKUP(B48,Concepts!C:Q,14,0)</f>
        <v>Aggregated adjusted income / loss from business add Aggregated adjusted income/loss from partnership</v>
      </c>
      <c r="D48" s="24" t="str">
        <f>VLOOKUP(B48,Concepts!C:Q,15,0)</f>
        <v>Agregat diselaraskan pendapatan / kerugian daripada perniagaan menambah agregat diselaraskan pendapatan / kerugian daripada perkongsian</v>
      </c>
      <c r="E48" s="160" t="s">
        <v>2975</v>
      </c>
      <c r="F48" s="160" t="s">
        <v>4367</v>
      </c>
      <c r="G48" s="160"/>
      <c r="H48" s="160"/>
    </row>
    <row r="49" spans="1:8" x14ac:dyDescent="0.25">
      <c r="A49" s="93" t="s">
        <v>118</v>
      </c>
      <c r="B49" s="155" t="s">
        <v>12011</v>
      </c>
      <c r="C49" s="26" t="str">
        <f>VLOOKUP(B49,Concepts!C:Q,14,0)</f>
        <v>Losses absorbed by current year's aggregate income</v>
      </c>
      <c r="D49" s="172" t="str">
        <f>VLOOKUP(B49,Concepts!C:Q,15,0)</f>
        <v>Kerugian diserap oleh pendapatan agregat tahun semasa</v>
      </c>
      <c r="E49" s="160" t="s">
        <v>11991</v>
      </c>
      <c r="F49" s="160" t="s">
        <v>11992</v>
      </c>
      <c r="G49" s="160"/>
      <c r="H49" s="160"/>
    </row>
    <row r="50" spans="1:8" x14ac:dyDescent="0.25">
      <c r="A50" s="93" t="s">
        <v>118</v>
      </c>
      <c r="B50" s="155" t="s">
        <v>12012</v>
      </c>
      <c r="C50" s="26" t="str">
        <f>VLOOKUP(B50,Concepts!C:Q,14,0)</f>
        <v>Balance from current year losses not absorbed</v>
      </c>
      <c r="D50" s="172" t="str">
        <f>VLOOKUP(B50,Concepts!C:Q,15,0)</f>
        <v>Baki kerugian tahun semasa tidak diserap</v>
      </c>
      <c r="E50" s="160" t="s">
        <v>11994</v>
      </c>
      <c r="F50" s="160" t="s">
        <v>11995</v>
      </c>
      <c r="G50" s="160"/>
      <c r="H50" s="160"/>
    </row>
    <row r="51" spans="1:8" x14ac:dyDescent="0.25">
      <c r="A51" s="93" t="s">
        <v>118</v>
      </c>
      <c r="B51" s="155" t="s">
        <v>9623</v>
      </c>
      <c r="C51" s="26" t="str">
        <f>VLOOKUP(B51,Concepts!C:Q,14,0)</f>
        <v>Losses carried forward</v>
      </c>
      <c r="D51" s="24" t="str">
        <f>VLOOKUP(B51,Concepts!C:Q,15,0)</f>
        <v>Kerugian hantar hadapan</v>
      </c>
      <c r="E51" s="160" t="s">
        <v>11996</v>
      </c>
      <c r="F51" s="160" t="s">
        <v>11997</v>
      </c>
      <c r="G51" s="160"/>
      <c r="H51" s="160"/>
    </row>
  </sheetData>
  <hyperlinks>
    <hyperlink ref="B3" r:id="rId1" display="http://www.hasil.gov.my/role/b/hk-1.2A"/>
    <hyperlink ref="A1" location="Overview!A1" display="[back]"/>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1">
    <tabColor rgb="FF92D050"/>
  </sheetPr>
  <dimension ref="A1:H27"/>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customWidth="1"/>
    <col min="3" max="3" width="57.42578125" style="141" customWidth="1"/>
    <col min="4" max="4" width="40.7109375" style="141" customWidth="1"/>
    <col min="5" max="5" width="46.7109375" style="141" customWidth="1"/>
    <col min="6" max="6" width="28.28515625" style="141" bestFit="1" customWidth="1"/>
    <col min="7" max="7" width="32.28515625" style="141" customWidth="1"/>
    <col min="8" max="8" width="44" style="141" customWidth="1"/>
    <col min="9" max="9" width="12.42578125" style="141" customWidth="1"/>
    <col min="10" max="16384" width="9.140625" style="141"/>
  </cols>
  <sheetData>
    <row r="1" spans="1:8" x14ac:dyDescent="0.25">
      <c r="A1" s="140" t="s">
        <v>1366</v>
      </c>
    </row>
    <row r="2" spans="1:8" x14ac:dyDescent="0.25">
      <c r="A2" s="142" t="s">
        <v>111</v>
      </c>
      <c r="B2" s="143" t="s">
        <v>13644</v>
      </c>
    </row>
    <row r="3" spans="1:8" x14ac:dyDescent="0.25">
      <c r="A3" s="142" t="s">
        <v>122</v>
      </c>
      <c r="B3" s="143" t="str">
        <f>CONCATENATE("http://www.hasil.gov.my/role/",B2)</f>
        <v>http://www.hasil.gov.my/role/hk-1-4</v>
      </c>
      <c r="C3" s="144"/>
      <c r="D3" s="144"/>
      <c r="F3" s="145"/>
    </row>
    <row r="4" spans="1:8" x14ac:dyDescent="0.25">
      <c r="A4" s="142" t="s">
        <v>123</v>
      </c>
      <c r="B4" s="143" t="s">
        <v>12031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13431</v>
      </c>
      <c r="C6" s="93" t="str">
        <f>VLOOKUP(B6,Concepts!C:Q,14,0)</f>
        <v>HK-1.4 [abstract]</v>
      </c>
      <c r="D6" s="93" t="str">
        <f>VLOOKUP(B6,Concepts!C:Q,15,0)</f>
        <v>HK-1.4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12048</v>
      </c>
      <c r="C14" s="149" t="str">
        <f>VLOOKUP(B14,Concepts!C:Q,14,0)</f>
        <v>Adjustment of losses for pioneer business [abstract]</v>
      </c>
      <c r="D14" s="93" t="str">
        <f>VLOOKUP(B14,Concepts!C:Q,15,0)</f>
        <v>Pelarasan kerugian bagi perniagaan perintis [abstrak]</v>
      </c>
      <c r="E14" s="148" t="s">
        <v>12034</v>
      </c>
      <c r="F14" s="148" t="s">
        <v>12035</v>
      </c>
      <c r="G14" s="148"/>
      <c r="H14" s="148"/>
    </row>
    <row r="15" spans="1:8" x14ac:dyDescent="0.25">
      <c r="A15" s="93" t="s">
        <v>118</v>
      </c>
      <c r="B15" s="153" t="s">
        <v>12049</v>
      </c>
      <c r="C15" s="150" t="str">
        <f>VLOOKUP(B15,Concepts!C:Q,14,0)</f>
        <v>Adjustment of losses for pioneer business [table]</v>
      </c>
      <c r="D15" s="93" t="str">
        <f>VLOOKUP(B15,Concepts!C:Q,15,0)</f>
        <v>Pelarasan kerugian bagi perniagaan perintis [jadual]</v>
      </c>
      <c r="E15" s="148"/>
      <c r="F15" s="148"/>
      <c r="G15" s="148"/>
      <c r="H15" s="148"/>
    </row>
    <row r="16" spans="1:8" x14ac:dyDescent="0.25">
      <c r="A16" s="93" t="s">
        <v>118</v>
      </c>
      <c r="B16" s="154" t="s">
        <v>270</v>
      </c>
      <c r="C16" s="151" t="str">
        <f>VLOOKUP(B16,Concepts!C:Q,14,0)</f>
        <v>Business identification [axis]</v>
      </c>
      <c r="D16" s="93" t="str">
        <f>VLOOKUP(B16,Concepts!C:Q,15,0)</f>
        <v>Pengenalan perniagaan [paksi]</v>
      </c>
      <c r="E16" s="93" t="s">
        <v>15</v>
      </c>
      <c r="F16" s="93" t="s">
        <v>16</v>
      </c>
      <c r="G16" s="148"/>
      <c r="H16" s="148"/>
    </row>
    <row r="17" spans="1:8" x14ac:dyDescent="0.25">
      <c r="A17" s="93" t="s">
        <v>118</v>
      </c>
      <c r="B17" s="154" t="s">
        <v>2144</v>
      </c>
      <c r="C17" s="151" t="str">
        <f>VLOOKUP(B17,Concepts!C:Q,14,0)</f>
        <v>Incentive granted [axis]</v>
      </c>
      <c r="D17" s="93" t="str">
        <f>VLOOKUP(B17,Concepts!C:Q,15,0)</f>
        <v>Insentif yang diberi [paksi]</v>
      </c>
      <c r="E17" s="93"/>
      <c r="F17" s="93"/>
      <c r="G17" s="148"/>
      <c r="H17" s="148"/>
    </row>
    <row r="18" spans="1:8" x14ac:dyDescent="0.25">
      <c r="A18" s="93" t="s">
        <v>118</v>
      </c>
      <c r="B18" s="155" t="s">
        <v>2145</v>
      </c>
      <c r="C18" s="26" t="str">
        <f>VLOOKUP(B18,Concepts!C:Q,14,0)</f>
        <v>Pioneer business [member]</v>
      </c>
      <c r="D18" s="93" t="str">
        <f>VLOOKUP(B18,Concepts!C:Q,15,0)</f>
        <v>Perniagaan perintis [ahli]</v>
      </c>
      <c r="E18" s="93"/>
      <c r="F18" s="93"/>
      <c r="G18" s="148"/>
      <c r="H18" s="148"/>
    </row>
    <row r="19" spans="1:8" x14ac:dyDescent="0.25">
      <c r="A19" s="93" t="s">
        <v>118</v>
      </c>
      <c r="B19" s="153" t="s">
        <v>12050</v>
      </c>
      <c r="C19" s="150" t="str">
        <f>VLOOKUP(B19,Concepts!C:Q,14,0)</f>
        <v>Adjustment of losses for pioneer business [line items]</v>
      </c>
      <c r="D19" s="93" t="str">
        <f>VLOOKUP(B19,Concepts!C:Q,15,0)</f>
        <v>Pelarasan kerugian bagi perniagaan perintis [butiran]</v>
      </c>
      <c r="E19" s="148"/>
      <c r="F19" s="148"/>
      <c r="G19" s="148"/>
      <c r="H19" s="148"/>
    </row>
    <row r="20" spans="1:8" x14ac:dyDescent="0.25">
      <c r="A20" s="93" t="s">
        <v>118</v>
      </c>
      <c r="B20" s="154" t="s">
        <v>952</v>
      </c>
      <c r="C20" s="151" t="str">
        <f>VLOOKUP(B20,Concepts!C:Q,14,0)</f>
        <v>Date of incentive approval</v>
      </c>
      <c r="D20" s="93" t="str">
        <f>VLOOKUP(B20,Concepts!C:Q,15,0)</f>
        <v>Tarikh kelulusan insentif</v>
      </c>
      <c r="E20" s="109" t="s">
        <v>19</v>
      </c>
      <c r="F20" s="109" t="s">
        <v>20</v>
      </c>
      <c r="G20" s="109" t="s">
        <v>15835</v>
      </c>
      <c r="H20" s="109" t="s">
        <v>15836</v>
      </c>
    </row>
    <row r="21" spans="1:8" x14ac:dyDescent="0.25">
      <c r="A21" s="93" t="s">
        <v>118</v>
      </c>
      <c r="B21" s="154" t="s">
        <v>953</v>
      </c>
      <c r="C21" s="151" t="str">
        <f>VLOOKUP(B21,Concepts!C:Q,14,0)</f>
        <v>Period of incentive approval from</v>
      </c>
      <c r="D21" s="93" t="str">
        <f>VLOOKUP(B21,Concepts!C:Q,15,0)</f>
        <v>Tempoh insentif dari</v>
      </c>
      <c r="E21" s="109" t="s">
        <v>21</v>
      </c>
      <c r="F21" s="109" t="s">
        <v>22</v>
      </c>
      <c r="G21" s="109"/>
      <c r="H21" s="109"/>
    </row>
    <row r="22" spans="1:8" x14ac:dyDescent="0.25">
      <c r="A22" s="93" t="s">
        <v>118</v>
      </c>
      <c r="B22" s="154" t="s">
        <v>954</v>
      </c>
      <c r="C22" s="151" t="str">
        <f>VLOOKUP(B22,Concepts!C:Q,14,0)</f>
        <v>Period of incentive approval to</v>
      </c>
      <c r="D22" s="93" t="str">
        <f>VLOOKUP(B22,Concepts!C:Q,15,0)</f>
        <v>Tempoh insentif hingga</v>
      </c>
      <c r="E22" s="109" t="s">
        <v>23</v>
      </c>
      <c r="F22" s="109" t="s">
        <v>24</v>
      </c>
      <c r="G22" s="160"/>
      <c r="H22" s="109"/>
    </row>
    <row r="23" spans="1:8" x14ac:dyDescent="0.25">
      <c r="A23" s="93" t="s">
        <v>118</v>
      </c>
      <c r="B23" s="154" t="s">
        <v>390</v>
      </c>
      <c r="C23" s="151" t="str">
        <f>VLOOKUP(B23,Concepts!C:Q,14,0)</f>
        <v>Losses brought forward</v>
      </c>
      <c r="D23" s="93" t="str">
        <f>VLOOKUP(B23,Concepts!C:Q,15,0)</f>
        <v>Kerugian bawa hadapan</v>
      </c>
      <c r="E23" s="160" t="s">
        <v>12038</v>
      </c>
      <c r="F23" s="160" t="s">
        <v>11978</v>
      </c>
      <c r="G23" s="160"/>
      <c r="H23" s="160"/>
    </row>
    <row r="24" spans="1:8" x14ac:dyDescent="0.25">
      <c r="A24" s="93" t="s">
        <v>118</v>
      </c>
      <c r="B24" s="154" t="s">
        <v>12051</v>
      </c>
      <c r="C24" s="151" t="str">
        <f>VLOOKUP(B24,Concepts!C:Q,14,0)</f>
        <v>Current year's adjusted loss</v>
      </c>
      <c r="D24" s="93" t="str">
        <f>VLOOKUP(B24,Concepts!C:Q,15,0)</f>
        <v>Kerugian larasan tahun semasa</v>
      </c>
      <c r="E24" s="160" t="s">
        <v>12040</v>
      </c>
      <c r="F24" s="160" t="s">
        <v>12041</v>
      </c>
      <c r="G24" s="160"/>
      <c r="H24" s="160"/>
    </row>
    <row r="25" spans="1:8" x14ac:dyDescent="0.25">
      <c r="A25" s="93" t="s">
        <v>118</v>
      </c>
      <c r="B25" s="154" t="s">
        <v>12052</v>
      </c>
      <c r="C25" s="151" t="str">
        <f>VLOOKUP(B25,Concepts!C:Q,14,0)</f>
        <v>Current year's adjusted loss add Losses brought forward</v>
      </c>
      <c r="D25" s="161" t="str">
        <f>VLOOKUP(B25,Concepts!C:Q,15,0)</f>
        <v>Kerugian larasan tahun semasa menambah Kerugian dibawa ke hadapan</v>
      </c>
      <c r="E25" s="160" t="s">
        <v>4475</v>
      </c>
      <c r="F25" s="160" t="s">
        <v>11678</v>
      </c>
      <c r="G25" s="160"/>
      <c r="H25" s="160"/>
    </row>
    <row r="26" spans="1:8" x14ac:dyDescent="0.25">
      <c r="A26" s="93" t="s">
        <v>118</v>
      </c>
      <c r="B26" s="154" t="s">
        <v>12053</v>
      </c>
      <c r="C26" s="151" t="str">
        <f>VLOOKUP(B26,Concepts!C:Q,14,0)</f>
        <v>Losses absorbed</v>
      </c>
      <c r="D26" s="93" t="str">
        <f>VLOOKUP(B26,Concepts!C:Q,15,0)</f>
        <v>Kerugian diserap</v>
      </c>
      <c r="E26" s="160" t="s">
        <v>12044</v>
      </c>
      <c r="F26" s="160" t="s">
        <v>12045</v>
      </c>
      <c r="G26" s="160"/>
      <c r="H26" s="160"/>
    </row>
    <row r="27" spans="1:8" x14ac:dyDescent="0.25">
      <c r="A27" s="93" t="s">
        <v>118</v>
      </c>
      <c r="B27" s="154" t="s">
        <v>9623</v>
      </c>
      <c r="C27" s="151" t="str">
        <f>VLOOKUP(B27,Concepts!C:Q,14,0)</f>
        <v>Losses carried forward</v>
      </c>
      <c r="D27" s="93" t="str">
        <f>VLOOKUP(B27,Concepts!C:Q,15,0)</f>
        <v>Kerugian hantar hadapan</v>
      </c>
      <c r="E27" s="160" t="s">
        <v>12046</v>
      </c>
      <c r="F27" s="160" t="s">
        <v>12047</v>
      </c>
      <c r="G27" s="109"/>
      <c r="H27" s="160"/>
    </row>
  </sheetData>
  <hyperlinks>
    <hyperlink ref="B3" r:id="rId1" display="http://www.hasil.gov.my/role/b/hk-1.2A"/>
    <hyperlink ref="A1" location="Overview!A1" display="[back]"/>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4">
    <tabColor rgb="FF92D050"/>
  </sheetPr>
  <dimension ref="A1:H63"/>
  <sheetViews>
    <sheetView zoomScaleNormal="100" workbookViewId="0">
      <selection activeCell="B1" sqref="B1"/>
    </sheetView>
  </sheetViews>
  <sheetFormatPr defaultColWidth="9.140625" defaultRowHeight="15" x14ac:dyDescent="0.25"/>
  <cols>
    <col min="1" max="1" width="12.140625" style="141" customWidth="1"/>
    <col min="2" max="2" width="71.85546875" style="141" bestFit="1" customWidth="1"/>
    <col min="3" max="4" width="51.140625" style="141" customWidth="1"/>
    <col min="5" max="5" width="46.7109375" style="141" customWidth="1"/>
    <col min="6" max="6" width="49.140625" style="141" customWidth="1"/>
    <col min="7" max="7" width="42.140625" style="141" customWidth="1"/>
    <col min="8" max="8" width="44" style="141" customWidth="1"/>
    <col min="9" max="16384" width="9.140625" style="141"/>
  </cols>
  <sheetData>
    <row r="1" spans="1:8" x14ac:dyDescent="0.25">
      <c r="A1" s="140" t="s">
        <v>1366</v>
      </c>
    </row>
    <row r="2" spans="1:8" x14ac:dyDescent="0.25">
      <c r="A2" s="142" t="s">
        <v>111</v>
      </c>
      <c r="B2" s="143" t="s">
        <v>13643</v>
      </c>
    </row>
    <row r="3" spans="1:8" x14ac:dyDescent="0.25">
      <c r="A3" s="142" t="s">
        <v>122</v>
      </c>
      <c r="B3" s="143" t="str">
        <f>CONCATENATE("http://www.hasil.gov.my/role/",B2)</f>
        <v>http://www.hasil.gov.my/role/hk-2</v>
      </c>
      <c r="C3" s="144"/>
      <c r="D3" s="144"/>
      <c r="F3" s="145"/>
    </row>
    <row r="4" spans="1:8" x14ac:dyDescent="0.25">
      <c r="A4" s="142" t="s">
        <v>123</v>
      </c>
      <c r="B4" s="143" t="s">
        <v>12059</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12060</v>
      </c>
      <c r="C6" s="93" t="str">
        <f>VLOOKUP(B6,Concepts!C:Q,14,0)</f>
        <v>HK-2 [abstract]</v>
      </c>
      <c r="D6" s="93" t="str">
        <f>VLOOKUP(B6,Concepts!C:Q,15,0)</f>
        <v>HK-2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5" t="s">
        <v>118</v>
      </c>
      <c r="B9" s="183" t="s">
        <v>270</v>
      </c>
      <c r="C9" s="183" t="str">
        <f>VLOOKUP(B9,Concepts!C:Q,14,0)</f>
        <v>Business identification [axis]</v>
      </c>
      <c r="D9" s="91" t="str">
        <f>VLOOKUP(B9,Concepts!C:Q,15,0)</f>
        <v>Pengenalan perniagaan [paksi]</v>
      </c>
      <c r="E9" s="89" t="s">
        <v>15</v>
      </c>
      <c r="F9" s="89" t="s">
        <v>16</v>
      </c>
      <c r="G9" s="89"/>
      <c r="H9" s="89"/>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13482</v>
      </c>
      <c r="C14" s="149" t="str">
        <f>VLOOKUP(B14,Concepts!C:Q,14,0)</f>
        <v>Employment identification [abstract]</v>
      </c>
      <c r="D14" s="93" t="str">
        <f>VLOOKUP(B14,Concepts!C:Q,15,0)</f>
        <v>Pengenalan pekerjaan [abstrak]</v>
      </c>
      <c r="E14" s="93"/>
      <c r="F14" s="93"/>
      <c r="G14" s="148"/>
      <c r="H14" s="148"/>
    </row>
    <row r="15" spans="1:8" x14ac:dyDescent="0.25">
      <c r="A15" s="93" t="s">
        <v>118</v>
      </c>
      <c r="B15" s="153" t="s">
        <v>13483</v>
      </c>
      <c r="C15" s="150" t="str">
        <f>VLOOKUP(B15,Concepts!C:Q,14,0)</f>
        <v>Employment identification [table]</v>
      </c>
      <c r="D15" s="93" t="str">
        <f>VLOOKUP(B15,Concepts!C:Q,15,0)</f>
        <v>Pengenalan pekerjaan [jadual]</v>
      </c>
      <c r="E15" s="93"/>
      <c r="F15" s="93"/>
      <c r="G15" s="148"/>
      <c r="H15" s="148"/>
    </row>
    <row r="16" spans="1:8" s="157" customFormat="1" x14ac:dyDescent="0.25">
      <c r="A16" s="93" t="s">
        <v>118</v>
      </c>
      <c r="B16" s="183" t="s">
        <v>12150</v>
      </c>
      <c r="C16" s="183" t="str">
        <f>VLOOKUP(B16,Concepts!C:Q,14,0)</f>
        <v>Employment identification [axis]</v>
      </c>
      <c r="D16" s="91" t="str">
        <f>VLOOKUP(B16,Concepts!C:Q,15,0)</f>
        <v>Pengenalan pekerjaan [paksi]</v>
      </c>
      <c r="E16" s="93"/>
      <c r="F16" s="93"/>
      <c r="G16" s="172"/>
      <c r="H16" s="172"/>
    </row>
    <row r="17" spans="1:8" s="157" customFormat="1" x14ac:dyDescent="0.25">
      <c r="A17" s="93" t="s">
        <v>118</v>
      </c>
      <c r="B17" s="150" t="s">
        <v>13484</v>
      </c>
      <c r="C17" s="150" t="str">
        <f>VLOOKUP(B17,Concepts!C:Q,14,0)</f>
        <v>Employment identification [line items]</v>
      </c>
      <c r="D17" s="93" t="str">
        <f>VLOOKUP(B17,Concepts!C:Q,15,0)</f>
        <v>Pengenalan pekerjaan [butiran]</v>
      </c>
      <c r="E17" s="93"/>
      <c r="F17" s="93"/>
      <c r="G17" s="172"/>
      <c r="H17" s="172"/>
    </row>
    <row r="18" spans="1:8" s="157" customFormat="1" x14ac:dyDescent="0.25">
      <c r="A18" s="93" t="s">
        <v>118</v>
      </c>
      <c r="B18" s="151" t="s">
        <v>13439</v>
      </c>
      <c r="C18" s="151" t="str">
        <f>VLOOKUP(B18,Concepts!C:Q,14,0)</f>
        <v>Employer number</v>
      </c>
      <c r="D18" s="24" t="str">
        <f>VLOOKUP(B18,Concepts!C:Q,15,0)</f>
        <v>Nombor majikan</v>
      </c>
      <c r="E18" s="24" t="s">
        <v>13440</v>
      </c>
      <c r="F18" s="24" t="s">
        <v>13441</v>
      </c>
      <c r="G18" s="172"/>
      <c r="H18" s="172"/>
    </row>
    <row r="19" spans="1:8" s="157" customFormat="1" x14ac:dyDescent="0.25">
      <c r="A19" s="93" t="s">
        <v>118</v>
      </c>
      <c r="B19" s="151" t="s">
        <v>13442</v>
      </c>
      <c r="C19" s="241" t="str">
        <f>VLOOKUP(B19,Concepts!C:Q,14,0)</f>
        <v>Employer name</v>
      </c>
      <c r="D19" s="24" t="str">
        <f>VLOOKUP(B19,Concepts!C:Q,15,0)</f>
        <v>Nama majikan</v>
      </c>
      <c r="E19" s="24"/>
      <c r="F19" s="24"/>
      <c r="G19" s="172"/>
      <c r="H19" s="172"/>
    </row>
    <row r="20" spans="1:8" s="157" customFormat="1" x14ac:dyDescent="0.25">
      <c r="A20" s="93" t="s">
        <v>118</v>
      </c>
      <c r="B20" s="151" t="s">
        <v>13445</v>
      </c>
      <c r="C20" s="241" t="str">
        <f>VLOOKUP(B20,Concepts!C:Q,14,0)</f>
        <v>Employer's address</v>
      </c>
      <c r="D20" s="24" t="str">
        <f>VLOOKUP(B20,Concepts!C:Q,15,0)</f>
        <v>Alamat majikan</v>
      </c>
      <c r="E20" s="24"/>
      <c r="F20" s="24"/>
      <c r="G20" s="172"/>
      <c r="H20" s="172"/>
    </row>
    <row r="21" spans="1:8" s="157" customFormat="1" x14ac:dyDescent="0.25">
      <c r="A21" s="93" t="s">
        <v>118</v>
      </c>
      <c r="B21" s="151" t="s">
        <v>13448</v>
      </c>
      <c r="C21" s="241" t="str">
        <f>VLOOKUP(B21,Concepts!C:Q,14,0)</f>
        <v>Employer's postcode</v>
      </c>
      <c r="D21" s="24" t="str">
        <f>VLOOKUP(B21,Concepts!C:Q,15,0)</f>
        <v>Poskod majikan</v>
      </c>
      <c r="E21" s="24" t="s">
        <v>4135</v>
      </c>
      <c r="F21" s="24" t="s">
        <v>4134</v>
      </c>
      <c r="G21" s="172"/>
      <c r="H21" s="172"/>
    </row>
    <row r="22" spans="1:8" s="157" customFormat="1" x14ac:dyDescent="0.25">
      <c r="A22" s="93" t="s">
        <v>118</v>
      </c>
      <c r="B22" s="151" t="s">
        <v>13451</v>
      </c>
      <c r="C22" s="241" t="str">
        <f>VLOOKUP(B22,Concepts!C:Q,14,0)</f>
        <v>Employer's town</v>
      </c>
      <c r="D22" s="24" t="str">
        <f>VLOOKUP(B22,Concepts!C:Q,15,0)</f>
        <v>Bandar majikan</v>
      </c>
      <c r="E22" s="24" t="s">
        <v>4131</v>
      </c>
      <c r="F22" s="24" t="s">
        <v>4130</v>
      </c>
      <c r="G22" s="172"/>
      <c r="H22" s="172"/>
    </row>
    <row r="23" spans="1:8" s="157" customFormat="1" x14ac:dyDescent="0.25">
      <c r="A23" s="93" t="s">
        <v>118</v>
      </c>
      <c r="B23" s="151" t="s">
        <v>13454</v>
      </c>
      <c r="C23" s="241" t="str">
        <f>VLOOKUP(B23,Concepts!C:Q,14,0)</f>
        <v>Employer's state</v>
      </c>
      <c r="D23" s="24" t="str">
        <f>VLOOKUP(B23,Concepts!C:Q,15,0)</f>
        <v>Negeri majikan</v>
      </c>
      <c r="E23" s="24" t="s">
        <v>4127</v>
      </c>
      <c r="F23" s="24" t="s">
        <v>4126</v>
      </c>
      <c r="G23" s="172"/>
      <c r="H23" s="172"/>
    </row>
    <row r="24" spans="1:8" s="157" customFormat="1" x14ac:dyDescent="0.25">
      <c r="A24" s="93" t="s">
        <v>118</v>
      </c>
      <c r="B24" s="151" t="s">
        <v>13457</v>
      </c>
      <c r="C24" s="241" t="str">
        <f>VLOOKUP(B24,Concepts!C:Q,14,0)</f>
        <v>Employer's income tax file type</v>
      </c>
      <c r="D24" s="24" t="str">
        <f>VLOOKUP(B24,Concepts!C:Q,15,0)</f>
        <v>Jenis fail cukai pendapatan majikan</v>
      </c>
      <c r="E24" s="24"/>
      <c r="F24" s="24"/>
      <c r="G24" s="172"/>
      <c r="H24" s="172"/>
    </row>
    <row r="25" spans="1:8" s="157" customFormat="1" x14ac:dyDescent="0.25">
      <c r="A25" s="93" t="s">
        <v>118</v>
      </c>
      <c r="B25" s="151" t="s">
        <v>13459</v>
      </c>
      <c r="C25" s="241" t="str">
        <f>VLOOKUP(B25,Concepts!C:Q,14,0)</f>
        <v>Employer's income tax number</v>
      </c>
      <c r="D25" s="24" t="str">
        <f>VLOOKUP(B25,Concepts!C:Q,15,0)</f>
        <v>Nilangan majikan cukai pendapatan</v>
      </c>
      <c r="E25" s="24" t="s">
        <v>13542</v>
      </c>
      <c r="F25" s="24" t="s">
        <v>13543</v>
      </c>
      <c r="G25" s="172"/>
      <c r="H25" s="172"/>
    </row>
    <row r="26" spans="1:8" s="157" customFormat="1" x14ac:dyDescent="0.25">
      <c r="A26" s="93" t="s">
        <v>118</v>
      </c>
      <c r="B26" s="151" t="s">
        <v>13462</v>
      </c>
      <c r="C26" s="241" t="str">
        <f>VLOOKUP(B26,Concepts!C:Q,14,0)</f>
        <v>Employer's identification number</v>
      </c>
      <c r="D26" s="24" t="str">
        <f>VLOOKUP(B26,Concepts!C:Q,15,0)</f>
        <v>Nombor pengenalan majikan</v>
      </c>
      <c r="E26" s="24" t="s">
        <v>13465</v>
      </c>
      <c r="F26" s="24" t="s">
        <v>13466</v>
      </c>
      <c r="G26" s="172"/>
      <c r="H26" s="172"/>
    </row>
    <row r="27" spans="1:8" s="157" customFormat="1" x14ac:dyDescent="0.25">
      <c r="A27" s="93" t="s">
        <v>118</v>
      </c>
      <c r="B27" s="151" t="s">
        <v>13467</v>
      </c>
      <c r="C27" s="241" t="str">
        <f>VLOOKUP(B27,Concepts!C:Q,14,0)</f>
        <v>Employment period from</v>
      </c>
      <c r="D27" s="24" t="str">
        <f>VLOOKUP(B27,Concepts!C:Q,15,0)</f>
        <v>Tempoh penggajian dari</v>
      </c>
      <c r="E27" s="24"/>
      <c r="F27" s="24"/>
      <c r="G27" s="172"/>
      <c r="H27" s="172"/>
    </row>
    <row r="28" spans="1:8" s="157" customFormat="1" x14ac:dyDescent="0.25">
      <c r="A28" s="93" t="s">
        <v>118</v>
      </c>
      <c r="B28" s="151" t="s">
        <v>13470</v>
      </c>
      <c r="C28" s="241" t="str">
        <f>VLOOKUP(B28,Concepts!C:Q,14,0)</f>
        <v>Employment period to</v>
      </c>
      <c r="D28" s="24" t="str">
        <f>VLOOKUP(B28,Concepts!C:Q,15,0)</f>
        <v>Tempoh penggajian hingga</v>
      </c>
      <c r="E28" s="24"/>
      <c r="F28" s="24"/>
      <c r="G28" s="172"/>
      <c r="H28" s="172"/>
    </row>
    <row r="29" spans="1:8" x14ac:dyDescent="0.25">
      <c r="A29" s="93" t="s">
        <v>118</v>
      </c>
      <c r="B29" s="171" t="s">
        <v>12063</v>
      </c>
      <c r="C29" s="149" t="str">
        <f>VLOOKUP(B29,Concepts!C:Q,14,0)</f>
        <v>Computation of statutory income from employment [abstract]</v>
      </c>
      <c r="D29" s="93" t="str">
        <f>VLOOKUP(B29,Concepts!C:Q,15,0)</f>
        <v>Pengiraan pendapatan berkanun penggajian [abstrak]</v>
      </c>
      <c r="E29" s="148" t="s">
        <v>12066</v>
      </c>
      <c r="F29" s="148" t="s">
        <v>12067</v>
      </c>
      <c r="G29" s="148"/>
      <c r="H29" s="148"/>
    </row>
    <row r="30" spans="1:8" x14ac:dyDescent="0.25">
      <c r="A30" s="93" t="s">
        <v>118</v>
      </c>
      <c r="B30" s="153" t="s">
        <v>12148</v>
      </c>
      <c r="C30" s="150" t="str">
        <f>VLOOKUP(B30,Concepts!C:Q,14,0)</f>
        <v>Details of computation of statutory income from employment [abstract]</v>
      </c>
      <c r="D30" s="24" t="str">
        <f>VLOOKUP(B30,Concepts!C:Q,15,0)</f>
        <v>Butir-butir pengiraan pendapatan berkanun penggajian [abstrak]</v>
      </c>
      <c r="E30" s="148"/>
      <c r="F30" s="148"/>
      <c r="G30" s="148"/>
      <c r="H30" s="148"/>
    </row>
    <row r="31" spans="1:8" x14ac:dyDescent="0.25">
      <c r="A31" s="93" t="s">
        <v>118</v>
      </c>
      <c r="B31" s="154" t="s">
        <v>12149</v>
      </c>
      <c r="C31" s="151" t="str">
        <f>VLOOKUP(B31,Concepts!C:Q,14,0)</f>
        <v>Details of computation of statutory income from employment [table]</v>
      </c>
      <c r="D31" s="24" t="str">
        <f>VLOOKUP(B31,Concepts!C:Q,15,0)</f>
        <v>Butir-butir pengiraan pendapatan berkanun penggajian [jadual]</v>
      </c>
      <c r="E31" s="148"/>
      <c r="F31" s="148"/>
      <c r="G31" s="148"/>
      <c r="H31" s="148"/>
    </row>
    <row r="32" spans="1:8" x14ac:dyDescent="0.25">
      <c r="A32" s="95" t="s">
        <v>118</v>
      </c>
      <c r="B32" s="209" t="s">
        <v>270</v>
      </c>
      <c r="C32" s="209" t="str">
        <f>VLOOKUP(B32,Concepts!C:Q,14,0)</f>
        <v>Business identification [axis]</v>
      </c>
      <c r="D32" s="236" t="str">
        <f>VLOOKUP(B32,Concepts!C:Q,15,0)</f>
        <v>Pengenalan perniagaan [paksi]</v>
      </c>
      <c r="E32" s="89" t="s">
        <v>15</v>
      </c>
      <c r="F32" s="89" t="s">
        <v>16</v>
      </c>
      <c r="G32" s="89"/>
      <c r="H32" s="89"/>
    </row>
    <row r="33" spans="1:8" x14ac:dyDescent="0.25">
      <c r="A33" s="93" t="s">
        <v>118</v>
      </c>
      <c r="B33" s="155" t="s">
        <v>12150</v>
      </c>
      <c r="C33" s="26" t="str">
        <f>VLOOKUP(B33,Concepts!C:Q,14,0)</f>
        <v>Employment identification [axis]</v>
      </c>
      <c r="D33" s="24" t="str">
        <f>VLOOKUP(B33,Concepts!C:Q,15,0)</f>
        <v>Pengenalan pekerjaan [paksi]</v>
      </c>
      <c r="E33" s="93"/>
      <c r="F33" s="93"/>
      <c r="G33" s="148"/>
      <c r="H33" s="148"/>
    </row>
    <row r="34" spans="1:8" x14ac:dyDescent="0.25">
      <c r="A34" s="93" t="s">
        <v>118</v>
      </c>
      <c r="B34" s="154" t="s">
        <v>12151</v>
      </c>
      <c r="C34" s="151" t="str">
        <f>VLOOKUP(B34,Concepts!C:Q,14,0)</f>
        <v>Details of computation of statutory income from employment [line items]</v>
      </c>
      <c r="D34" s="24" t="str">
        <f>VLOOKUP(B34,Concepts!C:Q,15,0)</f>
        <v>Butir-butir pengiraan pendapatan berkanun penggajian [butiran]</v>
      </c>
      <c r="E34" s="148"/>
      <c r="F34" s="148"/>
      <c r="G34" s="148"/>
      <c r="H34" s="148"/>
    </row>
    <row r="35" spans="1:8" x14ac:dyDescent="0.25">
      <c r="A35" s="93" t="s">
        <v>118</v>
      </c>
      <c r="B35" s="155" t="s">
        <v>12152</v>
      </c>
      <c r="C35" s="26" t="str">
        <f>VLOOKUP(B35,Concepts!C:Q,14,0)</f>
        <v>Receipts under paragraph 13(1)(a) [abstract]</v>
      </c>
      <c r="D35" s="236" t="str">
        <f>VLOOKUP(B35,Concepts!C:Q,15,0)</f>
        <v>Penerimaan di bawah perenggan [abstrak]</v>
      </c>
      <c r="E35" s="160" t="s">
        <v>12069</v>
      </c>
      <c r="F35" s="160" t="s">
        <v>12070</v>
      </c>
      <c r="G35" s="217"/>
      <c r="H35" s="217"/>
    </row>
    <row r="36" spans="1:8" x14ac:dyDescent="0.25">
      <c r="A36" s="93" t="s">
        <v>118</v>
      </c>
      <c r="B36" s="156" t="s">
        <v>12153</v>
      </c>
      <c r="C36" s="34" t="str">
        <f>VLOOKUP(B36,Concepts!C:Q,14,0)</f>
        <v>Money / benefits or amenities convertible into money</v>
      </c>
      <c r="D36" s="91" t="str">
        <f>VLOOKUP(B36,Concepts!C:Q,15,0)</f>
        <v>Penerimaan tunai / penerimaan yang boleh ditukar kepada wang</v>
      </c>
      <c r="E36" s="160" t="s">
        <v>12077</v>
      </c>
      <c r="F36" s="160" t="s">
        <v>12078</v>
      </c>
      <c r="G36" s="160" t="s">
        <v>12079</v>
      </c>
      <c r="H36" s="160" t="s">
        <v>12080</v>
      </c>
    </row>
    <row r="37" spans="1:8" s="157" customFormat="1" x14ac:dyDescent="0.25">
      <c r="A37" s="93" t="s">
        <v>118</v>
      </c>
      <c r="B37" s="34" t="s">
        <v>12081</v>
      </c>
      <c r="C37" s="34" t="str">
        <f>VLOOKUP(B37,Concepts!C:Q,14,0)</f>
        <v>Gratuity</v>
      </c>
      <c r="D37" s="91" t="str">
        <f>VLOOKUP(B37,Concepts!C:Q,15,0)</f>
        <v>Ganjaran</v>
      </c>
      <c r="E37" s="161" t="s">
        <v>12082</v>
      </c>
      <c r="F37" s="161" t="s">
        <v>12083</v>
      </c>
      <c r="G37" s="161" t="s">
        <v>12084</v>
      </c>
      <c r="H37" s="161" t="s">
        <v>12085</v>
      </c>
    </row>
    <row r="38" spans="1:8" x14ac:dyDescent="0.25">
      <c r="A38" s="93" t="s">
        <v>118</v>
      </c>
      <c r="B38" s="156" t="s">
        <v>12154</v>
      </c>
      <c r="C38" s="34" t="str">
        <f>VLOOKUP(B38,Concepts!C:Q,14,0)</f>
        <v>Tax allowance</v>
      </c>
      <c r="D38" s="91" t="str">
        <f>VLOOKUP(B38,Concepts!C:Q,15,0)</f>
        <v>Elaun cukai</v>
      </c>
      <c r="E38" s="160" t="s">
        <v>12087</v>
      </c>
      <c r="F38" s="160" t="s">
        <v>12088</v>
      </c>
      <c r="G38" s="160" t="s">
        <v>12089</v>
      </c>
      <c r="H38" s="160" t="s">
        <v>12090</v>
      </c>
    </row>
    <row r="39" spans="1:8" x14ac:dyDescent="0.25">
      <c r="A39" s="93" t="s">
        <v>118</v>
      </c>
      <c r="B39" s="156" t="s">
        <v>12091</v>
      </c>
      <c r="C39" s="34" t="str">
        <f>VLOOKUP(B39,Concepts!C:Q,14,0)</f>
        <v>Receipts</v>
      </c>
      <c r="D39" s="24" t="str">
        <f>VLOOKUP(B39,Concepts!C:Q,15,0)</f>
        <v>Terimaan</v>
      </c>
      <c r="E39" s="160" t="s">
        <v>12074</v>
      </c>
      <c r="F39" s="160" t="s">
        <v>12075</v>
      </c>
      <c r="G39" s="160"/>
      <c r="H39" s="160"/>
    </row>
    <row r="40" spans="1:8" x14ac:dyDescent="0.25">
      <c r="A40" s="93" t="s">
        <v>118</v>
      </c>
      <c r="B40" s="155" t="s">
        <v>12203</v>
      </c>
      <c r="C40" s="26" t="str">
        <f>VLOOKUP(B40,Concepts!C:Q,14,0)</f>
        <v>Benefits-in-kind</v>
      </c>
      <c r="D40" s="236" t="str">
        <f>VLOOKUP(B40,Concepts!C:Q,15,0)</f>
        <v>Manfaat berupa barangan</v>
      </c>
      <c r="E40" s="160" t="s">
        <v>12095</v>
      </c>
      <c r="F40" s="160" t="s">
        <v>12096</v>
      </c>
      <c r="G40" s="160" t="s">
        <v>12097</v>
      </c>
      <c r="H40" s="160" t="s">
        <v>16318</v>
      </c>
    </row>
    <row r="41" spans="1:8" x14ac:dyDescent="0.25">
      <c r="A41" s="93" t="s">
        <v>118</v>
      </c>
      <c r="B41" s="155" t="s">
        <v>12155</v>
      </c>
      <c r="C41" s="26" t="str">
        <f>VLOOKUP(B41,Concepts!C:Q,14,0)</f>
        <v>Value of living accommodation benefit</v>
      </c>
      <c r="D41" s="91" t="str">
        <f>VLOOKUP(B41,Concepts!C:Q,15,0)</f>
        <v>Manfaat/nilai tempat kediaman</v>
      </c>
      <c r="E41" s="160" t="s">
        <v>12099</v>
      </c>
      <c r="F41" s="160" t="s">
        <v>12100</v>
      </c>
      <c r="G41" s="160" t="s">
        <v>12101</v>
      </c>
      <c r="H41" s="160" t="s">
        <v>16319</v>
      </c>
    </row>
    <row r="42" spans="1:8" x14ac:dyDescent="0.25">
      <c r="A42" s="93" t="s">
        <v>118</v>
      </c>
      <c r="B42" s="155" t="s">
        <v>12766</v>
      </c>
      <c r="C42" s="26" t="str">
        <f>VLOOKUP(B42,Concepts!C:Q,14,0)</f>
        <v>Employer’s contribution</v>
      </c>
      <c r="D42" s="24" t="str">
        <f>VLOOKUP(B42,Concepts!C:Q,15,0)</f>
        <v>Caruman majikan</v>
      </c>
      <c r="E42" s="160" t="s">
        <v>12103</v>
      </c>
      <c r="F42" s="160" t="s">
        <v>12104</v>
      </c>
      <c r="G42" s="160" t="s">
        <v>12105</v>
      </c>
      <c r="H42" s="217" t="s">
        <v>16320</v>
      </c>
    </row>
    <row r="43" spans="1:8" x14ac:dyDescent="0.25">
      <c r="A43" s="93" t="s">
        <v>118</v>
      </c>
      <c r="B43" s="155" t="s">
        <v>12156</v>
      </c>
      <c r="C43" s="26" t="str">
        <f>VLOOKUP(B43,Concepts!C:Q,14,0)</f>
        <v>Taxable compensation</v>
      </c>
      <c r="D43" s="24" t="str">
        <f>VLOOKUP(B43,Concepts!C:Q,15,0)</f>
        <v>Pampasan kena cukai</v>
      </c>
      <c r="E43" s="160" t="s">
        <v>12109</v>
      </c>
      <c r="F43" s="160" t="s">
        <v>12110</v>
      </c>
      <c r="G43" s="160" t="s">
        <v>12111</v>
      </c>
      <c r="H43" s="160" t="s">
        <v>16321</v>
      </c>
    </row>
    <row r="44" spans="1:8" x14ac:dyDescent="0.25">
      <c r="A44" s="93" t="s">
        <v>118</v>
      </c>
      <c r="B44" s="155" t="s">
        <v>12202</v>
      </c>
      <c r="C44" s="26" t="str">
        <f>VLOOKUP(B44,Concepts!C:Q,14,0)</f>
        <v>Gross employment income</v>
      </c>
      <c r="D44" s="24" t="str">
        <f>VLOOKUP(B44,Concepts!C:Q,15,0)</f>
        <v>Pendapatan kasar</v>
      </c>
      <c r="E44" s="160" t="s">
        <v>12092</v>
      </c>
      <c r="F44" s="160" t="s">
        <v>12093</v>
      </c>
      <c r="G44" s="217"/>
      <c r="H44" s="217"/>
    </row>
    <row r="45" spans="1:8" x14ac:dyDescent="0.25">
      <c r="A45" s="93" t="s">
        <v>118</v>
      </c>
      <c r="B45" s="155" t="s">
        <v>12157</v>
      </c>
      <c r="C45" s="26" t="str">
        <f>VLOOKUP(B45,Concepts!C:Q,14,0)</f>
        <v>Subscriptions to professional bodies</v>
      </c>
      <c r="D45" s="236" t="str">
        <f>VLOOKUP(B45,Concepts!C:Q,15,0)</f>
        <v>Yuran kepada badan profesional</v>
      </c>
      <c r="E45" s="161" t="s">
        <v>12116</v>
      </c>
      <c r="F45" s="161" t="s">
        <v>12117</v>
      </c>
      <c r="G45" s="217"/>
      <c r="H45" s="217"/>
    </row>
    <row r="46" spans="1:8" x14ac:dyDescent="0.25">
      <c r="A46" s="93" t="s">
        <v>118</v>
      </c>
      <c r="B46" s="155" t="s">
        <v>12205</v>
      </c>
      <c r="C46" s="26" t="str">
        <f>VLOOKUP(B46,Concepts!C:Q,14,0)</f>
        <v>Entertainment expenditure (restricted-section 38a)</v>
      </c>
      <c r="D46" s="91" t="str">
        <f>VLOOKUP(B46,Concepts!C:Q,15,0)</f>
        <v>Perbelanjaan keraian (terhad—seksyen 38A)</v>
      </c>
      <c r="E46" s="160" t="s">
        <v>12106</v>
      </c>
      <c r="F46" s="160" t="s">
        <v>12107</v>
      </c>
      <c r="G46" s="217"/>
      <c r="H46" s="217"/>
    </row>
    <row r="47" spans="1:8" x14ac:dyDescent="0.25">
      <c r="A47" s="93" t="s">
        <v>118</v>
      </c>
      <c r="B47" s="155" t="s">
        <v>12158</v>
      </c>
      <c r="C47" s="26" t="str">
        <f>VLOOKUP(B47,Concepts!C:Q,14,0)</f>
        <v>Travelling expenditure</v>
      </c>
      <c r="D47" s="91" t="str">
        <f>VLOOKUP(B47,Concepts!C:Q,15,0)</f>
        <v>Perbelanjaan perjalanan</v>
      </c>
      <c r="E47" s="160" t="s">
        <v>12112</v>
      </c>
      <c r="F47" s="160" t="s">
        <v>12113</v>
      </c>
      <c r="G47" s="217"/>
      <c r="H47" s="217"/>
    </row>
    <row r="48" spans="1:8" x14ac:dyDescent="0.25">
      <c r="A48" s="93" t="s">
        <v>118</v>
      </c>
      <c r="B48" s="155" t="s">
        <v>12159</v>
      </c>
      <c r="C48" s="26" t="str">
        <f>VLOOKUP(B48,Concepts!C:Q,14,0)</f>
        <v>Expenditure related to the living accommodation provided by the employer [abstract]</v>
      </c>
      <c r="D48" s="91" t="str">
        <f>VLOOKUP(B48,Concepts!C:Q,15,0)</f>
        <v>Perbelanjaan berhubung tempat kediaman yang disediakan oleh majikan [abstrak]</v>
      </c>
      <c r="E48" s="160" t="s">
        <v>12114</v>
      </c>
      <c r="F48" s="160" t="s">
        <v>12123</v>
      </c>
      <c r="G48" s="217"/>
      <c r="H48" s="217"/>
    </row>
    <row r="49" spans="1:8" x14ac:dyDescent="0.25">
      <c r="A49" s="93" t="s">
        <v>118</v>
      </c>
      <c r="B49" s="156" t="s">
        <v>12160</v>
      </c>
      <c r="C49" s="34" t="str">
        <f>VLOOKUP(B49,Concepts!C:Q,14,0)</f>
        <v>Benefit of living accommodation taken into account [abstract]</v>
      </c>
      <c r="D49" s="91" t="str">
        <f>VLOOKUP(B49,Concepts!C:Q,15,0)</f>
        <v>Manfaat kediaman diambil kira [abstrak]</v>
      </c>
      <c r="E49" s="160" t="s">
        <v>12118</v>
      </c>
      <c r="F49" s="160" t="s">
        <v>12119</v>
      </c>
      <c r="G49" s="217"/>
      <c r="H49" s="217"/>
    </row>
    <row r="50" spans="1:8" s="175" customFormat="1" x14ac:dyDescent="0.25">
      <c r="A50" s="345" t="s">
        <v>118</v>
      </c>
      <c r="B50" s="156" t="s">
        <v>12161</v>
      </c>
      <c r="C50" s="93" t="str">
        <f>VLOOKUP(B50,Concepts!C:Q,14,0)</f>
        <v>Value of benefits / amenities related to the living accommodation provided</v>
      </c>
      <c r="D50" s="322" t="str">
        <f>VLOOKUP(B50,Concepts!C:Q,15,0)</f>
        <v>Nilai manfaat dan kemudahaan yang berkaitan dengan tempat kediaman</v>
      </c>
      <c r="E50" s="160" t="s">
        <v>12129</v>
      </c>
      <c r="F50" s="160" t="s">
        <v>12130</v>
      </c>
      <c r="G50" s="160" t="s">
        <v>16030</v>
      </c>
      <c r="H50" s="160" t="s">
        <v>16031</v>
      </c>
    </row>
    <row r="51" spans="1:8" x14ac:dyDescent="0.25">
      <c r="A51" s="93" t="s">
        <v>118</v>
      </c>
      <c r="B51" s="159" t="s">
        <v>12155</v>
      </c>
      <c r="C51" s="158" t="str">
        <f>VLOOKUP(B51,Concepts!C:Q,14,0)</f>
        <v>Value of living accommodation benefit</v>
      </c>
      <c r="D51" s="91" t="str">
        <f>VLOOKUP(B51,Concepts!C:Q,15,0)</f>
        <v>Manfaat/nilai tempat kediaman</v>
      </c>
      <c r="E51" s="160" t="s">
        <v>12133</v>
      </c>
      <c r="F51" s="160" t="s">
        <v>12134</v>
      </c>
      <c r="G51" s="217" t="s">
        <v>16032</v>
      </c>
      <c r="H51" s="217" t="s">
        <v>16033</v>
      </c>
    </row>
    <row r="52" spans="1:8" x14ac:dyDescent="0.25">
      <c r="A52" s="93" t="s">
        <v>118</v>
      </c>
      <c r="B52" s="159" t="s">
        <v>12201</v>
      </c>
      <c r="C52" s="158" t="str">
        <f>VLOOKUP(B52,Concepts!C:Q,14,0)</f>
        <v>Benefits of living accommodation taken into account</v>
      </c>
      <c r="D52" s="24" t="str">
        <f>VLOOKUP(B52,Concepts!C:Q,15,0)</f>
        <v>Manfaat premis kediaman diambil kira</v>
      </c>
      <c r="E52" s="160" t="s">
        <v>12124</v>
      </c>
      <c r="F52" s="160" t="s">
        <v>12125</v>
      </c>
      <c r="G52" s="217"/>
      <c r="H52" s="217"/>
    </row>
    <row r="53" spans="1:8" x14ac:dyDescent="0.25">
      <c r="A53" s="93" t="s">
        <v>118</v>
      </c>
      <c r="B53" s="156" t="s">
        <v>12162</v>
      </c>
      <c r="C53" s="34" t="str">
        <f>VLOOKUP(B53,Concepts!C:Q,14,0)</f>
        <v>Rental of living accommodation and furniture paid by the employee</v>
      </c>
      <c r="D53" s="236" t="str">
        <f>VLOOKUP(B53,Concepts!C:Q,15,0)</f>
        <v>Sewa rumah dan perabot dibayar</v>
      </c>
      <c r="E53" s="160" t="s">
        <v>12127</v>
      </c>
      <c r="F53" s="160" t="s">
        <v>12128</v>
      </c>
      <c r="G53" s="217"/>
      <c r="H53" s="217"/>
    </row>
    <row r="54" spans="1:8" x14ac:dyDescent="0.25">
      <c r="A54" s="93" t="s">
        <v>118</v>
      </c>
      <c r="B54" s="156" t="s">
        <v>12163</v>
      </c>
      <c r="C54" s="34" t="str">
        <f>VLOOKUP(B54,Concepts!C:Q,14,0)</f>
        <v>Quit rent, assessment, insurance premiums and repairs / maintenance of the living accommodation paid by the employee</v>
      </c>
      <c r="D54" s="91" t="str">
        <f>VLOOKUP(B54,Concepts!C:Q,15,0)</f>
        <v>Hasil tanah, taksiran, premium insurans &amp; pembaikan premis</v>
      </c>
      <c r="E54" s="160" t="s">
        <v>12131</v>
      </c>
      <c r="F54" s="160" t="s">
        <v>12132</v>
      </c>
      <c r="G54" s="217"/>
      <c r="H54" s="217"/>
    </row>
    <row r="55" spans="1:8" x14ac:dyDescent="0.25">
      <c r="A55" s="93" t="s">
        <v>118</v>
      </c>
      <c r="B55" s="156" t="s">
        <v>12206</v>
      </c>
      <c r="C55" s="34" t="str">
        <f>VLOOKUP(B55,Concepts!C:Q,14,0)</f>
        <v>Quit rent, assessment, insurance premiums and repairs / maintenance of the living accommodation paid by the employee add Rental of living accommodation and furniture paid by the employee</v>
      </c>
      <c r="D55" s="24" t="str">
        <f>VLOOKUP(B55,Concepts!C:Q,15,0)</f>
        <v>Cukai tanah, cukai, premium insurans dan pembaikan / penyelenggaraan premis kediaman dibayar oleh pekerja menambahkan bulanan premis hidup dan perabot dibayar oleh pekerja</v>
      </c>
      <c r="E55" s="160" t="s">
        <v>12135</v>
      </c>
      <c r="F55" s="160" t="s">
        <v>12136</v>
      </c>
      <c r="G55" s="217"/>
      <c r="H55" s="217"/>
    </row>
    <row r="56" spans="1:8" x14ac:dyDescent="0.25">
      <c r="A56" s="93" t="s">
        <v>118</v>
      </c>
      <c r="B56" s="156" t="s">
        <v>12164</v>
      </c>
      <c r="C56" s="34" t="str">
        <f>VLOOKUP(B56,Concepts!C:Q,14,0)</f>
        <v>Deductible expenditure</v>
      </c>
      <c r="D56" s="236" t="str">
        <f>VLOOKUP(B56,Concepts!C:Q,15,0)</f>
        <v>Perbelanjaan boleh dituntut</v>
      </c>
      <c r="E56" s="160" t="s">
        <v>12137</v>
      </c>
      <c r="F56" s="160" t="s">
        <v>12138</v>
      </c>
      <c r="G56" s="217"/>
      <c r="H56" s="217"/>
    </row>
    <row r="57" spans="1:8" x14ac:dyDescent="0.25">
      <c r="A57" s="93" t="s">
        <v>118</v>
      </c>
      <c r="B57" s="155" t="s">
        <v>12416</v>
      </c>
      <c r="C57" s="26" t="str">
        <f>VLOOKUP(B57,Concepts!C:Q,14,0)</f>
        <v>Deductible expenditure add Entertainment expenditure (restricted-section 38a) add Subscriptions to professional bodies add Travelling expenditure</v>
      </c>
      <c r="D57" s="236" t="str">
        <f>VLOOKUP(B57,Concepts!C:Q,15,0)</f>
        <v>Perbelanjaan boleh ditolak menambah perbelanjaan Hiburan (terhad-seksyen 38a) menambah Yuran kepada badan profesional menambah Perjalanan perbelanjaan</v>
      </c>
      <c r="E57" s="160" t="s">
        <v>12414</v>
      </c>
      <c r="F57" s="160" t="s">
        <v>12415</v>
      </c>
      <c r="G57" s="217"/>
      <c r="H57" s="217"/>
    </row>
    <row r="58" spans="1:8" x14ac:dyDescent="0.25">
      <c r="A58" s="93" t="s">
        <v>118</v>
      </c>
      <c r="B58" s="155" t="s">
        <v>12165</v>
      </c>
      <c r="C58" s="26" t="str">
        <f>VLOOKUP(B58,Concepts!C:Q,14,0)</f>
        <v>Statutory income from employment</v>
      </c>
      <c r="D58" s="91" t="str">
        <f>VLOOKUP(B58,Concepts!C:Q,15,0)</f>
        <v>Pendapatan berkanun penggajian</v>
      </c>
      <c r="E58" s="160" t="s">
        <v>12140</v>
      </c>
      <c r="F58" s="160" t="s">
        <v>12141</v>
      </c>
      <c r="G58" s="217"/>
      <c r="H58" s="217"/>
    </row>
    <row r="59" spans="1:8" x14ac:dyDescent="0.25">
      <c r="A59" s="93" t="s">
        <v>118</v>
      </c>
      <c r="B59" s="153" t="s">
        <v>12196</v>
      </c>
      <c r="C59" s="150" t="str">
        <f>VLOOKUP(B59,Concepts!C:Q,14,0)</f>
        <v>Statutory income from employment [abstract]</v>
      </c>
      <c r="D59" s="91" t="str">
        <f>VLOOKUP(B59,Concepts!C:Q,15,0)</f>
        <v>Pendapatan berkanun penggajian [abstrak]</v>
      </c>
      <c r="E59" s="160" t="s">
        <v>12142</v>
      </c>
      <c r="F59" s="160" t="s">
        <v>12143</v>
      </c>
      <c r="G59" s="160"/>
      <c r="H59" s="160"/>
    </row>
    <row r="60" spans="1:8" x14ac:dyDescent="0.25">
      <c r="A60" s="93" t="s">
        <v>118</v>
      </c>
      <c r="B60" s="154" t="s">
        <v>12197</v>
      </c>
      <c r="C60" s="151" t="str">
        <f>VLOOKUP(B60,Concepts!C:Q,14,0)</f>
        <v>Statutory income from employment [table]</v>
      </c>
      <c r="D60" s="24" t="str">
        <f>VLOOKUP(B60,Concepts!C:Q,15,0)</f>
        <v>Pendapatan berkanun penggajian [jadual]</v>
      </c>
      <c r="E60" s="160"/>
      <c r="F60" s="160"/>
      <c r="G60" s="217"/>
      <c r="H60" s="217"/>
    </row>
    <row r="61" spans="1:8" x14ac:dyDescent="0.25">
      <c r="A61" s="95" t="s">
        <v>118</v>
      </c>
      <c r="B61" s="209" t="s">
        <v>270</v>
      </c>
      <c r="C61" s="209" t="str">
        <f>VLOOKUP(B61,Concepts!C:Q,14,0)</f>
        <v>Business identification [axis]</v>
      </c>
      <c r="D61" s="236" t="str">
        <f>VLOOKUP(B61,Concepts!C:Q,15,0)</f>
        <v>Pengenalan perniagaan [paksi]</v>
      </c>
      <c r="E61" s="89" t="s">
        <v>15</v>
      </c>
      <c r="F61" s="89" t="s">
        <v>16</v>
      </c>
      <c r="G61" s="89"/>
      <c r="H61" s="89"/>
    </row>
    <row r="62" spans="1:8" x14ac:dyDescent="0.25">
      <c r="A62" s="93" t="s">
        <v>118</v>
      </c>
      <c r="B62" s="154" t="s">
        <v>12198</v>
      </c>
      <c r="C62" s="151" t="str">
        <f>VLOOKUP(B62,Concepts!C:Q,14,0)</f>
        <v>Statutory income from employment [line items]</v>
      </c>
      <c r="D62" s="24" t="str">
        <f>VLOOKUP(B62,Concepts!C:Q,15,0)</f>
        <v>Pendapatan berkanun penggajian [butiran]</v>
      </c>
      <c r="E62" s="160"/>
      <c r="F62" s="160"/>
      <c r="G62" s="217"/>
      <c r="H62" s="217"/>
    </row>
    <row r="63" spans="1:8" x14ac:dyDescent="0.25">
      <c r="A63" s="93" t="s">
        <v>118</v>
      </c>
      <c r="B63" s="155" t="s">
        <v>12165</v>
      </c>
      <c r="C63" s="26" t="str">
        <f>VLOOKUP(B63,Concepts!C:Q,14,0)</f>
        <v>Statutory income from employment</v>
      </c>
      <c r="D63" s="24" t="str">
        <f>VLOOKUP(B63,Concepts!C:Q,15,0)</f>
        <v>Pendapatan berkanun penggajian</v>
      </c>
      <c r="E63" s="160" t="s">
        <v>12146</v>
      </c>
      <c r="F63" s="160" t="s">
        <v>12147</v>
      </c>
      <c r="G63" s="217"/>
      <c r="H63" s="217"/>
    </row>
  </sheetData>
  <hyperlinks>
    <hyperlink ref="B3" r:id="rId1" display="http://www.hasil.gov.my/role/b/hk-1.2A"/>
    <hyperlink ref="A1" location="Overview!A1" display="[back]"/>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tabColor rgb="FF92D050"/>
  </sheetPr>
  <dimension ref="A1:P67"/>
  <sheetViews>
    <sheetView zoomScaleNormal="100" workbookViewId="0">
      <selection activeCell="B1" sqref="B1"/>
    </sheetView>
  </sheetViews>
  <sheetFormatPr defaultColWidth="9.140625" defaultRowHeight="15" x14ac:dyDescent="0.25"/>
  <cols>
    <col min="1" max="1" width="12.5703125" style="169" bestFit="1" customWidth="1"/>
    <col min="2" max="2" width="61.28515625" style="169" customWidth="1"/>
    <col min="3" max="3" width="50.42578125" style="169" customWidth="1"/>
    <col min="4" max="4" width="60.7109375" style="169" customWidth="1"/>
    <col min="5" max="8" width="41.140625" style="169" customWidth="1"/>
    <col min="9" max="9" width="37.85546875" style="169" customWidth="1"/>
    <col min="10" max="16384" width="9.140625" style="169"/>
  </cols>
  <sheetData>
    <row r="1" spans="1:15" x14ac:dyDescent="0.25">
      <c r="A1" s="140" t="s">
        <v>1366</v>
      </c>
    </row>
    <row r="2" spans="1:15" x14ac:dyDescent="0.25">
      <c r="A2" s="128" t="s">
        <v>111</v>
      </c>
      <c r="B2" s="129" t="s">
        <v>13642</v>
      </c>
    </row>
    <row r="3" spans="1:15" x14ac:dyDescent="0.25">
      <c r="A3" s="128" t="s">
        <v>122</v>
      </c>
      <c r="B3" s="129" t="str">
        <f>CONCATENATE("http://www.hasil.gov.my/role/",B2)</f>
        <v>http://www.hasil.gov.my/role/hk-2-1</v>
      </c>
      <c r="C3" s="65"/>
      <c r="D3" s="65"/>
      <c r="F3" s="187"/>
    </row>
    <row r="4" spans="1:15" x14ac:dyDescent="0.25">
      <c r="A4" s="128" t="s">
        <v>123</v>
      </c>
      <c r="B4" s="129" t="s">
        <v>12240</v>
      </c>
      <c r="C4" s="65"/>
      <c r="D4" s="65"/>
    </row>
    <row r="5" spans="1:15" x14ac:dyDescent="0.25">
      <c r="A5" s="66" t="s">
        <v>109</v>
      </c>
      <c r="B5" s="66" t="s">
        <v>110</v>
      </c>
      <c r="C5" s="66" t="s">
        <v>121</v>
      </c>
      <c r="D5" s="66" t="s">
        <v>14528</v>
      </c>
      <c r="E5" s="66" t="s">
        <v>1050</v>
      </c>
      <c r="F5" s="66" t="s">
        <v>14529</v>
      </c>
      <c r="G5" s="66" t="s">
        <v>1065</v>
      </c>
      <c r="H5" s="66" t="s">
        <v>14530</v>
      </c>
    </row>
    <row r="6" spans="1:15" x14ac:dyDescent="0.25">
      <c r="A6" s="69" t="s">
        <v>118</v>
      </c>
      <c r="B6" s="127" t="s">
        <v>13491</v>
      </c>
      <c r="C6" s="127" t="str">
        <f>VLOOKUP(B6,Concepts!C:Q,14,0)</f>
        <v>HK-2.1 [abstract]</v>
      </c>
      <c r="D6" s="69" t="str">
        <f>VLOOKUP(B6,Concepts!C:Q,15,0)</f>
        <v>HK-2.1 [abstrak]</v>
      </c>
      <c r="E6" s="127"/>
      <c r="F6" s="127"/>
      <c r="G6" s="192"/>
      <c r="H6" s="192"/>
    </row>
    <row r="7" spans="1:15" x14ac:dyDescent="0.25">
      <c r="A7" s="69" t="s">
        <v>118</v>
      </c>
      <c r="B7" s="67" t="s">
        <v>268</v>
      </c>
      <c r="C7" s="67" t="str">
        <f>VLOOKUP(B7,Concepts!C:Q,14,0)</f>
        <v>Business identification [abstract]</v>
      </c>
      <c r="D7" s="69" t="str">
        <f>VLOOKUP(B7,Concepts!C:Q,15,0)</f>
        <v>Pengenalan perniagaan [abstrak]</v>
      </c>
      <c r="E7" s="127"/>
      <c r="F7" s="127"/>
      <c r="G7" s="192"/>
      <c r="H7" s="192"/>
    </row>
    <row r="8" spans="1:15" x14ac:dyDescent="0.25">
      <c r="A8" s="69" t="s">
        <v>118</v>
      </c>
      <c r="B8" s="70" t="s">
        <v>269</v>
      </c>
      <c r="C8" s="70" t="str">
        <f>VLOOKUP(B8,Concepts!C:Q,14,0)</f>
        <v>Business identification [table]</v>
      </c>
      <c r="D8" s="69" t="str">
        <f>VLOOKUP(B8,Concepts!C:Q,15,0)</f>
        <v>Pengenalan perniagaan [jadual]</v>
      </c>
      <c r="E8" s="127"/>
      <c r="F8" s="127"/>
      <c r="G8" s="192"/>
      <c r="H8" s="192"/>
    </row>
    <row r="9" spans="1:15" x14ac:dyDescent="0.25">
      <c r="A9" s="69" t="s">
        <v>118</v>
      </c>
      <c r="B9" s="71" t="s">
        <v>270</v>
      </c>
      <c r="C9" s="71" t="str">
        <f>VLOOKUP(B9,Concepts!C:Q,14,0)</f>
        <v>Business identification [axis]</v>
      </c>
      <c r="D9" s="69" t="str">
        <f>VLOOKUP(B9,Concepts!C:Q,15,0)</f>
        <v>Pengenalan perniagaan [paksi]</v>
      </c>
      <c r="E9" s="69" t="s">
        <v>15</v>
      </c>
      <c r="F9" s="69" t="s">
        <v>16</v>
      </c>
      <c r="G9" s="192"/>
      <c r="H9" s="192"/>
    </row>
    <row r="10" spans="1:15" x14ac:dyDescent="0.25">
      <c r="A10" s="69" t="s">
        <v>118</v>
      </c>
      <c r="B10" s="70" t="s">
        <v>271</v>
      </c>
      <c r="C10" s="70" t="str">
        <f>VLOOKUP(B10,Concepts!C:Q,14,0)</f>
        <v>Business identification [line items]</v>
      </c>
      <c r="D10" s="69" t="str">
        <f>VLOOKUP(B10,Concepts!C:Q,15,0)</f>
        <v>Pengenalan perniagaan [butiran]</v>
      </c>
      <c r="E10" s="69"/>
      <c r="F10" s="69"/>
      <c r="G10" s="192"/>
      <c r="H10" s="192"/>
    </row>
    <row r="11" spans="1:15" x14ac:dyDescent="0.25">
      <c r="A11" s="69" t="s">
        <v>118</v>
      </c>
      <c r="B11" s="71" t="s">
        <v>267</v>
      </c>
      <c r="C11" s="71" t="str">
        <f>VLOOKUP(B11,Concepts!C:Q,14,0)</f>
        <v>Business activity</v>
      </c>
      <c r="D11" s="69" t="str">
        <f>VLOOKUP(B11,Concepts!C:Q,15,0)</f>
        <v>Aktiviti perniagaan</v>
      </c>
      <c r="E11" s="69"/>
      <c r="F11" s="69"/>
      <c r="G11" s="192"/>
      <c r="H11" s="192"/>
    </row>
    <row r="12" spans="1:15" x14ac:dyDescent="0.25">
      <c r="A12" s="69" t="s">
        <v>164</v>
      </c>
      <c r="B12" s="71" t="s">
        <v>14045</v>
      </c>
      <c r="C12" s="71" t="str">
        <f>VLOOKUP(B12,Concepts!C:Q,14,0)</f>
        <v>Business code</v>
      </c>
      <c r="D12" s="69" t="str">
        <f>VLOOKUP(B12,Concepts!C:Q,15,0)</f>
        <v>Kod perniagaan</v>
      </c>
      <c r="E12" s="69"/>
      <c r="F12" s="69"/>
      <c r="G12" s="192"/>
      <c r="H12" s="192"/>
    </row>
    <row r="13" spans="1:15" x14ac:dyDescent="0.25">
      <c r="A13" s="69" t="s">
        <v>164</v>
      </c>
      <c r="B13" s="71" t="s">
        <v>266</v>
      </c>
      <c r="C13" s="71" t="str">
        <f>VLOOKUP(B13,Concepts!C:Q,14,0)</f>
        <v>Type of business</v>
      </c>
      <c r="D13" s="69" t="str">
        <f>VLOOKUP(B13,Concepts!C:Q,15,0)</f>
        <v>Jenis perniagaan</v>
      </c>
      <c r="E13" s="69"/>
      <c r="F13" s="69"/>
      <c r="G13" s="192"/>
      <c r="H13" s="192"/>
    </row>
    <row r="14" spans="1:15" x14ac:dyDescent="0.25">
      <c r="A14" s="69" t="s">
        <v>118</v>
      </c>
      <c r="B14" s="67" t="s">
        <v>12152</v>
      </c>
      <c r="C14" s="67" t="str">
        <f>VLOOKUP(B14,Concepts!C:Q,14,0)</f>
        <v>Receipts under paragraph 13(1)(a) [abstract]</v>
      </c>
      <c r="D14" s="69" t="str">
        <f>VLOOKUP(B14,Concepts!C:Q,15,0)</f>
        <v>Penerimaan di bawah perenggan [abstrak]</v>
      </c>
      <c r="E14" s="192" t="s">
        <v>12243</v>
      </c>
      <c r="F14" s="192" t="s">
        <v>12244</v>
      </c>
      <c r="G14" s="192"/>
      <c r="H14" s="192"/>
    </row>
    <row r="15" spans="1:15" x14ac:dyDescent="0.25">
      <c r="A15" s="69" t="s">
        <v>118</v>
      </c>
      <c r="B15" s="70" t="s">
        <v>12297</v>
      </c>
      <c r="C15" s="70" t="str">
        <f>VLOOKUP(B15,Concepts!C:Q,14,0)</f>
        <v>Receipts under paragraph 13(1)(a) [table]</v>
      </c>
      <c r="D15" s="69" t="str">
        <f>VLOOKUP(B15,Concepts!C:Q,15,0)</f>
        <v>Penerimaan di bawah perenggan 13 (1) (a) [jadual]</v>
      </c>
      <c r="E15" s="192"/>
      <c r="F15" s="192"/>
      <c r="G15" s="192"/>
      <c r="H15" s="192"/>
      <c r="I15" s="141"/>
      <c r="J15" s="141"/>
      <c r="K15" s="141"/>
      <c r="L15" s="141"/>
      <c r="M15" s="141"/>
      <c r="N15" s="141"/>
      <c r="O15" s="141"/>
    </row>
    <row r="16" spans="1:15" x14ac:dyDescent="0.25">
      <c r="A16" s="69" t="s">
        <v>118</v>
      </c>
      <c r="B16" s="6" t="s">
        <v>270</v>
      </c>
      <c r="C16" s="6" t="str">
        <f>VLOOKUP(B16,Concepts!C:Q,14,0)</f>
        <v>Business identification [axis]</v>
      </c>
      <c r="D16" s="69" t="str">
        <f>VLOOKUP(B16,Concepts!C:Q,15,0)</f>
        <v>Pengenalan perniagaan [paksi]</v>
      </c>
      <c r="E16" s="69" t="s">
        <v>15</v>
      </c>
      <c r="F16" s="69" t="s">
        <v>16</v>
      </c>
      <c r="G16" s="192"/>
      <c r="H16" s="192"/>
      <c r="I16" s="141"/>
      <c r="J16" s="141"/>
      <c r="K16" s="141"/>
      <c r="L16" s="141"/>
      <c r="M16" s="141"/>
      <c r="N16" s="141"/>
      <c r="O16" s="141"/>
    </row>
    <row r="17" spans="1:15" x14ac:dyDescent="0.25">
      <c r="A17" s="69" t="s">
        <v>118</v>
      </c>
      <c r="B17" s="70" t="s">
        <v>12298</v>
      </c>
      <c r="C17" s="70" t="str">
        <f>VLOOKUP(B17,Concepts!C:Q,14,0)</f>
        <v>Receipts under paragraph 13(1)(a) [line items]</v>
      </c>
      <c r="D17" s="69" t="str">
        <f>VLOOKUP(B17,Concepts!C:Q,15,0)</f>
        <v>Penerimaan di bawah perenggan 13 (1) (a) [butiran]</v>
      </c>
      <c r="E17" s="192"/>
      <c r="F17" s="192"/>
      <c r="G17" s="192"/>
      <c r="H17" s="192"/>
      <c r="I17" s="141"/>
      <c r="J17" s="141"/>
      <c r="K17" s="141"/>
      <c r="L17" s="141"/>
      <c r="M17" s="141"/>
      <c r="N17" s="141"/>
      <c r="O17" s="141"/>
    </row>
    <row r="18" spans="1:15" x14ac:dyDescent="0.25">
      <c r="A18" s="69" t="s">
        <v>118</v>
      </c>
      <c r="B18" s="71" t="s">
        <v>12299</v>
      </c>
      <c r="C18" s="71" t="str">
        <f>VLOOKUP(B18,Concepts!C:Q,14,0)</f>
        <v>Money / benefits or amenities convertible into money [abstract]</v>
      </c>
      <c r="D18" s="69" t="str">
        <f>VLOOKUP(B18,Concepts!C:Q,15,0)</f>
        <v>Penerimaan wang / manfaat boleh ditukar kepada wang [abstrak]</v>
      </c>
      <c r="E18" s="160" t="s">
        <v>12248</v>
      </c>
      <c r="F18" s="160" t="s">
        <v>12249</v>
      </c>
      <c r="G18" s="160"/>
      <c r="H18" s="160"/>
      <c r="I18" s="141"/>
      <c r="J18" s="141"/>
      <c r="K18" s="141"/>
      <c r="L18" s="141"/>
      <c r="M18" s="141"/>
      <c r="N18" s="141"/>
      <c r="O18" s="141"/>
    </row>
    <row r="19" spans="1:15" x14ac:dyDescent="0.25">
      <c r="A19" s="69" t="s">
        <v>118</v>
      </c>
      <c r="B19" s="72" t="s">
        <v>12300</v>
      </c>
      <c r="C19" s="72" t="str">
        <f>VLOOKUP(B19,Concepts!C:Q,14,0)</f>
        <v>Gross salary / remuneration</v>
      </c>
      <c r="D19" s="69" t="str">
        <f>VLOOKUP(B19,Concepts!C:Q,15,0)</f>
        <v>Gaji kasar</v>
      </c>
      <c r="E19" s="160" t="s">
        <v>13544</v>
      </c>
      <c r="F19" s="160" t="s">
        <v>12250</v>
      </c>
      <c r="G19" s="160"/>
      <c r="H19" s="160"/>
      <c r="I19" s="141"/>
      <c r="J19" s="141"/>
      <c r="K19" s="141"/>
      <c r="L19" s="141"/>
      <c r="M19" s="141"/>
      <c r="N19" s="141"/>
      <c r="O19" s="141"/>
    </row>
    <row r="20" spans="1:15" x14ac:dyDescent="0.25">
      <c r="A20" s="69" t="s">
        <v>118</v>
      </c>
      <c r="B20" s="72" t="s">
        <v>12251</v>
      </c>
      <c r="C20" s="72" t="str">
        <f>VLOOKUP(B20,Concepts!C:Q,14,0)</f>
        <v>Wages</v>
      </c>
      <c r="D20" s="69" t="str">
        <f>VLOOKUP(B20,Concepts!C:Q,15,0)</f>
        <v>Upah</v>
      </c>
      <c r="E20" s="160" t="s">
        <v>13545</v>
      </c>
      <c r="F20" s="160" t="s">
        <v>12252</v>
      </c>
      <c r="G20" s="160"/>
      <c r="H20" s="160"/>
      <c r="I20" s="141"/>
      <c r="J20" s="141"/>
      <c r="K20" s="141"/>
      <c r="L20" s="141"/>
      <c r="M20" s="141"/>
      <c r="N20" s="141"/>
      <c r="O20" s="141"/>
    </row>
    <row r="21" spans="1:15" x14ac:dyDescent="0.25">
      <c r="A21" s="69" t="s">
        <v>118</v>
      </c>
      <c r="B21" s="72" t="s">
        <v>12301</v>
      </c>
      <c r="C21" s="72" t="str">
        <f>VLOOKUP(B21,Concepts!C:Q,14,0)</f>
        <v>Leave pay</v>
      </c>
      <c r="D21" s="69" t="str">
        <f>VLOOKUP(B21,Concepts!C:Q,15,0)</f>
        <v>Gaji cuti</v>
      </c>
      <c r="E21" s="160" t="s">
        <v>13546</v>
      </c>
      <c r="F21" s="160" t="s">
        <v>12254</v>
      </c>
      <c r="G21" s="160"/>
      <c r="H21" s="160"/>
      <c r="I21" s="141"/>
      <c r="J21" s="141"/>
      <c r="K21" s="141"/>
      <c r="L21" s="141"/>
      <c r="M21" s="141"/>
      <c r="N21" s="141"/>
      <c r="O21" s="141"/>
    </row>
    <row r="22" spans="1:15" x14ac:dyDescent="0.25">
      <c r="A22" s="69" t="s">
        <v>118</v>
      </c>
      <c r="B22" s="72" t="s">
        <v>12302</v>
      </c>
      <c r="C22" s="72" t="str">
        <f>VLOOKUP(B22,Concepts!C:Q,14,0)</f>
        <v>Overtime pay</v>
      </c>
      <c r="D22" s="69" t="str">
        <f>VLOOKUP(B22,Concepts!C:Q,15,0)</f>
        <v>Gaji lebih masa</v>
      </c>
      <c r="E22" s="160" t="s">
        <v>13547</v>
      </c>
      <c r="F22" s="160" t="s">
        <v>12256</v>
      </c>
      <c r="G22" s="160"/>
      <c r="H22" s="160"/>
      <c r="I22" s="141"/>
      <c r="J22" s="141"/>
      <c r="K22" s="141"/>
      <c r="L22" s="141"/>
      <c r="M22" s="141"/>
      <c r="N22" s="141"/>
      <c r="O22" s="141"/>
    </row>
    <row r="23" spans="1:15" x14ac:dyDescent="0.25">
      <c r="A23" s="69" t="s">
        <v>118</v>
      </c>
      <c r="B23" s="72" t="s">
        <v>4107</v>
      </c>
      <c r="C23" s="72" t="str">
        <f>VLOOKUP(B23,Concepts!C:Q,14,0)</f>
        <v>Fees</v>
      </c>
      <c r="D23" s="69" t="str">
        <f>VLOOKUP(B23,Concepts!C:Q,15,0)</f>
        <v>Fi</v>
      </c>
      <c r="E23" s="160" t="s">
        <v>13548</v>
      </c>
      <c r="F23" s="160" t="s">
        <v>12257</v>
      </c>
      <c r="G23" s="160"/>
      <c r="H23" s="160"/>
      <c r="I23" s="141"/>
      <c r="J23" s="141"/>
      <c r="K23" s="141"/>
      <c r="L23" s="141"/>
      <c r="M23" s="141"/>
      <c r="N23" s="141"/>
      <c r="O23" s="141"/>
    </row>
    <row r="24" spans="1:15" x14ac:dyDescent="0.25">
      <c r="A24" s="69" t="s">
        <v>118</v>
      </c>
      <c r="B24" s="72" t="s">
        <v>12258</v>
      </c>
      <c r="C24" s="72" t="str">
        <f>VLOOKUP(B24,Concepts!C:Q,14,0)</f>
        <v>Commissions</v>
      </c>
      <c r="D24" s="69" t="str">
        <f>VLOOKUP(B24,Concepts!C:Q,15,0)</f>
        <v>Komisen</v>
      </c>
      <c r="E24" s="160" t="s">
        <v>13549</v>
      </c>
      <c r="F24" s="160" t="s">
        <v>12259</v>
      </c>
      <c r="G24" s="160"/>
      <c r="H24" s="160"/>
      <c r="I24" s="141"/>
      <c r="J24" s="141"/>
      <c r="K24" s="141"/>
      <c r="L24" s="141"/>
      <c r="M24" s="141"/>
      <c r="N24" s="141"/>
      <c r="O24" s="141"/>
    </row>
    <row r="25" spans="1:15" x14ac:dyDescent="0.25">
      <c r="A25" s="69" t="s">
        <v>118</v>
      </c>
      <c r="B25" s="72" t="s">
        <v>12260</v>
      </c>
      <c r="C25" s="72" t="str">
        <f>VLOOKUP(B25,Concepts!C:Q,14,0)</f>
        <v>Bonuses</v>
      </c>
      <c r="D25" s="69" t="str">
        <f>VLOOKUP(B25,Concepts!C:Q,15,0)</f>
        <v>Bonus</v>
      </c>
      <c r="E25" s="160" t="s">
        <v>13550</v>
      </c>
      <c r="F25" s="160" t="s">
        <v>12261</v>
      </c>
      <c r="G25" s="160"/>
      <c r="H25" s="160"/>
      <c r="I25" s="141"/>
      <c r="J25" s="141"/>
      <c r="K25" s="141"/>
      <c r="L25" s="141"/>
      <c r="M25" s="141"/>
      <c r="N25" s="141"/>
      <c r="O25" s="141"/>
    </row>
    <row r="26" spans="1:15" x14ac:dyDescent="0.25">
      <c r="A26" s="69" t="s">
        <v>118</v>
      </c>
      <c r="B26" s="72" t="s">
        <v>12303</v>
      </c>
      <c r="C26" s="72" t="str">
        <f>VLOOKUP(B26,Concepts!C:Q,14,0)</f>
        <v>Gross tips</v>
      </c>
      <c r="D26" s="69" t="str">
        <f>VLOOKUP(B26,Concepts!C:Q,15,0)</f>
        <v>Tip kasar</v>
      </c>
      <c r="E26" s="160" t="s">
        <v>13551</v>
      </c>
      <c r="F26" s="160" t="s">
        <v>12263</v>
      </c>
      <c r="G26" s="160"/>
      <c r="H26" s="160"/>
      <c r="I26" s="141"/>
      <c r="J26" s="141"/>
      <c r="K26" s="141"/>
      <c r="L26" s="141"/>
      <c r="M26" s="141"/>
      <c r="N26" s="141"/>
      <c r="O26" s="141"/>
    </row>
    <row r="27" spans="1:15" x14ac:dyDescent="0.25">
      <c r="A27" s="69" t="s">
        <v>118</v>
      </c>
      <c r="B27" s="72" t="s">
        <v>12304</v>
      </c>
      <c r="C27" s="72" t="str">
        <f>VLOOKUP(B27,Concepts!C:Q,14,0)</f>
        <v>Perquisites (cash / in kind)</v>
      </c>
      <c r="D27" s="69" t="str">
        <f>VLOOKUP(B27,Concepts!C:Q,15,0)</f>
        <v>Perkuisit (tunai / barangan)</v>
      </c>
      <c r="E27" s="160" t="s">
        <v>13552</v>
      </c>
      <c r="F27" s="160" t="s">
        <v>12264</v>
      </c>
      <c r="G27" s="160"/>
      <c r="H27" s="160"/>
      <c r="I27" s="141"/>
      <c r="J27" s="141"/>
      <c r="K27" s="141"/>
      <c r="L27" s="141"/>
      <c r="M27" s="141"/>
      <c r="N27" s="141"/>
      <c r="O27" s="141"/>
    </row>
    <row r="28" spans="1:15" s="197" customFormat="1" x14ac:dyDescent="0.25">
      <c r="A28" s="69" t="s">
        <v>118</v>
      </c>
      <c r="B28" s="76" t="s">
        <v>13965</v>
      </c>
      <c r="C28" s="76" t="str">
        <f>VLOOKUP(B28,Concepts!C:Q,14,0)</f>
        <v>Exemption limited to RM 2,000 in amount / value in respect of [abstract]</v>
      </c>
      <c r="D28" s="69" t="str">
        <f>VLOOKUP(B28,Concepts!C:Q,15,0)</f>
        <v>Pengecualian terhad kepada amaun atau nilai RM 2,000 berhubung dengan [abstrak]</v>
      </c>
      <c r="E28" s="161" t="s">
        <v>12265</v>
      </c>
      <c r="F28" s="161" t="s">
        <v>12266</v>
      </c>
      <c r="G28" s="161"/>
      <c r="H28" s="161"/>
      <c r="I28" s="157"/>
      <c r="J28" s="157"/>
      <c r="K28" s="157"/>
      <c r="L28" s="157"/>
      <c r="M28" s="157"/>
      <c r="N28" s="157"/>
      <c r="O28" s="157"/>
    </row>
    <row r="29" spans="1:15" x14ac:dyDescent="0.25">
      <c r="A29" s="69" t="s">
        <v>118</v>
      </c>
      <c r="B29" s="73" t="s">
        <v>12305</v>
      </c>
      <c r="C29" s="73" t="str">
        <f>VLOOKUP(B29,Concepts!C:Q,14,0)</f>
        <v>Past achievement award</v>
      </c>
      <c r="D29" s="69" t="str">
        <f>VLOOKUP(B29,Concepts!C:Q,15,0)</f>
        <v>Pencapaian perkhidmatan lalu</v>
      </c>
      <c r="E29" s="160" t="s">
        <v>12268</v>
      </c>
      <c r="F29" s="160" t="s">
        <v>12269</v>
      </c>
      <c r="G29" s="160"/>
      <c r="H29" s="160"/>
      <c r="I29" s="141"/>
      <c r="J29" s="141"/>
      <c r="K29" s="141"/>
      <c r="L29" s="141"/>
      <c r="M29" s="141"/>
      <c r="N29" s="141"/>
      <c r="O29" s="141"/>
    </row>
    <row r="30" spans="1:15" x14ac:dyDescent="0.25">
      <c r="A30" s="69" t="s">
        <v>118</v>
      </c>
      <c r="B30" s="73" t="s">
        <v>12306</v>
      </c>
      <c r="C30" s="73" t="str">
        <f>VLOOKUP(B30,Concepts!C:Q,14,0)</f>
        <v>Service excellence, innovation or productivity award</v>
      </c>
      <c r="D30" s="69" t="str">
        <f>VLOOKUP(B30,Concepts!C:Q,15,0)</f>
        <v>Anugerah khidmat cemerlang, anugerah inovasi, anugerah produktiviti</v>
      </c>
      <c r="E30" s="160" t="s">
        <v>13553</v>
      </c>
      <c r="F30" s="160" t="s">
        <v>12271</v>
      </c>
      <c r="G30" s="160"/>
      <c r="H30" s="160"/>
      <c r="I30" s="141"/>
      <c r="J30" s="141"/>
      <c r="K30" s="141"/>
      <c r="L30" s="141"/>
      <c r="M30" s="141"/>
      <c r="N30" s="141"/>
      <c r="O30" s="141"/>
    </row>
    <row r="31" spans="1:15" x14ac:dyDescent="0.25">
      <c r="A31" s="69" t="s">
        <v>118</v>
      </c>
      <c r="B31" s="73" t="s">
        <v>12307</v>
      </c>
      <c r="C31" s="73" t="str">
        <f>VLOOKUP(B31,Concepts!C:Q,14,0)</f>
        <v>Long service award</v>
      </c>
      <c r="D31" s="69" t="str">
        <f>VLOOKUP(B31,Concepts!C:Q,15,0)</f>
        <v>Perkhidmatan lama</v>
      </c>
      <c r="E31" s="160" t="s">
        <v>12273</v>
      </c>
      <c r="F31" s="160" t="s">
        <v>12274</v>
      </c>
      <c r="G31" s="161" t="s">
        <v>12275</v>
      </c>
      <c r="H31" s="161" t="s">
        <v>12276</v>
      </c>
      <c r="I31" s="141"/>
      <c r="J31" s="141"/>
      <c r="K31" s="141"/>
      <c r="L31" s="141"/>
      <c r="M31" s="141"/>
      <c r="N31" s="141"/>
      <c r="O31" s="141"/>
    </row>
    <row r="32" spans="1:15" s="197" customFormat="1" x14ac:dyDescent="0.25">
      <c r="A32" s="69" t="s">
        <v>118</v>
      </c>
      <c r="B32" s="77" t="s">
        <v>13969</v>
      </c>
      <c r="C32" s="77" t="str">
        <f>VLOOKUP(B32,Concepts!C:Q,14,0)</f>
        <v>Long service award add Past achievement award add Service excellence, innovation or productivity award</v>
      </c>
      <c r="D32" s="69" t="str">
        <f>VLOOKUP(B32,Concepts!C:Q,15,0)</f>
        <v>Perkhidmatan lama tambah Pencapaian perkhidmatan lalu tambah Service excellence, innovation or productivity award</v>
      </c>
      <c r="E32" s="161" t="s">
        <v>12277</v>
      </c>
      <c r="F32" s="161" t="s">
        <v>12278</v>
      </c>
      <c r="G32" s="161" t="s">
        <v>13554</v>
      </c>
      <c r="H32" s="161" t="s">
        <v>12279</v>
      </c>
      <c r="I32" s="157"/>
      <c r="J32" s="157"/>
      <c r="K32" s="157"/>
      <c r="L32" s="157"/>
      <c r="M32" s="157"/>
      <c r="N32" s="157"/>
      <c r="O32" s="157"/>
    </row>
    <row r="33" spans="1:16" s="197" customFormat="1" x14ac:dyDescent="0.25">
      <c r="A33" s="69" t="s">
        <v>118</v>
      </c>
      <c r="B33" s="76" t="s">
        <v>13970</v>
      </c>
      <c r="C33" s="76" t="str">
        <f>VLOOKUP(B33,Concepts!C:Q,14,0)</f>
        <v>Long service award add Past achievement award add Service excellence, innovation or productivity award less Perquisites (cash / in kind)</v>
      </c>
      <c r="D33" s="69" t="str">
        <f>VLOOKUP(B33,Concepts!C:Q,15,0)</f>
        <v>Perkhidmatan lama tambah Pencapaian perkhidmatan lalu tambah Service excellence, innovation or productivity award tolak Perkuisit (tunai / barangan)</v>
      </c>
      <c r="E33" s="161" t="s">
        <v>12280</v>
      </c>
      <c r="F33" s="161" t="s">
        <v>12281</v>
      </c>
      <c r="G33" s="216" t="s">
        <v>16034</v>
      </c>
      <c r="H33" s="161" t="s">
        <v>16035</v>
      </c>
      <c r="I33" s="157"/>
      <c r="J33" s="157"/>
      <c r="K33" s="157"/>
      <c r="L33" s="157"/>
      <c r="M33" s="157"/>
      <c r="N33" s="157"/>
      <c r="O33" s="157"/>
    </row>
    <row r="34" spans="1:16" x14ac:dyDescent="0.25">
      <c r="A34" s="69" t="s">
        <v>118</v>
      </c>
      <c r="B34" s="72" t="s">
        <v>12308</v>
      </c>
      <c r="C34" s="72" t="str">
        <f>VLOOKUP(B34,Concepts!C:Q,14,0)</f>
        <v>Awards / rewards</v>
      </c>
      <c r="D34" s="69" t="str">
        <f>VLOOKUP(B34,Concepts!C:Q,15,0)</f>
        <v>Penerimaan saguhati</v>
      </c>
      <c r="E34" s="160" t="s">
        <v>12282</v>
      </c>
      <c r="F34" s="160" t="s">
        <v>12283</v>
      </c>
      <c r="G34" s="161"/>
      <c r="H34" s="161"/>
      <c r="I34" s="141"/>
      <c r="J34" s="141"/>
      <c r="K34" s="141"/>
      <c r="L34" s="141"/>
      <c r="M34" s="141"/>
      <c r="N34" s="141"/>
      <c r="O34" s="141"/>
    </row>
    <row r="35" spans="1:16" x14ac:dyDescent="0.25">
      <c r="A35" s="69" t="s">
        <v>118</v>
      </c>
      <c r="B35" s="72" t="s">
        <v>12284</v>
      </c>
      <c r="C35" s="72" t="str">
        <f>VLOOKUP(B35,Concepts!C:Q,14,0)</f>
        <v>Allowances</v>
      </c>
      <c r="D35" s="69" t="str">
        <f>VLOOKUP(B35,Concepts!C:Q,15,0)</f>
        <v>Elaun-elaun</v>
      </c>
      <c r="E35" s="160" t="s">
        <v>13555</v>
      </c>
      <c r="F35" s="160" t="s">
        <v>12285</v>
      </c>
      <c r="G35" s="160"/>
      <c r="H35" s="160"/>
      <c r="I35" s="141"/>
      <c r="J35" s="141"/>
      <c r="K35" s="141"/>
      <c r="L35" s="141"/>
      <c r="M35" s="141"/>
      <c r="N35" s="141"/>
      <c r="O35" s="141"/>
    </row>
    <row r="36" spans="1:16" x14ac:dyDescent="0.25">
      <c r="A36" s="69" t="s">
        <v>118</v>
      </c>
      <c r="B36" s="72" t="s">
        <v>13999</v>
      </c>
      <c r="C36" s="72" t="str">
        <f>VLOOKUP(B36,Concepts!C:Q,14,0)</f>
        <v>Fixed line telephone, mobile phone, pager or personal digital assistant (PDA) including cost of registration and installation (registered under the employee’s name) exceeding 1 unit for each asset</v>
      </c>
      <c r="D36" s="69" t="str">
        <f>VLOOKUP(B36,Concepts!C:Q,15,0)</f>
        <v>Telefon talian tetap, telefon bimbit, alat kelui atau PDA termasuk kos pendaftaran dan kos pemasangan (daftar atas nama pekerja) melebihi satu unit setiap aset</v>
      </c>
      <c r="E36" s="160" t="s">
        <v>12286</v>
      </c>
      <c r="F36" s="160" t="s">
        <v>12287</v>
      </c>
      <c r="G36" s="160"/>
      <c r="H36" s="160"/>
      <c r="I36" s="141"/>
      <c r="J36" s="141"/>
      <c r="K36" s="141"/>
      <c r="L36" s="141"/>
      <c r="M36" s="141"/>
      <c r="N36" s="141"/>
      <c r="O36" s="141"/>
    </row>
    <row r="37" spans="1:16" x14ac:dyDescent="0.25">
      <c r="A37" s="69" t="s">
        <v>118</v>
      </c>
      <c r="B37" s="72" t="s">
        <v>14000</v>
      </c>
      <c r="C37" s="72" t="str">
        <f>VLOOKUP(B37,Concepts!C:Q,14,0)</f>
        <v>Monthly bills for fixed line telephone, mobile phone, pager, PDA or subscription of broadband including cost of registration and installation (registered under the employee’s name) exceeding 1 line for each asset</v>
      </c>
      <c r="D37" s="69" t="str">
        <f>VLOOKUP(B37,Concepts!C:Q,15,0)</f>
        <v>Bil bulanan yang dibayar oleh majikan bagi telefon talian tetap, telefon bimbit, alat kelui, pda atau langgangan jalur lebar termasuk kos pendaftaran dan kos pemasangan (daftar atas nama pekerja) melebihi satu talian bagi setiap aset</v>
      </c>
      <c r="E37" s="160" t="s">
        <v>12288</v>
      </c>
      <c r="F37" s="160" t="s">
        <v>12289</v>
      </c>
      <c r="G37" s="160"/>
      <c r="H37" s="160"/>
      <c r="I37" s="141"/>
      <c r="J37" s="141"/>
      <c r="K37" s="141"/>
      <c r="L37" s="141"/>
      <c r="M37" s="141"/>
      <c r="N37" s="141"/>
      <c r="O37" s="141"/>
    </row>
    <row r="38" spans="1:16" s="187" customFormat="1" x14ac:dyDescent="0.25">
      <c r="A38" s="69" t="s">
        <v>118</v>
      </c>
      <c r="B38" s="72" t="s">
        <v>12309</v>
      </c>
      <c r="C38" s="72" t="str">
        <f>VLOOKUP(B38,Concepts!C:Q,14,0)</f>
        <v>Recreational club membership</v>
      </c>
      <c r="D38" s="69" t="str">
        <f>VLOOKUP(B38,Concepts!C:Q,15,0)</f>
        <v>Keahlian kelab rekreasi dibayar oleh majikan atau ‘reimbursed’ oleh majikan</v>
      </c>
      <c r="E38" s="160" t="s">
        <v>12291</v>
      </c>
      <c r="F38" s="160" t="s">
        <v>12292</v>
      </c>
      <c r="G38" s="160" t="s">
        <v>16036</v>
      </c>
      <c r="H38" s="160" t="s">
        <v>16037</v>
      </c>
      <c r="I38" s="145"/>
      <c r="J38" s="145"/>
      <c r="K38" s="145"/>
      <c r="L38" s="145"/>
      <c r="M38" s="145"/>
      <c r="N38" s="145"/>
      <c r="O38" s="145"/>
    </row>
    <row r="39" spans="1:16" x14ac:dyDescent="0.25">
      <c r="A39" s="69" t="s">
        <v>118</v>
      </c>
      <c r="B39" s="72" t="s">
        <v>12310</v>
      </c>
      <c r="C39" s="72" t="str">
        <f>VLOOKUP(B39,Concepts!C:Q,14,0)</f>
        <v>Other receipts</v>
      </c>
      <c r="D39" s="69" t="str">
        <f>VLOOKUP(B39,Concepts!C:Q,15,0)</f>
        <v>Penerimaan-penerimaan lain</v>
      </c>
      <c r="E39" s="160" t="s">
        <v>12294</v>
      </c>
      <c r="F39" s="160" t="s">
        <v>12295</v>
      </c>
      <c r="G39" s="160"/>
      <c r="H39" s="160"/>
      <c r="I39" s="141"/>
      <c r="J39" s="141"/>
      <c r="K39" s="141"/>
      <c r="L39" s="141"/>
      <c r="M39" s="141"/>
      <c r="N39" s="141"/>
      <c r="O39" s="141"/>
    </row>
    <row r="40" spans="1:16" x14ac:dyDescent="0.25">
      <c r="A40" s="69" t="s">
        <v>118</v>
      </c>
      <c r="B40" s="72" t="s">
        <v>12153</v>
      </c>
      <c r="C40" s="72" t="str">
        <f>VLOOKUP(B40,Concepts!C:Q,14,0)</f>
        <v>Money / benefits or amenities convertible into money</v>
      </c>
      <c r="D40" s="69" t="str">
        <f>VLOOKUP(B40,Concepts!C:Q,15,0)</f>
        <v>Penerimaan tunai / penerimaan yang boleh ditukar kepada wang</v>
      </c>
      <c r="E40" s="160" t="s">
        <v>13556</v>
      </c>
      <c r="F40" s="160" t="s">
        <v>12296</v>
      </c>
      <c r="G40" s="160" t="s">
        <v>16038</v>
      </c>
      <c r="H40" s="160" t="s">
        <v>16039</v>
      </c>
      <c r="I40" s="141"/>
      <c r="J40" s="141"/>
      <c r="K40" s="141"/>
      <c r="L40" s="141"/>
      <c r="M40" s="141"/>
      <c r="N40" s="141"/>
      <c r="O40" s="141"/>
    </row>
    <row r="41" spans="1:16" x14ac:dyDescent="0.25">
      <c r="D41" s="233"/>
      <c r="I41" s="141"/>
      <c r="J41" s="141"/>
      <c r="K41" s="141"/>
      <c r="L41" s="141"/>
      <c r="M41" s="141"/>
      <c r="N41" s="141"/>
    </row>
    <row r="42" spans="1:16" x14ac:dyDescent="0.25">
      <c r="D42" s="234"/>
      <c r="I42" s="141"/>
      <c r="J42" s="141"/>
      <c r="K42" s="141"/>
      <c r="L42" s="141"/>
      <c r="M42" s="141"/>
      <c r="N42" s="141"/>
      <c r="O42" s="141"/>
      <c r="P42" s="141"/>
    </row>
    <row r="46" spans="1:16" x14ac:dyDescent="0.25">
      <c r="B46" s="235"/>
    </row>
    <row r="47" spans="1:16" x14ac:dyDescent="0.25">
      <c r="B47" s="235"/>
    </row>
    <row r="67" spans="4:4" x14ac:dyDescent="0.25">
      <c r="D67" s="215"/>
    </row>
  </sheetData>
  <hyperlinks>
    <hyperlink ref="B3" r:id="rId1" display="http://www.hasil.gov.my/role/b/hk-1.2A"/>
    <hyperlink ref="A1" location="Overview!A1" display="[back]"/>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8">
    <tabColor rgb="FF92D050"/>
  </sheetPr>
  <dimension ref="A1:H47"/>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58.85546875" style="141" customWidth="1"/>
    <col min="4" max="4" width="40.7109375" style="141" customWidth="1"/>
    <col min="5" max="5" width="46.7109375" style="141" customWidth="1"/>
    <col min="6" max="6" width="28.28515625" style="141" customWidth="1"/>
    <col min="7" max="7" width="42.140625" style="141" customWidth="1"/>
    <col min="8" max="8" width="44" style="141" customWidth="1"/>
    <col min="9" max="9" width="36.7109375" style="141" customWidth="1"/>
    <col min="10" max="16384" width="9.140625" style="141"/>
  </cols>
  <sheetData>
    <row r="1" spans="1:8" x14ac:dyDescent="0.25">
      <c r="A1" s="140" t="s">
        <v>1366</v>
      </c>
    </row>
    <row r="2" spans="1:8" x14ac:dyDescent="0.25">
      <c r="A2" s="142" t="s">
        <v>111</v>
      </c>
      <c r="B2" s="143" t="s">
        <v>13641</v>
      </c>
    </row>
    <row r="3" spans="1:8" x14ac:dyDescent="0.25">
      <c r="A3" s="142" t="s">
        <v>122</v>
      </c>
      <c r="B3" s="143" t="str">
        <f>CONCATENATE("http://www.hasil.gov.my/role/",B2)</f>
        <v>http://www.hasil.gov.my/role/hk-2-2</v>
      </c>
      <c r="C3" s="144"/>
      <c r="D3" s="144"/>
      <c r="F3" s="145"/>
    </row>
    <row r="4" spans="1:8" x14ac:dyDescent="0.25">
      <c r="A4" s="142" t="s">
        <v>123</v>
      </c>
      <c r="B4" s="143" t="s">
        <v>12326</v>
      </c>
      <c r="C4" s="144"/>
      <c r="D4" s="144"/>
    </row>
    <row r="5" spans="1:8" x14ac:dyDescent="0.25">
      <c r="A5" s="146" t="s">
        <v>109</v>
      </c>
      <c r="B5" s="146" t="s">
        <v>110</v>
      </c>
      <c r="C5" s="146" t="s">
        <v>121</v>
      </c>
      <c r="D5" s="219" t="s">
        <v>14528</v>
      </c>
      <c r="E5" s="146" t="s">
        <v>1050</v>
      </c>
      <c r="F5" s="146" t="s">
        <v>14529</v>
      </c>
      <c r="G5" s="146" t="s">
        <v>1065</v>
      </c>
      <c r="H5" s="146" t="s">
        <v>14530</v>
      </c>
    </row>
    <row r="6" spans="1:8" x14ac:dyDescent="0.25">
      <c r="A6" s="93" t="s">
        <v>118</v>
      </c>
      <c r="B6" s="147" t="s">
        <v>13492</v>
      </c>
      <c r="C6" s="220" t="str">
        <f>VLOOKUP(B6,Concepts!C:Q,14,0)</f>
        <v>HK-2.2 [abstract]</v>
      </c>
      <c r="D6" s="93" t="str">
        <f>VLOOKUP(B6,Concepts!C:Q,15,0)</f>
        <v>HK-2.2 [abstrak]</v>
      </c>
      <c r="E6" s="221"/>
      <c r="F6" s="147"/>
      <c r="G6" s="148"/>
      <c r="H6" s="148"/>
    </row>
    <row r="7" spans="1:8" x14ac:dyDescent="0.25">
      <c r="A7" s="93" t="s">
        <v>118</v>
      </c>
      <c r="B7" s="171" t="s">
        <v>268</v>
      </c>
      <c r="C7" s="222" t="str">
        <f>VLOOKUP(B7,Concepts!C:Q,14,0)</f>
        <v>Business identification [abstract]</v>
      </c>
      <c r="D7" s="93" t="str">
        <f>VLOOKUP(B7,Concepts!C:Q,15,0)</f>
        <v>Pengenalan perniagaan [abstrak]</v>
      </c>
      <c r="E7" s="221"/>
      <c r="F7" s="147"/>
      <c r="G7" s="148"/>
      <c r="H7" s="148"/>
    </row>
    <row r="8" spans="1:8" x14ac:dyDescent="0.25">
      <c r="A8" s="93" t="s">
        <v>118</v>
      </c>
      <c r="B8" s="153" t="s">
        <v>269</v>
      </c>
      <c r="C8" s="223" t="str">
        <f>VLOOKUP(B8,Concepts!C:Q,14,0)</f>
        <v>Business identification [table]</v>
      </c>
      <c r="D8" s="93" t="str">
        <f>VLOOKUP(B8,Concepts!C:Q,15,0)</f>
        <v>Pengenalan perniagaan [jadual]</v>
      </c>
      <c r="E8" s="221"/>
      <c r="F8" s="147"/>
      <c r="G8" s="148"/>
      <c r="H8" s="148"/>
    </row>
    <row r="9" spans="1:8" x14ac:dyDescent="0.25">
      <c r="A9" s="95" t="s">
        <v>118</v>
      </c>
      <c r="B9" s="183" t="s">
        <v>270</v>
      </c>
      <c r="C9" s="224" t="str">
        <f>VLOOKUP(B9,Concepts!C:Q,14,0)</f>
        <v>Business identification [axis]</v>
      </c>
      <c r="D9" s="91" t="str">
        <f>VLOOKUP(B9,Concepts!C:Q,15,0)</f>
        <v>Pengenalan perniagaan [paksi]</v>
      </c>
      <c r="E9" s="100" t="s">
        <v>15</v>
      </c>
      <c r="F9" s="89" t="s">
        <v>16</v>
      </c>
      <c r="G9" s="89"/>
      <c r="H9" s="89"/>
    </row>
    <row r="10" spans="1:8" x14ac:dyDescent="0.25">
      <c r="A10" s="93" t="s">
        <v>118</v>
      </c>
      <c r="B10" s="153" t="s">
        <v>271</v>
      </c>
      <c r="C10" s="223" t="str">
        <f>VLOOKUP(B10,Concepts!C:Q,14,0)</f>
        <v>Business identification [line items]</v>
      </c>
      <c r="D10" s="93" t="str">
        <f>VLOOKUP(B10,Concepts!C:Q,15,0)</f>
        <v>Pengenalan perniagaan [butiran]</v>
      </c>
      <c r="E10" s="225"/>
      <c r="F10" s="93"/>
      <c r="G10" s="148"/>
      <c r="H10" s="148"/>
    </row>
    <row r="11" spans="1:8" x14ac:dyDescent="0.25">
      <c r="A11" s="93" t="s">
        <v>118</v>
      </c>
      <c r="B11" s="154" t="s">
        <v>267</v>
      </c>
      <c r="C11" s="226" t="str">
        <f>VLOOKUP(B11,Concepts!C:Q,14,0)</f>
        <v>Business activity</v>
      </c>
      <c r="D11" s="93" t="str">
        <f>VLOOKUP(B11,Concepts!C:Q,15,0)</f>
        <v>Aktiviti perniagaan</v>
      </c>
      <c r="E11" s="225"/>
      <c r="F11" s="93"/>
      <c r="G11" s="148"/>
      <c r="H11" s="148"/>
    </row>
    <row r="12" spans="1:8" x14ac:dyDescent="0.25">
      <c r="A12" s="93" t="s">
        <v>164</v>
      </c>
      <c r="B12" s="154" t="s">
        <v>14045</v>
      </c>
      <c r="C12" s="226" t="str">
        <f>VLOOKUP(B12,Concepts!C:Q,14,0)</f>
        <v>Business code</v>
      </c>
      <c r="D12" s="93" t="str">
        <f>VLOOKUP(B12,Concepts!C:Q,15,0)</f>
        <v>Kod perniagaan</v>
      </c>
      <c r="E12" s="225"/>
      <c r="F12" s="93"/>
      <c r="G12" s="148"/>
      <c r="H12" s="148"/>
    </row>
    <row r="13" spans="1:8" x14ac:dyDescent="0.25">
      <c r="A13" s="93" t="s">
        <v>164</v>
      </c>
      <c r="B13" s="154" t="s">
        <v>266</v>
      </c>
      <c r="C13" s="226" t="str">
        <f>VLOOKUP(B13,Concepts!C:Q,14,0)</f>
        <v>Type of business</v>
      </c>
      <c r="D13" s="93" t="str">
        <f>VLOOKUP(B13,Concepts!C:Q,15,0)</f>
        <v>Jenis perniagaan</v>
      </c>
      <c r="E13" s="225"/>
      <c r="F13" s="93"/>
      <c r="G13" s="148"/>
      <c r="H13" s="148"/>
    </row>
    <row r="14" spans="1:8" x14ac:dyDescent="0.25">
      <c r="A14" s="93" t="s">
        <v>118</v>
      </c>
      <c r="B14" s="171" t="s">
        <v>12344</v>
      </c>
      <c r="C14" s="222" t="str">
        <f>VLOOKUP(B14,Concepts!C:Q,14,0)</f>
        <v>Computation of taxable gratuity [abstract]</v>
      </c>
      <c r="D14" s="93" t="str">
        <f>VLOOKUP(B14,Concepts!C:Q,15,0)</f>
        <v>Pengiraan ganjaran kena cukai [abstrak]</v>
      </c>
      <c r="E14" s="227" t="s">
        <v>12346</v>
      </c>
      <c r="F14" s="148" t="s">
        <v>12347</v>
      </c>
      <c r="G14" s="148"/>
      <c r="H14" s="148"/>
    </row>
    <row r="15" spans="1:8" x14ac:dyDescent="0.25">
      <c r="A15" s="93" t="s">
        <v>118</v>
      </c>
      <c r="B15" s="153" t="s">
        <v>12379</v>
      </c>
      <c r="C15" s="223" t="str">
        <f>VLOOKUP(B15,Concepts!C:Q,14,0)</f>
        <v>General information about computation of taxable gratuity [abstract]</v>
      </c>
      <c r="D15" s="24" t="str">
        <f>VLOOKUP(B15,Concepts!C:Q,15,0)</f>
        <v>Maklumat umum mengenai pengiraan ganjaran dikenakan cukai [abstrak]</v>
      </c>
      <c r="E15" s="227"/>
      <c r="F15" s="148"/>
      <c r="G15" s="148"/>
      <c r="H15" s="148"/>
    </row>
    <row r="16" spans="1:8" x14ac:dyDescent="0.25">
      <c r="A16" s="93" t="s">
        <v>118</v>
      </c>
      <c r="B16" s="154" t="s">
        <v>12380</v>
      </c>
      <c r="C16" s="226" t="str">
        <f>VLOOKUP(B16,Concepts!C:Q,14,0)</f>
        <v>General information about computation of taxable gratuity [table]</v>
      </c>
      <c r="D16" s="24" t="str">
        <f>VLOOKUP(B16,Concepts!C:Q,15,0)</f>
        <v>Maklumat umum mengenai pengiraan ganjaran dikenakan cukai [jadual]</v>
      </c>
      <c r="E16" s="227"/>
      <c r="F16" s="148"/>
      <c r="G16" s="148"/>
      <c r="H16" s="148"/>
    </row>
    <row r="17" spans="1:8" x14ac:dyDescent="0.25">
      <c r="A17" s="95" t="s">
        <v>118</v>
      </c>
      <c r="B17" s="209" t="s">
        <v>270</v>
      </c>
      <c r="C17" s="228" t="str">
        <f>VLOOKUP(B17,Concepts!C:Q,14,0)</f>
        <v>Business identification [axis]</v>
      </c>
      <c r="D17" s="93" t="str">
        <f>VLOOKUP(B17,Concepts!C:Q,15,0)</f>
        <v>Pengenalan perniagaan [paksi]</v>
      </c>
      <c r="E17" s="100" t="s">
        <v>15</v>
      </c>
      <c r="F17" s="89" t="s">
        <v>16</v>
      </c>
      <c r="G17" s="89"/>
      <c r="H17" s="89"/>
    </row>
    <row r="18" spans="1:8" x14ac:dyDescent="0.25">
      <c r="A18" s="93" t="s">
        <v>118</v>
      </c>
      <c r="B18" s="154" t="s">
        <v>12381</v>
      </c>
      <c r="C18" s="226" t="str">
        <f>VLOOKUP(B18,Concepts!C:Q,14,0)</f>
        <v>General information about computation of taxable gratuity [line items]</v>
      </c>
      <c r="D18" s="24" t="str">
        <f>VLOOKUP(B18,Concepts!C:Q,15,0)</f>
        <v>Maklumat umum mengenai pengiraan ganjaran dikenakan cukai [butiran]</v>
      </c>
      <c r="E18" s="227"/>
      <c r="F18" s="148"/>
      <c r="G18" s="148"/>
      <c r="H18" s="148"/>
    </row>
    <row r="19" spans="1:8" x14ac:dyDescent="0.25">
      <c r="A19" s="93" t="s">
        <v>118</v>
      </c>
      <c r="B19" s="155" t="s">
        <v>12382</v>
      </c>
      <c r="C19" s="229" t="str">
        <f>VLOOKUP(B19,Concepts!C:Q,14,0)</f>
        <v>Aggregated gratuity</v>
      </c>
      <c r="D19" s="93" t="str">
        <f>VLOOKUP(B19,Concepts!C:Q,15,0)</f>
        <v>A. jumlah ganjaran</v>
      </c>
      <c r="E19" s="230" t="s">
        <v>13595</v>
      </c>
      <c r="F19" s="160" t="s">
        <v>12329</v>
      </c>
      <c r="G19" s="160"/>
      <c r="H19" s="160"/>
    </row>
    <row r="20" spans="1:8" x14ac:dyDescent="0.25">
      <c r="A20" s="93" t="s">
        <v>118</v>
      </c>
      <c r="B20" s="155" t="s">
        <v>3652</v>
      </c>
      <c r="C20" s="229" t="str">
        <f>VLOOKUP(B20,Concepts!C:Q,14,0)</f>
        <v>Date of payment</v>
      </c>
      <c r="D20" s="93" t="str">
        <f>VLOOKUP(B20,Concepts!C:Q,15,0)</f>
        <v>Tarikh pembayaran</v>
      </c>
      <c r="E20" s="231" t="s">
        <v>12330</v>
      </c>
      <c r="F20" s="160" t="s">
        <v>12331</v>
      </c>
      <c r="G20" s="160"/>
      <c r="H20" s="160"/>
    </row>
    <row r="21" spans="1:8" x14ac:dyDescent="0.25">
      <c r="A21" s="93" t="s">
        <v>118</v>
      </c>
      <c r="B21" s="155" t="s">
        <v>12383</v>
      </c>
      <c r="C21" s="229" t="str">
        <f>VLOOKUP(B21,Concepts!C:Q,14,0)</f>
        <v>Length of continuous service from</v>
      </c>
      <c r="D21" s="93" t="str">
        <f>VLOOKUP(B21,Concepts!C:Q,15,0)</f>
        <v>Tempoh perkhidmatan dari</v>
      </c>
      <c r="E21" s="231" t="s">
        <v>12332</v>
      </c>
      <c r="F21" s="160" t="s">
        <v>12333</v>
      </c>
      <c r="G21" s="160"/>
      <c r="H21" s="160"/>
    </row>
    <row r="22" spans="1:8" x14ac:dyDescent="0.25">
      <c r="A22" s="93" t="s">
        <v>118</v>
      </c>
      <c r="B22" s="155" t="s">
        <v>12384</v>
      </c>
      <c r="C22" s="229" t="str">
        <f>VLOOKUP(B22,Concepts!C:Q,14,0)</f>
        <v>Length of continuous service to</v>
      </c>
      <c r="D22" s="93" t="str">
        <f>VLOOKUP(B22,Concepts!C:Q,15,0)</f>
        <v>Tempoh perkhidmatan hingga</v>
      </c>
      <c r="E22" s="231" t="s">
        <v>12334</v>
      </c>
      <c r="F22" s="160" t="s">
        <v>12335</v>
      </c>
      <c r="G22" s="160"/>
      <c r="H22" s="160"/>
    </row>
    <row r="23" spans="1:8" x14ac:dyDescent="0.25">
      <c r="A23" s="93" t="s">
        <v>118</v>
      </c>
      <c r="B23" s="155" t="s">
        <v>12397</v>
      </c>
      <c r="C23" s="229" t="str">
        <f>VLOOKUP(B23,Concepts!C:Q,14,0)</f>
        <v>Aggregated length of continuous service calculated in year(s)</v>
      </c>
      <c r="D23" s="93" t="str">
        <f>VLOOKUP(B23,Concepts!C:Q,15,0)</f>
        <v>Tempoh kira perkhidmatan dalam tahun</v>
      </c>
      <c r="E23" s="231" t="s">
        <v>12336</v>
      </c>
      <c r="F23" s="160" t="s">
        <v>12337</v>
      </c>
      <c r="G23" s="160"/>
      <c r="H23" s="160"/>
    </row>
    <row r="24" spans="1:8" x14ac:dyDescent="0.25">
      <c r="A24" s="93" t="s">
        <v>118</v>
      </c>
      <c r="B24" s="155" t="s">
        <v>12396</v>
      </c>
      <c r="C24" s="229" t="str">
        <f>VLOOKUP(B24,Concepts!C:Q,14,0)</f>
        <v>Aggregated length of continuous services calculated in month(s)</v>
      </c>
      <c r="D24" s="93" t="str">
        <f>VLOOKUP(B24,Concepts!C:Q,15,0)</f>
        <v>Tempoh kira perkhidmatan dalam bulan</v>
      </c>
      <c r="E24" s="231" t="s">
        <v>12338</v>
      </c>
      <c r="F24" s="160" t="s">
        <v>12339</v>
      </c>
      <c r="G24" s="160"/>
      <c r="H24" s="160"/>
    </row>
    <row r="25" spans="1:8" x14ac:dyDescent="0.25">
      <c r="A25" s="93" t="s">
        <v>164</v>
      </c>
      <c r="B25" s="155" t="s">
        <v>12961</v>
      </c>
      <c r="C25" s="26" t="str">
        <f>VLOOKUP(B25,Concepts!C:Q,14,0)</f>
        <v>Basis of apportionment of taxable gratuity</v>
      </c>
      <c r="D25" s="93" t="str">
        <f>VLOOKUP(B25,Concepts!C:Q,15,0)</f>
        <v>Asas pembahagian ganjaran kena cukai</v>
      </c>
      <c r="E25" s="231" t="s">
        <v>12340</v>
      </c>
      <c r="F25" s="160" t="s">
        <v>12341</v>
      </c>
      <c r="G25" s="160" t="s">
        <v>16290</v>
      </c>
      <c r="H25" s="161" t="s">
        <v>16291</v>
      </c>
    </row>
    <row r="26" spans="1:8" x14ac:dyDescent="0.25">
      <c r="A26" s="93" t="s">
        <v>118</v>
      </c>
      <c r="B26" s="155" t="s">
        <v>12385</v>
      </c>
      <c r="C26" s="229" t="str">
        <f>VLOOKUP(B26,Concepts!C:Q,14,0)</f>
        <v>Method 1 - number of complete days</v>
      </c>
      <c r="D26" s="93" t="str">
        <f>VLOOKUP(B26,Concepts!C:Q,15,0)</f>
        <v>Kaedah 1 - bilangan hari genap</v>
      </c>
      <c r="E26" s="231" t="s">
        <v>13557</v>
      </c>
      <c r="F26" s="160" t="s">
        <v>12342</v>
      </c>
      <c r="G26" s="160" t="s">
        <v>12343</v>
      </c>
      <c r="H26" s="161" t="s">
        <v>12413</v>
      </c>
    </row>
    <row r="27" spans="1:8" x14ac:dyDescent="0.25">
      <c r="A27" s="93" t="s">
        <v>118</v>
      </c>
      <c r="B27" s="153" t="s">
        <v>12386</v>
      </c>
      <c r="C27" s="223" t="str">
        <f>VLOOKUP(B27,Concepts!C:Q,14,0)</f>
        <v>Apportionment of gratuity according to year of assessment [abstract]</v>
      </c>
      <c r="D27" s="93" t="str">
        <f>VLOOKUP(B27,Concepts!C:Q,15,0)</f>
        <v>Pembahagian ganjaran mengikut tahun taksiran [abstrak]</v>
      </c>
      <c r="E27" s="231" t="s">
        <v>13558</v>
      </c>
      <c r="F27" s="160" t="s">
        <v>12348</v>
      </c>
      <c r="G27" s="160"/>
      <c r="H27" s="161"/>
    </row>
    <row r="28" spans="1:8" x14ac:dyDescent="0.25">
      <c r="A28" s="93" t="s">
        <v>118</v>
      </c>
      <c r="B28" s="154" t="s">
        <v>12387</v>
      </c>
      <c r="C28" s="226" t="str">
        <f>VLOOKUP(B28,Concepts!C:Q,14,0)</f>
        <v>Apportionment of gratuity according to year of assessment [table]</v>
      </c>
      <c r="D28" s="24" t="str">
        <f>VLOOKUP(B28,Concepts!C:Q,15,0)</f>
        <v>Pembahagian ganjaran mengikut tahun taksiran [jadual]</v>
      </c>
      <c r="E28" s="231"/>
      <c r="F28" s="160"/>
      <c r="G28" s="160"/>
      <c r="H28" s="161"/>
    </row>
    <row r="29" spans="1:8" x14ac:dyDescent="0.25">
      <c r="A29" s="93" t="s">
        <v>118</v>
      </c>
      <c r="B29" s="209" t="s">
        <v>270</v>
      </c>
      <c r="C29" s="228" t="str">
        <f>VLOOKUP(B29,Concepts!C:Q,14,0)</f>
        <v>Business identification [axis]</v>
      </c>
      <c r="D29" s="24" t="str">
        <f>VLOOKUP(B29,Concepts!C:Q,15,0)</f>
        <v>Pengenalan perniagaan [paksi]</v>
      </c>
      <c r="E29" s="100" t="s">
        <v>15</v>
      </c>
      <c r="F29" s="89" t="s">
        <v>16</v>
      </c>
      <c r="G29" s="160"/>
      <c r="H29" s="161"/>
    </row>
    <row r="30" spans="1:8" s="157" customFormat="1" x14ac:dyDescent="0.25">
      <c r="A30" s="93" t="s">
        <v>118</v>
      </c>
      <c r="B30" s="26" t="s">
        <v>12388</v>
      </c>
      <c r="C30" s="229" t="str">
        <f>VLOOKUP(B30,Concepts!C:Q,14,0)</f>
        <v>Apportionment of gratuity [axis]</v>
      </c>
      <c r="D30" s="93" t="str">
        <f>VLOOKUP(B30,Concepts!C:Q,15,0)</f>
        <v>Pembahagian ganjaran [paksi]</v>
      </c>
      <c r="E30" s="230" t="s">
        <v>12350</v>
      </c>
      <c r="F30" s="161" t="s">
        <v>12351</v>
      </c>
      <c r="G30" s="161"/>
      <c r="H30" s="161"/>
    </row>
    <row r="31" spans="1:8" x14ac:dyDescent="0.25">
      <c r="A31" s="93" t="s">
        <v>118</v>
      </c>
      <c r="B31" s="156" t="s">
        <v>12389</v>
      </c>
      <c r="C31" s="232" t="str">
        <f>VLOOKUP(B31,Concepts!C:Q,14,0)</f>
        <v>Apportionment (t-4) [member]</v>
      </c>
      <c r="D31" s="24" t="str">
        <f>VLOOKUP(B31,Concepts!C:Q,15,0)</f>
        <v>Pembahagian (t-4) [ahli]</v>
      </c>
      <c r="E31" s="231"/>
      <c r="F31" s="160"/>
      <c r="G31" s="160"/>
      <c r="H31" s="160"/>
    </row>
    <row r="32" spans="1:8" x14ac:dyDescent="0.25">
      <c r="A32" s="93" t="s">
        <v>118</v>
      </c>
      <c r="B32" s="156" t="s">
        <v>12390</v>
      </c>
      <c r="C32" s="232" t="str">
        <f>VLOOKUP(B32,Concepts!C:Q,14,0)</f>
        <v>Apportionment (t-3) [member]</v>
      </c>
      <c r="D32" s="24" t="str">
        <f>VLOOKUP(B32,Concepts!C:Q,15,0)</f>
        <v>Pembahagian (t-3) [ahli]</v>
      </c>
      <c r="E32" s="231"/>
      <c r="F32" s="160"/>
      <c r="G32" s="160"/>
      <c r="H32" s="160"/>
    </row>
    <row r="33" spans="1:8" x14ac:dyDescent="0.25">
      <c r="A33" s="93" t="s">
        <v>118</v>
      </c>
      <c r="B33" s="156" t="s">
        <v>12391</v>
      </c>
      <c r="C33" s="232" t="str">
        <f>VLOOKUP(B33,Concepts!C:Q,14,0)</f>
        <v>Apportionment (t-2) [member]</v>
      </c>
      <c r="D33" s="24" t="str">
        <f>VLOOKUP(B33,Concepts!C:Q,15,0)</f>
        <v>Pembahagian (t-2) [ahli]</v>
      </c>
      <c r="E33" s="231"/>
      <c r="F33" s="160"/>
      <c r="G33" s="160"/>
      <c r="H33" s="160"/>
    </row>
    <row r="34" spans="1:8" x14ac:dyDescent="0.25">
      <c r="A34" s="93" t="s">
        <v>118</v>
      </c>
      <c r="B34" s="156" t="s">
        <v>12392</v>
      </c>
      <c r="C34" s="232" t="str">
        <f>VLOOKUP(B34,Concepts!C:Q,14,0)</f>
        <v>Apportionment (t-1) [member]</v>
      </c>
      <c r="D34" s="24" t="str">
        <f>VLOOKUP(B34,Concepts!C:Q,15,0)</f>
        <v>Pembahagian (t-1) [ahli]</v>
      </c>
      <c r="E34" s="231"/>
      <c r="F34" s="160"/>
      <c r="G34" s="160"/>
      <c r="H34" s="160"/>
    </row>
    <row r="35" spans="1:8" x14ac:dyDescent="0.25">
      <c r="A35" s="93" t="s">
        <v>118</v>
      </c>
      <c r="B35" s="156" t="s">
        <v>12393</v>
      </c>
      <c r="C35" s="232" t="str">
        <f>VLOOKUP(B35,Concepts!C:Q,14,0)</f>
        <v>Apportionment (current year) [member]</v>
      </c>
      <c r="D35" s="24" t="str">
        <f>VLOOKUP(B35,Concepts!C:Q,15,0)</f>
        <v>Pembahagian (tahun semasa) [ahli]</v>
      </c>
      <c r="E35" s="231"/>
      <c r="F35" s="160"/>
      <c r="G35" s="160"/>
      <c r="H35" s="160"/>
    </row>
    <row r="36" spans="1:8" x14ac:dyDescent="0.25">
      <c r="A36" s="93" t="s">
        <v>118</v>
      </c>
      <c r="B36" s="154" t="s">
        <v>12394</v>
      </c>
      <c r="C36" s="226" t="str">
        <f>VLOOKUP(B36,Concepts!C:Q,14,0)</f>
        <v>Apportionment of gratuity according to year of assessment [line items]</v>
      </c>
      <c r="D36" s="24" t="str">
        <f>VLOOKUP(B36,Concepts!C:Q,15,0)</f>
        <v>Pembahagian ganjaran mengikut tahun taksiran [butiran]</v>
      </c>
      <c r="E36" s="231"/>
      <c r="F36" s="160"/>
      <c r="G36" s="160"/>
      <c r="H36" s="160"/>
    </row>
    <row r="37" spans="1:8" s="157" customFormat="1" x14ac:dyDescent="0.25">
      <c r="A37" s="93" t="s">
        <v>118</v>
      </c>
      <c r="B37" s="26" t="s">
        <v>12395</v>
      </c>
      <c r="C37" s="229" t="str">
        <f>VLOOKUP(B37,Concepts!C:Q,14,0)</f>
        <v>Period (days / years)</v>
      </c>
      <c r="D37" s="93" t="str">
        <f>VLOOKUP(B37,Concepts!C:Q,15,0)</f>
        <v>Tempoh (hari / tahun)</v>
      </c>
      <c r="E37" s="230" t="s">
        <v>12352</v>
      </c>
      <c r="F37" s="161" t="s">
        <v>12353</v>
      </c>
      <c r="G37" s="161"/>
      <c r="H37" s="161"/>
    </row>
    <row r="38" spans="1:8" s="157" customFormat="1" x14ac:dyDescent="0.25">
      <c r="A38" s="93" t="s">
        <v>164</v>
      </c>
      <c r="B38" s="26" t="s">
        <v>12376</v>
      </c>
      <c r="C38" s="229" t="str">
        <f>VLOOKUP(B38,Concepts!C:Q,14,0)</f>
        <v>Computation</v>
      </c>
      <c r="D38" s="93" t="str">
        <f>VLOOKUP(B38,Concepts!C:Q,15,0)</f>
        <v>Pengiraan</v>
      </c>
      <c r="E38" s="230" t="s">
        <v>12354</v>
      </c>
      <c r="F38" s="161" t="s">
        <v>12355</v>
      </c>
      <c r="G38" s="161" t="s">
        <v>12356</v>
      </c>
      <c r="H38" s="161" t="s">
        <v>16040</v>
      </c>
    </row>
    <row r="39" spans="1:8" s="157" customFormat="1" x14ac:dyDescent="0.25">
      <c r="A39" s="93" t="s">
        <v>118</v>
      </c>
      <c r="B39" s="26" t="s">
        <v>12081</v>
      </c>
      <c r="C39" s="229" t="str">
        <f>VLOOKUP(B39,Concepts!C:Q,14,0)</f>
        <v>Gratuity</v>
      </c>
      <c r="D39" s="93" t="str">
        <f>VLOOKUP(B39,Concepts!C:Q,15,0)</f>
        <v>Ganjaran</v>
      </c>
      <c r="E39" s="230" t="s">
        <v>12358</v>
      </c>
      <c r="F39" s="161" t="s">
        <v>12359</v>
      </c>
      <c r="G39" s="161" t="s">
        <v>12377</v>
      </c>
      <c r="H39" s="161" t="s">
        <v>12378</v>
      </c>
    </row>
    <row r="40" spans="1:8" x14ac:dyDescent="0.25">
      <c r="A40" s="93" t="s">
        <v>118</v>
      </c>
      <c r="B40" s="155" t="s">
        <v>137</v>
      </c>
      <c r="C40" s="229" t="str">
        <f>VLOOKUP(B40,Concepts!C:Q,14,0)</f>
        <v>Years of assessment</v>
      </c>
      <c r="D40" s="93" t="str">
        <f>VLOOKUP(B40,Concepts!C:Q,15,0)</f>
        <v>Tahun taksiran</v>
      </c>
      <c r="E40" s="231" t="s">
        <v>12361</v>
      </c>
      <c r="F40" s="160" t="s">
        <v>12362</v>
      </c>
      <c r="G40" s="160"/>
      <c r="H40" s="160"/>
    </row>
    <row r="41" spans="1:8" x14ac:dyDescent="0.25">
      <c r="E41" s="145"/>
      <c r="F41" s="145"/>
      <c r="G41" s="145"/>
      <c r="H41" s="145"/>
    </row>
    <row r="42" spans="1:8" x14ac:dyDescent="0.25">
      <c r="E42" s="145"/>
      <c r="F42" s="145"/>
      <c r="G42" s="145"/>
      <c r="H42" s="145"/>
    </row>
    <row r="43" spans="1:8" x14ac:dyDescent="0.25">
      <c r="E43" s="145"/>
      <c r="F43" s="145"/>
      <c r="G43" s="145"/>
      <c r="H43" s="145"/>
    </row>
    <row r="44" spans="1:8" x14ac:dyDescent="0.25">
      <c r="E44" s="145"/>
      <c r="F44" s="145"/>
      <c r="G44" s="145"/>
      <c r="H44" s="145"/>
    </row>
    <row r="45" spans="1:8" x14ac:dyDescent="0.25">
      <c r="E45" s="145"/>
      <c r="F45" s="145"/>
      <c r="G45" s="145"/>
      <c r="H45" s="145"/>
    </row>
    <row r="46" spans="1:8" x14ac:dyDescent="0.25">
      <c r="E46" s="145"/>
      <c r="F46" s="145"/>
      <c r="G46" s="145"/>
      <c r="H46" s="145"/>
    </row>
    <row r="47" spans="1:8" x14ac:dyDescent="0.25">
      <c r="E47" s="145"/>
      <c r="F47" s="145"/>
      <c r="G47" s="145"/>
      <c r="H47" s="145"/>
    </row>
  </sheetData>
  <hyperlinks>
    <hyperlink ref="B3" r:id="rId1" display="http://www.hasil.gov.my/role/b/hk-1.2A"/>
    <hyperlink ref="A1" location="Overview!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rgb="FF92D050"/>
  </sheetPr>
  <dimension ref="A1:H38"/>
  <sheetViews>
    <sheetView zoomScaleNormal="100" workbookViewId="0">
      <selection activeCell="B1" sqref="B1"/>
    </sheetView>
  </sheetViews>
  <sheetFormatPr defaultColWidth="9.140625" defaultRowHeight="15" x14ac:dyDescent="0.25"/>
  <cols>
    <col min="1" max="1" width="12.5703125" style="141" bestFit="1" customWidth="1"/>
    <col min="2" max="2" width="83.5703125" style="141" customWidth="1"/>
    <col min="3" max="3" width="42.85546875" style="141" customWidth="1"/>
    <col min="4" max="8" width="28" style="141" customWidth="1"/>
    <col min="9" max="16384" width="9.140625" style="141"/>
  </cols>
  <sheetData>
    <row r="1" spans="1:8" x14ac:dyDescent="0.25">
      <c r="A1" s="140" t="s">
        <v>1366</v>
      </c>
    </row>
    <row r="2" spans="1:8" x14ac:dyDescent="0.25">
      <c r="A2" s="142" t="s">
        <v>111</v>
      </c>
      <c r="B2" s="143" t="s">
        <v>1157</v>
      </c>
    </row>
    <row r="3" spans="1:8" x14ac:dyDescent="0.25">
      <c r="A3" s="142" t="s">
        <v>122</v>
      </c>
      <c r="B3" s="143" t="str">
        <f>CONCATENATE("http://www.hasil.gov.my/role/",B2)</f>
        <v>http://www.hasil.gov.my/role/hk-pc3</v>
      </c>
      <c r="C3" s="144"/>
      <c r="D3" s="144"/>
    </row>
    <row r="4" spans="1:8" x14ac:dyDescent="0.25">
      <c r="A4" s="142" t="s">
        <v>123</v>
      </c>
      <c r="B4" s="143" t="s">
        <v>1209</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24" t="s">
        <v>1158</v>
      </c>
      <c r="C6" s="24" t="str">
        <f>VLOOKUP(B6,Concepts!C:Q,14,0)</f>
        <v>HK-PC3 [abstract]</v>
      </c>
      <c r="D6" s="89" t="str">
        <f>VLOOKUP(B6,Concepts!C:Q,15,0)</f>
        <v>HK-PC3 [abstrak]</v>
      </c>
      <c r="E6" s="152"/>
      <c r="F6" s="152"/>
      <c r="G6" s="152"/>
      <c r="H6" s="152"/>
    </row>
    <row r="7" spans="1:8" x14ac:dyDescent="0.25">
      <c r="A7" s="147" t="s">
        <v>118</v>
      </c>
      <c r="B7" s="171" t="s">
        <v>268</v>
      </c>
      <c r="C7" s="149" t="str">
        <f>VLOOKUP(B7,Concepts!C:Q,14,0)</f>
        <v>Business identification [abstract]</v>
      </c>
      <c r="D7" s="91" t="str">
        <f>VLOOKUP(B7,Concepts!C:Q,15,0)</f>
        <v>Pengenalan perniagaan [abstrak]</v>
      </c>
      <c r="E7" s="89"/>
      <c r="F7" s="89"/>
      <c r="G7" s="89"/>
      <c r="H7" s="152"/>
    </row>
    <row r="8" spans="1:8" x14ac:dyDescent="0.25">
      <c r="A8" s="147" t="s">
        <v>118</v>
      </c>
      <c r="B8" s="153" t="s">
        <v>269</v>
      </c>
      <c r="C8" s="150" t="str">
        <f>VLOOKUP(B8,Concepts!C:Q,14,0)</f>
        <v>Business identification [table]</v>
      </c>
      <c r="D8" s="91" t="str">
        <f>VLOOKUP(B8,Concepts!C:Q,15,0)</f>
        <v>Pengenalan perniagaan [jadual]</v>
      </c>
      <c r="E8" s="89"/>
      <c r="F8" s="89"/>
      <c r="G8" s="89"/>
      <c r="H8" s="152"/>
    </row>
    <row r="9" spans="1:8" x14ac:dyDescent="0.25">
      <c r="A9" s="147" t="s">
        <v>118</v>
      </c>
      <c r="B9" s="154" t="s">
        <v>270</v>
      </c>
      <c r="C9" s="151" t="str">
        <f>VLOOKUP(B9,Concepts!C:Q,14,0)</f>
        <v>Business identification [axis]</v>
      </c>
      <c r="D9" s="91" t="str">
        <f>VLOOKUP(B9,Concepts!C:Q,15,0)</f>
        <v>Pengenalan perniagaan [paksi]</v>
      </c>
      <c r="E9" s="89" t="s">
        <v>15</v>
      </c>
      <c r="F9" s="89" t="s">
        <v>16</v>
      </c>
      <c r="G9" s="89"/>
      <c r="H9" s="152"/>
    </row>
    <row r="10" spans="1:8" x14ac:dyDescent="0.25">
      <c r="A10" s="147" t="s">
        <v>118</v>
      </c>
      <c r="B10" s="153" t="s">
        <v>271</v>
      </c>
      <c r="C10" s="150" t="str">
        <f>VLOOKUP(B10,Concepts!C:Q,14,0)</f>
        <v>Business identification [line items]</v>
      </c>
      <c r="D10" s="91" t="str">
        <f>VLOOKUP(B10,Concepts!C:Q,15,0)</f>
        <v>Pengenalan perniagaan [butiran]</v>
      </c>
      <c r="E10" s="89"/>
      <c r="F10" s="89"/>
      <c r="G10" s="89"/>
      <c r="H10" s="152"/>
    </row>
    <row r="11" spans="1:8" x14ac:dyDescent="0.25">
      <c r="A11" s="147" t="s">
        <v>118</v>
      </c>
      <c r="B11" s="154" t="s">
        <v>267</v>
      </c>
      <c r="C11" s="151" t="str">
        <f>VLOOKUP(B11,Concepts!C:Q,14,0)</f>
        <v>Business activity</v>
      </c>
      <c r="D11" s="91" t="str">
        <f>VLOOKUP(B11,Concepts!C:Q,15,0)</f>
        <v>Aktiviti perniagaan</v>
      </c>
      <c r="E11" s="89"/>
      <c r="F11" s="89"/>
      <c r="G11" s="89"/>
      <c r="H11" s="152"/>
    </row>
    <row r="12" spans="1:8" x14ac:dyDescent="0.25">
      <c r="A12" s="147" t="s">
        <v>164</v>
      </c>
      <c r="B12" s="154" t="s">
        <v>14045</v>
      </c>
      <c r="C12" s="151" t="str">
        <f>VLOOKUP(B12,Concepts!C:Q,14,0)</f>
        <v>Business code</v>
      </c>
      <c r="D12" s="91" t="str">
        <f>VLOOKUP(B12,Concepts!C:Q,15,0)</f>
        <v>Kod perniagaan</v>
      </c>
      <c r="E12" s="89"/>
      <c r="F12" s="89"/>
      <c r="G12" s="89"/>
      <c r="H12" s="152"/>
    </row>
    <row r="13" spans="1:8" x14ac:dyDescent="0.25">
      <c r="A13" s="147" t="s">
        <v>164</v>
      </c>
      <c r="B13" s="151" t="s">
        <v>266</v>
      </c>
      <c r="C13" s="151" t="str">
        <f>VLOOKUP(B13,Concepts!C:Q,14,0)</f>
        <v>Type of business</v>
      </c>
      <c r="D13" s="91" t="str">
        <f>VLOOKUP(B13,Concepts!C:Q,15,0)</f>
        <v>Jenis perniagaan</v>
      </c>
      <c r="E13" s="89"/>
      <c r="F13" s="89"/>
      <c r="G13" s="89"/>
      <c r="H13" s="152"/>
    </row>
    <row r="14" spans="1:8" x14ac:dyDescent="0.25">
      <c r="A14" s="147" t="s">
        <v>118</v>
      </c>
      <c r="B14" s="149" t="s">
        <v>1210</v>
      </c>
      <c r="C14" s="149" t="str">
        <f>VLOOKUP(B14,Concepts!C:Q,14,0)</f>
        <v>Computation of statutory income for approved service project [abstract]</v>
      </c>
      <c r="D14" s="89" t="str">
        <f>VLOOKUP(B14,Concepts!C:Q,15,0)</f>
        <v>Pengiraan pendapatan berkanun bagi projek perkhidmatan yang diluluskan [abstrak]</v>
      </c>
      <c r="E14" s="89" t="s">
        <v>1239</v>
      </c>
      <c r="F14" s="89" t="s">
        <v>1240</v>
      </c>
      <c r="G14" s="89"/>
      <c r="H14" s="152"/>
    </row>
    <row r="15" spans="1:8" x14ac:dyDescent="0.25">
      <c r="A15" s="147" t="s">
        <v>118</v>
      </c>
      <c r="B15" s="150" t="s">
        <v>1211</v>
      </c>
      <c r="C15" s="150" t="str">
        <f>VLOOKUP(B15,Concepts!C:Q,14,0)</f>
        <v>Computation of statutory income for approved service project [table]</v>
      </c>
      <c r="D15" s="89" t="str">
        <f>VLOOKUP(B15,Concepts!C:Q,15,0)</f>
        <v>Pengiraan pendapatan berkanun bagi projek perkhidmatan yang diluluskan [jadual]</v>
      </c>
      <c r="E15" s="89"/>
      <c r="F15" s="89"/>
      <c r="G15" s="89"/>
      <c r="H15" s="152"/>
    </row>
    <row r="16" spans="1:8" x14ac:dyDescent="0.25">
      <c r="A16" s="147" t="s">
        <v>118</v>
      </c>
      <c r="B16" s="151" t="s">
        <v>270</v>
      </c>
      <c r="C16" s="151" t="str">
        <f>VLOOKUP(B16,Concepts!C:Q,14,0)</f>
        <v>Business identification [axis]</v>
      </c>
      <c r="D16" s="91" t="str">
        <f>VLOOKUP(B16,Concepts!C:Q,15,0)</f>
        <v>Pengenalan perniagaan [paksi]</v>
      </c>
      <c r="E16" s="89" t="s">
        <v>15</v>
      </c>
      <c r="F16" s="89" t="s">
        <v>16</v>
      </c>
      <c r="G16" s="89"/>
      <c r="H16" s="152"/>
    </row>
    <row r="17" spans="1:8" x14ac:dyDescent="0.25">
      <c r="A17" s="147" t="s">
        <v>118</v>
      </c>
      <c r="B17" s="151" t="s">
        <v>2144</v>
      </c>
      <c r="C17" s="151" t="str">
        <f>VLOOKUP(B17,Concepts!C:Q,14,0)</f>
        <v>Incentive granted [axis]</v>
      </c>
      <c r="D17" s="89" t="str">
        <f>VLOOKUP(B17,Concepts!C:Q,15,0)</f>
        <v>Insentif yang diberi [paksi]</v>
      </c>
      <c r="E17" s="89"/>
      <c r="F17" s="89"/>
      <c r="G17" s="89"/>
      <c r="H17" s="152"/>
    </row>
    <row r="18" spans="1:8" x14ac:dyDescent="0.25">
      <c r="A18" s="147" t="s">
        <v>118</v>
      </c>
      <c r="B18" s="205" t="s">
        <v>2146</v>
      </c>
      <c r="C18" s="205" t="str">
        <f>VLOOKUP(B18,Concepts!C:Q,14,0)</f>
        <v>Exemption of income from approved service project [member]</v>
      </c>
      <c r="D18" s="89" t="str">
        <f>VLOOKUP(B18,Concepts!C:Q,15,0)</f>
        <v>Pengecualian pendapatan daripada projek perkhidmatan yang diluluskan [ahli]</v>
      </c>
      <c r="E18" s="89"/>
      <c r="F18" s="89"/>
      <c r="G18" s="89"/>
      <c r="H18" s="152"/>
    </row>
    <row r="19" spans="1:8" x14ac:dyDescent="0.25">
      <c r="A19" s="147" t="s">
        <v>118</v>
      </c>
      <c r="B19" s="150" t="s">
        <v>1161</v>
      </c>
      <c r="C19" s="150" t="str">
        <f>VLOOKUP(B19,Concepts!C:Q,14,0)</f>
        <v>Computation of statutory income for approved service project [line items]</v>
      </c>
      <c r="D19" s="89" t="str">
        <f>VLOOKUP(B19,Concepts!C:Q,15,0)</f>
        <v>Pengiraan pendapatan berkanun bagi projek perkhidmatan yang diluluskan [butiran]</v>
      </c>
      <c r="E19" s="89"/>
      <c r="F19" s="89"/>
      <c r="G19" s="89"/>
      <c r="H19" s="152"/>
    </row>
    <row r="20" spans="1:8" x14ac:dyDescent="0.25">
      <c r="A20" s="147" t="s">
        <v>118</v>
      </c>
      <c r="B20" s="241" t="s">
        <v>345</v>
      </c>
      <c r="C20" s="241" t="str">
        <f>VLOOKUP(B20,Concepts!C:Q,14,0)</f>
        <v>Adjusted business income</v>
      </c>
      <c r="D20" s="89" t="str">
        <f>VLOOKUP(B20,Concepts!C:Q,15,0)</f>
        <v>Pendapatan larasan perniagaan</v>
      </c>
      <c r="E20" s="89" t="s">
        <v>25</v>
      </c>
      <c r="F20" s="89" t="s">
        <v>2235</v>
      </c>
      <c r="G20" s="88" t="s">
        <v>1303</v>
      </c>
      <c r="H20" s="152" t="s">
        <v>1080</v>
      </c>
    </row>
    <row r="21" spans="1:8" x14ac:dyDescent="0.25">
      <c r="A21" s="147" t="s">
        <v>118</v>
      </c>
      <c r="B21" s="241" t="s">
        <v>346</v>
      </c>
      <c r="C21" s="241" t="str">
        <f>VLOOKUP(B21,Concepts!C:Q,14,0)</f>
        <v>Balancing charge</v>
      </c>
      <c r="D21" s="89" t="str">
        <f>VLOOKUP(B21,Concepts!C:Q,15,0)</f>
        <v>Kenaan imbangan</v>
      </c>
      <c r="E21" s="89" t="s">
        <v>960</v>
      </c>
      <c r="F21" s="89" t="s">
        <v>2236</v>
      </c>
      <c r="G21" s="89"/>
      <c r="H21" s="152"/>
    </row>
    <row r="22" spans="1:8" x14ac:dyDescent="0.25">
      <c r="A22" s="147" t="s">
        <v>118</v>
      </c>
      <c r="B22" s="241" t="s">
        <v>2138</v>
      </c>
      <c r="C22" s="241" t="str">
        <f>VLOOKUP(B22,Concepts!C:Q,14,0)</f>
        <v>Adjusted business income add Balancing charge</v>
      </c>
      <c r="D22" s="89" t="str">
        <f>VLOOKUP(B22,Concepts!C:Q,15,0)</f>
        <v>Pendapatan larasan perniagaan tambah kenaan imbangan</v>
      </c>
      <c r="E22" s="89" t="s">
        <v>26</v>
      </c>
      <c r="F22" s="89" t="s">
        <v>2237</v>
      </c>
      <c r="G22" s="89"/>
      <c r="H22" s="152"/>
    </row>
    <row r="23" spans="1:8" x14ac:dyDescent="0.25">
      <c r="A23" s="147" t="s">
        <v>118</v>
      </c>
      <c r="B23" s="241" t="s">
        <v>2060</v>
      </c>
      <c r="C23" s="241" t="str">
        <f>VLOOKUP(B23,Concepts!C:Q,14,0)</f>
        <v>Capital allowance absorbed in the current year</v>
      </c>
      <c r="D23" s="89" t="str">
        <f>VLOOKUP(B23,Concepts!C:Q,15,0)</f>
        <v>Elaun modal diserap dalam tahun semasa</v>
      </c>
      <c r="E23" s="89" t="s">
        <v>1066</v>
      </c>
      <c r="F23" s="89" t="s">
        <v>2249</v>
      </c>
      <c r="G23" s="89" t="s">
        <v>1067</v>
      </c>
      <c r="H23" s="152" t="s">
        <v>1068</v>
      </c>
    </row>
    <row r="24" spans="1:8" x14ac:dyDescent="0.25">
      <c r="A24" s="147" t="s">
        <v>118</v>
      </c>
      <c r="B24" s="241" t="s">
        <v>347</v>
      </c>
      <c r="C24" s="241" t="str">
        <f>VLOOKUP(B24,Concepts!C:Q,14,0)</f>
        <v>Statutory income</v>
      </c>
      <c r="D24" s="89" t="str">
        <f>VLOOKUP(B24,Concepts!C:Q,15,0)</f>
        <v>Pendapatan berkanun</v>
      </c>
      <c r="E24" s="89" t="s">
        <v>27</v>
      </c>
      <c r="F24" s="89" t="s">
        <v>2239</v>
      </c>
      <c r="G24" s="89"/>
      <c r="H24" s="152"/>
    </row>
    <row r="25" spans="1:8" x14ac:dyDescent="0.25">
      <c r="A25" s="147" t="s">
        <v>118</v>
      </c>
      <c r="B25" s="241" t="s">
        <v>350</v>
      </c>
      <c r="C25" s="241" t="str">
        <f>VLOOKUP(B25,Concepts!C:Q,14,0)</f>
        <v>Percentage portion of taxable statutory income</v>
      </c>
      <c r="D25" s="89" t="str">
        <f>VLOOKUP(B25,Concepts!C:Q,15,0)</f>
        <v>Bahagian pendapatan berkanun kena cukai</v>
      </c>
      <c r="E25" s="89" t="s">
        <v>36</v>
      </c>
      <c r="F25" s="89" t="s">
        <v>37</v>
      </c>
      <c r="G25" s="89"/>
      <c r="H25" s="152"/>
    </row>
    <row r="26" spans="1:8" x14ac:dyDescent="0.25">
      <c r="A26" s="147" t="s">
        <v>118</v>
      </c>
      <c r="B26" s="241" t="s">
        <v>349</v>
      </c>
      <c r="C26" s="241" t="str">
        <f>VLOOKUP(B26,Concepts!C:Q,14,0)</f>
        <v>Taxable statutory income</v>
      </c>
      <c r="D26" s="89" t="str">
        <f>VLOOKUP(B26,Concepts!C:Q,15,0)</f>
        <v>Pendapatan berkanun dikenakan cukai</v>
      </c>
      <c r="E26" s="89" t="s">
        <v>1162</v>
      </c>
      <c r="F26" s="89" t="s">
        <v>7757</v>
      </c>
      <c r="G26" s="89" t="s">
        <v>2252</v>
      </c>
      <c r="H26" s="336" t="s">
        <v>21029</v>
      </c>
    </row>
    <row r="27" spans="1:8" x14ac:dyDescent="0.25">
      <c r="A27" s="147" t="s">
        <v>118</v>
      </c>
      <c r="B27" s="241" t="s">
        <v>352</v>
      </c>
      <c r="C27" s="241" t="str">
        <f>VLOOKUP(B27,Concepts!C:Q,14,0)</f>
        <v>Percentage portion of exempted statutory income</v>
      </c>
      <c r="D27" s="89" t="str">
        <f>VLOOKUP(B27,Concepts!C:Q,15,0)</f>
        <v>Peratusan bahagian pendapatan berkanun dikecualikan</v>
      </c>
      <c r="E27" s="89" t="s">
        <v>41</v>
      </c>
      <c r="F27" s="89" t="s">
        <v>42</v>
      </c>
      <c r="G27" s="89"/>
      <c r="H27" s="152"/>
    </row>
    <row r="28" spans="1:8" x14ac:dyDescent="0.25">
      <c r="A28" s="147" t="s">
        <v>118</v>
      </c>
      <c r="B28" s="241" t="s">
        <v>2147</v>
      </c>
      <c r="C28" s="241" t="str">
        <f>VLOOKUP(B28,Concepts!C:Q,14,0)</f>
        <v>Tax exempt balance of statutory income</v>
      </c>
      <c r="D28" s="89" t="str">
        <f>VLOOKUP(B28,Concepts!C:Q,15,0)</f>
        <v>Baki pendapatan berkanun dikecualikan cukai</v>
      </c>
      <c r="E28" s="89" t="s">
        <v>1163</v>
      </c>
      <c r="F28" s="89" t="s">
        <v>8226</v>
      </c>
      <c r="G28" s="88" t="s">
        <v>2253</v>
      </c>
      <c r="H28" s="152" t="s">
        <v>2258</v>
      </c>
    </row>
    <row r="29" spans="1:8" x14ac:dyDescent="0.25">
      <c r="A29" s="147" t="s">
        <v>118</v>
      </c>
      <c r="B29" s="241" t="s">
        <v>356</v>
      </c>
      <c r="C29" s="241" t="str">
        <f>VLOOKUP(B29,Concepts!C:Q,14,0)</f>
        <v>Adjustment of capital allowance [abstract]</v>
      </c>
      <c r="D29" s="89" t="str">
        <f>VLOOKUP(B29,Concepts!C:Q,15,0)</f>
        <v>Pelarasan baki elaun modal [abstrak]</v>
      </c>
      <c r="E29" s="89" t="s">
        <v>1164</v>
      </c>
      <c r="F29" s="89" t="s">
        <v>7758</v>
      </c>
      <c r="G29" s="89"/>
      <c r="H29" s="152"/>
    </row>
    <row r="30" spans="1:8" x14ac:dyDescent="0.25">
      <c r="A30" s="147" t="s">
        <v>118</v>
      </c>
      <c r="B30" s="205" t="s">
        <v>357</v>
      </c>
      <c r="C30" s="205" t="str">
        <f>VLOOKUP(B30,Concepts!C:Q,14,0)</f>
        <v>Balance brought forward</v>
      </c>
      <c r="D30" s="89" t="str">
        <f>VLOOKUP(B30,Concepts!C:Q,15,0)</f>
        <v>Baki bawa hadapan</v>
      </c>
      <c r="E30" s="89" t="s">
        <v>65</v>
      </c>
      <c r="F30" s="89" t="s">
        <v>2254</v>
      </c>
      <c r="G30" s="89"/>
      <c r="H30" s="152"/>
    </row>
    <row r="31" spans="1:8" x14ac:dyDescent="0.25">
      <c r="A31" s="147" t="s">
        <v>118</v>
      </c>
      <c r="B31" s="205" t="s">
        <v>358</v>
      </c>
      <c r="C31" s="205" t="str">
        <f>VLOOKUP(B31,Concepts!C:Q,14,0)</f>
        <v>Balancing allowance</v>
      </c>
      <c r="D31" s="89" t="str">
        <f>VLOOKUP(B31,Concepts!C:Q,15,0)</f>
        <v>Elaun imbangan</v>
      </c>
      <c r="E31" s="89" t="s">
        <v>1165</v>
      </c>
      <c r="F31" s="89" t="s">
        <v>2255</v>
      </c>
      <c r="G31" s="89"/>
      <c r="H31" s="152"/>
    </row>
    <row r="32" spans="1:8" x14ac:dyDescent="0.25">
      <c r="A32" s="147" t="s">
        <v>118</v>
      </c>
      <c r="B32" s="205" t="s">
        <v>359</v>
      </c>
      <c r="C32" s="205" t="str">
        <f>VLOOKUP(B32,Concepts!C:Q,14,0)</f>
        <v>Capital allowance</v>
      </c>
      <c r="D32" s="89" t="str">
        <f>VLOOKUP(B32,Concepts!C:Q,15,0)</f>
        <v>Elaun modal</v>
      </c>
      <c r="E32" s="89" t="s">
        <v>1166</v>
      </c>
      <c r="F32" s="89" t="s">
        <v>2256</v>
      </c>
      <c r="G32" s="89"/>
      <c r="H32" s="152"/>
    </row>
    <row r="33" spans="1:8" x14ac:dyDescent="0.25">
      <c r="A33" s="147" t="s">
        <v>118</v>
      </c>
      <c r="B33" s="205" t="s">
        <v>2143</v>
      </c>
      <c r="C33" s="205" t="str">
        <f>VLOOKUP(B33,Concepts!C:Q,14,0)</f>
        <v>Balance brought forward add Balancing allowance add Capital allowance</v>
      </c>
      <c r="D33" s="89" t="str">
        <f>VLOOKUP(B33,Concepts!C:Q,15,0)</f>
        <v>Baki bawa hadapan tambah elaun imbangan tambah elaun modal</v>
      </c>
      <c r="E33" s="89" t="s">
        <v>1167</v>
      </c>
      <c r="F33" s="89" t="s">
        <v>2257</v>
      </c>
      <c r="G33" s="89"/>
      <c r="H33" s="152"/>
    </row>
    <row r="34" spans="1:8" x14ac:dyDescent="0.25">
      <c r="A34" s="147" t="s">
        <v>118</v>
      </c>
      <c r="B34" s="205" t="s">
        <v>2060</v>
      </c>
      <c r="C34" s="205" t="str">
        <f>VLOOKUP(B34,Concepts!C:Q,14,0)</f>
        <v>Capital allowance absorbed in the current year</v>
      </c>
      <c r="D34" s="89" t="str">
        <f>VLOOKUP(B34,Concepts!C:Q,15,0)</f>
        <v>Elaun modal diserap dalam tahun semasa</v>
      </c>
      <c r="E34" s="89" t="s">
        <v>1168</v>
      </c>
      <c r="F34" s="89" t="s">
        <v>1169</v>
      </c>
      <c r="G34" s="89" t="s">
        <v>1078</v>
      </c>
      <c r="H34" s="152" t="s">
        <v>1076</v>
      </c>
    </row>
    <row r="35" spans="1:8" x14ac:dyDescent="0.25">
      <c r="A35" s="147" t="s">
        <v>118</v>
      </c>
      <c r="B35" s="205" t="s">
        <v>360</v>
      </c>
      <c r="C35" s="205" t="str">
        <f>VLOOKUP(B35,Concepts!C:Q,14,0)</f>
        <v>Balance carried forward</v>
      </c>
      <c r="D35" s="89" t="str">
        <f>VLOOKUP(B35,Concepts!C:Q,15,0)</f>
        <v>Baki hantar hadapan</v>
      </c>
      <c r="E35" s="89" t="s">
        <v>1170</v>
      </c>
      <c r="F35" s="89" t="s">
        <v>1171</v>
      </c>
      <c r="G35" s="89"/>
      <c r="H35" s="152"/>
    </row>
    <row r="36" spans="1:8" x14ac:dyDescent="0.25">
      <c r="D36" s="92"/>
    </row>
    <row r="37" spans="1:8" x14ac:dyDescent="0.25">
      <c r="D37" s="92"/>
    </row>
    <row r="38" spans="1:8" x14ac:dyDescent="0.25">
      <c r="D38" s="9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0">
    <tabColor rgb="FF92D050"/>
  </sheetPr>
  <dimension ref="A1:H32"/>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41.42578125" style="141" customWidth="1"/>
    <col min="4" max="4" width="40.7109375" style="141" customWidth="1"/>
    <col min="5" max="5" width="46.7109375" style="141" customWidth="1"/>
    <col min="6" max="6" width="28.28515625" style="141" customWidth="1"/>
    <col min="7" max="7" width="42.140625" style="141" customWidth="1"/>
    <col min="8" max="8" width="44" style="141" customWidth="1"/>
    <col min="9" max="16384" width="9.140625" style="141"/>
  </cols>
  <sheetData>
    <row r="1" spans="1:8" x14ac:dyDescent="0.25">
      <c r="A1" s="140" t="s">
        <v>1366</v>
      </c>
    </row>
    <row r="2" spans="1:8" x14ac:dyDescent="0.25">
      <c r="A2" s="142" t="s">
        <v>111</v>
      </c>
      <c r="B2" s="143" t="s">
        <v>13648</v>
      </c>
    </row>
    <row r="3" spans="1:8" x14ac:dyDescent="0.25">
      <c r="A3" s="142" t="s">
        <v>122</v>
      </c>
      <c r="B3" s="143" t="str">
        <f>CONCATENATE("http://www.hasil.gov.my/role/",B2)</f>
        <v>http://www.hasil.gov.my/role/hk-2-3</v>
      </c>
      <c r="C3" s="144"/>
      <c r="D3" s="144"/>
      <c r="F3" s="145"/>
    </row>
    <row r="4" spans="1:8" x14ac:dyDescent="0.25">
      <c r="A4" s="142" t="s">
        <v>123</v>
      </c>
      <c r="B4" s="143" t="s">
        <v>12419</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13493</v>
      </c>
      <c r="C6" s="93" t="str">
        <f>VLOOKUP(B6,Concepts!C:Q,14,0)</f>
        <v>HK-2.3 [abstract]</v>
      </c>
      <c r="D6" s="93" t="str">
        <f>VLOOKUP(B6,Concepts!C:Q,15,0)</f>
        <v>HK-2.3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72"/>
    </row>
    <row r="13" spans="1:8" x14ac:dyDescent="0.25">
      <c r="A13" s="93" t="s">
        <v>164</v>
      </c>
      <c r="B13" s="154" t="s">
        <v>266</v>
      </c>
      <c r="C13" s="151" t="str">
        <f>VLOOKUP(B13,Concepts!C:Q,14,0)</f>
        <v>Type of business</v>
      </c>
      <c r="D13" s="93" t="str">
        <f>VLOOKUP(B13,Concepts!C:Q,15,0)</f>
        <v>Jenis perniagaan</v>
      </c>
      <c r="E13" s="93"/>
      <c r="F13" s="93"/>
      <c r="G13" s="148"/>
      <c r="H13" s="172"/>
    </row>
    <row r="14" spans="1:8" x14ac:dyDescent="0.25">
      <c r="A14" s="93" t="s">
        <v>118</v>
      </c>
      <c r="B14" s="171" t="s">
        <v>12426</v>
      </c>
      <c r="C14" s="149" t="str">
        <f>VLOOKUP(B14,Concepts!C:Q,14,0)</f>
        <v>Computation of tax allowance [abstract]</v>
      </c>
      <c r="D14" s="93" t="str">
        <f>VLOOKUP(B14,Concepts!C:Q,15,0)</f>
        <v>Pengiraan elaun cukai [abstrak]</v>
      </c>
      <c r="E14" s="148" t="s">
        <v>12429</v>
      </c>
      <c r="F14" s="148" t="s">
        <v>12430</v>
      </c>
      <c r="G14" s="160" t="s">
        <v>16041</v>
      </c>
      <c r="H14" s="161" t="s">
        <v>16042</v>
      </c>
    </row>
    <row r="15" spans="1:8" x14ac:dyDescent="0.25">
      <c r="A15" s="93" t="s">
        <v>118</v>
      </c>
      <c r="B15" s="153" t="s">
        <v>12449</v>
      </c>
      <c r="C15" s="150" t="str">
        <f>VLOOKUP(B15,Concepts!C:Q,14,0)</f>
        <v>Preceding year of assessment [abstract]</v>
      </c>
      <c r="D15" s="93" t="str">
        <f>VLOOKUP(B15,Concepts!C:Q,15,0)</f>
        <v>Tahun taksiran sebelumnya [abstrak]</v>
      </c>
      <c r="E15" s="148"/>
      <c r="F15" s="148"/>
      <c r="G15" s="217"/>
      <c r="H15" s="184"/>
    </row>
    <row r="16" spans="1:8" x14ac:dyDescent="0.25">
      <c r="A16" s="93" t="s">
        <v>118</v>
      </c>
      <c r="B16" s="154" t="s">
        <v>12450</v>
      </c>
      <c r="C16" s="151" t="str">
        <f>VLOOKUP(B16,Concepts!C:Q,14,0)</f>
        <v>Preceding year of assessment [table]</v>
      </c>
      <c r="D16" s="93" t="str">
        <f>VLOOKUP(B16,Concepts!C:Q,15,0)</f>
        <v>Tahun taksiran sebelumnya [jadual]</v>
      </c>
      <c r="E16" s="148"/>
      <c r="F16" s="148"/>
      <c r="G16" s="148"/>
      <c r="H16" s="172"/>
    </row>
    <row r="17" spans="1:8" x14ac:dyDescent="0.25">
      <c r="A17" s="93" t="s">
        <v>118</v>
      </c>
      <c r="B17" s="155" t="s">
        <v>270</v>
      </c>
      <c r="C17" s="26" t="str">
        <f>VLOOKUP(B17,Concepts!C:Q,14,0)</f>
        <v>Business identification [axis]</v>
      </c>
      <c r="D17" s="93" t="str">
        <f>VLOOKUP(B17,Concepts!C:Q,15,0)</f>
        <v>Pengenalan perniagaan [paksi]</v>
      </c>
      <c r="E17" s="93" t="s">
        <v>15</v>
      </c>
      <c r="F17" s="93" t="s">
        <v>16</v>
      </c>
      <c r="G17" s="148"/>
      <c r="H17" s="148"/>
    </row>
    <row r="18" spans="1:8" x14ac:dyDescent="0.25">
      <c r="A18" s="93" t="s">
        <v>118</v>
      </c>
      <c r="B18" s="154" t="s">
        <v>12451</v>
      </c>
      <c r="C18" s="151" t="str">
        <f>VLOOKUP(B18,Concepts!C:Q,14,0)</f>
        <v>Preceding year of assessment [line items]</v>
      </c>
      <c r="D18" s="157" t="str">
        <f>VLOOKUP(B18,Concepts!C:Q,15,0)</f>
        <v>Tahun taksiran sebelumnya [butiran]</v>
      </c>
      <c r="E18" s="148"/>
      <c r="F18" s="148"/>
      <c r="G18" s="148"/>
      <c r="H18" s="148"/>
    </row>
    <row r="19" spans="1:8" x14ac:dyDescent="0.25">
      <c r="A19" s="93" t="s">
        <v>118</v>
      </c>
      <c r="B19" s="155" t="s">
        <v>12452</v>
      </c>
      <c r="C19" s="26" t="str">
        <f>VLOOKUP(B19,Concepts!C:Q,14,0)</f>
        <v>Preceding year of assessment</v>
      </c>
      <c r="D19" s="93" t="str">
        <f>VLOOKUP(B19,Concepts!C:Q,15,0)</f>
        <v>Tahun taksiran sebelum</v>
      </c>
      <c r="E19" s="217" t="s">
        <v>12422</v>
      </c>
      <c r="F19" s="160" t="s">
        <v>12423</v>
      </c>
      <c r="G19" s="217"/>
      <c r="H19" s="217"/>
    </row>
    <row r="20" spans="1:8" x14ac:dyDescent="0.25">
      <c r="A20" s="93" t="s">
        <v>118</v>
      </c>
      <c r="B20" s="153" t="s">
        <v>12453</v>
      </c>
      <c r="C20" s="150" t="str">
        <f>VLOOKUP(B20,Concepts!C:Q,14,0)</f>
        <v>Tax allowance [abstract]</v>
      </c>
      <c r="D20" s="93" t="str">
        <f>VLOOKUP(B20,Concepts!C:Q,15,0)</f>
        <v>Elaun cukai [abstrak]</v>
      </c>
      <c r="E20" s="217" t="s">
        <v>12424</v>
      </c>
      <c r="F20" s="160" t="s">
        <v>12425</v>
      </c>
      <c r="G20" s="217"/>
      <c r="H20" s="217"/>
    </row>
    <row r="21" spans="1:8" x14ac:dyDescent="0.25">
      <c r="A21" s="93" t="s">
        <v>118</v>
      </c>
      <c r="B21" s="154" t="s">
        <v>12454</v>
      </c>
      <c r="C21" s="151" t="str">
        <f>VLOOKUP(B21,Concepts!C:Q,14,0)</f>
        <v>Tax allowance [table]</v>
      </c>
      <c r="D21" s="93" t="str">
        <f>VLOOKUP(B21,Concepts!C:Q,15,0)</f>
        <v>Elaun cukai [jadual]</v>
      </c>
      <c r="E21" s="217"/>
      <c r="F21" s="160"/>
      <c r="G21" s="217"/>
      <c r="H21" s="217"/>
    </row>
    <row r="22" spans="1:8" x14ac:dyDescent="0.25">
      <c r="A22" s="93" t="s">
        <v>118</v>
      </c>
      <c r="B22" s="155" t="s">
        <v>270</v>
      </c>
      <c r="C22" s="26" t="str">
        <f>VLOOKUP(B22,Concepts!C:Q,14,0)</f>
        <v>Business identification [axis]</v>
      </c>
      <c r="D22" s="93" t="str">
        <f>VLOOKUP(B22,Concepts!C:Q,15,0)</f>
        <v>Pengenalan perniagaan [paksi]</v>
      </c>
      <c r="E22" s="93" t="s">
        <v>15</v>
      </c>
      <c r="F22" s="93" t="s">
        <v>16</v>
      </c>
      <c r="G22" s="148"/>
      <c r="H22" s="148"/>
    </row>
    <row r="23" spans="1:8" x14ac:dyDescent="0.25">
      <c r="A23" s="93" t="s">
        <v>118</v>
      </c>
      <c r="B23" s="155" t="s">
        <v>12455</v>
      </c>
      <c r="C23" s="26" t="str">
        <f>VLOOKUP(B23,Concepts!C:Q,14,0)</f>
        <v>Tax allowance number [axis]</v>
      </c>
      <c r="D23" s="93" t="str">
        <f>VLOOKUP(B23,Concepts!C:Q,15,0)</f>
        <v>Jumlah elaun cukai [paksi]</v>
      </c>
      <c r="E23" s="217" t="s">
        <v>12432</v>
      </c>
      <c r="F23" s="160" t="s">
        <v>12433</v>
      </c>
      <c r="G23" s="217"/>
      <c r="H23" s="217"/>
    </row>
    <row r="24" spans="1:8" x14ac:dyDescent="0.25">
      <c r="A24" s="93" t="s">
        <v>118</v>
      </c>
      <c r="B24" s="154" t="s">
        <v>12456</v>
      </c>
      <c r="C24" s="151" t="str">
        <f>VLOOKUP(B24,Concepts!C:Q,14,0)</f>
        <v>Tax allowance [line items]</v>
      </c>
      <c r="D24" s="93" t="str">
        <f>VLOOKUP(B24,Concepts!C:Q,15,0)</f>
        <v>Elaun cukai [butiran]</v>
      </c>
      <c r="E24" s="217"/>
      <c r="F24" s="160"/>
      <c r="G24" s="217"/>
      <c r="H24" s="217"/>
    </row>
    <row r="25" spans="1:8" x14ac:dyDescent="0.25">
      <c r="A25" s="93" t="s">
        <v>118</v>
      </c>
      <c r="B25" s="155" t="s">
        <v>137</v>
      </c>
      <c r="C25" s="26" t="str">
        <f>VLOOKUP(B25,Concepts!C:Q,14,0)</f>
        <v>Years of assessment</v>
      </c>
      <c r="D25" s="93" t="str">
        <f>VLOOKUP(B25,Concepts!C:Q,15,0)</f>
        <v>Tahun taksiran</v>
      </c>
      <c r="E25" s="217" t="s">
        <v>12435</v>
      </c>
      <c r="F25" s="160" t="s">
        <v>12436</v>
      </c>
      <c r="G25" s="217"/>
      <c r="H25" s="217"/>
    </row>
    <row r="26" spans="1:8" x14ac:dyDescent="0.25">
      <c r="A26" s="93" t="s">
        <v>118</v>
      </c>
      <c r="B26" s="155" t="s">
        <v>12457</v>
      </c>
      <c r="C26" s="26" t="str">
        <f>VLOOKUP(B26,Concepts!C:Q,14,0)</f>
        <v>Date of notice assessment</v>
      </c>
      <c r="D26" s="93" t="str">
        <f>VLOOKUP(B26,Concepts!C:Q,15,0)</f>
        <v>Tarikh notis taksiran</v>
      </c>
      <c r="E26" s="160" t="s">
        <v>12438</v>
      </c>
      <c r="F26" s="160" t="s">
        <v>12439</v>
      </c>
      <c r="G26" s="217"/>
      <c r="H26" s="217"/>
    </row>
    <row r="27" spans="1:8" x14ac:dyDescent="0.25">
      <c r="A27" s="93" t="s">
        <v>118</v>
      </c>
      <c r="B27" s="155" t="s">
        <v>12154</v>
      </c>
      <c r="C27" s="26" t="str">
        <f>VLOOKUP(B27,Concepts!C:Q,14,0)</f>
        <v>Tax allowance</v>
      </c>
      <c r="D27" s="93" t="str">
        <f>VLOOKUP(B27,Concepts!C:Q,15,0)</f>
        <v>Elaun cukai</v>
      </c>
      <c r="E27" s="160" t="s">
        <v>12440</v>
      </c>
      <c r="F27" s="160" t="s">
        <v>12441</v>
      </c>
      <c r="G27" s="218" t="s">
        <v>13559</v>
      </c>
      <c r="H27" s="218" t="s">
        <v>12447</v>
      </c>
    </row>
    <row r="28" spans="1:8" x14ac:dyDescent="0.25">
      <c r="A28" s="93" t="s">
        <v>118</v>
      </c>
      <c r="B28" s="153" t="s">
        <v>12964</v>
      </c>
      <c r="C28" s="150" t="str">
        <f>VLOOKUP(B28,Concepts!C:Q,14,0)</f>
        <v>Summary of tax allowance [abstract]</v>
      </c>
      <c r="D28" s="93" t="str">
        <f>VLOOKUP(B28,Concepts!C:Q,15,0)</f>
        <v>Ringkasan elaun cukai [abstrak]</v>
      </c>
      <c r="E28" s="160"/>
      <c r="F28" s="160"/>
      <c r="G28" s="218"/>
      <c r="H28" s="218"/>
    </row>
    <row r="29" spans="1:8" x14ac:dyDescent="0.25">
      <c r="A29" s="93" t="s">
        <v>118</v>
      </c>
      <c r="B29" s="154" t="s">
        <v>12967</v>
      </c>
      <c r="C29" s="151" t="str">
        <f>VLOOKUP(B29,Concepts!C:Q,14,0)</f>
        <v>Summary of tax allowance [table]</v>
      </c>
      <c r="D29" s="93" t="str">
        <f>VLOOKUP(B29,Concepts!C:Q,15,0)</f>
        <v>Ringkasan elaun cukai [jadual]</v>
      </c>
      <c r="E29" s="160"/>
      <c r="F29" s="160"/>
      <c r="G29" s="218"/>
      <c r="H29" s="218"/>
    </row>
    <row r="30" spans="1:8" x14ac:dyDescent="0.25">
      <c r="A30" s="93" t="s">
        <v>118</v>
      </c>
      <c r="B30" s="155" t="s">
        <v>270</v>
      </c>
      <c r="C30" s="26" t="str">
        <f>VLOOKUP(B30,Concepts!C:Q,14,0)</f>
        <v>Business identification [axis]</v>
      </c>
      <c r="D30" s="93" t="str">
        <f>VLOOKUP(B30,Concepts!C:Q,15,0)</f>
        <v>Pengenalan perniagaan [paksi]</v>
      </c>
      <c r="E30" s="93" t="s">
        <v>15</v>
      </c>
      <c r="F30" s="93" t="s">
        <v>16</v>
      </c>
      <c r="G30" s="218"/>
      <c r="H30" s="218"/>
    </row>
    <row r="31" spans="1:8" x14ac:dyDescent="0.25">
      <c r="A31" s="93" t="s">
        <v>118</v>
      </c>
      <c r="B31" s="154" t="s">
        <v>12968</v>
      </c>
      <c r="C31" s="151" t="str">
        <f>VLOOKUP(B31,Concepts!C:Q,14,0)</f>
        <v>Summary of tax allowance [line items]</v>
      </c>
      <c r="D31" s="93" t="str">
        <f>VLOOKUP(B31,Concepts!C:Q,15,0)</f>
        <v>Ringkasan elaun cukai [butiran]</v>
      </c>
      <c r="E31" s="160"/>
      <c r="F31" s="160"/>
      <c r="G31" s="218"/>
      <c r="H31" s="218"/>
    </row>
    <row r="32" spans="1:8" x14ac:dyDescent="0.25">
      <c r="A32" s="93" t="s">
        <v>118</v>
      </c>
      <c r="B32" s="155" t="s">
        <v>12154</v>
      </c>
      <c r="C32" s="26" t="str">
        <f>VLOOKUP(B32,Concepts!C:Q,14,0)</f>
        <v>Tax allowance</v>
      </c>
      <c r="D32" s="93" t="str">
        <f>VLOOKUP(B32,Concepts!C:Q,15,0)</f>
        <v>Elaun cukai</v>
      </c>
      <c r="E32" s="161" t="s">
        <v>12443</v>
      </c>
      <c r="F32" s="160" t="s">
        <v>6019</v>
      </c>
      <c r="G32" s="160" t="s">
        <v>16043</v>
      </c>
      <c r="H32" s="160" t="s">
        <v>12448</v>
      </c>
    </row>
  </sheetData>
  <hyperlinks>
    <hyperlink ref="B3" r:id="rId1" display="http://www.hasil.gov.my/role/b/hk-1.2A"/>
    <hyperlink ref="A1" location="Overview!A1" display="[back]"/>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1">
    <tabColor rgb="FF92D050"/>
  </sheetPr>
  <dimension ref="A1:H43"/>
  <sheetViews>
    <sheetView zoomScaleNormal="100" workbookViewId="0">
      <selection activeCell="B1" sqref="B1"/>
    </sheetView>
  </sheetViews>
  <sheetFormatPr defaultColWidth="9.140625" defaultRowHeight="15" x14ac:dyDescent="0.25"/>
  <cols>
    <col min="1" max="1" width="12.5703125" style="141" bestFit="1" customWidth="1"/>
    <col min="2" max="2" width="69" style="141" customWidth="1"/>
    <col min="3" max="3" width="57.7109375" style="141" customWidth="1"/>
    <col min="4" max="4" width="40.7109375" style="141" customWidth="1"/>
    <col min="5" max="5" width="46.7109375" style="141" customWidth="1"/>
    <col min="6" max="6" width="28.28515625" style="141" customWidth="1"/>
    <col min="7" max="7" width="42.140625" style="141" customWidth="1"/>
    <col min="8" max="8" width="44" style="141" customWidth="1"/>
    <col min="9" max="16384" width="9.140625" style="141"/>
  </cols>
  <sheetData>
    <row r="1" spans="1:8" x14ac:dyDescent="0.25">
      <c r="A1" s="140" t="s">
        <v>1366</v>
      </c>
    </row>
    <row r="2" spans="1:8" x14ac:dyDescent="0.25">
      <c r="A2" s="142" t="s">
        <v>111</v>
      </c>
      <c r="B2" s="143" t="s">
        <v>13649</v>
      </c>
    </row>
    <row r="3" spans="1:8" x14ac:dyDescent="0.25">
      <c r="A3" s="142" t="s">
        <v>122</v>
      </c>
      <c r="B3" s="143" t="str">
        <f>CONCATENATE("http://www.hasil.gov.my/role/",B2)</f>
        <v>http://www.hasil.gov.my/role/hk-2-4</v>
      </c>
      <c r="C3" s="144"/>
      <c r="D3" s="144"/>
      <c r="F3" s="145"/>
    </row>
    <row r="4" spans="1:8" x14ac:dyDescent="0.25">
      <c r="A4" s="142" t="s">
        <v>123</v>
      </c>
      <c r="B4" s="143" t="s">
        <v>12476</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13494</v>
      </c>
      <c r="C6" s="93" t="str">
        <f>VLOOKUP(B6,Concepts!C:Q,14,0)</f>
        <v>HK-2.4 [abstract]</v>
      </c>
      <c r="D6" s="93" t="str">
        <f>VLOOKUP(B6,Concepts!C:Q,15,0)</f>
        <v>HK-2.4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12538</v>
      </c>
      <c r="C14" s="149" t="str">
        <f>VLOOKUP(B14,Concepts!C:Q,14,0)</f>
        <v>Benefits-in-kind [abstract]</v>
      </c>
      <c r="D14" s="93" t="str">
        <f>VLOOKUP(B14,Concepts!C:Q,15,0)</f>
        <v>Manfaat berupa barangan [abstrak]</v>
      </c>
      <c r="E14" s="148" t="s">
        <v>12480</v>
      </c>
      <c r="F14" s="148" t="s">
        <v>12481</v>
      </c>
      <c r="G14" s="217" t="s">
        <v>12431</v>
      </c>
      <c r="H14" s="217" t="s">
        <v>12482</v>
      </c>
    </row>
    <row r="15" spans="1:8" x14ac:dyDescent="0.25">
      <c r="A15" s="93" t="s">
        <v>118</v>
      </c>
      <c r="B15" s="153" t="s">
        <v>12539</v>
      </c>
      <c r="C15" s="150" t="str">
        <f>VLOOKUP(B15,Concepts!C:Q,14,0)</f>
        <v>Benefits-in-kind [table]</v>
      </c>
      <c r="D15" s="24" t="str">
        <f>VLOOKUP(B15,Concepts!C:Q,15,0)</f>
        <v>Manfaat berupa barangan [jadual]</v>
      </c>
      <c r="E15" s="148"/>
      <c r="F15" s="148"/>
      <c r="G15" s="148"/>
      <c r="H15" s="148"/>
    </row>
    <row r="16" spans="1:8" x14ac:dyDescent="0.25">
      <c r="A16" s="93" t="s">
        <v>118</v>
      </c>
      <c r="B16" s="154" t="s">
        <v>270</v>
      </c>
      <c r="C16" s="151" t="str">
        <f>VLOOKUP(B16,Concepts!C:Q,14,0)</f>
        <v>Business identification [axis]</v>
      </c>
      <c r="D16" s="93" t="str">
        <f>VLOOKUP(B16,Concepts!C:Q,15,0)</f>
        <v>Pengenalan perniagaan [paksi]</v>
      </c>
      <c r="E16" s="93" t="s">
        <v>15</v>
      </c>
      <c r="F16" s="93" t="s">
        <v>16</v>
      </c>
      <c r="G16" s="148"/>
      <c r="H16" s="148"/>
    </row>
    <row r="17" spans="1:8" x14ac:dyDescent="0.25">
      <c r="A17" s="93" t="s">
        <v>118</v>
      </c>
      <c r="B17" s="153" t="s">
        <v>12540</v>
      </c>
      <c r="C17" s="150" t="str">
        <f>VLOOKUP(B17,Concepts!C:Q,14,0)</f>
        <v>Benefits-in-kind [line items]</v>
      </c>
      <c r="D17" s="24" t="str">
        <f>VLOOKUP(B17,Concepts!C:Q,15,0)</f>
        <v>Manfaat berupa barangan [butiran]</v>
      </c>
      <c r="E17" s="148"/>
      <c r="F17" s="148"/>
      <c r="G17" s="148"/>
      <c r="H17" s="148"/>
    </row>
    <row r="18" spans="1:8" x14ac:dyDescent="0.25">
      <c r="A18" s="93" t="s">
        <v>118</v>
      </c>
      <c r="B18" s="154" t="s">
        <v>12560</v>
      </c>
      <c r="C18" s="151" t="str">
        <f>VLOOKUP(B18,Concepts!C:Q,14,0)</f>
        <v>Motorcars [abstract]</v>
      </c>
      <c r="D18" s="161" t="str">
        <f>VLOOKUP(B18,Concepts!C:Q,15,0)</f>
        <v>Kereta [abstrak]</v>
      </c>
      <c r="E18" s="217" t="s">
        <v>13560</v>
      </c>
      <c r="F18" s="160" t="s">
        <v>12485</v>
      </c>
      <c r="G18" s="217"/>
      <c r="H18" s="217"/>
    </row>
    <row r="19" spans="1:8" x14ac:dyDescent="0.25">
      <c r="A19" s="93" t="s">
        <v>118</v>
      </c>
      <c r="B19" s="155" t="s">
        <v>12525</v>
      </c>
      <c r="C19" s="26" t="str">
        <f>VLOOKUP(B19,Concepts!C:Q,14,0)</f>
        <v>Value of motorcars and petrol</v>
      </c>
      <c r="D19" s="161" t="str">
        <f>VLOOKUP(B19,Concepts!C:Q,15,0)</f>
        <v>Nilai kereta dan petrol</v>
      </c>
      <c r="E19" s="217" t="s">
        <v>12486</v>
      </c>
      <c r="F19" s="160" t="s">
        <v>12487</v>
      </c>
      <c r="G19" s="217"/>
      <c r="H19" s="217"/>
    </row>
    <row r="20" spans="1:8" s="157" customFormat="1" x14ac:dyDescent="0.25">
      <c r="A20" s="93" t="s">
        <v>118</v>
      </c>
      <c r="B20" s="26" t="s">
        <v>12526</v>
      </c>
      <c r="C20" s="26" t="str">
        <f>VLOOKUP(B20,Concepts!C:Q,14,0)</f>
        <v>Value of driver</v>
      </c>
      <c r="D20" s="161" t="str">
        <f>VLOOKUP(B20,Concepts!C:Q,15,0)</f>
        <v>Nilai pemandu</v>
      </c>
      <c r="E20" s="184" t="s">
        <v>12489</v>
      </c>
      <c r="F20" s="161" t="s">
        <v>12490</v>
      </c>
      <c r="G20" s="184"/>
      <c r="H20" s="184"/>
    </row>
    <row r="21" spans="1:8" x14ac:dyDescent="0.25">
      <c r="A21" s="93" t="s">
        <v>118</v>
      </c>
      <c r="B21" s="154" t="s">
        <v>12527</v>
      </c>
      <c r="C21" s="151" t="str">
        <f>VLOOKUP(B21,Concepts!C:Q,14,0)</f>
        <v>Value of household benefits [abstract]</v>
      </c>
      <c r="D21" s="93" t="str">
        <f>VLOOKUP(B21,Concepts!C:Q,15,0)</f>
        <v>Nilai manfaat rumahtangga [abstrak]</v>
      </c>
      <c r="E21" s="217" t="s">
        <v>13561</v>
      </c>
      <c r="F21" s="160" t="s">
        <v>12492</v>
      </c>
      <c r="G21" s="217"/>
      <c r="H21" s="217"/>
    </row>
    <row r="22" spans="1:8" x14ac:dyDescent="0.25">
      <c r="A22" s="93" t="s">
        <v>118</v>
      </c>
      <c r="B22" s="155" t="s">
        <v>14013</v>
      </c>
      <c r="C22" s="26" t="str">
        <f>VLOOKUP(B22,Concepts!C:Q,14,0)</f>
        <v>Semi-furnished with furniture in the lounge, dining room, or bedrooms</v>
      </c>
      <c r="D22" s="161" t="str">
        <f>VLOOKUP(B22,Concepts!C:Q,15,0)</f>
        <v>Separuh lengkap dengan perabot di ruang tamu, bilik makan atau bilik tidur</v>
      </c>
      <c r="E22" s="160" t="s">
        <v>13562</v>
      </c>
      <c r="F22" s="160" t="s">
        <v>12494</v>
      </c>
      <c r="G22" s="160"/>
      <c r="H22" s="160"/>
    </row>
    <row r="23" spans="1:8" x14ac:dyDescent="0.25">
      <c r="A23" s="93" t="s">
        <v>118</v>
      </c>
      <c r="B23" s="155" t="s">
        <v>14014</v>
      </c>
      <c r="C23" s="26" t="str">
        <f>VLOOKUP(B23,Concepts!C:Q,14,0)</f>
        <v>Semi-furnished with furniture as in item b(1) and one or more of air-conditioners, curtains and alike; and carpets</v>
      </c>
      <c r="D23" s="161" t="str">
        <f>VLOOKUP(B23,Concepts!C:Q,15,0)</f>
        <v>Separuh lengkap dengan perabot di item b1 dan satu atau lebih kelengkapan berikut:- penyaman udara, kain langsir dan seumpamanya serta permaidani</v>
      </c>
      <c r="E23" s="160" t="s">
        <v>13563</v>
      </c>
      <c r="F23" s="160" t="s">
        <v>12495</v>
      </c>
      <c r="G23" s="160"/>
      <c r="H23" s="160"/>
    </row>
    <row r="24" spans="1:8" x14ac:dyDescent="0.25">
      <c r="A24" s="93" t="s">
        <v>118</v>
      </c>
      <c r="B24" s="155" t="s">
        <v>14015</v>
      </c>
      <c r="C24" s="26" t="str">
        <f>VLOOKUP(B24,Concepts!C:Q,14,0)</f>
        <v>Fully-furnished with benefits as in items b(1) and (2) plus one or more of kitchen equipment, crockery, utensils and appliances</v>
      </c>
      <c r="D24" s="161" t="str">
        <f>VLOOKUP(B24,Concepts!C:Q,15,0)</f>
        <v>Lengkap sepenuhnya seperti di item b1 dan b2 serta satu atau lebih perkakas dapur atau pinggan mangkuk atau peralatan dan perkakas-perkakas</v>
      </c>
      <c r="E24" s="160" t="s">
        <v>13564</v>
      </c>
      <c r="F24" s="160" t="s">
        <v>12496</v>
      </c>
      <c r="G24" s="160"/>
      <c r="H24" s="160"/>
    </row>
    <row r="25" spans="1:8" x14ac:dyDescent="0.25">
      <c r="A25" s="93" t="s">
        <v>118</v>
      </c>
      <c r="B25" s="155" t="s">
        <v>12528</v>
      </c>
      <c r="C25" s="26" t="str">
        <f>VLOOKUP(B25,Concepts!C:Q,14,0)</f>
        <v>Service charges and other bills such as water and electricity</v>
      </c>
      <c r="D25" s="161" t="str">
        <f>VLOOKUP(B25,Concepts!C:Q,15,0)</f>
        <v>Kemudahan bayaran perkhidmatan dan bil lain-lain seperti bil air dan elektrik</v>
      </c>
      <c r="E25" s="160" t="s">
        <v>12497</v>
      </c>
      <c r="F25" s="160" t="s">
        <v>12498</v>
      </c>
      <c r="G25" s="160"/>
      <c r="H25" s="160"/>
    </row>
    <row r="26" spans="1:8" x14ac:dyDescent="0.25">
      <c r="A26" s="93" t="s">
        <v>118</v>
      </c>
      <c r="B26" s="154" t="s">
        <v>14007</v>
      </c>
      <c r="C26" s="151" t="str">
        <f>VLOOKUP(B26,Concepts!C:Q,14,0)</f>
        <v>Fixed line telephone, mobile phone, pager or personal digital assistant (PDA) including cost of registration and installation (registered under the employer’s name) exceeding 1 unit for each asset</v>
      </c>
      <c r="D26" s="161" t="str">
        <f>VLOOKUP(B26,Concepts!C:Q,15,0)</f>
        <v>Telefon talian tetap, telefon bimbit, alat kelui atau PDA termasuk kos pendaftaran dan kos pemasangan (daftar atas nama majikan) melebihi satu unit setiap aset</v>
      </c>
      <c r="E26" s="160" t="s">
        <v>13565</v>
      </c>
      <c r="F26" s="160" t="s">
        <v>12500</v>
      </c>
      <c r="G26" s="160"/>
      <c r="H26" s="160"/>
    </row>
    <row r="27" spans="1:8" x14ac:dyDescent="0.25">
      <c r="A27" s="93" t="s">
        <v>118</v>
      </c>
      <c r="B27" s="154" t="s">
        <v>14008</v>
      </c>
      <c r="C27" s="151" t="str">
        <f>VLOOKUP(B27,Concepts!C:Q,14,0)</f>
        <v>Monthly bills for fixed line telephone, mobile phone, pager, PDA or subscription of broadband including cost of registration and installation (registered under the employer’s name) exceeding 1 line for each asset</v>
      </c>
      <c r="D27" s="161" t="str">
        <f>VLOOKUP(B27,Concepts!C:Q,15,0)</f>
        <v>Bil bulanan yang dibayar oleh majikan bagi telefon talian tetap, telefon bimbit, alat kelui, PDA atau langgangan jalur lebar termasuk kos pendaftaran dan kos pemasangan (daftar atas nama majikan) melebihi satu talian bagi setiap aset</v>
      </c>
      <c r="E27" s="160" t="s">
        <v>12501</v>
      </c>
      <c r="F27" s="160" t="s">
        <v>12502</v>
      </c>
      <c r="G27" s="160"/>
      <c r="H27" s="160"/>
    </row>
    <row r="28" spans="1:8" x14ac:dyDescent="0.25">
      <c r="A28" s="93" t="s">
        <v>118</v>
      </c>
      <c r="B28" s="154" t="s">
        <v>12505</v>
      </c>
      <c r="C28" s="151" t="str">
        <f>VLOOKUP(B28,Concepts!C:Q,14,0)</f>
        <v>Gardeners</v>
      </c>
      <c r="D28" s="161" t="str">
        <f>VLOOKUP(B28,Concepts!C:Q,15,0)</f>
        <v>Tukang kebun</v>
      </c>
      <c r="E28" s="160" t="s">
        <v>12503</v>
      </c>
      <c r="F28" s="160" t="s">
        <v>12504</v>
      </c>
      <c r="G28" s="160"/>
      <c r="H28" s="160"/>
    </row>
    <row r="29" spans="1:8" x14ac:dyDescent="0.25">
      <c r="A29" s="93" t="s">
        <v>118</v>
      </c>
      <c r="B29" s="154" t="s">
        <v>12529</v>
      </c>
      <c r="C29" s="151" t="str">
        <f>VLOOKUP(B29,Concepts!C:Q,14,0)</f>
        <v>Household servants</v>
      </c>
      <c r="D29" s="161" t="str">
        <f>VLOOKUP(B29,Concepts!C:Q,15,0)</f>
        <v>Pembantu rumah</v>
      </c>
      <c r="E29" s="160" t="s">
        <v>12506</v>
      </c>
      <c r="F29" s="160" t="s">
        <v>12507</v>
      </c>
      <c r="G29" s="160"/>
      <c r="H29" s="160"/>
    </row>
    <row r="30" spans="1:8" x14ac:dyDescent="0.25">
      <c r="A30" s="93" t="s">
        <v>118</v>
      </c>
      <c r="B30" s="154" t="s">
        <v>12530</v>
      </c>
      <c r="C30" s="151" t="str">
        <f>VLOOKUP(B30,Concepts!C:Q,14,0)</f>
        <v>Monthly / annual recreational club membership subscription fees for club membership</v>
      </c>
      <c r="D30" s="161" t="str">
        <f>VLOOKUP(B30,Concepts!C:Q,15,0)</f>
        <v>Yuran keahlian bulanan / tahunan sebagai keahlian kelab yang dibayar oleh majikan bagi pekerja</v>
      </c>
      <c r="E30" s="160" t="s">
        <v>12509</v>
      </c>
      <c r="F30" s="160" t="s">
        <v>12510</v>
      </c>
      <c r="G30" s="160" t="s">
        <v>16044</v>
      </c>
      <c r="H30" s="160" t="s">
        <v>16045</v>
      </c>
    </row>
    <row r="31" spans="1:8" x14ac:dyDescent="0.25">
      <c r="A31" s="93" t="s">
        <v>118</v>
      </c>
      <c r="B31" s="154" t="s">
        <v>12531</v>
      </c>
      <c r="C31" s="151" t="str">
        <f>VLOOKUP(B31,Concepts!C:Q,14,0)</f>
        <v>Leave passages</v>
      </c>
      <c r="D31" s="161" t="str">
        <f>VLOOKUP(B31,Concepts!C:Q,15,0)</f>
        <v>Manfaat percutian</v>
      </c>
      <c r="E31" s="160" t="s">
        <v>12511</v>
      </c>
      <c r="F31" s="160" t="s">
        <v>12512</v>
      </c>
      <c r="G31" s="160"/>
      <c r="H31" s="160"/>
    </row>
    <row r="32" spans="1:8" x14ac:dyDescent="0.25">
      <c r="A32" s="93" t="s">
        <v>118</v>
      </c>
      <c r="B32" s="171" t="s">
        <v>12532</v>
      </c>
      <c r="C32" s="149" t="str">
        <f>VLOOKUP(B32,Concepts!C:Q,14,0)</f>
        <v>List of other benefits [abstract]</v>
      </c>
      <c r="D32" s="24" t="str">
        <f>VLOOKUP(B32,Concepts!C:Q,15,0)</f>
        <v>Senarai manfaat lain [abstrak]</v>
      </c>
      <c r="E32" s="160"/>
      <c r="F32" s="160"/>
      <c r="G32" s="160"/>
      <c r="H32" s="160"/>
    </row>
    <row r="33" spans="1:8" x14ac:dyDescent="0.25">
      <c r="A33" s="93" t="s">
        <v>118</v>
      </c>
      <c r="B33" s="153" t="s">
        <v>12533</v>
      </c>
      <c r="C33" s="150" t="str">
        <f>VLOOKUP(B33,Concepts!C:Q,14,0)</f>
        <v>List of other benefits [table]</v>
      </c>
      <c r="D33" s="24" t="str">
        <f>VLOOKUP(B33,Concepts!C:Q,15,0)</f>
        <v>Senarai manfaat lain [jadual]</v>
      </c>
      <c r="E33" s="160"/>
      <c r="F33" s="160"/>
      <c r="G33" s="160"/>
      <c r="H33" s="160"/>
    </row>
    <row r="34" spans="1:8" x14ac:dyDescent="0.25">
      <c r="A34" s="93" t="s">
        <v>118</v>
      </c>
      <c r="B34" s="154" t="s">
        <v>270</v>
      </c>
      <c r="C34" s="151" t="str">
        <f>VLOOKUP(B34,Concepts!C:Q,14,0)</f>
        <v>Business identification [axis]</v>
      </c>
      <c r="D34" s="93" t="str">
        <f>VLOOKUP(B34,Concepts!C:Q,15,0)</f>
        <v>Pengenalan perniagaan [paksi]</v>
      </c>
      <c r="E34" s="93" t="s">
        <v>15</v>
      </c>
      <c r="F34" s="93" t="s">
        <v>16</v>
      </c>
      <c r="G34" s="148"/>
      <c r="H34" s="148"/>
    </row>
    <row r="35" spans="1:8" x14ac:dyDescent="0.25">
      <c r="A35" s="93" t="s">
        <v>118</v>
      </c>
      <c r="B35" s="154" t="s">
        <v>12534</v>
      </c>
      <c r="C35" s="151" t="str">
        <f>VLOOKUP(B35,Concepts!C:Q,14,0)</f>
        <v>Other benefits code [axis]</v>
      </c>
      <c r="D35" s="24" t="str">
        <f>VLOOKUP(B35,Concepts!C:Q,15,0)</f>
        <v>Lain-lain faedah kod [paksi]</v>
      </c>
      <c r="E35" s="160"/>
      <c r="F35" s="160"/>
      <c r="G35" s="160"/>
      <c r="H35" s="160"/>
    </row>
    <row r="36" spans="1:8" x14ac:dyDescent="0.25">
      <c r="A36" s="93" t="s">
        <v>118</v>
      </c>
      <c r="B36" s="153" t="s">
        <v>12535</v>
      </c>
      <c r="C36" s="150" t="str">
        <f>VLOOKUP(B36,Concepts!C:Q,14,0)</f>
        <v>List of other benefits [line items]</v>
      </c>
      <c r="D36" s="24" t="str">
        <f>VLOOKUP(B36,Concepts!C:Q,15,0)</f>
        <v>Senarai manfaat lain [butiran]</v>
      </c>
      <c r="E36" s="160"/>
      <c r="F36" s="160"/>
      <c r="G36" s="160"/>
      <c r="H36" s="160"/>
    </row>
    <row r="37" spans="1:8" x14ac:dyDescent="0.25">
      <c r="A37" s="93" t="s">
        <v>118</v>
      </c>
      <c r="B37" s="154" t="s">
        <v>12536</v>
      </c>
      <c r="C37" s="151" t="str">
        <f>VLOOKUP(B37,Concepts!C:Q,14,0)</f>
        <v>Other benefits</v>
      </c>
      <c r="D37" s="93" t="str">
        <f>VLOOKUP(B37,Concepts!C:Q,15,0)</f>
        <v>Lain-lain manfaat</v>
      </c>
      <c r="E37" s="218" t="s">
        <v>12514</v>
      </c>
      <c r="F37" s="218" t="s">
        <v>12515</v>
      </c>
      <c r="G37" s="160"/>
      <c r="H37" s="160"/>
    </row>
    <row r="38" spans="1:8" x14ac:dyDescent="0.25">
      <c r="A38" s="93" t="s">
        <v>118</v>
      </c>
      <c r="B38" s="154" t="s">
        <v>12537</v>
      </c>
      <c r="C38" s="151" t="str">
        <f>VLOOKUP(B38,Concepts!C:Q,14,0)</f>
        <v>Amount of other benefits</v>
      </c>
      <c r="D38" s="93" t="str">
        <f>VLOOKUP(B38,Concepts!C:Q,15,0)</f>
        <v>Amaun manfaat lain</v>
      </c>
      <c r="E38" s="218" t="s">
        <v>12517</v>
      </c>
      <c r="F38" s="218" t="s">
        <v>12518</v>
      </c>
      <c r="G38" s="160"/>
      <c r="H38" s="160"/>
    </row>
    <row r="39" spans="1:8" x14ac:dyDescent="0.25">
      <c r="A39" s="93" t="s">
        <v>118</v>
      </c>
      <c r="B39" s="171" t="s">
        <v>12973</v>
      </c>
      <c r="C39" s="149" t="str">
        <f>VLOOKUP(B39,Concepts!C:Q,14,0)</f>
        <v>Summary of benefits-in-kind [abstract]</v>
      </c>
      <c r="D39" s="93" t="str">
        <f>VLOOKUP(B39,Concepts!C:Q,15,0)</f>
        <v>Ringkasan manfaat berupa barangan [abstrak]</v>
      </c>
      <c r="E39" s="218"/>
      <c r="F39" s="218"/>
      <c r="G39" s="160"/>
      <c r="H39" s="160"/>
    </row>
    <row r="40" spans="1:8" x14ac:dyDescent="0.25">
      <c r="A40" s="93" t="s">
        <v>118</v>
      </c>
      <c r="B40" s="153" t="s">
        <v>12974</v>
      </c>
      <c r="C40" s="150" t="str">
        <f>VLOOKUP(B40,Concepts!C:Q,14,0)</f>
        <v>Summary of benefits-in-kind [table]</v>
      </c>
      <c r="D40" s="93" t="str">
        <f>VLOOKUP(B40,Concepts!C:Q,15,0)</f>
        <v>Ringkasan manfaat berupa barangan [jadual]</v>
      </c>
      <c r="E40" s="218"/>
      <c r="F40" s="218"/>
      <c r="G40" s="160"/>
      <c r="H40" s="160"/>
    </row>
    <row r="41" spans="1:8" x14ac:dyDescent="0.25">
      <c r="A41" s="93" t="s">
        <v>118</v>
      </c>
      <c r="B41" s="154" t="s">
        <v>270</v>
      </c>
      <c r="C41" s="151" t="str">
        <f>VLOOKUP(B41,Concepts!C:Q,14,0)</f>
        <v>Business identification [axis]</v>
      </c>
      <c r="D41" s="93" t="str">
        <f>VLOOKUP(B41,Concepts!C:Q,15,0)</f>
        <v>Pengenalan perniagaan [paksi]</v>
      </c>
      <c r="E41" s="93" t="s">
        <v>15</v>
      </c>
      <c r="F41" s="93" t="s">
        <v>16</v>
      </c>
      <c r="G41" s="160"/>
      <c r="H41" s="160"/>
    </row>
    <row r="42" spans="1:8" x14ac:dyDescent="0.25">
      <c r="A42" s="93" t="s">
        <v>118</v>
      </c>
      <c r="B42" s="153" t="s">
        <v>12975</v>
      </c>
      <c r="C42" s="150" t="str">
        <f>VLOOKUP(B42,Concepts!C:Q,14,0)</f>
        <v>Summary of benefits-in-kind [line items]</v>
      </c>
      <c r="D42" s="93" t="str">
        <f>VLOOKUP(B42,Concepts!C:Q,15,0)</f>
        <v>Ringkasan manfaat berupa barangan [butiran]</v>
      </c>
      <c r="E42" s="218"/>
      <c r="F42" s="218"/>
      <c r="G42" s="160"/>
      <c r="H42" s="160"/>
    </row>
    <row r="43" spans="1:8" x14ac:dyDescent="0.25">
      <c r="A43" s="93" t="s">
        <v>118</v>
      </c>
      <c r="B43" s="154" t="s">
        <v>12203</v>
      </c>
      <c r="C43" s="151" t="str">
        <f>VLOOKUP(B43,Concepts!C:Q,14,0)</f>
        <v>Benefits-in-kind</v>
      </c>
      <c r="D43" s="93" t="str">
        <f>VLOOKUP(B43,Concepts!C:Q,15,0)</f>
        <v>Manfaat berupa barangan</v>
      </c>
      <c r="E43" s="160" t="s">
        <v>13566</v>
      </c>
      <c r="F43" s="160" t="s">
        <v>12520</v>
      </c>
      <c r="G43" s="160" t="s">
        <v>16046</v>
      </c>
      <c r="H43" s="160" t="s">
        <v>16047</v>
      </c>
    </row>
  </sheetData>
  <hyperlinks>
    <hyperlink ref="B3" r:id="rId1" display="http://www.hasil.gov.my/role/b/hk-1.2A"/>
    <hyperlink ref="A1" location="Overview!A1" display="[back]"/>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3">
    <tabColor rgb="FF92D050"/>
  </sheetPr>
  <dimension ref="A1:S46"/>
  <sheetViews>
    <sheetView zoomScaleNormal="100" workbookViewId="0">
      <selection activeCell="B1" sqref="B1"/>
    </sheetView>
  </sheetViews>
  <sheetFormatPr defaultColWidth="9.140625" defaultRowHeight="15" x14ac:dyDescent="0.25"/>
  <cols>
    <col min="1" max="1" width="12.5703125" style="141" bestFit="1" customWidth="1"/>
    <col min="2" max="2" width="63.42578125" style="141" customWidth="1"/>
    <col min="3" max="3" width="58.42578125" style="141" customWidth="1"/>
    <col min="4" max="8" width="69" style="141" customWidth="1"/>
    <col min="9" max="9" width="37.5703125" style="141" customWidth="1"/>
    <col min="10" max="12" width="9.140625" style="141" customWidth="1"/>
    <col min="13" max="16384" width="9.140625" style="141"/>
  </cols>
  <sheetData>
    <row r="1" spans="1:8" x14ac:dyDescent="0.25">
      <c r="A1" s="140" t="s">
        <v>1366</v>
      </c>
    </row>
    <row r="2" spans="1:8" x14ac:dyDescent="0.25">
      <c r="A2" s="142" t="s">
        <v>111</v>
      </c>
      <c r="B2" s="143" t="s">
        <v>13650</v>
      </c>
    </row>
    <row r="3" spans="1:8" x14ac:dyDescent="0.25">
      <c r="A3" s="142" t="s">
        <v>122</v>
      </c>
      <c r="B3" s="143" t="str">
        <f>CONCATENATE("http://www.hasil.gov.my/role/",B2)</f>
        <v>http://www.hasil.gov.my/role/hk-2-5</v>
      </c>
      <c r="C3" s="144"/>
      <c r="D3" s="144"/>
      <c r="F3" s="145"/>
    </row>
    <row r="4" spans="1:8" x14ac:dyDescent="0.25">
      <c r="A4" s="142" t="s">
        <v>123</v>
      </c>
      <c r="B4" s="143" t="s">
        <v>12564</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13495</v>
      </c>
      <c r="C6" s="93" t="str">
        <f>VLOOKUP(B6,Concepts!C:Q,14,0)</f>
        <v>HK-2.5 [abstract]</v>
      </c>
      <c r="D6" s="93" t="str">
        <f>VLOOKUP(B6,Concepts!C:Q,15,0)</f>
        <v>HK-2.5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12571</v>
      </c>
      <c r="C14" s="149" t="str">
        <f>VLOOKUP(B14,Concepts!C:Q,14,0)</f>
        <v>Value of living accommodation benefit provided [abstract]</v>
      </c>
      <c r="D14" s="93" t="str">
        <f>VLOOKUP(B14,Concepts!C:Q,15,0)</f>
        <v>Nilai manfaat tempat kediaman yang disediakan [abstrak]</v>
      </c>
      <c r="E14" s="172" t="s">
        <v>16048</v>
      </c>
      <c r="F14" s="172" t="s">
        <v>16049</v>
      </c>
      <c r="G14" s="217" t="s">
        <v>12431</v>
      </c>
      <c r="H14" s="217" t="s">
        <v>12482</v>
      </c>
    </row>
    <row r="15" spans="1:8" x14ac:dyDescent="0.25">
      <c r="A15" s="93" t="s">
        <v>118</v>
      </c>
      <c r="B15" s="153" t="s">
        <v>12576</v>
      </c>
      <c r="C15" s="150" t="str">
        <f>VLOOKUP(B15,Concepts!C:Q,14,0)</f>
        <v>Value of living accommodation benefit provided [table]</v>
      </c>
      <c r="D15" s="93" t="str">
        <f>VLOOKUP(B15,Concepts!C:Q,15,0)</f>
        <v>Nilai manfaat tempat kediaman yang disediakan [jadual]</v>
      </c>
      <c r="E15" s="148"/>
      <c r="F15" s="148"/>
      <c r="G15" s="148"/>
      <c r="H15" s="148"/>
    </row>
    <row r="16" spans="1:8" x14ac:dyDescent="0.25">
      <c r="A16" s="93" t="s">
        <v>118</v>
      </c>
      <c r="B16" s="154" t="s">
        <v>270</v>
      </c>
      <c r="C16" s="151" t="str">
        <f>VLOOKUP(B16,Concepts!C:Q,14,0)</f>
        <v>Business identification [axis]</v>
      </c>
      <c r="D16" s="93" t="str">
        <f>VLOOKUP(B16,Concepts!C:Q,15,0)</f>
        <v>Pengenalan perniagaan [paksi]</v>
      </c>
      <c r="E16" s="93" t="s">
        <v>15</v>
      </c>
      <c r="F16" s="93" t="s">
        <v>16</v>
      </c>
      <c r="G16" s="148"/>
      <c r="H16" s="148"/>
    </row>
    <row r="17" spans="1:19" x14ac:dyDescent="0.25">
      <c r="A17" s="93" t="s">
        <v>118</v>
      </c>
      <c r="B17" s="153" t="s">
        <v>12583</v>
      </c>
      <c r="C17" s="150" t="str">
        <f>VLOOKUP(B17,Concepts!C:Q,14,0)</f>
        <v>Value of living accommodation benefit provided [line items]</v>
      </c>
      <c r="D17" s="93" t="str">
        <f>VLOOKUP(B17,Concepts!C:Q,15,0)</f>
        <v>Nilai manfaat tempat kediaman yang disediakan [butiran]</v>
      </c>
      <c r="E17" s="148"/>
      <c r="F17" s="148"/>
      <c r="G17" s="148"/>
      <c r="H17" s="148"/>
    </row>
    <row r="18" spans="1:19" s="145" customFormat="1" x14ac:dyDescent="0.25">
      <c r="A18" s="93" t="s">
        <v>164</v>
      </c>
      <c r="B18" s="154" t="s">
        <v>13596</v>
      </c>
      <c r="C18" s="151" t="str">
        <f>VLOOKUP(B18,Concepts!C:Q,14,0)</f>
        <v>Job status</v>
      </c>
      <c r="D18" s="93" t="str">
        <f>VLOOKUP(B18,Concepts!C:Q,15,0)</f>
        <v>Status kerja</v>
      </c>
      <c r="E18" s="160" t="s">
        <v>12567</v>
      </c>
      <c r="F18" s="160" t="s">
        <v>12568</v>
      </c>
      <c r="G18" s="218" t="s">
        <v>16050</v>
      </c>
      <c r="H18" s="218" t="s">
        <v>16051</v>
      </c>
      <c r="I18" s="141"/>
      <c r="J18" s="141"/>
      <c r="K18" s="141"/>
      <c r="L18" s="141"/>
      <c r="M18" s="141"/>
      <c r="N18" s="141"/>
      <c r="O18" s="141"/>
      <c r="P18" s="141"/>
      <c r="Q18" s="141"/>
      <c r="R18" s="141"/>
      <c r="S18" s="141"/>
    </row>
    <row r="19" spans="1:19" s="145" customFormat="1" x14ac:dyDescent="0.25">
      <c r="A19" s="93" t="s">
        <v>164</v>
      </c>
      <c r="B19" s="154" t="s">
        <v>12592</v>
      </c>
      <c r="C19" s="151" t="str">
        <f>VLOOKUP(B19,Concepts!C:Q,14,0)</f>
        <v>Type of living accommodation</v>
      </c>
      <c r="D19" s="93" t="str">
        <f>VLOOKUP(B19,Concepts!C:Q,15,0)</f>
        <v>Jenis tempat kediaman</v>
      </c>
      <c r="E19" s="160" t="s">
        <v>12569</v>
      </c>
      <c r="F19" s="160" t="s">
        <v>12570</v>
      </c>
      <c r="G19" s="218" t="s">
        <v>16052</v>
      </c>
      <c r="H19" s="218" t="s">
        <v>16053</v>
      </c>
      <c r="I19" s="141"/>
      <c r="J19" s="141"/>
      <c r="K19" s="141"/>
      <c r="L19" s="141"/>
      <c r="M19" s="141"/>
      <c r="N19" s="141"/>
      <c r="O19" s="141"/>
      <c r="P19" s="141"/>
      <c r="Q19" s="141"/>
      <c r="R19" s="141"/>
      <c r="S19" s="141"/>
    </row>
    <row r="20" spans="1:19" s="145" customFormat="1" x14ac:dyDescent="0.25">
      <c r="A20" s="93" t="s">
        <v>164</v>
      </c>
      <c r="B20" s="154" t="s">
        <v>12597</v>
      </c>
      <c r="C20" s="151" t="str">
        <f>VLOOKUP(B20,Concepts!C:Q,14,0)</f>
        <v>Share of living accommodation</v>
      </c>
      <c r="D20" s="93" t="str">
        <f>VLOOKUP(B20,Concepts!C:Q,15,0)</f>
        <v>Kongsi premis kediaman</v>
      </c>
      <c r="E20" s="160" t="s">
        <v>12574</v>
      </c>
      <c r="F20" s="160" t="s">
        <v>12575</v>
      </c>
      <c r="G20" s="218" t="s">
        <v>16054</v>
      </c>
      <c r="H20" s="218" t="s">
        <v>16055</v>
      </c>
      <c r="M20" s="141"/>
      <c r="N20" s="141"/>
      <c r="O20" s="141"/>
      <c r="P20" s="141"/>
      <c r="Q20" s="141"/>
      <c r="R20" s="141"/>
      <c r="S20" s="141"/>
    </row>
    <row r="21" spans="1:19" s="145" customFormat="1" x14ac:dyDescent="0.25">
      <c r="A21" s="93" t="s">
        <v>118</v>
      </c>
      <c r="B21" s="154" t="s">
        <v>14772</v>
      </c>
      <c r="C21" s="151" t="str">
        <f>VLOOKUP(B21,Concepts!C:Q,14,0)</f>
        <v>Share of the living accommodation provided</v>
      </c>
      <c r="D21" s="93" t="str">
        <f>VLOOKUP(B21,Concepts!C:Q,15,0)</f>
        <v>Adalah bahagian yang diperuntukkan</v>
      </c>
      <c r="E21" s="160" t="s">
        <v>14775</v>
      </c>
      <c r="F21" s="218" t="s">
        <v>14776</v>
      </c>
      <c r="G21" s="218" t="s">
        <v>14779</v>
      </c>
      <c r="H21" s="218" t="s">
        <v>14780</v>
      </c>
      <c r="I21" s="141"/>
      <c r="J21" s="141"/>
      <c r="K21" s="141"/>
      <c r="L21" s="141"/>
      <c r="M21" s="141"/>
      <c r="N21" s="141"/>
      <c r="O21" s="141"/>
      <c r="P21" s="141"/>
      <c r="Q21" s="141"/>
      <c r="R21" s="141"/>
      <c r="S21" s="141"/>
    </row>
    <row r="22" spans="1:19" s="145" customFormat="1" x14ac:dyDescent="0.25">
      <c r="A22" s="93" t="s">
        <v>118</v>
      </c>
      <c r="B22" s="154" t="s">
        <v>14773</v>
      </c>
      <c r="C22" s="151" t="str">
        <f>VLOOKUP(B22,Concepts!C:Q,14,0)</f>
        <v>Living accommodation provided</v>
      </c>
      <c r="D22" s="93" t="str">
        <f>VLOOKUP(B22,Concepts!C:Q,15,0)</f>
        <v>Adalah bahagian keseluruhan</v>
      </c>
      <c r="E22" s="160" t="s">
        <v>14777</v>
      </c>
      <c r="F22" s="218" t="s">
        <v>14778</v>
      </c>
      <c r="G22" s="218" t="s">
        <v>14779</v>
      </c>
      <c r="H22" s="218" t="s">
        <v>14780</v>
      </c>
      <c r="I22" s="141"/>
      <c r="J22" s="141"/>
      <c r="K22" s="141"/>
      <c r="L22" s="141"/>
      <c r="M22" s="141"/>
      <c r="N22" s="141"/>
      <c r="O22" s="141"/>
      <c r="P22" s="141"/>
      <c r="Q22" s="141"/>
      <c r="R22" s="141"/>
      <c r="S22" s="141"/>
    </row>
    <row r="23" spans="1:19" x14ac:dyDescent="0.25">
      <c r="A23" s="93" t="s">
        <v>118</v>
      </c>
      <c r="B23" s="154" t="s">
        <v>12673</v>
      </c>
      <c r="C23" s="151" t="str">
        <f>VLOOKUP(B23,Concepts!C:Q,14,0)</f>
        <v>Period for which the living accommodation is provided (months)</v>
      </c>
      <c r="D23" s="24" t="str">
        <f>VLOOKUP(B23,Concepts!C:Q,15,0)</f>
        <v>Tempoh penghunian yang diperuntukkan (n) bulan</v>
      </c>
      <c r="E23" s="160" t="s">
        <v>12579</v>
      </c>
      <c r="F23" s="160" t="s">
        <v>12580</v>
      </c>
      <c r="G23" s="160"/>
      <c r="H23" s="160"/>
    </row>
    <row r="24" spans="1:19" x14ac:dyDescent="0.25">
      <c r="A24" s="93" t="s">
        <v>118</v>
      </c>
      <c r="B24" s="154" t="s">
        <v>12674</v>
      </c>
      <c r="C24" s="151" t="str">
        <f>VLOOKUP(B24,Concepts!C:Q,14,0)</f>
        <v>Length of employment in the currently year (months)</v>
      </c>
      <c r="D24" s="24" t="str">
        <f>VLOOKUP(B24,Concepts!C:Q,15,0)</f>
        <v>Tempoh penggajian dalam tahun semasa (m) months</v>
      </c>
      <c r="E24" s="161" t="s">
        <v>12581</v>
      </c>
      <c r="F24" s="160" t="s">
        <v>12582</v>
      </c>
      <c r="G24" s="160"/>
      <c r="H24" s="160"/>
    </row>
    <row r="25" spans="1:19" x14ac:dyDescent="0.25">
      <c r="A25" s="93" t="s">
        <v>118</v>
      </c>
      <c r="B25" s="154" t="s">
        <v>12675</v>
      </c>
      <c r="C25" s="151" t="str">
        <f>VLOOKUP(B25,Concepts!C:Q,14,0)</f>
        <v>Defined value</v>
      </c>
      <c r="D25" s="24" t="str">
        <f>VLOOKUP(B25,Concepts!C:Q,15,0)</f>
        <v>Nilai tertentu</v>
      </c>
      <c r="E25" s="160" t="s">
        <v>12586</v>
      </c>
      <c r="F25" s="160" t="s">
        <v>12587</v>
      </c>
      <c r="G25" s="160" t="s">
        <v>12605</v>
      </c>
      <c r="H25" s="160" t="s">
        <v>12606</v>
      </c>
    </row>
    <row r="26" spans="1:19" x14ac:dyDescent="0.25">
      <c r="A26" s="93" t="s">
        <v>118</v>
      </c>
      <c r="B26" s="154" t="s">
        <v>12676</v>
      </c>
      <c r="C26" s="151" t="str">
        <f>VLOOKUP(B26,Concepts!C:Q,14,0)</f>
        <v>Receipts under paragraph 13(1)(a)</v>
      </c>
      <c r="D26" s="24" t="str">
        <f>VLOOKUP(B26,Concepts!C:Q,15,0)</f>
        <v>Penerimaan di bawah perenggan 13(1)(a)</v>
      </c>
      <c r="E26" s="161" t="s">
        <v>12590</v>
      </c>
      <c r="F26" s="160" t="s">
        <v>12591</v>
      </c>
      <c r="G26" s="160"/>
      <c r="H26" s="160"/>
    </row>
    <row r="27" spans="1:19" x14ac:dyDescent="0.25">
      <c r="A27" s="93" t="s">
        <v>118</v>
      </c>
      <c r="B27" s="155" t="s">
        <v>12091</v>
      </c>
      <c r="C27" s="26" t="str">
        <f>VLOOKUP(B27,Concepts!C:Q,14,0)</f>
        <v>Receipts</v>
      </c>
      <c r="D27" s="24" t="str">
        <f>VLOOKUP(B27,Concepts!C:Q,15,0)</f>
        <v>Terimaan</v>
      </c>
      <c r="E27" s="161" t="s">
        <v>12595</v>
      </c>
      <c r="F27" s="160" t="s">
        <v>12596</v>
      </c>
      <c r="G27" s="160" t="s">
        <v>16056</v>
      </c>
      <c r="H27" s="160" t="s">
        <v>12613</v>
      </c>
    </row>
    <row r="28" spans="1:19" x14ac:dyDescent="0.25">
      <c r="A28" s="93" t="s">
        <v>118</v>
      </c>
      <c r="B28" s="155" t="s">
        <v>12677</v>
      </c>
      <c r="C28" s="26" t="str">
        <f>VLOOKUP(B28,Concepts!C:Q,14,0)</f>
        <v>Gross income from perquisite in respect of any right to acquire shares in a company</v>
      </c>
      <c r="D28" s="24" t="str">
        <f>VLOOKUP(B28,Concepts!C:Q,15,0)</f>
        <v>Pendapatan kasar daripada perkuisit berkaitan hak untuk memperoleh saham</v>
      </c>
      <c r="E28" s="160" t="s">
        <v>12617</v>
      </c>
      <c r="F28" s="160" t="s">
        <v>12618</v>
      </c>
      <c r="G28" s="160"/>
      <c r="H28" s="160"/>
    </row>
    <row r="29" spans="1:19" x14ac:dyDescent="0.25">
      <c r="A29" s="93" t="s">
        <v>118</v>
      </c>
      <c r="B29" s="155" t="s">
        <v>12678</v>
      </c>
      <c r="C29" s="26" t="str">
        <f>VLOOKUP(B29,Concepts!C:Q,14,0)</f>
        <v>Gross income from perquisite in respect of any right to acquire shares in a company add Receipts</v>
      </c>
      <c r="D29" s="24" t="str">
        <f>VLOOKUP(B29,Concepts!C:Q,15,0)</f>
        <v>Pendapatan kasar daripada perkuisit berkaitan hak untuk memperoleh saham dalam sebuah syarikat menambah Terimaan</v>
      </c>
      <c r="E29" s="160" t="s">
        <v>12602</v>
      </c>
      <c r="F29" s="160" t="s">
        <v>12603</v>
      </c>
      <c r="G29" s="160"/>
      <c r="H29" s="160"/>
    </row>
    <row r="30" spans="1:19" x14ac:dyDescent="0.25">
      <c r="A30" s="93" t="s">
        <v>118</v>
      </c>
      <c r="B30" s="154" t="s">
        <v>12679</v>
      </c>
      <c r="C30" s="151" t="str">
        <f>VLOOKUP(B30,Concepts!C:Q,14,0)</f>
        <v>Thirty percent of gross income from perquisite in respect of any right to acquire shares in a company add Receipts</v>
      </c>
      <c r="D30" s="24" t="str">
        <f>VLOOKUP(B30,Concepts!C:Q,15,0)</f>
        <v>Tiga puluh peratus daripada pendapatan kasar daripada perkuisit berkaitan hak untuk memperoleh saham dalam sebuah syarikat menambah Terimaan</v>
      </c>
      <c r="E30" s="160" t="s">
        <v>12607</v>
      </c>
      <c r="F30" s="160" t="s">
        <v>12608</v>
      </c>
      <c r="G30" s="218" t="s">
        <v>12609</v>
      </c>
      <c r="H30" s="160" t="s">
        <v>12624</v>
      </c>
    </row>
    <row r="31" spans="1:19" x14ac:dyDescent="0.25">
      <c r="A31" s="93" t="s">
        <v>118</v>
      </c>
      <c r="B31" s="154" t="s">
        <v>12680</v>
      </c>
      <c r="C31" s="151" t="str">
        <f>VLOOKUP(B31,Concepts!C:Q,14,0)</f>
        <v>Three percent of gross income from perquisite in respect of any right to acquire shares in a company add Receipts</v>
      </c>
      <c r="D31" s="24" t="str">
        <f>VLOOKUP(B31,Concepts!C:Q,15,0)</f>
        <v>Tiga peratus daripada pendapatan kasar daripada perkuisit berkaitan hak untuk memperoleh saham dalam sebuah syarikat menambah Terimaan</v>
      </c>
      <c r="E31" s="160" t="s">
        <v>12611</v>
      </c>
      <c r="F31" s="160" t="s">
        <v>12612</v>
      </c>
      <c r="G31" s="160" t="s">
        <v>13567</v>
      </c>
      <c r="H31" s="160" t="s">
        <v>12625</v>
      </c>
    </row>
    <row r="32" spans="1:19" x14ac:dyDescent="0.25">
      <c r="A32" s="93" t="s">
        <v>118</v>
      </c>
      <c r="B32" s="154" t="s">
        <v>12681</v>
      </c>
      <c r="C32" s="151" t="str">
        <f>VLOOKUP(B32,Concepts!C:Q,14,0)</f>
        <v>Value of living accommodation benefit subject to tax [abstract]</v>
      </c>
      <c r="D32" s="24" t="str">
        <f>VLOOKUP(B32,Concepts!C:Q,15,0)</f>
        <v>Nilai premis kediaman boleh dikenakan cukai [abstrak]</v>
      </c>
      <c r="E32" s="160" t="s">
        <v>12614</v>
      </c>
      <c r="F32" s="160" t="s">
        <v>12615</v>
      </c>
      <c r="G32" s="160"/>
      <c r="H32" s="160"/>
    </row>
    <row r="33" spans="1:8" x14ac:dyDescent="0.25">
      <c r="A33" s="93" t="s">
        <v>118</v>
      </c>
      <c r="B33" s="155" t="s">
        <v>12682</v>
      </c>
      <c r="C33" s="26" t="str">
        <f>VLOOKUP(B33,Concepts!C:Q,14,0)</f>
        <v>Employee (other than officer of a government / statutory body) or service director share of living accommodation of type b2 [abstract]</v>
      </c>
      <c r="D33" s="24" t="str">
        <f>VLOOKUP(B33,Concepts!C:Q,15,0)</f>
        <v>Pekerja (selain daripada pegawai Kerajaan / Badan Berkanun) atau pengarah urusan bahagian tempat kediaman jenis b2 [abstrak]</v>
      </c>
      <c r="E33" s="160" t="s">
        <v>12619</v>
      </c>
      <c r="F33" s="160" t="s">
        <v>12620</v>
      </c>
      <c r="G33" s="160" t="s">
        <v>12622</v>
      </c>
      <c r="H33" s="160" t="s">
        <v>12623</v>
      </c>
    </row>
    <row r="34" spans="1:8" x14ac:dyDescent="0.25">
      <c r="A34" s="93" t="s">
        <v>118</v>
      </c>
      <c r="B34" s="156" t="s">
        <v>12683</v>
      </c>
      <c r="C34" s="34" t="str">
        <f>VLOOKUP(B34,Concepts!C:Q,14,0)</f>
        <v>Value of living accommodation benefit of type b2</v>
      </c>
      <c r="D34" s="24" t="str">
        <f>VLOOKUP(B34,Concepts!C:Q,15,0)</f>
        <v>Nilai manfaat tempat kediaman jenis b2</v>
      </c>
      <c r="E34" s="160" t="s">
        <v>12630</v>
      </c>
      <c r="F34" s="160" t="s">
        <v>12631</v>
      </c>
      <c r="G34" s="160" t="s">
        <v>12632</v>
      </c>
      <c r="H34" s="160" t="s">
        <v>13568</v>
      </c>
    </row>
    <row r="35" spans="1:8" x14ac:dyDescent="0.25">
      <c r="A35" s="93" t="s">
        <v>118</v>
      </c>
      <c r="B35" s="155" t="s">
        <v>12684</v>
      </c>
      <c r="C35" s="26" t="str">
        <f>VLOOKUP(B35,Concepts!C:Q,14,0)</f>
        <v>Employee (other than officer of a government / statutory body) or service director share of living accommodation of type b1 [abstract]</v>
      </c>
      <c r="D35" s="24" t="str">
        <f>VLOOKUP(B35,Concepts!C:Q,15,0)</f>
        <v>Pekerja (selain daripada pegawai kerajaan / badan berkanun) atau pengarah urusan [abstrak]</v>
      </c>
      <c r="E35" s="161"/>
      <c r="F35" s="161" t="s">
        <v>13569</v>
      </c>
      <c r="G35" s="161" t="s">
        <v>12627</v>
      </c>
      <c r="H35" s="161" t="s">
        <v>12628</v>
      </c>
    </row>
    <row r="36" spans="1:8" x14ac:dyDescent="0.25">
      <c r="A36" s="93" t="s">
        <v>118</v>
      </c>
      <c r="B36" s="156" t="s">
        <v>12685</v>
      </c>
      <c r="C36" s="34" t="str">
        <f>VLOOKUP(B36,Concepts!C:Q,14,0)</f>
        <v>Living accommodation of type b1 and the share of living accommodation is c1 [abstract]</v>
      </c>
      <c r="D36" s="24" t="str">
        <f>VLOOKUP(B36,Concepts!C:Q,15,0)</f>
        <v>Kediaman jenis b1 dan status penghunian adalah c1 [abstrak]</v>
      </c>
      <c r="E36" s="160" t="s">
        <v>12633</v>
      </c>
      <c r="F36" s="160" t="s">
        <v>12634</v>
      </c>
      <c r="G36" s="160"/>
      <c r="H36" s="160"/>
    </row>
    <row r="37" spans="1:8" x14ac:dyDescent="0.25">
      <c r="A37" s="93" t="s">
        <v>118</v>
      </c>
      <c r="B37" s="159" t="s">
        <v>12686</v>
      </c>
      <c r="C37" s="158" t="str">
        <f>VLOOKUP(B37,Concepts!C:Q,14,0)</f>
        <v>Value of living accommodation benefit of type b1 and the share of living accommodation is c1</v>
      </c>
      <c r="D37" s="24" t="str">
        <f>VLOOKUP(B37,Concepts!C:Q,15,0)</f>
        <v>Nilai manfaat tempat kediaman jenis B1 dan status tempat kediaman adalah c1</v>
      </c>
      <c r="E37" s="160" t="s">
        <v>13570</v>
      </c>
      <c r="F37" s="160" t="s">
        <v>12637</v>
      </c>
      <c r="G37" s="160" t="s">
        <v>12638</v>
      </c>
      <c r="H37" s="160" t="s">
        <v>12639</v>
      </c>
    </row>
    <row r="38" spans="1:8" x14ac:dyDescent="0.25">
      <c r="A38" s="93" t="s">
        <v>118</v>
      </c>
      <c r="B38" s="156" t="s">
        <v>12687</v>
      </c>
      <c r="C38" s="34" t="str">
        <f>VLOOKUP(B38,Concepts!C:Q,14,0)</f>
        <v>Living accommodation of type b1 and the share of living accommodation is c2 [abstract]</v>
      </c>
      <c r="D38" s="24" t="str">
        <f>VLOOKUP(B38,Concepts!C:Q,15,0)</f>
        <v>Kediaman jenis b1 dan status penghunian adalah c2 [abstrak]</v>
      </c>
      <c r="E38" s="160" t="s">
        <v>12640</v>
      </c>
      <c r="F38" s="160" t="s">
        <v>12641</v>
      </c>
      <c r="G38" s="160"/>
      <c r="H38" s="160"/>
    </row>
    <row r="39" spans="1:8" x14ac:dyDescent="0.25">
      <c r="A39" s="93" t="s">
        <v>118</v>
      </c>
      <c r="B39" s="159" t="s">
        <v>12688</v>
      </c>
      <c r="C39" s="158" t="str">
        <f>VLOOKUP(B39,Concepts!C:Q,14,0)</f>
        <v>Value of living accommodation benefit of type b1 and the share of living accommodation is c2</v>
      </c>
      <c r="D39" s="24" t="str">
        <f>VLOOKUP(B39,Concepts!C:Q,15,0)</f>
        <v>Nilai manfaat tempat kediaman jenis B1 dan status tempat kediaman adalah c2</v>
      </c>
      <c r="E39" s="160" t="s">
        <v>12644</v>
      </c>
      <c r="F39" s="160" t="s">
        <v>12652</v>
      </c>
      <c r="G39" s="160" t="s">
        <v>12645</v>
      </c>
      <c r="H39" s="160" t="s">
        <v>12646</v>
      </c>
    </row>
    <row r="40" spans="1:8" x14ac:dyDescent="0.25">
      <c r="A40" s="93" t="s">
        <v>118</v>
      </c>
      <c r="B40" s="156" t="s">
        <v>12689</v>
      </c>
      <c r="C40" s="34" t="str">
        <f>VLOOKUP(B40,Concepts!C:Q,14,0)</f>
        <v>Living accommodation of type b1 and the share of living accommodation is c3 [abstract]</v>
      </c>
      <c r="D40" s="24" t="str">
        <f>VLOOKUP(B40,Concepts!C:Q,15,0)</f>
        <v>Kediaman jenis b1 dan status penghunian adalah c3 [abstrak]</v>
      </c>
      <c r="E40" s="160" t="s">
        <v>12648</v>
      </c>
      <c r="F40" s="160" t="s">
        <v>12649</v>
      </c>
      <c r="G40" s="160"/>
      <c r="H40" s="160"/>
    </row>
    <row r="41" spans="1:8" x14ac:dyDescent="0.25">
      <c r="A41" s="93" t="s">
        <v>118</v>
      </c>
      <c r="B41" s="159" t="s">
        <v>12690</v>
      </c>
      <c r="C41" s="158" t="str">
        <f>VLOOKUP(B41,Concepts!C:Q,14,0)</f>
        <v>Value of living accommodation benefit of type b1 and the share of living accommodation is c3</v>
      </c>
      <c r="D41" s="24" t="str">
        <f>VLOOKUP(B41,Concepts!C:Q,15,0)</f>
        <v>Nilai manfaat tempat kediaman jenis B1 dan status tempat kediaman adalah c3</v>
      </c>
      <c r="E41" s="160" t="s">
        <v>12651</v>
      </c>
      <c r="F41" s="160" t="s">
        <v>12652</v>
      </c>
      <c r="G41" s="160" t="s">
        <v>12653</v>
      </c>
      <c r="H41" s="160" t="s">
        <v>12646</v>
      </c>
    </row>
    <row r="42" spans="1:8" x14ac:dyDescent="0.25">
      <c r="A42" s="93" t="s">
        <v>118</v>
      </c>
      <c r="B42" s="26" t="s">
        <v>12691</v>
      </c>
      <c r="C42" s="26" t="str">
        <f>VLOOKUP(B42,Concepts!C:Q,14,0)</f>
        <v>Director of a controlled company [abstract]</v>
      </c>
      <c r="D42" s="24" t="str">
        <f>VLOOKUP(B42,Concepts!C:Q,15,0)</f>
        <v>Pengarah sebuah syarikat yang dikuasai [abstrak]</v>
      </c>
      <c r="E42" s="161" t="s">
        <v>12655</v>
      </c>
      <c r="F42" s="161" t="s">
        <v>12656</v>
      </c>
      <c r="G42" s="161" t="s">
        <v>12657</v>
      </c>
      <c r="H42" s="161" t="s">
        <v>12658</v>
      </c>
    </row>
    <row r="43" spans="1:8" x14ac:dyDescent="0.25">
      <c r="A43" s="93" t="s">
        <v>118</v>
      </c>
      <c r="B43" s="34" t="s">
        <v>12692</v>
      </c>
      <c r="C43" s="34" t="str">
        <f>VLOOKUP(B43,Concepts!C:Q,14,0)</f>
        <v>Director of a controlled company living accommodation of type b1 and the share of living accommodation is c1 [abstract]</v>
      </c>
      <c r="D43" s="24" t="str">
        <f>VLOOKUP(B43,Concepts!C:Q,15,0)</f>
        <v>Pengarah sebuah syarikat yang dikuasai premis kediaman jenis B1 dan status premis kediaman adalah c1 [abstrak]</v>
      </c>
      <c r="E43" s="160" t="s">
        <v>12660</v>
      </c>
      <c r="F43" s="160" t="s">
        <v>12661</v>
      </c>
      <c r="G43" s="160"/>
      <c r="H43" s="160"/>
    </row>
    <row r="44" spans="1:8" x14ac:dyDescent="0.25">
      <c r="A44" s="93" t="s">
        <v>118</v>
      </c>
      <c r="B44" s="158" t="s">
        <v>12693</v>
      </c>
      <c r="C44" s="158" t="str">
        <f>VLOOKUP(B44,Concepts!C:Q,14,0)</f>
        <v>Value of living accommodation benefit of director of a controlled company type b1 and the share of living accommodation is c1</v>
      </c>
      <c r="D44" s="24" t="str">
        <f>VLOOKUP(B44,Concepts!C:Q,15,0)</f>
        <v>Nilai manfaat tempat kediaman pengarah yang terkawal jenis syarikat b1 dan bahagian tempat kediaman adalah c1</v>
      </c>
      <c r="E44" s="160" t="s">
        <v>12663</v>
      </c>
      <c r="F44" s="160" t="s">
        <v>12664</v>
      </c>
      <c r="G44" s="160" t="s">
        <v>12962</v>
      </c>
      <c r="H44" s="160" t="s">
        <v>12963</v>
      </c>
    </row>
    <row r="45" spans="1:8" x14ac:dyDescent="0.25">
      <c r="A45" s="93" t="s">
        <v>118</v>
      </c>
      <c r="B45" s="34" t="s">
        <v>12694</v>
      </c>
      <c r="C45" s="34" t="str">
        <f>VLOOKUP(B45,Concepts!C:Q,14,0)</f>
        <v>Director of a controlled company living accommodation of type b1 and the share of living accommodation is c2 [abstract]</v>
      </c>
      <c r="D45" s="24" t="str">
        <f>VLOOKUP(B45,Concepts!C:Q,15,0)</f>
        <v>Pengarah sebuah syarikat yang dikuasai premis kediaman jenis B1 dan status premis kediaman adalah c2 [abstrak]</v>
      </c>
      <c r="E45" s="160" t="s">
        <v>12666</v>
      </c>
      <c r="F45" s="160" t="s">
        <v>12667</v>
      </c>
      <c r="G45" s="160"/>
      <c r="H45" s="160"/>
    </row>
    <row r="46" spans="1:8" x14ac:dyDescent="0.25">
      <c r="A46" s="93" t="s">
        <v>118</v>
      </c>
      <c r="B46" s="159" t="s">
        <v>12695</v>
      </c>
      <c r="C46" s="158" t="str">
        <f>VLOOKUP(B46,Concepts!C:Q,14,0)</f>
        <v>Value of living accommodation benefit of director of a controlled company type b1 and the share of living accommodation is c2</v>
      </c>
      <c r="D46" s="24" t="str">
        <f>VLOOKUP(B46,Concepts!C:Q,15,0)</f>
        <v>Nilai manfaat tempat kediaman pengarah yang terkawal jenis syarikat b1 dan bahagian tempat kediaman adalah c2</v>
      </c>
      <c r="E46" s="160" t="s">
        <v>12669</v>
      </c>
      <c r="F46" s="160" t="s">
        <v>12670</v>
      </c>
      <c r="G46" s="160" t="s">
        <v>12671</v>
      </c>
      <c r="H46" s="160" t="s">
        <v>12672</v>
      </c>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5">
    <tabColor rgb="FF92D050"/>
  </sheetPr>
  <dimension ref="A1:Z23"/>
  <sheetViews>
    <sheetView zoomScaleNormal="100" workbookViewId="0">
      <selection activeCell="B1" sqref="B1"/>
    </sheetView>
  </sheetViews>
  <sheetFormatPr defaultColWidth="9.140625" defaultRowHeight="15" x14ac:dyDescent="0.25"/>
  <cols>
    <col min="1" max="1" width="10.85546875" style="141" customWidth="1"/>
    <col min="2" max="2" width="73.5703125" style="141" customWidth="1"/>
    <col min="3" max="8" width="44.85546875" style="141" customWidth="1"/>
    <col min="9" max="16384" width="9.140625" style="141"/>
  </cols>
  <sheetData>
    <row r="1" spans="1:8" x14ac:dyDescent="0.25">
      <c r="A1" s="140" t="s">
        <v>1366</v>
      </c>
    </row>
    <row r="2" spans="1:8" x14ac:dyDescent="0.25">
      <c r="A2" s="142" t="s">
        <v>111</v>
      </c>
      <c r="B2" s="143" t="s">
        <v>13651</v>
      </c>
    </row>
    <row r="3" spans="1:8" x14ac:dyDescent="0.25">
      <c r="A3" s="142" t="s">
        <v>122</v>
      </c>
      <c r="B3" s="143" t="str">
        <f>CONCATENATE("http://www.hasil.gov.my/role/",B2)</f>
        <v>http://www.hasil.gov.my/role/hk-2-6</v>
      </c>
      <c r="C3" s="144"/>
      <c r="D3" s="144"/>
      <c r="F3" s="145"/>
    </row>
    <row r="4" spans="1:8" x14ac:dyDescent="0.25">
      <c r="A4" s="142" t="s">
        <v>123</v>
      </c>
      <c r="B4" s="143" t="s">
        <v>12747</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13496</v>
      </c>
      <c r="C6" s="93" t="str">
        <f>VLOOKUP(B6,Concepts!C:Q,14,0)</f>
        <v>HK-2.6 [abstract]</v>
      </c>
      <c r="D6" s="93" t="str">
        <f>VLOOKUP(B6,Concepts!C:Q,15,0)</f>
        <v>HK-2.6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12754</v>
      </c>
      <c r="C14" s="149" t="str">
        <f>VLOOKUP(B14,Concepts!C:Q,14,0)</f>
        <v>Refund from unapproved pension or provident fund, scheme or society [abstract]</v>
      </c>
      <c r="D14" s="93" t="str">
        <f>VLOOKUP(B14,Concepts!C:Q,15,0)</f>
        <v>Bayaran balik daripada pencen yang tidak diluluskan atau kumpulan wang simpanan, skim atau masyarakat [abstrak]</v>
      </c>
      <c r="E14" s="148" t="s">
        <v>12757</v>
      </c>
      <c r="F14" s="148" t="s">
        <v>12758</v>
      </c>
      <c r="G14" s="160" t="s">
        <v>16057</v>
      </c>
      <c r="H14" s="160" t="s">
        <v>16058</v>
      </c>
    </row>
    <row r="15" spans="1:8" x14ac:dyDescent="0.25">
      <c r="A15" s="93" t="s">
        <v>118</v>
      </c>
      <c r="B15" s="153" t="s">
        <v>12759</v>
      </c>
      <c r="C15" s="150" t="str">
        <f>VLOOKUP(B15,Concepts!C:Q,14,0)</f>
        <v>Refund from unapproved pension or provident fund, scheme or society [table]</v>
      </c>
      <c r="D15" s="93" t="str">
        <f>VLOOKUP(B15,Concepts!C:Q,15,0)</f>
        <v>Bayaran balik daripada pencen yang tidak diluluskan atau kumpulan wang simpanan, skim atau masyarakat [jadual]</v>
      </c>
      <c r="E15" s="148"/>
      <c r="F15" s="148"/>
      <c r="G15" s="148"/>
      <c r="H15" s="148"/>
    </row>
    <row r="16" spans="1:8" x14ac:dyDescent="0.25">
      <c r="A16" s="93" t="s">
        <v>118</v>
      </c>
      <c r="B16" s="154" t="s">
        <v>270</v>
      </c>
      <c r="C16" s="151" t="str">
        <f>VLOOKUP(B16,Concepts!C:Q,14,0)</f>
        <v>Business identification [axis]</v>
      </c>
      <c r="D16" s="93" t="str">
        <f>VLOOKUP(B16,Concepts!C:Q,15,0)</f>
        <v>Pengenalan perniagaan [paksi]</v>
      </c>
      <c r="E16" s="93" t="s">
        <v>15</v>
      </c>
      <c r="F16" s="93" t="s">
        <v>16</v>
      </c>
      <c r="G16" s="148"/>
      <c r="H16" s="148"/>
    </row>
    <row r="17" spans="1:26" x14ac:dyDescent="0.25">
      <c r="A17" s="93" t="s">
        <v>118</v>
      </c>
      <c r="B17" s="153" t="s">
        <v>12763</v>
      </c>
      <c r="C17" s="150" t="str">
        <f>VLOOKUP(B17,Concepts!C:Q,14,0)</f>
        <v>Refund from unapproved pension or provident fund, scheme or society [line items]</v>
      </c>
      <c r="D17" s="93" t="str">
        <f>VLOOKUP(B17,Concepts!C:Q,15,0)</f>
        <v>Bayaran balik daripada pencen yang tidak diluluskan atau kumpulan wang simpanan, skim atau masyarakat [butiran]</v>
      </c>
      <c r="E17" s="148"/>
      <c r="F17" s="148"/>
      <c r="G17" s="148"/>
      <c r="H17" s="148"/>
    </row>
    <row r="18" spans="1:26" s="145" customFormat="1" x14ac:dyDescent="0.25">
      <c r="A18" s="93" t="s">
        <v>118</v>
      </c>
      <c r="B18" s="154" t="s">
        <v>12766</v>
      </c>
      <c r="C18" s="151" t="str">
        <f>VLOOKUP(B18,Concepts!C:Q,14,0)</f>
        <v>Employer’s contribution</v>
      </c>
      <c r="D18" s="93" t="str">
        <f>VLOOKUP(B18,Concepts!C:Q,15,0)</f>
        <v>Caruman majikan</v>
      </c>
      <c r="E18" s="160" t="s">
        <v>12750</v>
      </c>
      <c r="F18" s="160" t="s">
        <v>12751</v>
      </c>
      <c r="G18" s="160" t="s">
        <v>16059</v>
      </c>
      <c r="H18" s="160" t="s">
        <v>12762</v>
      </c>
      <c r="I18" s="141"/>
      <c r="J18" s="141"/>
      <c r="K18" s="141"/>
      <c r="L18" s="141"/>
      <c r="M18" s="141"/>
      <c r="N18" s="141"/>
      <c r="O18" s="141"/>
      <c r="P18" s="141"/>
      <c r="Q18" s="141"/>
      <c r="R18" s="141"/>
      <c r="S18" s="141"/>
      <c r="T18" s="141"/>
      <c r="U18" s="141"/>
      <c r="V18" s="141"/>
      <c r="W18" s="141"/>
      <c r="X18" s="141"/>
      <c r="Y18" s="141"/>
      <c r="Z18" s="141"/>
    </row>
    <row r="19" spans="1:26" s="145" customFormat="1" x14ac:dyDescent="0.25">
      <c r="A19" s="93" t="s">
        <v>118</v>
      </c>
      <c r="B19" s="154" t="s">
        <v>12204</v>
      </c>
      <c r="C19" s="151" t="str">
        <f>VLOOKUP(B19,Concepts!C:Q,14,0)</f>
        <v>Employee’s contribution</v>
      </c>
      <c r="D19" s="93" t="str">
        <f>VLOOKUP(B19,Concepts!C:Q,15,0)</f>
        <v>Caruman pekerja</v>
      </c>
      <c r="E19" s="160" t="s">
        <v>12752</v>
      </c>
      <c r="F19" s="160" t="s">
        <v>12753</v>
      </c>
      <c r="G19" s="160"/>
      <c r="H19" s="160"/>
      <c r="I19" s="141"/>
      <c r="J19" s="141"/>
      <c r="K19" s="141"/>
      <c r="L19" s="141"/>
      <c r="M19" s="141"/>
      <c r="N19" s="141"/>
      <c r="O19" s="141"/>
      <c r="P19" s="141"/>
      <c r="Q19" s="141"/>
      <c r="R19" s="141"/>
      <c r="S19" s="141"/>
      <c r="T19" s="141"/>
      <c r="U19" s="141"/>
      <c r="V19" s="141"/>
      <c r="W19" s="141"/>
      <c r="X19" s="141"/>
      <c r="Y19" s="141"/>
      <c r="Z19" s="141"/>
    </row>
    <row r="20" spans="1:26" s="145" customFormat="1" x14ac:dyDescent="0.25">
      <c r="A20" s="93" t="s">
        <v>118</v>
      </c>
      <c r="B20" s="154" t="s">
        <v>12813</v>
      </c>
      <c r="C20" s="151" t="str">
        <f>VLOOKUP(B20,Concepts!C:Q,14,0)</f>
        <v>Employee’s contribution add Employer’s contribution</v>
      </c>
      <c r="D20" s="93" t="str">
        <f>VLOOKUP(B20,Concepts!C:Q,15,0)</f>
        <v>Caruman pekerja menambah Caruman majikan</v>
      </c>
      <c r="E20" s="160" t="s">
        <v>4475</v>
      </c>
      <c r="F20" s="160" t="s">
        <v>11678</v>
      </c>
      <c r="G20" s="160"/>
      <c r="H20" s="160"/>
      <c r="I20" s="141"/>
      <c r="J20" s="141"/>
      <c r="K20" s="141"/>
      <c r="L20" s="141"/>
      <c r="M20" s="141"/>
      <c r="N20" s="141"/>
      <c r="O20" s="141"/>
      <c r="P20" s="141"/>
      <c r="Q20" s="141"/>
      <c r="R20" s="141"/>
      <c r="S20" s="141"/>
      <c r="T20" s="141"/>
      <c r="U20" s="141"/>
      <c r="V20" s="141"/>
      <c r="W20" s="141"/>
      <c r="X20" s="141"/>
      <c r="Y20" s="141"/>
      <c r="Z20" s="141"/>
    </row>
    <row r="21" spans="1:26" s="145" customFormat="1" x14ac:dyDescent="0.25">
      <c r="I21" s="141"/>
      <c r="J21" s="141"/>
      <c r="K21" s="141"/>
      <c r="L21" s="141"/>
      <c r="M21" s="141"/>
      <c r="N21" s="141"/>
      <c r="O21" s="141"/>
      <c r="P21" s="141"/>
      <c r="Q21" s="141"/>
      <c r="R21" s="141"/>
      <c r="S21" s="141"/>
      <c r="T21" s="141"/>
      <c r="U21" s="141"/>
      <c r="V21" s="141"/>
      <c r="W21" s="141"/>
      <c r="X21" s="141"/>
      <c r="Y21" s="141"/>
      <c r="Z21" s="141"/>
    </row>
    <row r="22" spans="1:26" s="145" customFormat="1" x14ac:dyDescent="0.25">
      <c r="I22" s="141"/>
      <c r="J22" s="141"/>
      <c r="K22" s="141"/>
      <c r="L22" s="141"/>
      <c r="M22" s="141"/>
      <c r="N22" s="141"/>
      <c r="O22" s="141"/>
      <c r="P22" s="141"/>
      <c r="Q22" s="141"/>
      <c r="R22" s="141"/>
      <c r="S22" s="141"/>
      <c r="T22" s="141"/>
      <c r="U22" s="141"/>
      <c r="V22" s="141"/>
      <c r="W22" s="141"/>
      <c r="X22" s="141"/>
      <c r="Y22" s="141"/>
      <c r="Z22" s="141"/>
    </row>
    <row r="23" spans="1:26" s="145" customFormat="1" x14ac:dyDescent="0.25">
      <c r="I23" s="141"/>
      <c r="J23" s="141"/>
      <c r="K23" s="141"/>
      <c r="L23" s="141"/>
      <c r="M23" s="141"/>
      <c r="N23" s="141"/>
      <c r="O23" s="141"/>
      <c r="P23" s="141"/>
      <c r="Q23" s="141"/>
      <c r="R23" s="141"/>
      <c r="S23" s="141"/>
      <c r="T23" s="141"/>
      <c r="U23" s="141"/>
      <c r="V23" s="141"/>
      <c r="W23" s="141"/>
      <c r="X23" s="141"/>
      <c r="Y23" s="141"/>
      <c r="Z23" s="141"/>
    </row>
  </sheetData>
  <hyperlinks>
    <hyperlink ref="B3" r:id="rId1" display="http://www.hasil.gov.my/role/b/hk-1.2A"/>
    <hyperlink ref="A1" location="Overview!A1" display="[back]"/>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7">
    <tabColor rgb="FF92D050"/>
  </sheetPr>
  <dimension ref="A1:H28"/>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48.140625" style="141" customWidth="1"/>
    <col min="4" max="4" width="40.7109375" style="141" customWidth="1"/>
    <col min="5" max="5" width="46.7109375" style="141" customWidth="1"/>
    <col min="6" max="6" width="28.28515625" style="141" customWidth="1"/>
    <col min="7" max="7" width="42.140625" style="141" customWidth="1"/>
    <col min="8" max="8" width="44" style="141" customWidth="1"/>
    <col min="9" max="9" width="12.42578125" style="141" customWidth="1"/>
    <col min="10" max="16384" width="9.140625" style="141"/>
  </cols>
  <sheetData>
    <row r="1" spans="1:8" x14ac:dyDescent="0.25">
      <c r="A1" s="140" t="s">
        <v>1366</v>
      </c>
    </row>
    <row r="2" spans="1:8" x14ac:dyDescent="0.25">
      <c r="A2" s="142" t="s">
        <v>111</v>
      </c>
      <c r="B2" s="143" t="s">
        <v>13640</v>
      </c>
    </row>
    <row r="3" spans="1:8" x14ac:dyDescent="0.25">
      <c r="A3" s="142" t="s">
        <v>122</v>
      </c>
      <c r="B3" s="143" t="str">
        <f>CONCATENATE("http://www.hasil.gov.my/role/",B2)</f>
        <v>http://www.hasil.gov.my/role/hk-2-7</v>
      </c>
      <c r="C3" s="144"/>
      <c r="D3" s="144"/>
      <c r="F3" s="145"/>
    </row>
    <row r="4" spans="1:8" x14ac:dyDescent="0.25">
      <c r="A4" s="142" t="s">
        <v>123</v>
      </c>
      <c r="B4" s="143" t="s">
        <v>12771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13497</v>
      </c>
      <c r="C6" s="93" t="str">
        <f>VLOOKUP(B6,Concepts!C:Q,14,0)</f>
        <v>HK-2.7 [abstract]</v>
      </c>
      <c r="D6" s="93" t="str">
        <f>VLOOKUP(B6,Concepts!C:Q,15,0)</f>
        <v>HK-2.7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93"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12780</v>
      </c>
      <c r="C14" s="149" t="str">
        <f>VLOOKUP(B14,Concepts!C:Q,14,0)</f>
        <v>Computation of taxable compensation [abstract]</v>
      </c>
      <c r="D14" s="93" t="str">
        <f>VLOOKUP(B14,Concepts!C:Q,15,0)</f>
        <v>Pengiraan pampasan yang dikenakan cukai [abstrak]</v>
      </c>
      <c r="E14" s="152"/>
      <c r="F14" s="152"/>
      <c r="G14" s="160" t="s">
        <v>12783</v>
      </c>
      <c r="H14" s="160" t="s">
        <v>12784</v>
      </c>
    </row>
    <row r="15" spans="1:8" x14ac:dyDescent="0.25">
      <c r="A15" s="93" t="s">
        <v>118</v>
      </c>
      <c r="B15" s="153" t="s">
        <v>12787</v>
      </c>
      <c r="C15" s="150" t="str">
        <f>VLOOKUP(B15,Concepts!C:Q,14,0)</f>
        <v>Computation of statutory income from employment [table]</v>
      </c>
      <c r="D15" s="93" t="str">
        <f>VLOOKUP(B15,Concepts!C:Q,15,0)</f>
        <v>Pengiraan pampasan yang dikenakan cukai [jadual]</v>
      </c>
      <c r="E15" s="152"/>
      <c r="F15" s="152"/>
      <c r="G15" s="148"/>
      <c r="H15" s="148"/>
    </row>
    <row r="16" spans="1:8" x14ac:dyDescent="0.25">
      <c r="A16" s="93" t="s">
        <v>118</v>
      </c>
      <c r="B16" s="154" t="s">
        <v>270</v>
      </c>
      <c r="C16" s="151" t="str">
        <f>VLOOKUP(B16,Concepts!C:Q,14,0)</f>
        <v>Business identification [axis]</v>
      </c>
      <c r="D16" s="93" t="str">
        <f>VLOOKUP(B16,Concepts!C:Q,15,0)</f>
        <v>Pengenalan perniagaan [paksi]</v>
      </c>
      <c r="E16" s="93" t="s">
        <v>15</v>
      </c>
      <c r="F16" s="93" t="s">
        <v>16</v>
      </c>
      <c r="G16" s="148"/>
      <c r="H16" s="148"/>
    </row>
    <row r="17" spans="1:8" x14ac:dyDescent="0.25">
      <c r="A17" s="93" t="s">
        <v>118</v>
      </c>
      <c r="B17" s="153" t="s">
        <v>12794</v>
      </c>
      <c r="C17" s="150" t="str">
        <f>VLOOKUP(B17,Concepts!C:Q,14,0)</f>
        <v>Computation of statutory income from employment [line items]</v>
      </c>
      <c r="D17" s="93" t="str">
        <f>VLOOKUP(B17,Concepts!C:Q,15,0)</f>
        <v>Pengiraan pampasan yang dikenakan cukai [butiran]</v>
      </c>
      <c r="E17" s="152"/>
      <c r="F17" s="152"/>
      <c r="G17" s="148"/>
      <c r="H17" s="148"/>
    </row>
    <row r="18" spans="1:8" x14ac:dyDescent="0.25">
      <c r="A18" s="93" t="s">
        <v>118</v>
      </c>
      <c r="B18" s="154" t="s">
        <v>12798</v>
      </c>
      <c r="C18" s="151" t="str">
        <f>VLOOKUP(B18,Concepts!C:Q,14,0)</f>
        <v>Length of service with the same employer or companies in the same group [abstract]</v>
      </c>
      <c r="D18" s="93" t="str">
        <f>VLOOKUP(B18,Concepts!C:Q,15,0)</f>
        <v>Tempoh perkhidmatan dengan majikan atau syarikat yang sama dalam kumpulan yang sama [abstrak]</v>
      </c>
      <c r="E18" s="160" t="s">
        <v>12774</v>
      </c>
      <c r="F18" s="160" t="s">
        <v>12775</v>
      </c>
      <c r="G18" s="160"/>
      <c r="H18" s="160"/>
    </row>
    <row r="19" spans="1:8" x14ac:dyDescent="0.25">
      <c r="A19" s="93" t="s">
        <v>118</v>
      </c>
      <c r="B19" s="155" t="s">
        <v>7580</v>
      </c>
      <c r="C19" s="26" t="str">
        <f>VLOOKUP(B19,Concepts!C:Q,14,0)</f>
        <v>Date of commencement</v>
      </c>
      <c r="D19" s="161" t="str">
        <f>VLOOKUP(B19,Concepts!C:Q,15,0)</f>
        <v>Tarikh permulaan</v>
      </c>
      <c r="E19" s="160" t="s">
        <v>12776</v>
      </c>
      <c r="F19" s="160" t="s">
        <v>12777</v>
      </c>
      <c r="G19" s="160"/>
      <c r="H19" s="160"/>
    </row>
    <row r="20" spans="1:8" x14ac:dyDescent="0.25">
      <c r="A20" s="93" t="s">
        <v>118</v>
      </c>
      <c r="B20" s="155" t="s">
        <v>12801</v>
      </c>
      <c r="C20" s="26" t="str">
        <f>VLOOKUP(B20,Concepts!C:Q,14,0)</f>
        <v>Date of cessation</v>
      </c>
      <c r="D20" s="161" t="str">
        <f>VLOOKUP(B20,Concepts!C:Q,15,0)</f>
        <v>Tarikh tamat</v>
      </c>
      <c r="E20" s="160" t="s">
        <v>12778</v>
      </c>
      <c r="F20" s="160" t="s">
        <v>12779</v>
      </c>
      <c r="G20" s="160"/>
      <c r="H20" s="160"/>
    </row>
    <row r="21" spans="1:8" x14ac:dyDescent="0.25">
      <c r="A21" s="93" t="s">
        <v>118</v>
      </c>
      <c r="B21" s="155" t="s">
        <v>12804</v>
      </c>
      <c r="C21" s="26" t="str">
        <f>VLOOKUP(B21,Concepts!C:Q,14,0)</f>
        <v>Number of completed years of service</v>
      </c>
      <c r="D21" s="161" t="str">
        <f>VLOOKUP(B21,Concepts!C:Q,15,0)</f>
        <v>Jumlah tahun genap perkhidmatan</v>
      </c>
      <c r="E21" s="160" t="s">
        <v>12785</v>
      </c>
      <c r="F21" s="160" t="s">
        <v>12786</v>
      </c>
      <c r="G21" s="160"/>
      <c r="H21" s="160"/>
    </row>
    <row r="22" spans="1:8" x14ac:dyDescent="0.25">
      <c r="A22" s="93" t="s">
        <v>118</v>
      </c>
      <c r="B22" s="154" t="s">
        <v>12807</v>
      </c>
      <c r="C22" s="151" t="str">
        <f>VLOOKUP(B22,Concepts!C:Q,14,0)</f>
        <v>Amount of compensation</v>
      </c>
      <c r="D22" s="161" t="str">
        <f>VLOOKUP(B22,Concepts!C:Q,15,0)</f>
        <v>Jumlah pampasan</v>
      </c>
      <c r="E22" s="160" t="s">
        <v>12790</v>
      </c>
      <c r="F22" s="160" t="s">
        <v>12791</v>
      </c>
      <c r="G22" s="160"/>
      <c r="H22" s="160"/>
    </row>
    <row r="23" spans="1:8" x14ac:dyDescent="0.25">
      <c r="A23" s="93" t="s">
        <v>118</v>
      </c>
      <c r="B23" s="154" t="s">
        <v>12810</v>
      </c>
      <c r="C23" s="151" t="str">
        <f>VLOOKUP(B23,Concepts!C:Q,14,0)</f>
        <v>Amount of exempted compensation</v>
      </c>
      <c r="D23" s="161" t="str">
        <f>VLOOKUP(B23,Concepts!C:Q,15,0)</f>
        <v>Jumlah pampasan dikecualikan</v>
      </c>
      <c r="E23" s="161" t="s">
        <v>12792</v>
      </c>
      <c r="F23" s="161" t="s">
        <v>12793</v>
      </c>
      <c r="G23" s="216"/>
      <c r="H23" s="216"/>
    </row>
    <row r="24" spans="1:8" x14ac:dyDescent="0.25">
      <c r="A24" s="93" t="s">
        <v>118</v>
      </c>
      <c r="B24" s="154" t="s">
        <v>12156</v>
      </c>
      <c r="C24" s="151" t="str">
        <f>VLOOKUP(B24,Concepts!C:Q,14,0)</f>
        <v>Taxable compensation</v>
      </c>
      <c r="D24" s="161" t="str">
        <f>VLOOKUP(B24,Concepts!C:Q,15,0)</f>
        <v>Pampasan kena cukai</v>
      </c>
      <c r="E24" s="160" t="s">
        <v>12796</v>
      </c>
      <c r="F24" s="160" t="s">
        <v>12797</v>
      </c>
      <c r="G24" s="160" t="s">
        <v>16060</v>
      </c>
      <c r="H24" s="160" t="s">
        <v>16061</v>
      </c>
    </row>
    <row r="27" spans="1:8" x14ac:dyDescent="0.25">
      <c r="G27"/>
    </row>
    <row r="28" spans="1:8" x14ac:dyDescent="0.25">
      <c r="G28"/>
    </row>
  </sheetData>
  <hyperlinks>
    <hyperlink ref="B3" r:id="rId1" display="http://www.hasil.gov.my/role/b/hk-1.2A"/>
    <hyperlink ref="A1" location="Overview!A1" display="[back]"/>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9">
    <tabColor rgb="FF92D050"/>
  </sheetPr>
  <dimension ref="A1:S60"/>
  <sheetViews>
    <sheetView zoomScaleNormal="100" workbookViewId="0">
      <selection activeCell="B1" sqref="B1"/>
    </sheetView>
  </sheetViews>
  <sheetFormatPr defaultColWidth="9.140625" defaultRowHeight="15" x14ac:dyDescent="0.25"/>
  <cols>
    <col min="1" max="1" width="12.5703125" style="169" bestFit="1" customWidth="1"/>
    <col min="2" max="2" width="74.7109375" style="169" customWidth="1"/>
    <col min="3" max="3" width="51.28515625" style="169" customWidth="1"/>
    <col min="4" max="4" width="48.28515625" style="169" customWidth="1"/>
    <col min="5" max="5" width="44.42578125" style="187" customWidth="1"/>
    <col min="6" max="6" width="65.28515625" style="187" customWidth="1"/>
    <col min="7" max="7" width="41" style="187" customWidth="1"/>
    <col min="8" max="8" width="42.140625" style="187" customWidth="1"/>
    <col min="9" max="9" width="62.85546875" style="141" customWidth="1"/>
    <col min="10" max="19" width="9.140625" style="141"/>
    <col min="20" max="16384" width="9.140625" style="169"/>
  </cols>
  <sheetData>
    <row r="1" spans="1:8" x14ac:dyDescent="0.25">
      <c r="A1" s="140" t="s">
        <v>1366</v>
      </c>
    </row>
    <row r="2" spans="1:8" x14ac:dyDescent="0.25">
      <c r="A2" s="128" t="s">
        <v>111</v>
      </c>
      <c r="B2" s="129" t="s">
        <v>13639</v>
      </c>
      <c r="D2" s="188"/>
    </row>
    <row r="3" spans="1:8" x14ac:dyDescent="0.25">
      <c r="A3" s="128" t="s">
        <v>122</v>
      </c>
      <c r="B3" s="129" t="str">
        <f>CONCATENATE("http://www.hasil.gov.my/role/",B2)</f>
        <v>http://www.hasil.gov.my/role/hk-4</v>
      </c>
      <c r="E3" s="65"/>
      <c r="F3" s="65"/>
    </row>
    <row r="4" spans="1:8" x14ac:dyDescent="0.25">
      <c r="A4" s="128" t="s">
        <v>123</v>
      </c>
      <c r="B4" s="129" t="s">
        <v>12814</v>
      </c>
      <c r="E4" s="65"/>
      <c r="F4" s="65"/>
    </row>
    <row r="5" spans="1:8" x14ac:dyDescent="0.25">
      <c r="A5" s="66" t="s">
        <v>109</v>
      </c>
      <c r="B5" s="66" t="s">
        <v>110</v>
      </c>
      <c r="C5" s="66" t="s">
        <v>121</v>
      </c>
      <c r="D5" s="66" t="s">
        <v>14528</v>
      </c>
      <c r="E5" s="66" t="s">
        <v>1050</v>
      </c>
      <c r="F5" s="66" t="s">
        <v>14529</v>
      </c>
      <c r="G5" s="66" t="s">
        <v>1065</v>
      </c>
      <c r="H5" s="66" t="s">
        <v>14530</v>
      </c>
    </row>
    <row r="6" spans="1:8" x14ac:dyDescent="0.25">
      <c r="A6" s="127" t="s">
        <v>118</v>
      </c>
      <c r="B6" s="127" t="s">
        <v>12815</v>
      </c>
      <c r="C6" s="69" t="str">
        <f>VLOOKUP(B6,Concepts!C:Q,14,0)</f>
        <v>HK4 [abstract]</v>
      </c>
      <c r="D6" s="69" t="str">
        <f>VLOOKUP(B6,Concepts!C:Q,15,0)</f>
        <v>HK4 [abstrak]</v>
      </c>
      <c r="E6" s="127"/>
      <c r="F6" s="127"/>
      <c r="G6" s="162"/>
      <c r="H6" s="162"/>
    </row>
    <row r="7" spans="1:8" x14ac:dyDescent="0.25">
      <c r="A7" s="127" t="s">
        <v>118</v>
      </c>
      <c r="B7" s="67" t="s">
        <v>268</v>
      </c>
      <c r="C7" s="23" t="str">
        <f>VLOOKUP(B7,Concepts!C:Q,14,0)</f>
        <v>Business identification [abstract]</v>
      </c>
      <c r="D7" s="80" t="str">
        <f>VLOOKUP(B7,Concepts!C:Q,15,0)</f>
        <v>Pengenalan perniagaan [abstrak]</v>
      </c>
      <c r="E7" s="82"/>
      <c r="F7" s="82"/>
      <c r="G7" s="82"/>
      <c r="H7" s="82"/>
    </row>
    <row r="8" spans="1:8" x14ac:dyDescent="0.25">
      <c r="A8" s="127" t="s">
        <v>118</v>
      </c>
      <c r="B8" s="70" t="s">
        <v>269</v>
      </c>
      <c r="C8" s="79" t="str">
        <f>VLOOKUP(B8,Concepts!C:Q,14,0)</f>
        <v>Business identification [table]</v>
      </c>
      <c r="D8" s="80" t="str">
        <f>VLOOKUP(B8,Concepts!C:Q,15,0)</f>
        <v>Pengenalan perniagaan [jadual]</v>
      </c>
      <c r="E8" s="82"/>
      <c r="F8" s="82"/>
      <c r="G8" s="82"/>
      <c r="H8" s="82"/>
    </row>
    <row r="9" spans="1:8" x14ac:dyDescent="0.25">
      <c r="A9" s="127" t="s">
        <v>118</v>
      </c>
      <c r="B9" s="71" t="s">
        <v>270</v>
      </c>
      <c r="C9" s="75" t="str">
        <f>VLOOKUP(B9,Concepts!C:Q,14,0)</f>
        <v>Business identification [axis]</v>
      </c>
      <c r="D9" s="80" t="str">
        <f>VLOOKUP(B9,Concepts!C:Q,15,0)</f>
        <v>Pengenalan perniagaan [paksi]</v>
      </c>
      <c r="E9" s="196" t="s">
        <v>15</v>
      </c>
      <c r="F9" s="196" t="s">
        <v>16</v>
      </c>
      <c r="G9" s="82"/>
      <c r="H9" s="82"/>
    </row>
    <row r="10" spans="1:8" x14ac:dyDescent="0.25">
      <c r="A10" s="127" t="s">
        <v>118</v>
      </c>
      <c r="B10" s="70" t="s">
        <v>271</v>
      </c>
      <c r="C10" s="79" t="str">
        <f>VLOOKUP(B10,Concepts!C:Q,14,0)</f>
        <v>Business identification [line items]</v>
      </c>
      <c r="D10" s="80" t="str">
        <f>VLOOKUP(B10,Concepts!C:Q,15,0)</f>
        <v>Pengenalan perniagaan [butiran]</v>
      </c>
      <c r="E10" s="82"/>
      <c r="F10" s="82"/>
      <c r="G10" s="82"/>
      <c r="H10" s="82"/>
    </row>
    <row r="11" spans="1:8" x14ac:dyDescent="0.25">
      <c r="A11" s="127" t="s">
        <v>118</v>
      </c>
      <c r="B11" s="71" t="s">
        <v>267</v>
      </c>
      <c r="C11" s="75" t="str">
        <f>VLOOKUP(B11,Concepts!C:Q,14,0)</f>
        <v>Business activity</v>
      </c>
      <c r="D11" s="80" t="str">
        <f>VLOOKUP(B11,Concepts!C:Q,15,0)</f>
        <v>Aktiviti perniagaan</v>
      </c>
      <c r="E11" s="82"/>
      <c r="F11" s="82"/>
      <c r="G11" s="82"/>
      <c r="H11" s="82"/>
    </row>
    <row r="12" spans="1:8" x14ac:dyDescent="0.25">
      <c r="A12" s="127" t="s">
        <v>164</v>
      </c>
      <c r="B12" s="71" t="s">
        <v>14045</v>
      </c>
      <c r="C12" s="75" t="str">
        <f>VLOOKUP(B12,Concepts!C:Q,14,0)</f>
        <v>Business code</v>
      </c>
      <c r="D12" s="80" t="str">
        <f>VLOOKUP(B12,Concepts!C:Q,15,0)</f>
        <v>Kod perniagaan</v>
      </c>
      <c r="E12" s="82"/>
      <c r="F12" s="82"/>
      <c r="G12" s="82"/>
      <c r="H12" s="82"/>
    </row>
    <row r="13" spans="1:8" x14ac:dyDescent="0.25">
      <c r="A13" s="127" t="s">
        <v>164</v>
      </c>
      <c r="B13" s="71" t="s">
        <v>266</v>
      </c>
      <c r="C13" s="75" t="str">
        <f>VLOOKUP(B13,Concepts!C:Q,14,0)</f>
        <v>Type of business</v>
      </c>
      <c r="D13" s="82" t="str">
        <f>VLOOKUP(B13,Concepts!C:Q,15,0)</f>
        <v>Jenis perniagaan</v>
      </c>
      <c r="E13" s="190"/>
      <c r="F13" s="190"/>
      <c r="G13" s="190"/>
      <c r="H13" s="82"/>
    </row>
    <row r="14" spans="1:8" ht="15" customHeight="1" x14ac:dyDescent="0.25">
      <c r="A14" s="127" t="s">
        <v>118</v>
      </c>
      <c r="B14" s="23" t="s">
        <v>3197</v>
      </c>
      <c r="C14" s="23" t="str">
        <f>VLOOKUP(B14,Concepts!C:Q,14,0)</f>
        <v>Particulars of properties or assets and computation of statutory income from rents [abstract]</v>
      </c>
      <c r="D14" s="69" t="str">
        <f>VLOOKUP(B14,Concepts!C:Q,15,0)</f>
        <v>Butir-butir hartanah atau aset dan pengiraan pendapatan berkanun daripada sewa [abstrak]</v>
      </c>
      <c r="E14" s="164" t="s">
        <v>12818</v>
      </c>
      <c r="F14" s="69" t="s">
        <v>12819</v>
      </c>
      <c r="G14" s="82"/>
      <c r="H14" s="82"/>
    </row>
    <row r="15" spans="1:8" ht="15" customHeight="1" x14ac:dyDescent="0.25">
      <c r="A15" s="127" t="s">
        <v>118</v>
      </c>
      <c r="B15" s="79" t="s">
        <v>3192</v>
      </c>
      <c r="C15" s="79" t="str">
        <f>VLOOKUP(B15,Concepts!C:Q,14,0)</f>
        <v>Properties rented out or assets leased out [abstract]</v>
      </c>
      <c r="D15" s="69" t="str">
        <f>VLOOKUP(B15,Concepts!C:Q,15,0)</f>
        <v>Harta disewakan atau aset dipajak [abstrak]</v>
      </c>
      <c r="E15" s="164"/>
      <c r="F15" s="69"/>
      <c r="G15" s="82"/>
      <c r="H15" s="82"/>
    </row>
    <row r="16" spans="1:8" ht="15" customHeight="1" x14ac:dyDescent="0.25">
      <c r="A16" s="127" t="s">
        <v>118</v>
      </c>
      <c r="B16" s="75" t="s">
        <v>3190</v>
      </c>
      <c r="C16" s="75" t="str">
        <f>VLOOKUP(B16,Concepts!C:Q,14,0)</f>
        <v>Properties rented out or assets leased out [table]</v>
      </c>
      <c r="D16" s="69" t="str">
        <f>VLOOKUP(B16,Concepts!C:Q,15,0)</f>
        <v>Harta disewakan atau aset dipajak [jadual]</v>
      </c>
      <c r="E16" s="164"/>
      <c r="F16" s="69"/>
      <c r="G16" s="82"/>
      <c r="H16" s="82"/>
    </row>
    <row r="17" spans="1:19" ht="15" customHeight="1" x14ac:dyDescent="0.25">
      <c r="A17" s="127" t="s">
        <v>118</v>
      </c>
      <c r="B17" s="2" t="s">
        <v>270</v>
      </c>
      <c r="C17" s="7" t="str">
        <f>VLOOKUP(B17,Concepts!C:Q,14,0)</f>
        <v>Business identification [axis]</v>
      </c>
      <c r="D17" s="80" t="str">
        <f>VLOOKUP(B17,Concepts!C:Q,15,0)</f>
        <v>Pengenalan perniagaan [paksi]</v>
      </c>
      <c r="E17" s="189" t="s">
        <v>15</v>
      </c>
      <c r="F17" s="189" t="s">
        <v>16</v>
      </c>
      <c r="G17" s="82"/>
      <c r="H17" s="82"/>
    </row>
    <row r="18" spans="1:19" x14ac:dyDescent="0.25">
      <c r="A18" s="127" t="s">
        <v>118</v>
      </c>
      <c r="B18" s="72" t="s">
        <v>3188</v>
      </c>
      <c r="C18" s="76" t="str">
        <f>VLOOKUP(B18,Concepts!C:Q,14,0)</f>
        <v>Source identification [axis]</v>
      </c>
      <c r="D18" s="69" t="str">
        <f>VLOOKUP(B18,Concepts!C:Q,15,0)</f>
        <v>Pengenalan punca [paksi]</v>
      </c>
      <c r="E18" s="212" t="s">
        <v>12820</v>
      </c>
      <c r="F18" s="212" t="s">
        <v>12821</v>
      </c>
      <c r="G18" s="212"/>
      <c r="H18" s="212"/>
    </row>
    <row r="19" spans="1:19" ht="15" customHeight="1" x14ac:dyDescent="0.25">
      <c r="A19" s="127" t="s">
        <v>118</v>
      </c>
      <c r="B19" s="75" t="s">
        <v>3184</v>
      </c>
      <c r="C19" s="75" t="str">
        <f>VLOOKUP(B19,Concepts!C:Q,14,0)</f>
        <v>Properties rented out or assets leased out [line items]</v>
      </c>
      <c r="D19" s="69" t="str">
        <f>VLOOKUP(B19,Concepts!C:Q,15,0)</f>
        <v>Harta disewakan atau aset dipajak [butiran]</v>
      </c>
      <c r="E19" s="164"/>
      <c r="F19" s="69"/>
      <c r="G19" s="82"/>
      <c r="H19" s="82"/>
    </row>
    <row r="20" spans="1:19" x14ac:dyDescent="0.25">
      <c r="A20" s="127" t="s">
        <v>118</v>
      </c>
      <c r="B20" s="76" t="s">
        <v>3182</v>
      </c>
      <c r="C20" s="76" t="str">
        <f>VLOOKUP(B20,Concepts!C:Q,14,0)</f>
        <v>Type of property / asset</v>
      </c>
      <c r="D20" s="24" t="str">
        <f>VLOOKUP(B20,Concepts!C:Q,15,0)</f>
        <v>Jenis harta / aset</v>
      </c>
      <c r="E20" s="164" t="s">
        <v>12822</v>
      </c>
      <c r="F20" s="212" t="s">
        <v>12823</v>
      </c>
      <c r="G20" s="212"/>
      <c r="H20" s="212"/>
    </row>
    <row r="21" spans="1:19" x14ac:dyDescent="0.25">
      <c r="A21" s="127" t="s">
        <v>118</v>
      </c>
      <c r="B21" s="76" t="s">
        <v>3178</v>
      </c>
      <c r="C21" s="76" t="str">
        <f>VLOOKUP(B21,Concepts!C:Q,14,0)</f>
        <v>Address of property / asset</v>
      </c>
      <c r="D21" s="24" t="str">
        <f>VLOOKUP(B21,Concepts!C:Q,15,0)</f>
        <v>Alamat harta / aset</v>
      </c>
      <c r="E21" s="164" t="s">
        <v>12824</v>
      </c>
      <c r="F21" s="212" t="s">
        <v>13571</v>
      </c>
      <c r="G21" s="212"/>
      <c r="H21" s="212"/>
    </row>
    <row r="22" spans="1:19" s="187" customFormat="1" x14ac:dyDescent="0.25">
      <c r="A22" s="127" t="s">
        <v>118</v>
      </c>
      <c r="B22" s="76" t="s">
        <v>3176</v>
      </c>
      <c r="C22" s="76" t="str">
        <f>VLOOKUP(B22,Concepts!C:Q,14,0)</f>
        <v>Date of commencement of rental / lease</v>
      </c>
      <c r="D22" s="172" t="str">
        <f>VLOOKUP(B22,Concepts!C:Q,15,0)</f>
        <v>Tarikh mula sewa / pajakan</v>
      </c>
      <c r="E22" s="162" t="s">
        <v>12825</v>
      </c>
      <c r="F22" s="109" t="s">
        <v>12826</v>
      </c>
      <c r="G22" s="109"/>
      <c r="H22" s="109"/>
      <c r="I22" s="145"/>
      <c r="J22" s="145"/>
      <c r="K22" s="145"/>
      <c r="L22" s="145"/>
      <c r="M22" s="145"/>
      <c r="N22" s="145"/>
      <c r="O22" s="145"/>
      <c r="P22" s="145"/>
      <c r="Q22" s="145"/>
      <c r="R22" s="145"/>
      <c r="S22" s="145"/>
    </row>
    <row r="23" spans="1:19" x14ac:dyDescent="0.25">
      <c r="A23" s="127" t="s">
        <v>118</v>
      </c>
      <c r="B23" s="76" t="s">
        <v>3120</v>
      </c>
      <c r="C23" s="76" t="str">
        <f>VLOOKUP(B23,Concepts!C:Q,14,0)</f>
        <v>Gross rental or lease payments received in year of assessment</v>
      </c>
      <c r="D23" s="157" t="str">
        <f>VLOOKUP(B23,Concepts!C:Q,15,0)</f>
        <v>Bayaran sewa atau pajakan kasar diterima dalam tahun taksiran</v>
      </c>
      <c r="E23" s="162" t="s">
        <v>12827</v>
      </c>
      <c r="F23" s="109" t="s">
        <v>12828</v>
      </c>
    </row>
    <row r="24" spans="1:19" x14ac:dyDescent="0.25">
      <c r="A24" s="127" t="s">
        <v>118</v>
      </c>
      <c r="B24" s="76" t="s">
        <v>3171</v>
      </c>
      <c r="C24" s="76" t="str">
        <f>VLOOKUP(B24,Concepts!C:Q,14,0)</f>
        <v>Gross rental income</v>
      </c>
      <c r="D24" s="24" t="str">
        <f>VLOOKUP(B24,Concepts!C:Q,15,0)</f>
        <v>Pendapatan Kasar sewa</v>
      </c>
      <c r="E24" s="164" t="s">
        <v>13572</v>
      </c>
      <c r="F24" s="213" t="s">
        <v>13573</v>
      </c>
      <c r="G24" s="63"/>
      <c r="H24" s="63"/>
    </row>
    <row r="25" spans="1:19" x14ac:dyDescent="0.25">
      <c r="A25" s="127" t="s">
        <v>118</v>
      </c>
      <c r="B25" s="76" t="s">
        <v>3167</v>
      </c>
      <c r="C25" s="76" t="str">
        <f>VLOOKUP(B25,Concepts!C:Q,14,0)</f>
        <v>Allowable expenses [abstract]</v>
      </c>
      <c r="D25" s="24" t="str">
        <f>VLOOKUP(B25,Concepts!C:Q,15,0)</f>
        <v>Perbelanjaan yang dibenarkan [abstrak]</v>
      </c>
      <c r="E25" s="164" t="s">
        <v>3165</v>
      </c>
      <c r="F25" s="164" t="s">
        <v>3164</v>
      </c>
      <c r="G25" s="162"/>
      <c r="H25" s="148"/>
    </row>
    <row r="26" spans="1:19" x14ac:dyDescent="0.25">
      <c r="A26" s="127" t="s">
        <v>118</v>
      </c>
      <c r="B26" s="77" t="s">
        <v>3163</v>
      </c>
      <c r="C26" s="77" t="str">
        <f>VLOOKUP(B26,Concepts!C:Q,14,0)</f>
        <v>Interest expended on loan employed exclusively in the production of the above rental income</v>
      </c>
      <c r="D26" s="24" t="str">
        <f>VLOOKUP(B26,Concepts!C:Q,15,0)</f>
        <v>Perbelanjaan faedah atas pinjaman yang dilakukan semata-mata untuk menghasilkan pendapatan sewa tersebut</v>
      </c>
      <c r="E26" s="162" t="s">
        <v>12831</v>
      </c>
      <c r="F26" s="162" t="s">
        <v>13574</v>
      </c>
      <c r="G26" s="162"/>
      <c r="H26" s="148"/>
    </row>
    <row r="27" spans="1:19" x14ac:dyDescent="0.25">
      <c r="A27" s="127" t="s">
        <v>118</v>
      </c>
      <c r="B27" s="77" t="s">
        <v>3160</v>
      </c>
      <c r="C27" s="77" t="str">
        <f>VLOOKUP(B27,Concepts!C:Q,14,0)</f>
        <v>Assessment</v>
      </c>
      <c r="D27" s="24" t="str">
        <f>VLOOKUP(B27,Concepts!C:Q,15,0)</f>
        <v>Cukai Taksiran</v>
      </c>
      <c r="E27" s="162" t="s">
        <v>12832</v>
      </c>
      <c r="F27" s="162" t="s">
        <v>12833</v>
      </c>
      <c r="G27" s="162"/>
      <c r="H27" s="148"/>
    </row>
    <row r="28" spans="1:19" x14ac:dyDescent="0.25">
      <c r="A28" s="127" t="s">
        <v>118</v>
      </c>
      <c r="B28" s="77" t="s">
        <v>3157</v>
      </c>
      <c r="C28" s="77" t="str">
        <f>VLOOKUP(B28,Concepts!C:Q,14,0)</f>
        <v>Quit rent</v>
      </c>
      <c r="D28" s="24" t="str">
        <f>VLOOKUP(B28,Concepts!C:Q,15,0)</f>
        <v>Cukai tanah</v>
      </c>
      <c r="E28" s="162" t="s">
        <v>12834</v>
      </c>
      <c r="F28" s="162" t="s">
        <v>12835</v>
      </c>
      <c r="G28" s="162"/>
      <c r="H28" s="148"/>
    </row>
    <row r="29" spans="1:19" x14ac:dyDescent="0.25">
      <c r="A29" s="127" t="s">
        <v>118</v>
      </c>
      <c r="B29" s="77" t="s">
        <v>190</v>
      </c>
      <c r="C29" s="77" t="str">
        <f>VLOOKUP(B29,Concepts!C:Q,14,0)</f>
        <v>Insurance</v>
      </c>
      <c r="D29" s="24" t="str">
        <f>VLOOKUP(B29,Concepts!C:Q,15,0)</f>
        <v>Insurans</v>
      </c>
      <c r="E29" s="162" t="s">
        <v>12836</v>
      </c>
      <c r="F29" s="162" t="s">
        <v>12837</v>
      </c>
      <c r="G29" s="162"/>
      <c r="H29" s="148"/>
    </row>
    <row r="30" spans="1:19" x14ac:dyDescent="0.25">
      <c r="A30" s="127" t="s">
        <v>118</v>
      </c>
      <c r="B30" s="76" t="s">
        <v>3150</v>
      </c>
      <c r="C30" s="76" t="str">
        <f>VLOOKUP(B30,Concepts!C:Q,14,0)</f>
        <v>Other revenue expenditure [abstract]</v>
      </c>
      <c r="D30" s="24" t="str">
        <f>VLOOKUP(B30,Concepts!C:Q,15,0)</f>
        <v>Perbelanjaan hasil lain [abstrak]</v>
      </c>
      <c r="E30" s="162" t="s">
        <v>3147</v>
      </c>
      <c r="F30" s="162" t="s">
        <v>3146</v>
      </c>
      <c r="G30" s="162"/>
      <c r="H30" s="148"/>
    </row>
    <row r="31" spans="1:19" x14ac:dyDescent="0.25">
      <c r="A31" s="127" t="s">
        <v>118</v>
      </c>
      <c r="B31" s="77" t="s">
        <v>3145</v>
      </c>
      <c r="C31" s="77" t="str">
        <f>VLOOKUP(B31,Concepts!C:Q,14,0)</f>
        <v>Maintenance and repairs</v>
      </c>
      <c r="D31" s="24" t="str">
        <f>VLOOKUP(B31,Concepts!C:Q,15,0)</f>
        <v>Penjagaan dan Pembaikan</v>
      </c>
      <c r="E31" s="163" t="s">
        <v>12838</v>
      </c>
      <c r="F31" s="163" t="s">
        <v>12839</v>
      </c>
      <c r="G31" s="162"/>
      <c r="H31" s="148"/>
    </row>
    <row r="32" spans="1:19" x14ac:dyDescent="0.25">
      <c r="A32" s="127" t="s">
        <v>118</v>
      </c>
      <c r="B32" s="77" t="s">
        <v>3141</v>
      </c>
      <c r="C32" s="77" t="str">
        <f>VLOOKUP(B32,Concepts!C:Q,14,0)</f>
        <v>Renewal of tenancy agreement</v>
      </c>
      <c r="D32" s="24" t="str">
        <f>VLOOKUP(B32,Concepts!C:Q,15,0)</f>
        <v>Memperbaharui perjanjian sewa</v>
      </c>
      <c r="E32" s="162" t="s">
        <v>12840</v>
      </c>
      <c r="F32" s="162" t="s">
        <v>12841</v>
      </c>
      <c r="G32" s="162"/>
      <c r="H32" s="148"/>
    </row>
    <row r="33" spans="1:19" x14ac:dyDescent="0.25">
      <c r="A33" s="127" t="s">
        <v>118</v>
      </c>
      <c r="B33" s="77" t="s">
        <v>3137</v>
      </c>
      <c r="C33" s="77" t="str">
        <f>VLOOKUP(B33,Concepts!C:Q,14,0)</f>
        <v>Other revenue expenditure</v>
      </c>
      <c r="D33" s="24" t="str">
        <f>VLOOKUP(B33,Concepts!C:Q,15,0)</f>
        <v>Perbelanjaan hasil lain</v>
      </c>
      <c r="E33" s="163" t="s">
        <v>12842</v>
      </c>
      <c r="F33" s="163" t="s">
        <v>13575</v>
      </c>
      <c r="G33" s="163"/>
      <c r="H33" s="109"/>
    </row>
    <row r="34" spans="1:19" x14ac:dyDescent="0.25">
      <c r="A34" s="127" t="s">
        <v>118</v>
      </c>
      <c r="B34" s="76" t="s">
        <v>3133</v>
      </c>
      <c r="C34" s="76" t="str">
        <f>VLOOKUP(B34,Concepts!C:Q,14,0)</f>
        <v>Expenditure</v>
      </c>
      <c r="D34" s="24" t="str">
        <f>VLOOKUP(B34,Concepts!C:Q,15,0)</f>
        <v>Perbelanjaan</v>
      </c>
      <c r="E34" s="162" t="s">
        <v>12843</v>
      </c>
      <c r="F34" s="214" t="s">
        <v>12844</v>
      </c>
      <c r="G34" s="162"/>
      <c r="H34" s="148"/>
    </row>
    <row r="35" spans="1:19" s="141" customFormat="1" x14ac:dyDescent="0.25">
      <c r="A35" s="127" t="s">
        <v>118</v>
      </c>
      <c r="B35" s="76" t="s">
        <v>3106</v>
      </c>
      <c r="C35" s="76" t="str">
        <f>VLOOKUP(B35,Concepts!C:Q,14,0)</f>
        <v>Statutory income from rents</v>
      </c>
      <c r="D35" s="24" t="str">
        <f>VLOOKUP(B35,Concepts!C:Q,15,0)</f>
        <v>Pendapatan berkanun sewa</v>
      </c>
      <c r="E35" s="162" t="s">
        <v>12845</v>
      </c>
      <c r="F35" s="162" t="s">
        <v>12846</v>
      </c>
      <c r="G35" s="162"/>
      <c r="H35" s="148"/>
    </row>
    <row r="36" spans="1:19" s="141" customFormat="1" x14ac:dyDescent="0.25">
      <c r="A36" s="127" t="s">
        <v>118</v>
      </c>
      <c r="B36" s="79" t="s">
        <v>3129</v>
      </c>
      <c r="C36" s="79" t="str">
        <f>VLOOKUP(B36,Concepts!C:Q,14,0)</f>
        <v>Gross rental or lease payments received in year of assessment for all properties rented out or assets leased out [abstract]</v>
      </c>
      <c r="D36" s="69" t="str">
        <f>VLOOKUP(B36,Concepts!C:Q,15,0)</f>
        <v>Bayaran sewa atau pajakan kasar diterima dalam tahun taksiran untuk semua hartanah disewakan atau aset dipajak [abstrak]</v>
      </c>
      <c r="E36" s="109" t="s">
        <v>12847</v>
      </c>
      <c r="F36" s="63" t="s">
        <v>12848</v>
      </c>
      <c r="G36" s="63"/>
      <c r="H36" s="63"/>
    </row>
    <row r="37" spans="1:19" s="141" customFormat="1" x14ac:dyDescent="0.25">
      <c r="A37" s="127" t="s">
        <v>118</v>
      </c>
      <c r="B37" s="75" t="s">
        <v>3126</v>
      </c>
      <c r="C37" s="75" t="str">
        <f>VLOOKUP(B37,Concepts!C:Q,14,0)</f>
        <v>Gross rental or lease payments received in year of assessment for all properties rented out or assets leased out [table]</v>
      </c>
      <c r="D37" s="69" t="str">
        <f>VLOOKUP(B37,Concepts!C:Q,15,0)</f>
        <v>Bayaran sewa atau pajakan kasar diterima dalam tahun taksiran untuk semua hartanah disewakan atau aset dipajak [jadual]</v>
      </c>
      <c r="E37" s="109"/>
      <c r="F37" s="63"/>
      <c r="G37" s="63"/>
      <c r="H37" s="63"/>
    </row>
    <row r="38" spans="1:19" s="10" customFormat="1" x14ac:dyDescent="0.25">
      <c r="A38" s="69" t="s">
        <v>118</v>
      </c>
      <c r="B38" s="76" t="s">
        <v>270</v>
      </c>
      <c r="C38" s="76" t="str">
        <f>VLOOKUP(B38,Concepts!C:Q,14,0)</f>
        <v>Business identification [axis]</v>
      </c>
      <c r="D38" s="69" t="str">
        <f>VLOOKUP(B38,Concepts!C:Q,15,0)</f>
        <v>Pengenalan perniagaan [paksi]</v>
      </c>
      <c r="E38" s="12" t="s">
        <v>15</v>
      </c>
      <c r="F38" s="12" t="s">
        <v>16</v>
      </c>
      <c r="G38" s="12"/>
      <c r="H38" s="12"/>
      <c r="I38" s="141"/>
      <c r="J38" s="141"/>
      <c r="K38" s="141"/>
      <c r="L38" s="141"/>
      <c r="M38" s="141"/>
      <c r="N38" s="141"/>
      <c r="O38" s="141"/>
      <c r="P38" s="141"/>
      <c r="Q38" s="141"/>
      <c r="R38" s="141"/>
      <c r="S38" s="141"/>
    </row>
    <row r="39" spans="1:19" s="141" customFormat="1" x14ac:dyDescent="0.25">
      <c r="A39" s="127" t="s">
        <v>118</v>
      </c>
      <c r="B39" s="71" t="s">
        <v>3123</v>
      </c>
      <c r="C39" s="75" t="str">
        <f>VLOOKUP(B39,Concepts!C:Q,14,0)</f>
        <v>Gross rental or lease payments received in year of assessment for all properties rented out or assets leased out [line items]</v>
      </c>
      <c r="D39" s="69" t="str">
        <f>VLOOKUP(B39,Concepts!C:Q,15,0)</f>
        <v>Bayaran sewa atau pajakan kasar diterima dalam tahun taksiran untuk semua hartanah disewakan atau aset dipajak [butiran]</v>
      </c>
      <c r="E39" s="109"/>
      <c r="F39" s="63"/>
      <c r="G39" s="109"/>
      <c r="H39" s="63"/>
    </row>
    <row r="40" spans="1:19" x14ac:dyDescent="0.25">
      <c r="A40" s="127" t="s">
        <v>118</v>
      </c>
      <c r="B40" s="72" t="s">
        <v>3120</v>
      </c>
      <c r="C40" s="76" t="str">
        <f>VLOOKUP(B40,Concepts!C:Q,14,0)</f>
        <v>Gross rental or lease payments received in year of assessment</v>
      </c>
      <c r="D40" s="69" t="str">
        <f>VLOOKUP(B40,Concepts!C:Q,15,0)</f>
        <v>Bayaran sewa atau pajakan kasar diterima dalam tahun taksiran</v>
      </c>
      <c r="E40" s="162" t="s">
        <v>12829</v>
      </c>
      <c r="F40" s="109" t="s">
        <v>12830</v>
      </c>
      <c r="G40" s="212"/>
      <c r="H40" s="212"/>
    </row>
    <row r="41" spans="1:19" x14ac:dyDescent="0.25">
      <c r="A41" s="127" t="s">
        <v>118</v>
      </c>
      <c r="B41" s="72" t="s">
        <v>3106</v>
      </c>
      <c r="C41" s="76" t="str">
        <f>VLOOKUP(B41,Concepts!C:Q,14,0)</f>
        <v>Statutory income from rents</v>
      </c>
      <c r="D41" s="69" t="str">
        <f>VLOOKUP(B41,Concepts!C:Q,15,0)</f>
        <v>Pendapatan berkanun sewa</v>
      </c>
      <c r="E41" s="373" t="s">
        <v>14698</v>
      </c>
      <c r="F41" s="373" t="s">
        <v>14699</v>
      </c>
      <c r="G41" s="212"/>
      <c r="H41" s="212"/>
    </row>
    <row r="42" spans="1:19" x14ac:dyDescent="0.25">
      <c r="A42" s="69" t="s">
        <v>118</v>
      </c>
      <c r="B42" s="76" t="s">
        <v>3104</v>
      </c>
      <c r="C42" s="76" t="str">
        <f>VLOOKUP(B42,Concepts!C:Q,14,0)</f>
        <v>Statutory income from rents received from partnership businesses</v>
      </c>
      <c r="D42" s="24" t="str">
        <f>VLOOKUP(B42,Concepts!C:Q,15,0)</f>
        <v>Pendapatan berkanun daripada sewa yang diterima daripada perniagaan perkongsian</v>
      </c>
      <c r="E42" s="63" t="s">
        <v>13576</v>
      </c>
      <c r="F42" s="63" t="s">
        <v>13577</v>
      </c>
      <c r="G42" s="63"/>
      <c r="H42" s="63"/>
    </row>
    <row r="43" spans="1:19" x14ac:dyDescent="0.25">
      <c r="A43" s="69" t="s">
        <v>118</v>
      </c>
      <c r="B43" s="101" t="s">
        <v>3101</v>
      </c>
      <c r="C43" s="101" t="str">
        <f>VLOOKUP(B43,Concepts!C:Q,14,0)</f>
        <v>Statutory income from rental</v>
      </c>
      <c r="D43" s="24" t="str">
        <f>VLOOKUP(B43,Concepts!C:Q,15,0)</f>
        <v>Pendapatan berkanun daripada sewa</v>
      </c>
      <c r="E43" s="109" t="s">
        <v>12849</v>
      </c>
      <c r="F43" s="63" t="s">
        <v>12850</v>
      </c>
      <c r="G43" s="63"/>
      <c r="H43" s="63"/>
    </row>
    <row r="45" spans="1:19" x14ac:dyDescent="0.25">
      <c r="E45" s="169"/>
      <c r="F45" s="169"/>
      <c r="G45" s="169"/>
      <c r="H45" s="169"/>
    </row>
    <row r="46" spans="1:19" x14ac:dyDescent="0.25">
      <c r="E46" s="169"/>
      <c r="F46" s="169"/>
      <c r="G46" s="169"/>
      <c r="H46" s="169"/>
    </row>
    <row r="51" spans="5:8" x14ac:dyDescent="0.25">
      <c r="E51" s="169"/>
      <c r="F51" s="169"/>
      <c r="G51" s="169"/>
      <c r="H51" s="169"/>
    </row>
    <row r="52" spans="5:8" x14ac:dyDescent="0.25">
      <c r="E52" s="169"/>
      <c r="F52" s="169"/>
      <c r="G52" s="169"/>
      <c r="H52" s="169"/>
    </row>
    <row r="53" spans="5:8" x14ac:dyDescent="0.25">
      <c r="E53" s="169"/>
      <c r="F53" s="169"/>
      <c r="G53" s="169"/>
      <c r="H53" s="169"/>
    </row>
    <row r="54" spans="5:8" x14ac:dyDescent="0.25">
      <c r="E54" s="169"/>
      <c r="F54" s="169"/>
      <c r="G54" s="169"/>
      <c r="H54" s="169"/>
    </row>
    <row r="55" spans="5:8" x14ac:dyDescent="0.25">
      <c r="E55" s="169"/>
      <c r="F55" s="169"/>
      <c r="G55" s="169"/>
      <c r="H55" s="169"/>
    </row>
    <row r="56" spans="5:8" x14ac:dyDescent="0.25">
      <c r="E56" s="169"/>
      <c r="F56" s="169"/>
      <c r="G56" s="169"/>
      <c r="H56" s="169"/>
    </row>
    <row r="57" spans="5:8" x14ac:dyDescent="0.25">
      <c r="E57" s="169"/>
      <c r="F57" s="169"/>
      <c r="G57" s="169"/>
      <c r="H57" s="169"/>
    </row>
    <row r="58" spans="5:8" x14ac:dyDescent="0.25">
      <c r="E58" s="169"/>
      <c r="F58" s="169"/>
      <c r="G58" s="169"/>
      <c r="H58" s="169"/>
    </row>
    <row r="59" spans="5:8" x14ac:dyDescent="0.25">
      <c r="E59" s="169"/>
      <c r="F59" s="169"/>
      <c r="G59" s="169"/>
      <c r="H59" s="169"/>
    </row>
    <row r="60" spans="5:8" x14ac:dyDescent="0.25">
      <c r="E60" s="169"/>
      <c r="F60" s="169"/>
      <c r="G60" s="169"/>
      <c r="H60" s="169"/>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1">
    <tabColor rgb="FF92D050"/>
  </sheetPr>
  <dimension ref="A1:U64"/>
  <sheetViews>
    <sheetView zoomScaleNormal="100" workbookViewId="0">
      <selection activeCell="B1" sqref="B1"/>
    </sheetView>
  </sheetViews>
  <sheetFormatPr defaultColWidth="9.140625" defaultRowHeight="15" x14ac:dyDescent="0.25"/>
  <cols>
    <col min="1" max="1" width="12.5703125" style="169" bestFit="1" customWidth="1"/>
    <col min="2" max="2" width="80.5703125" style="169" customWidth="1"/>
    <col min="3" max="3" width="71.85546875" style="169" customWidth="1"/>
    <col min="4" max="4" width="60.7109375" style="169" customWidth="1"/>
    <col min="5" max="5" width="63.28515625" style="187" customWidth="1"/>
    <col min="6" max="6" width="65.28515625" style="187" customWidth="1"/>
    <col min="7" max="7" width="41" style="187" customWidth="1"/>
    <col min="8" max="8" width="42.140625" style="187" customWidth="1"/>
    <col min="9" max="9" width="70.42578125" style="169" customWidth="1"/>
    <col min="10" max="16384" width="9.140625" style="169"/>
  </cols>
  <sheetData>
    <row r="1" spans="1:21" x14ac:dyDescent="0.25">
      <c r="A1" s="140" t="s">
        <v>1366</v>
      </c>
    </row>
    <row r="2" spans="1:21" x14ac:dyDescent="0.25">
      <c r="A2" s="128" t="s">
        <v>111</v>
      </c>
      <c r="B2" s="129" t="s">
        <v>13638</v>
      </c>
      <c r="D2" s="188"/>
    </row>
    <row r="3" spans="1:21" x14ac:dyDescent="0.25">
      <c r="A3" s="128" t="s">
        <v>122</v>
      </c>
      <c r="B3" s="129" t="str">
        <f>CONCATENATE("http://www.hasil.gov.my/role/",B2)</f>
        <v>http://www.hasil.gov.my/role/hk-4b</v>
      </c>
      <c r="E3" s="65"/>
      <c r="F3" s="65"/>
    </row>
    <row r="4" spans="1:21" x14ac:dyDescent="0.25">
      <c r="A4" s="128" t="s">
        <v>123</v>
      </c>
      <c r="B4" s="129" t="s">
        <v>12851</v>
      </c>
      <c r="E4" s="65"/>
      <c r="F4" s="65"/>
    </row>
    <row r="5" spans="1:21" x14ac:dyDescent="0.25">
      <c r="A5" s="66" t="s">
        <v>109</v>
      </c>
      <c r="B5" s="66" t="s">
        <v>110</v>
      </c>
      <c r="C5" s="66" t="s">
        <v>121</v>
      </c>
      <c r="D5" s="66" t="s">
        <v>14528</v>
      </c>
      <c r="E5" s="66" t="s">
        <v>1050</v>
      </c>
      <c r="F5" s="66" t="s">
        <v>14529</v>
      </c>
      <c r="G5" s="66" t="s">
        <v>1065</v>
      </c>
      <c r="H5" s="66" t="s">
        <v>14530</v>
      </c>
    </row>
    <row r="6" spans="1:21" x14ac:dyDescent="0.25">
      <c r="A6" s="127" t="s">
        <v>118</v>
      </c>
      <c r="B6" s="127" t="s">
        <v>12852</v>
      </c>
      <c r="C6" s="69" t="str">
        <f>VLOOKUP(B6,Concepts!C:Q,14,0)</f>
        <v>HK4B [abstract]</v>
      </c>
      <c r="D6" s="69" t="str">
        <f>VLOOKUP(B6,Concepts!C:Q,15,0)</f>
        <v>HK4B [abstrak]</v>
      </c>
      <c r="E6" s="127"/>
      <c r="F6" s="127"/>
      <c r="G6" s="162"/>
      <c r="H6" s="162"/>
    </row>
    <row r="7" spans="1:21" x14ac:dyDescent="0.25">
      <c r="A7" s="127" t="s">
        <v>118</v>
      </c>
      <c r="B7" s="67" t="s">
        <v>268</v>
      </c>
      <c r="C7" s="23" t="str">
        <f>VLOOKUP(B7,Concepts!C:Q,14,0)</f>
        <v>Business identification [abstract]</v>
      </c>
      <c r="D7" s="80" t="str">
        <f>VLOOKUP(B7,Concepts!C:Q,15,0)</f>
        <v>Pengenalan perniagaan [abstrak]</v>
      </c>
      <c r="E7" s="82"/>
      <c r="F7" s="82"/>
      <c r="G7" s="82"/>
      <c r="H7" s="82"/>
      <c r="I7" s="141"/>
      <c r="J7" s="141"/>
      <c r="K7" s="141"/>
      <c r="L7" s="141"/>
      <c r="M7" s="141"/>
      <c r="N7" s="141"/>
      <c r="O7" s="141"/>
      <c r="P7" s="141"/>
      <c r="Q7" s="141"/>
      <c r="R7" s="141"/>
      <c r="S7" s="141"/>
      <c r="T7" s="141"/>
      <c r="U7" s="141"/>
    </row>
    <row r="8" spans="1:21" x14ac:dyDescent="0.25">
      <c r="A8" s="127" t="s">
        <v>118</v>
      </c>
      <c r="B8" s="70" t="s">
        <v>269</v>
      </c>
      <c r="C8" s="79" t="str">
        <f>VLOOKUP(B8,Concepts!C:Q,14,0)</f>
        <v>Business identification [table]</v>
      </c>
      <c r="D8" s="80" t="str">
        <f>VLOOKUP(B8,Concepts!C:Q,15,0)</f>
        <v>Pengenalan perniagaan [jadual]</v>
      </c>
      <c r="E8" s="82"/>
      <c r="F8" s="82"/>
      <c r="G8" s="82"/>
      <c r="H8" s="82"/>
      <c r="I8" s="141"/>
      <c r="J8" s="141"/>
      <c r="K8" s="141"/>
      <c r="L8" s="141"/>
      <c r="M8" s="141"/>
      <c r="N8" s="141"/>
      <c r="O8" s="141"/>
      <c r="P8" s="141"/>
      <c r="Q8" s="141"/>
      <c r="R8" s="141"/>
      <c r="S8" s="141"/>
      <c r="T8" s="141"/>
      <c r="U8" s="141"/>
    </row>
    <row r="9" spans="1:21" x14ac:dyDescent="0.25">
      <c r="A9" s="69" t="s">
        <v>118</v>
      </c>
      <c r="B9" s="71" t="s">
        <v>270</v>
      </c>
      <c r="C9" s="75" t="str">
        <f>VLOOKUP(B9,Concepts!C:Q,14,0)</f>
        <v>Business identification [axis]</v>
      </c>
      <c r="D9" s="82" t="str">
        <f>VLOOKUP(B9,Concepts!C:Q,15,0)</f>
        <v>Pengenalan perniagaan [paksi]</v>
      </c>
      <c r="E9" s="189" t="s">
        <v>15</v>
      </c>
      <c r="F9" s="189" t="s">
        <v>16</v>
      </c>
      <c r="G9" s="192"/>
      <c r="H9" s="192"/>
      <c r="I9" s="141"/>
      <c r="J9" s="141"/>
      <c r="K9" s="141"/>
      <c r="L9" s="141"/>
      <c r="M9" s="141"/>
      <c r="N9" s="141"/>
      <c r="O9" s="141"/>
      <c r="P9" s="141"/>
      <c r="Q9" s="141"/>
      <c r="R9" s="141"/>
      <c r="S9" s="141"/>
      <c r="T9" s="141"/>
      <c r="U9" s="141"/>
    </row>
    <row r="10" spans="1:21" x14ac:dyDescent="0.25">
      <c r="A10" s="127" t="s">
        <v>118</v>
      </c>
      <c r="B10" s="70" t="s">
        <v>271</v>
      </c>
      <c r="C10" s="79" t="str">
        <f>VLOOKUP(B10,Concepts!C:Q,14,0)</f>
        <v>Business identification [line items]</v>
      </c>
      <c r="D10" s="80" t="str">
        <f>VLOOKUP(B10,Concepts!C:Q,15,0)</f>
        <v>Pengenalan perniagaan [butiran]</v>
      </c>
      <c r="E10" s="82"/>
      <c r="F10" s="82"/>
      <c r="G10" s="82"/>
      <c r="H10" s="82"/>
      <c r="I10" s="141"/>
      <c r="J10" s="141"/>
      <c r="K10" s="141"/>
      <c r="L10" s="141"/>
      <c r="M10" s="141"/>
      <c r="N10" s="141"/>
      <c r="O10" s="141"/>
      <c r="P10" s="141"/>
      <c r="Q10" s="141"/>
      <c r="R10" s="141"/>
      <c r="S10" s="141"/>
      <c r="T10" s="141"/>
      <c r="U10" s="141"/>
    </row>
    <row r="11" spans="1:21" x14ac:dyDescent="0.25">
      <c r="A11" s="127" t="s">
        <v>118</v>
      </c>
      <c r="B11" s="71" t="s">
        <v>267</v>
      </c>
      <c r="C11" s="75" t="str">
        <f>VLOOKUP(B11,Concepts!C:Q,14,0)</f>
        <v>Business activity</v>
      </c>
      <c r="D11" s="80" t="str">
        <f>VLOOKUP(B11,Concepts!C:Q,15,0)</f>
        <v>Aktiviti perniagaan</v>
      </c>
      <c r="E11" s="82"/>
      <c r="F11" s="82"/>
      <c r="G11" s="82"/>
      <c r="H11" s="82"/>
      <c r="I11" s="141"/>
      <c r="J11" s="141"/>
      <c r="K11" s="141"/>
      <c r="L11" s="141"/>
      <c r="M11" s="141"/>
      <c r="N11" s="141"/>
      <c r="O11" s="141"/>
      <c r="P11" s="141"/>
      <c r="Q11" s="141"/>
      <c r="R11" s="141"/>
      <c r="S11" s="141"/>
      <c r="T11" s="141"/>
      <c r="U11" s="141"/>
    </row>
    <row r="12" spans="1:21" x14ac:dyDescent="0.25">
      <c r="A12" s="127" t="s">
        <v>164</v>
      </c>
      <c r="B12" s="71" t="s">
        <v>14045</v>
      </c>
      <c r="C12" s="75" t="str">
        <f>VLOOKUP(B12,Concepts!C:Q,14,0)</f>
        <v>Business code</v>
      </c>
      <c r="D12" s="80" t="str">
        <f>VLOOKUP(B12,Concepts!C:Q,15,0)</f>
        <v>Kod perniagaan</v>
      </c>
      <c r="E12" s="82"/>
      <c r="F12" s="82"/>
      <c r="G12" s="82"/>
      <c r="H12" s="82"/>
      <c r="I12" s="141"/>
      <c r="J12" s="141"/>
      <c r="K12" s="141"/>
      <c r="L12" s="141"/>
      <c r="M12" s="141"/>
      <c r="N12" s="141"/>
      <c r="O12" s="141"/>
      <c r="P12" s="141"/>
      <c r="Q12" s="141"/>
      <c r="R12" s="141"/>
      <c r="S12" s="141"/>
      <c r="T12" s="141"/>
      <c r="U12" s="141"/>
    </row>
    <row r="13" spans="1:21" x14ac:dyDescent="0.25">
      <c r="A13" s="127" t="s">
        <v>164</v>
      </c>
      <c r="B13" s="71" t="s">
        <v>266</v>
      </c>
      <c r="C13" s="75" t="str">
        <f>VLOOKUP(B13,Concepts!C:Q,14,0)</f>
        <v>Type of business</v>
      </c>
      <c r="D13" s="82" t="str">
        <f>VLOOKUP(B13,Concepts!C:Q,15,0)</f>
        <v>Jenis perniagaan</v>
      </c>
      <c r="E13" s="190"/>
      <c r="F13" s="190"/>
      <c r="G13" s="190"/>
      <c r="H13" s="82"/>
      <c r="I13" s="141"/>
      <c r="J13" s="141"/>
      <c r="K13" s="141"/>
      <c r="L13" s="141"/>
      <c r="M13" s="141"/>
      <c r="N13" s="141"/>
      <c r="O13" s="141"/>
      <c r="P13" s="141"/>
      <c r="Q13" s="141"/>
      <c r="R13" s="141"/>
      <c r="S13" s="141"/>
      <c r="T13" s="141"/>
      <c r="U13" s="141"/>
    </row>
    <row r="14" spans="1:21" ht="15" customHeight="1" x14ac:dyDescent="0.25">
      <c r="A14" s="127" t="s">
        <v>118</v>
      </c>
      <c r="B14" s="23" t="s">
        <v>3197</v>
      </c>
      <c r="C14" s="23" t="str">
        <f>VLOOKUP(B14,Concepts!C:Q,14,0)</f>
        <v>Particulars of properties or assets and computation of statutory income from rents [abstract]</v>
      </c>
      <c r="D14" s="69" t="str">
        <f>VLOOKUP(B14,Concepts!C:Q,15,0)</f>
        <v>Butir-butir hartanah atau aset dan pengiraan pendapatan berkanun daripada sewa [abstrak]</v>
      </c>
      <c r="E14" s="164" t="s">
        <v>12818</v>
      </c>
      <c r="F14" s="69" t="s">
        <v>12819</v>
      </c>
      <c r="G14" s="82"/>
      <c r="H14" s="82"/>
      <c r="I14" s="141"/>
      <c r="J14" s="141"/>
      <c r="K14" s="141"/>
      <c r="L14" s="141"/>
      <c r="M14" s="141"/>
      <c r="N14" s="141"/>
      <c r="O14" s="141"/>
      <c r="P14" s="141"/>
      <c r="Q14" s="141"/>
      <c r="R14" s="141"/>
      <c r="S14" s="141"/>
      <c r="T14" s="141"/>
      <c r="U14" s="141"/>
    </row>
    <row r="15" spans="1:21" ht="15" customHeight="1" x14ac:dyDescent="0.25">
      <c r="A15" s="127" t="s">
        <v>118</v>
      </c>
      <c r="B15" s="79" t="s">
        <v>3192</v>
      </c>
      <c r="C15" s="79" t="str">
        <f>VLOOKUP(B15,Concepts!C:Q,14,0)</f>
        <v>Properties rented out or assets leased out [abstract]</v>
      </c>
      <c r="D15" s="69" t="str">
        <f>VLOOKUP(B15,Concepts!C:Q,15,0)</f>
        <v>Harta disewakan atau aset dipajak [abstrak]</v>
      </c>
      <c r="E15" s="164"/>
      <c r="F15" s="69"/>
      <c r="G15" s="82"/>
      <c r="H15" s="82"/>
      <c r="I15" s="141"/>
      <c r="J15" s="141"/>
      <c r="K15" s="141"/>
      <c r="L15" s="141"/>
      <c r="M15" s="141"/>
      <c r="N15" s="141"/>
      <c r="O15" s="141"/>
      <c r="P15" s="141"/>
      <c r="Q15" s="141"/>
      <c r="R15" s="141"/>
      <c r="S15" s="141"/>
      <c r="T15" s="141"/>
      <c r="U15" s="141"/>
    </row>
    <row r="16" spans="1:21" ht="15" customHeight="1" x14ac:dyDescent="0.25">
      <c r="A16" s="127" t="s">
        <v>118</v>
      </c>
      <c r="B16" s="75" t="s">
        <v>3190</v>
      </c>
      <c r="C16" s="75" t="str">
        <f>VLOOKUP(B16,Concepts!C:Q,14,0)</f>
        <v>Properties rented out or assets leased out [table]</v>
      </c>
      <c r="D16" s="69" t="str">
        <f>VLOOKUP(B16,Concepts!C:Q,15,0)</f>
        <v>Harta disewakan atau aset dipajak [jadual]</v>
      </c>
      <c r="E16" s="164"/>
      <c r="F16" s="69"/>
      <c r="G16" s="82"/>
      <c r="H16" s="82"/>
      <c r="I16" s="141"/>
      <c r="J16" s="141"/>
      <c r="K16" s="141"/>
      <c r="L16" s="141"/>
      <c r="M16" s="141"/>
      <c r="N16" s="141"/>
      <c r="O16" s="141"/>
      <c r="P16" s="141"/>
      <c r="Q16" s="141"/>
      <c r="R16" s="141"/>
      <c r="S16" s="141"/>
      <c r="T16" s="141"/>
      <c r="U16" s="141"/>
    </row>
    <row r="17" spans="1:21" ht="15" customHeight="1" x14ac:dyDescent="0.25">
      <c r="A17" s="127" t="s">
        <v>118</v>
      </c>
      <c r="B17" s="2" t="s">
        <v>270</v>
      </c>
      <c r="C17" s="7" t="str">
        <f>VLOOKUP(B17,Concepts!C:Q,14,0)</f>
        <v>Business identification [axis]</v>
      </c>
      <c r="D17" s="80" t="str">
        <f>VLOOKUP(B17,Concepts!C:Q,15,0)</f>
        <v>Pengenalan perniagaan [paksi]</v>
      </c>
      <c r="E17" s="189" t="s">
        <v>15</v>
      </c>
      <c r="F17" s="189" t="s">
        <v>16</v>
      </c>
      <c r="G17" s="82"/>
      <c r="H17" s="82"/>
      <c r="I17" s="141"/>
      <c r="J17" s="141"/>
      <c r="K17" s="141"/>
      <c r="L17" s="141"/>
      <c r="M17" s="141"/>
      <c r="N17" s="141"/>
      <c r="O17" s="141"/>
      <c r="P17" s="141"/>
      <c r="Q17" s="141"/>
      <c r="R17" s="141"/>
      <c r="S17" s="141"/>
      <c r="T17" s="141"/>
      <c r="U17" s="141"/>
    </row>
    <row r="18" spans="1:21" x14ac:dyDescent="0.25">
      <c r="A18" s="127" t="s">
        <v>118</v>
      </c>
      <c r="B18" s="72" t="s">
        <v>3188</v>
      </c>
      <c r="C18" s="76" t="str">
        <f>VLOOKUP(B18,Concepts!C:Q,14,0)</f>
        <v>Source identification [axis]</v>
      </c>
      <c r="D18" s="69" t="str">
        <f>VLOOKUP(B18,Concepts!C:Q,15,0)</f>
        <v>Pengenalan punca [paksi]</v>
      </c>
      <c r="E18" s="212" t="s">
        <v>12820</v>
      </c>
      <c r="F18" s="212" t="s">
        <v>12821</v>
      </c>
      <c r="G18" s="212"/>
      <c r="H18" s="212"/>
      <c r="I18" s="141"/>
      <c r="J18" s="141"/>
      <c r="K18" s="141"/>
      <c r="L18" s="141"/>
      <c r="M18" s="141"/>
      <c r="N18" s="141"/>
      <c r="O18" s="141"/>
      <c r="P18" s="141"/>
      <c r="Q18" s="141"/>
      <c r="R18" s="141"/>
      <c r="S18" s="141"/>
      <c r="T18" s="141"/>
      <c r="U18" s="141"/>
    </row>
    <row r="19" spans="1:21" ht="15" customHeight="1" x14ac:dyDescent="0.25">
      <c r="A19" s="127" t="s">
        <v>118</v>
      </c>
      <c r="B19" s="75" t="s">
        <v>3184</v>
      </c>
      <c r="C19" s="75" t="str">
        <f>VLOOKUP(B19,Concepts!C:Q,14,0)</f>
        <v>Properties rented out or assets leased out [line items]</v>
      </c>
      <c r="D19" s="69" t="str">
        <f>VLOOKUP(B19,Concepts!C:Q,15,0)</f>
        <v>Harta disewakan atau aset dipajak [butiran]</v>
      </c>
      <c r="E19" s="119"/>
      <c r="F19" s="69"/>
      <c r="G19" s="82"/>
      <c r="H19" s="82"/>
      <c r="I19" s="141"/>
      <c r="J19" s="141"/>
      <c r="K19" s="141"/>
      <c r="L19" s="141"/>
      <c r="M19" s="141"/>
      <c r="N19" s="141"/>
      <c r="O19" s="141"/>
      <c r="P19" s="141"/>
      <c r="Q19" s="141"/>
      <c r="R19" s="141"/>
      <c r="S19" s="141"/>
      <c r="T19" s="141"/>
      <c r="U19" s="141"/>
    </row>
    <row r="20" spans="1:21" x14ac:dyDescent="0.25">
      <c r="A20" s="127" t="s">
        <v>118</v>
      </c>
      <c r="B20" s="76" t="s">
        <v>3182</v>
      </c>
      <c r="C20" s="76" t="str">
        <f>VLOOKUP(B20,Concepts!C:Q,14,0)</f>
        <v>Type of property / asset</v>
      </c>
      <c r="D20" s="24" t="str">
        <f>VLOOKUP(B20,Concepts!C:Q,15,0)</f>
        <v>Jenis harta / aset</v>
      </c>
      <c r="E20" s="164" t="s">
        <v>12822</v>
      </c>
      <c r="F20" s="212" t="s">
        <v>12823</v>
      </c>
      <c r="G20" s="212"/>
      <c r="H20" s="212"/>
      <c r="I20" s="141"/>
      <c r="J20" s="141"/>
      <c r="K20" s="141"/>
      <c r="L20" s="141"/>
      <c r="M20" s="141"/>
      <c r="N20" s="141"/>
      <c r="O20" s="141"/>
      <c r="P20" s="141"/>
      <c r="Q20" s="141"/>
      <c r="R20" s="141"/>
      <c r="S20" s="141"/>
      <c r="T20" s="141"/>
      <c r="U20" s="141"/>
    </row>
    <row r="21" spans="1:21" x14ac:dyDescent="0.25">
      <c r="A21" s="127" t="s">
        <v>118</v>
      </c>
      <c r="B21" s="76" t="s">
        <v>3178</v>
      </c>
      <c r="C21" s="76" t="str">
        <f>VLOOKUP(B21,Concepts!C:Q,14,0)</f>
        <v>Address of property / asset</v>
      </c>
      <c r="D21" s="24" t="str">
        <f>VLOOKUP(B21,Concepts!C:Q,15,0)</f>
        <v>Alamat harta / aset</v>
      </c>
      <c r="E21" s="164" t="s">
        <v>12824</v>
      </c>
      <c r="F21" s="212" t="s">
        <v>13571</v>
      </c>
      <c r="G21" s="212"/>
      <c r="H21" s="212"/>
      <c r="I21" s="141"/>
      <c r="J21" s="141"/>
      <c r="K21" s="141"/>
      <c r="L21" s="141"/>
      <c r="M21" s="141"/>
      <c r="N21" s="141"/>
      <c r="O21" s="141"/>
      <c r="P21" s="141"/>
      <c r="Q21" s="141"/>
      <c r="R21" s="141"/>
      <c r="S21" s="141"/>
      <c r="T21" s="141"/>
      <c r="U21" s="141"/>
    </row>
    <row r="22" spans="1:21" x14ac:dyDescent="0.25">
      <c r="A22" s="127" t="s">
        <v>118</v>
      </c>
      <c r="B22" s="76" t="s">
        <v>3176</v>
      </c>
      <c r="C22" s="76" t="str">
        <f>VLOOKUP(B22,Concepts!C:Q,14,0)</f>
        <v>Date of commencement of rental / lease</v>
      </c>
      <c r="D22" s="24" t="str">
        <f>VLOOKUP(B22,Concepts!C:Q,15,0)</f>
        <v>Tarikh mula sewa / pajakan</v>
      </c>
      <c r="E22" s="164" t="s">
        <v>12825</v>
      </c>
      <c r="F22" s="212" t="s">
        <v>12826</v>
      </c>
      <c r="G22" s="212"/>
      <c r="H22" s="212"/>
      <c r="I22" s="141"/>
      <c r="J22" s="141"/>
      <c r="K22" s="141"/>
      <c r="L22" s="141"/>
      <c r="M22" s="141"/>
      <c r="N22" s="141"/>
      <c r="O22" s="141"/>
      <c r="P22" s="141"/>
      <c r="Q22" s="141"/>
      <c r="R22" s="141"/>
      <c r="S22" s="141"/>
      <c r="T22" s="141"/>
      <c r="U22" s="141"/>
    </row>
    <row r="23" spans="1:21" x14ac:dyDescent="0.25">
      <c r="A23" s="127" t="s">
        <v>118</v>
      </c>
      <c r="B23" s="76" t="s">
        <v>3120</v>
      </c>
      <c r="C23" s="76" t="str">
        <f>VLOOKUP(B23,Concepts!C:Q,14,0)</f>
        <v>Gross rental or lease payments received in year of assessment</v>
      </c>
      <c r="D23" s="157" t="str">
        <f>VLOOKUP(B23,Concepts!C:Q,15,0)</f>
        <v>Bayaran sewa atau pajakan kasar diterima dalam tahun taksiran</v>
      </c>
      <c r="E23" s="162" t="s">
        <v>12827</v>
      </c>
      <c r="F23" s="109" t="s">
        <v>12828</v>
      </c>
      <c r="G23" s="212"/>
      <c r="H23" s="212"/>
      <c r="I23" s="141"/>
      <c r="J23" s="141"/>
      <c r="K23" s="141"/>
      <c r="L23" s="141"/>
      <c r="M23" s="141"/>
      <c r="N23" s="141"/>
      <c r="O23" s="141"/>
      <c r="P23" s="141"/>
      <c r="Q23" s="141"/>
      <c r="R23" s="141"/>
      <c r="S23" s="141"/>
      <c r="T23" s="141"/>
      <c r="U23" s="141"/>
    </row>
    <row r="24" spans="1:21" x14ac:dyDescent="0.25">
      <c r="A24" s="127" t="s">
        <v>118</v>
      </c>
      <c r="B24" s="76" t="s">
        <v>3171</v>
      </c>
      <c r="C24" s="76" t="str">
        <f>VLOOKUP(B24,Concepts!C:Q,14,0)</f>
        <v>Gross rental income</v>
      </c>
      <c r="D24" s="24" t="str">
        <f>VLOOKUP(B24,Concepts!C:Q,15,0)</f>
        <v>Pendapatan Kasar sewa</v>
      </c>
      <c r="E24" s="164" t="s">
        <v>13572</v>
      </c>
      <c r="F24" s="213" t="s">
        <v>13573</v>
      </c>
      <c r="G24" s="63"/>
      <c r="H24" s="63"/>
      <c r="I24" s="141"/>
      <c r="J24" s="141"/>
      <c r="K24" s="141"/>
      <c r="L24" s="141"/>
      <c r="M24" s="141"/>
      <c r="N24" s="141"/>
      <c r="O24" s="141"/>
      <c r="P24" s="141"/>
      <c r="Q24" s="141"/>
      <c r="R24" s="141"/>
      <c r="S24" s="141"/>
      <c r="T24" s="141"/>
      <c r="U24" s="141"/>
    </row>
    <row r="25" spans="1:21" x14ac:dyDescent="0.25">
      <c r="A25" s="127" t="s">
        <v>118</v>
      </c>
      <c r="B25" s="76" t="s">
        <v>3167</v>
      </c>
      <c r="C25" s="76" t="str">
        <f>VLOOKUP(B25,Concepts!C:Q,14,0)</f>
        <v>Allowable expenses [abstract]</v>
      </c>
      <c r="D25" s="24" t="str">
        <f>VLOOKUP(B25,Concepts!C:Q,15,0)</f>
        <v>Perbelanjaan yang dibenarkan [abstrak]</v>
      </c>
      <c r="E25" s="164" t="s">
        <v>3165</v>
      </c>
      <c r="F25" s="164" t="s">
        <v>3164</v>
      </c>
      <c r="G25" s="162"/>
      <c r="H25" s="148"/>
      <c r="I25" s="141"/>
      <c r="J25" s="141"/>
      <c r="K25" s="141"/>
      <c r="L25" s="141"/>
      <c r="M25" s="141"/>
      <c r="N25" s="141"/>
      <c r="O25" s="141"/>
      <c r="P25" s="141"/>
      <c r="Q25" s="141"/>
      <c r="R25" s="141"/>
      <c r="S25" s="141"/>
      <c r="T25" s="141"/>
      <c r="U25" s="141"/>
    </row>
    <row r="26" spans="1:21" x14ac:dyDescent="0.25">
      <c r="A26" s="127" t="s">
        <v>118</v>
      </c>
      <c r="B26" s="77" t="s">
        <v>3163</v>
      </c>
      <c r="C26" s="77" t="str">
        <f>VLOOKUP(B26,Concepts!C:Q,14,0)</f>
        <v>Interest expended on loan employed exclusively in the production of the above rental income</v>
      </c>
      <c r="D26" s="24" t="str">
        <f>VLOOKUP(B26,Concepts!C:Q,15,0)</f>
        <v>Perbelanjaan faedah atas pinjaman yang dilakukan semata-mata untuk menghasilkan pendapatan sewa tersebut</v>
      </c>
      <c r="E26" s="162" t="s">
        <v>12831</v>
      </c>
      <c r="F26" s="162" t="s">
        <v>13574</v>
      </c>
      <c r="G26" s="162"/>
      <c r="H26" s="148"/>
      <c r="I26" s="141"/>
      <c r="J26" s="141"/>
      <c r="K26" s="141"/>
      <c r="L26" s="141"/>
      <c r="M26" s="141"/>
      <c r="N26" s="141"/>
      <c r="O26" s="141"/>
      <c r="P26" s="141"/>
      <c r="Q26" s="141"/>
      <c r="R26" s="141"/>
      <c r="S26" s="141"/>
      <c r="T26" s="141"/>
      <c r="U26" s="141"/>
    </row>
    <row r="27" spans="1:21" x14ac:dyDescent="0.25">
      <c r="A27" s="127" t="s">
        <v>118</v>
      </c>
      <c r="B27" s="77" t="s">
        <v>3160</v>
      </c>
      <c r="C27" s="77" t="str">
        <f>VLOOKUP(B27,Concepts!C:Q,14,0)</f>
        <v>Assessment</v>
      </c>
      <c r="D27" s="24" t="str">
        <f>VLOOKUP(B27,Concepts!C:Q,15,0)</f>
        <v>Cukai Taksiran</v>
      </c>
      <c r="E27" s="162" t="s">
        <v>12832</v>
      </c>
      <c r="F27" s="162" t="s">
        <v>12833</v>
      </c>
      <c r="G27" s="162"/>
      <c r="H27" s="148"/>
      <c r="I27" s="141"/>
      <c r="J27" s="141"/>
      <c r="K27" s="141"/>
      <c r="L27" s="141"/>
      <c r="M27" s="141"/>
      <c r="N27" s="141"/>
      <c r="O27" s="141"/>
      <c r="P27" s="141"/>
      <c r="Q27" s="141"/>
      <c r="R27" s="141"/>
      <c r="S27" s="141"/>
      <c r="T27" s="141"/>
      <c r="U27" s="141"/>
    </row>
    <row r="28" spans="1:21" x14ac:dyDescent="0.25">
      <c r="A28" s="127" t="s">
        <v>118</v>
      </c>
      <c r="B28" s="77" t="s">
        <v>3157</v>
      </c>
      <c r="C28" s="77" t="str">
        <f>VLOOKUP(B28,Concepts!C:Q,14,0)</f>
        <v>Quit rent</v>
      </c>
      <c r="D28" s="24" t="str">
        <f>VLOOKUP(B28,Concepts!C:Q,15,0)</f>
        <v>Cukai tanah</v>
      </c>
      <c r="E28" s="162" t="s">
        <v>12834</v>
      </c>
      <c r="F28" s="162" t="s">
        <v>12835</v>
      </c>
      <c r="G28" s="162"/>
      <c r="H28" s="148"/>
      <c r="I28" s="141"/>
      <c r="J28" s="141"/>
      <c r="K28" s="141"/>
      <c r="L28" s="141"/>
      <c r="M28" s="141"/>
      <c r="N28" s="141"/>
      <c r="O28" s="141"/>
      <c r="P28" s="141"/>
      <c r="Q28" s="141"/>
      <c r="R28" s="141"/>
      <c r="S28" s="141"/>
      <c r="T28" s="141"/>
      <c r="U28" s="141"/>
    </row>
    <row r="29" spans="1:21" x14ac:dyDescent="0.25">
      <c r="A29" s="127" t="s">
        <v>118</v>
      </c>
      <c r="B29" s="77" t="s">
        <v>190</v>
      </c>
      <c r="C29" s="77" t="str">
        <f>VLOOKUP(B29,Concepts!C:Q,14,0)</f>
        <v>Insurance</v>
      </c>
      <c r="D29" s="24" t="str">
        <f>VLOOKUP(B29,Concepts!C:Q,15,0)</f>
        <v>Insurans</v>
      </c>
      <c r="E29" s="162" t="s">
        <v>12836</v>
      </c>
      <c r="F29" s="162" t="s">
        <v>12837</v>
      </c>
      <c r="G29" s="162"/>
      <c r="H29" s="148"/>
      <c r="I29" s="141"/>
      <c r="J29" s="141"/>
      <c r="K29" s="141"/>
      <c r="L29" s="141"/>
      <c r="M29" s="141"/>
      <c r="N29" s="141"/>
      <c r="O29" s="141"/>
      <c r="P29" s="141"/>
      <c r="Q29" s="141"/>
      <c r="R29" s="141"/>
      <c r="S29" s="141"/>
      <c r="T29" s="141"/>
      <c r="U29" s="141"/>
    </row>
    <row r="30" spans="1:21" x14ac:dyDescent="0.25">
      <c r="A30" s="127" t="s">
        <v>118</v>
      </c>
      <c r="B30" s="76" t="s">
        <v>3150</v>
      </c>
      <c r="C30" s="76" t="str">
        <f>VLOOKUP(B30,Concepts!C:Q,14,0)</f>
        <v>Other revenue expenditure [abstract]</v>
      </c>
      <c r="D30" s="24" t="str">
        <f>VLOOKUP(B30,Concepts!C:Q,15,0)</f>
        <v>Perbelanjaan hasil lain [abstrak]</v>
      </c>
      <c r="E30" s="162" t="s">
        <v>3147</v>
      </c>
      <c r="F30" s="162" t="s">
        <v>3146</v>
      </c>
      <c r="G30" s="162"/>
      <c r="H30" s="148"/>
      <c r="I30" s="141"/>
      <c r="J30" s="141"/>
      <c r="K30" s="141"/>
      <c r="L30" s="141"/>
      <c r="M30" s="141"/>
      <c r="N30" s="141"/>
      <c r="O30" s="141"/>
      <c r="P30" s="141"/>
      <c r="Q30" s="141"/>
      <c r="R30" s="141"/>
      <c r="S30" s="141"/>
      <c r="T30" s="141"/>
      <c r="U30" s="141"/>
    </row>
    <row r="31" spans="1:21" x14ac:dyDescent="0.25">
      <c r="A31" s="127" t="s">
        <v>118</v>
      </c>
      <c r="B31" s="77" t="s">
        <v>3145</v>
      </c>
      <c r="C31" s="77" t="str">
        <f>VLOOKUP(B31,Concepts!C:Q,14,0)</f>
        <v>Maintenance and repairs</v>
      </c>
      <c r="D31" s="24" t="str">
        <f>VLOOKUP(B31,Concepts!C:Q,15,0)</f>
        <v>Penjagaan dan Pembaikan</v>
      </c>
      <c r="E31" s="163" t="s">
        <v>12838</v>
      </c>
      <c r="F31" s="163" t="s">
        <v>12839</v>
      </c>
      <c r="G31" s="162"/>
      <c r="H31" s="148"/>
      <c r="I31" s="141"/>
      <c r="J31" s="141"/>
      <c r="K31" s="141"/>
      <c r="L31" s="141"/>
      <c r="M31" s="141"/>
      <c r="N31" s="141"/>
      <c r="O31" s="141"/>
      <c r="P31" s="141"/>
      <c r="Q31" s="141"/>
      <c r="R31" s="141"/>
      <c r="S31" s="141"/>
      <c r="T31" s="141"/>
      <c r="U31" s="141"/>
    </row>
    <row r="32" spans="1:21" x14ac:dyDescent="0.25">
      <c r="A32" s="127" t="s">
        <v>118</v>
      </c>
      <c r="B32" s="77" t="s">
        <v>3141</v>
      </c>
      <c r="C32" s="77" t="str">
        <f>VLOOKUP(B32,Concepts!C:Q,14,0)</f>
        <v>Renewal of tenancy agreement</v>
      </c>
      <c r="D32" s="24" t="str">
        <f>VLOOKUP(B32,Concepts!C:Q,15,0)</f>
        <v>Memperbaharui perjanjian sewa</v>
      </c>
      <c r="E32" s="162" t="s">
        <v>12840</v>
      </c>
      <c r="F32" s="162" t="s">
        <v>12841</v>
      </c>
      <c r="G32" s="162"/>
      <c r="H32" s="148"/>
      <c r="I32" s="141"/>
      <c r="J32" s="141"/>
      <c r="K32" s="141"/>
      <c r="L32" s="141"/>
      <c r="M32" s="141"/>
      <c r="N32" s="141"/>
      <c r="O32" s="141"/>
      <c r="P32" s="141"/>
      <c r="Q32" s="141"/>
      <c r="R32" s="141"/>
      <c r="S32" s="141"/>
      <c r="T32" s="141"/>
      <c r="U32" s="141"/>
    </row>
    <row r="33" spans="1:21" x14ac:dyDescent="0.25">
      <c r="A33" s="127" t="s">
        <v>118</v>
      </c>
      <c r="B33" s="77" t="s">
        <v>3137</v>
      </c>
      <c r="C33" s="77" t="str">
        <f>VLOOKUP(B33,Concepts!C:Q,14,0)</f>
        <v>Other revenue expenditure</v>
      </c>
      <c r="D33" s="24" t="str">
        <f>VLOOKUP(B33,Concepts!C:Q,15,0)</f>
        <v>Perbelanjaan hasil lain</v>
      </c>
      <c r="E33" s="163" t="s">
        <v>12842</v>
      </c>
      <c r="F33" s="163" t="s">
        <v>13575</v>
      </c>
      <c r="G33" s="163"/>
      <c r="H33" s="109"/>
      <c r="I33" s="141"/>
      <c r="J33" s="141"/>
      <c r="K33" s="141"/>
      <c r="L33" s="141"/>
      <c r="M33" s="141"/>
      <c r="N33" s="141"/>
      <c r="O33" s="141"/>
      <c r="P33" s="141"/>
      <c r="Q33" s="141"/>
      <c r="R33" s="141"/>
      <c r="S33" s="141"/>
      <c r="T33" s="141"/>
      <c r="U33" s="141"/>
    </row>
    <row r="34" spans="1:21" x14ac:dyDescent="0.25">
      <c r="A34" s="127" t="s">
        <v>118</v>
      </c>
      <c r="B34" s="76" t="s">
        <v>3133</v>
      </c>
      <c r="C34" s="76" t="str">
        <f>VLOOKUP(B34,Concepts!C:Q,14,0)</f>
        <v>Expenditure</v>
      </c>
      <c r="D34" s="24" t="str">
        <f>VLOOKUP(B34,Concepts!C:Q,15,0)</f>
        <v>Perbelanjaan</v>
      </c>
      <c r="E34" s="162" t="s">
        <v>12843</v>
      </c>
      <c r="F34" s="214" t="s">
        <v>12844</v>
      </c>
      <c r="G34" s="162"/>
      <c r="H34" s="148"/>
      <c r="I34" s="141"/>
      <c r="J34" s="141"/>
      <c r="K34" s="141"/>
      <c r="L34" s="141"/>
      <c r="M34" s="141"/>
      <c r="N34" s="141"/>
      <c r="O34" s="141"/>
      <c r="P34" s="141"/>
      <c r="Q34" s="141"/>
      <c r="R34" s="141"/>
      <c r="S34" s="141"/>
      <c r="T34" s="141"/>
      <c r="U34" s="141"/>
    </row>
    <row r="35" spans="1:21" x14ac:dyDescent="0.25">
      <c r="A35" s="127" t="s">
        <v>118</v>
      </c>
      <c r="B35" s="73" t="s">
        <v>12855</v>
      </c>
      <c r="C35" s="77" t="str">
        <f>VLOOKUP(B35,Concepts!C:Q,14,0)</f>
        <v>Adjusted rental income referring to properties rented / assets leased</v>
      </c>
      <c r="D35" s="69" t="str">
        <f>VLOOKUP(B35,Concepts!C:Q,15,0)</f>
        <v>Pendapatan sewa larasan merujuk kepada sifat-sifat disewa / aset pajakan</v>
      </c>
      <c r="E35" s="162" t="s">
        <v>12858</v>
      </c>
      <c r="F35" s="214" t="s">
        <v>12859</v>
      </c>
      <c r="G35" s="162" t="s">
        <v>16062</v>
      </c>
      <c r="H35" s="148" t="s">
        <v>12860</v>
      </c>
      <c r="I35" s="141"/>
      <c r="J35" s="141"/>
      <c r="K35" s="141"/>
      <c r="L35" s="141"/>
      <c r="M35" s="141"/>
      <c r="N35" s="141"/>
      <c r="O35" s="141"/>
      <c r="P35" s="141"/>
      <c r="Q35" s="141"/>
      <c r="R35" s="141"/>
      <c r="S35" s="141"/>
      <c r="T35" s="141"/>
      <c r="U35" s="141"/>
    </row>
    <row r="36" spans="1:21" s="187" customFormat="1" x14ac:dyDescent="0.25">
      <c r="A36" s="127" t="s">
        <v>118</v>
      </c>
      <c r="B36" s="73" t="s">
        <v>12861</v>
      </c>
      <c r="C36" s="77" t="str">
        <f>VLOOKUP(B36,Concepts!C:Q,14,0)</f>
        <v>Balancing charge referring to properties rented / assets leased</v>
      </c>
      <c r="D36" s="69" t="str">
        <f>VLOOKUP(B36,Concepts!C:Q,15,0)</f>
        <v>Aset bernilai merujuk kepada sifat-sifat disewa / aset pajakan</v>
      </c>
      <c r="E36" s="162" t="s">
        <v>12864</v>
      </c>
      <c r="F36" s="214" t="s">
        <v>13578</v>
      </c>
      <c r="G36" s="162" t="s">
        <v>16063</v>
      </c>
      <c r="H36" s="148" t="s">
        <v>16064</v>
      </c>
      <c r="I36" s="141"/>
      <c r="J36" s="141"/>
      <c r="K36" s="141"/>
      <c r="L36" s="141"/>
      <c r="M36" s="141"/>
      <c r="N36" s="141"/>
      <c r="O36" s="141"/>
      <c r="P36" s="141"/>
      <c r="Q36" s="141"/>
      <c r="R36" s="141"/>
      <c r="S36" s="141"/>
      <c r="T36" s="141"/>
      <c r="U36" s="141"/>
    </row>
    <row r="37" spans="1:21" x14ac:dyDescent="0.25">
      <c r="A37" s="127" t="s">
        <v>118</v>
      </c>
      <c r="B37" s="73" t="s">
        <v>12867</v>
      </c>
      <c r="C37" s="77" t="str">
        <f>VLOOKUP(B37,Concepts!C:Q,14,0)</f>
        <v>Adjusted rental income and balancing charge referring to properties rented / assets leased</v>
      </c>
      <c r="D37" s="69" t="str">
        <f>VLOOKUP(B37,Concepts!C:Q,15,0)</f>
        <v>Pendapatan sewa larasan dan kenaan imbangan merujuk kepada sifat-sifat disewa / aset pajakan</v>
      </c>
      <c r="E37" s="162" t="s">
        <v>12865</v>
      </c>
      <c r="F37" s="214" t="s">
        <v>12866</v>
      </c>
      <c r="G37" s="162"/>
      <c r="H37" s="148"/>
      <c r="I37" s="141"/>
      <c r="J37" s="141"/>
      <c r="K37" s="141"/>
      <c r="L37" s="141"/>
      <c r="M37" s="141"/>
      <c r="N37" s="141"/>
      <c r="O37" s="141"/>
      <c r="P37" s="141"/>
      <c r="Q37" s="141"/>
      <c r="R37" s="141"/>
      <c r="S37" s="141"/>
      <c r="T37" s="141"/>
      <c r="U37" s="141"/>
    </row>
    <row r="38" spans="1:21" x14ac:dyDescent="0.25">
      <c r="A38" s="127" t="s">
        <v>118</v>
      </c>
      <c r="B38" s="73" t="s">
        <v>12870</v>
      </c>
      <c r="C38" s="77" t="str">
        <f>VLOOKUP(B38,Concepts!C:Q,14,0)</f>
        <v>Industrial buidling allowance absorbed referring to properties rented / assets leased</v>
      </c>
      <c r="D38" s="69" t="str">
        <f>VLOOKUP(B38,Concepts!C:Q,15,0)</f>
        <v>Elaun bangunan yang Industrial diserap merujuk kepada sifat-sifat disewa / aset pajakan</v>
      </c>
      <c r="E38" s="162" t="s">
        <v>12873</v>
      </c>
      <c r="F38" s="214" t="s">
        <v>12874</v>
      </c>
      <c r="G38" s="162" t="s">
        <v>16065</v>
      </c>
      <c r="H38" s="148" t="s">
        <v>16066</v>
      </c>
      <c r="I38" s="141"/>
      <c r="J38" s="141"/>
      <c r="K38" s="141"/>
      <c r="L38" s="141"/>
      <c r="M38" s="141"/>
      <c r="N38" s="141"/>
      <c r="O38" s="141"/>
      <c r="P38" s="141"/>
      <c r="Q38" s="141"/>
      <c r="R38" s="141"/>
      <c r="S38" s="141"/>
      <c r="T38" s="141"/>
      <c r="U38" s="141"/>
    </row>
    <row r="39" spans="1:21" x14ac:dyDescent="0.25">
      <c r="A39" s="127" t="s">
        <v>118</v>
      </c>
      <c r="B39" s="76" t="s">
        <v>3106</v>
      </c>
      <c r="C39" s="76" t="str">
        <f>VLOOKUP(B39,Concepts!C:Q,14,0)</f>
        <v>Statutory income from rents</v>
      </c>
      <c r="D39" s="24" t="str">
        <f>VLOOKUP(B39,Concepts!C:Q,15,0)</f>
        <v>Pendapatan berkanun sewa</v>
      </c>
      <c r="E39" s="162" t="s">
        <v>12845</v>
      </c>
      <c r="F39" s="162" t="s">
        <v>12846</v>
      </c>
      <c r="G39" s="162"/>
      <c r="H39" s="148"/>
      <c r="I39" s="141"/>
      <c r="J39" s="141"/>
      <c r="K39" s="141"/>
      <c r="L39" s="141"/>
      <c r="M39" s="141"/>
      <c r="N39" s="141"/>
      <c r="O39" s="141"/>
      <c r="P39" s="141"/>
      <c r="Q39" s="141"/>
      <c r="R39" s="141"/>
      <c r="S39" s="141"/>
      <c r="T39" s="141"/>
      <c r="U39" s="141"/>
    </row>
    <row r="40" spans="1:21" s="141" customFormat="1" x14ac:dyDescent="0.25">
      <c r="A40" s="127" t="s">
        <v>118</v>
      </c>
      <c r="B40" s="79" t="s">
        <v>3129</v>
      </c>
      <c r="C40" s="79" t="str">
        <f>VLOOKUP(B40,Concepts!C:Q,14,0)</f>
        <v>Gross rental or lease payments received in year of assessment for all properties rented out or assets leased out [abstract]</v>
      </c>
      <c r="D40" s="69" t="str">
        <f>VLOOKUP(B40,Concepts!C:Q,15,0)</f>
        <v>Bayaran sewa atau pajakan kasar diterima dalam tahun taksiran untuk semua hartanah disewakan atau aset dipajak [abstrak]</v>
      </c>
      <c r="E40" s="109" t="s">
        <v>12847</v>
      </c>
      <c r="F40" s="63" t="s">
        <v>12848</v>
      </c>
      <c r="G40" s="63"/>
      <c r="H40" s="63"/>
    </row>
    <row r="41" spans="1:21" s="141" customFormat="1" x14ac:dyDescent="0.25">
      <c r="A41" s="127" t="s">
        <v>118</v>
      </c>
      <c r="B41" s="75" t="s">
        <v>3126</v>
      </c>
      <c r="C41" s="75" t="str">
        <f>VLOOKUP(B41,Concepts!C:Q,14,0)</f>
        <v>Gross rental or lease payments received in year of assessment for all properties rented out or assets leased out [table]</v>
      </c>
      <c r="D41" s="69" t="str">
        <f>VLOOKUP(B41,Concepts!C:Q,15,0)</f>
        <v>Bayaran sewa atau pajakan kasar diterima dalam tahun taksiran untuk semua hartanah disewakan atau aset dipajak [jadual]</v>
      </c>
      <c r="E41" s="109"/>
      <c r="F41" s="63"/>
      <c r="G41" s="63"/>
      <c r="H41" s="63"/>
    </row>
    <row r="42" spans="1:21" ht="15" customHeight="1" x14ac:dyDescent="0.25">
      <c r="A42" s="127" t="s">
        <v>118</v>
      </c>
      <c r="B42" s="76" t="s">
        <v>270</v>
      </c>
      <c r="C42" s="76" t="str">
        <f>VLOOKUP(B42,Concepts!C:Q,14,0)</f>
        <v>Business identification [axis]</v>
      </c>
      <c r="D42" s="69" t="str">
        <f>VLOOKUP(B42,Concepts!C:Q,15,0)</f>
        <v>Pengenalan perniagaan [paksi]</v>
      </c>
      <c r="E42" s="189" t="s">
        <v>15</v>
      </c>
      <c r="F42" s="189" t="s">
        <v>16</v>
      </c>
      <c r="G42" s="82"/>
      <c r="H42" s="82"/>
      <c r="I42" s="141"/>
      <c r="J42" s="141"/>
      <c r="K42" s="141"/>
      <c r="L42" s="141"/>
      <c r="M42" s="141"/>
      <c r="N42" s="141"/>
      <c r="O42" s="141"/>
      <c r="P42" s="141"/>
      <c r="Q42" s="141"/>
      <c r="R42" s="141"/>
      <c r="S42" s="141"/>
      <c r="T42" s="141"/>
      <c r="U42" s="141"/>
    </row>
    <row r="43" spans="1:21" s="141" customFormat="1" x14ac:dyDescent="0.25">
      <c r="A43" s="127" t="s">
        <v>118</v>
      </c>
      <c r="B43" s="71" t="s">
        <v>3123</v>
      </c>
      <c r="C43" s="75" t="str">
        <f>VLOOKUP(B43,Concepts!C:Q,14,0)</f>
        <v>Gross rental or lease payments received in year of assessment for all properties rented out or assets leased out [line items]</v>
      </c>
      <c r="D43" s="69" t="str">
        <f>VLOOKUP(B43,Concepts!C:Q,15,0)</f>
        <v>Bayaran sewa atau pajakan kasar diterima dalam tahun taksiran untuk semua hartanah disewakan atau aset dipajak [butiran]</v>
      </c>
      <c r="E43" s="109"/>
      <c r="F43" s="63"/>
      <c r="G43" s="109"/>
      <c r="H43" s="63"/>
    </row>
    <row r="44" spans="1:21" x14ac:dyDescent="0.25">
      <c r="A44" s="127" t="s">
        <v>118</v>
      </c>
      <c r="B44" s="72" t="s">
        <v>3120</v>
      </c>
      <c r="C44" s="76" t="str">
        <f>VLOOKUP(B44,Concepts!C:Q,14,0)</f>
        <v>Gross rental or lease payments received in year of assessment</v>
      </c>
      <c r="D44" s="69" t="str">
        <f>VLOOKUP(B44,Concepts!C:Q,15,0)</f>
        <v>Bayaran sewa atau pajakan kasar diterima dalam tahun taksiran</v>
      </c>
      <c r="E44" s="162" t="s">
        <v>12829</v>
      </c>
      <c r="F44" s="109" t="s">
        <v>12830</v>
      </c>
      <c r="G44" s="212"/>
      <c r="H44" s="212"/>
      <c r="I44" s="141"/>
      <c r="J44" s="141"/>
      <c r="K44" s="141"/>
      <c r="L44" s="141"/>
      <c r="M44" s="141"/>
      <c r="N44" s="141"/>
      <c r="O44" s="141"/>
      <c r="P44" s="141"/>
      <c r="Q44" s="141"/>
      <c r="R44" s="141"/>
      <c r="S44" s="141"/>
      <c r="T44" s="141"/>
      <c r="U44" s="141"/>
    </row>
    <row r="45" spans="1:21" x14ac:dyDescent="0.25">
      <c r="A45" s="127" t="s">
        <v>118</v>
      </c>
      <c r="B45" s="72" t="s">
        <v>3106</v>
      </c>
      <c r="C45" s="76" t="str">
        <f>VLOOKUP(B45,Concepts!C:Q,14,0)</f>
        <v>Statutory income from rents</v>
      </c>
      <c r="D45" s="69" t="str">
        <f>VLOOKUP(B45,Concepts!C:Q,15,0)</f>
        <v>Pendapatan berkanun sewa</v>
      </c>
      <c r="E45" s="373" t="s">
        <v>14698</v>
      </c>
      <c r="F45" s="373" t="s">
        <v>14699</v>
      </c>
      <c r="G45" s="212"/>
      <c r="H45" s="212"/>
      <c r="I45" s="141"/>
      <c r="J45" s="141"/>
      <c r="K45" s="141"/>
      <c r="L45" s="141"/>
      <c r="M45" s="141"/>
      <c r="N45" s="141"/>
      <c r="O45" s="141"/>
      <c r="P45" s="141"/>
      <c r="Q45" s="141"/>
      <c r="R45" s="141"/>
      <c r="S45" s="141"/>
    </row>
    <row r="46" spans="1:21" x14ac:dyDescent="0.25">
      <c r="A46" s="127" t="s">
        <v>118</v>
      </c>
      <c r="B46" s="76" t="s">
        <v>3104</v>
      </c>
      <c r="C46" s="76" t="str">
        <f>VLOOKUP(B46,Concepts!C:Q,14,0)</f>
        <v>Statutory income from rents received from partnership businesses</v>
      </c>
      <c r="D46" s="24" t="str">
        <f>VLOOKUP(B46,Concepts!C:Q,15,0)</f>
        <v>Pendapatan berkanun daripada sewa yang diterima daripada perniagaan perkongsian</v>
      </c>
      <c r="E46" s="63" t="s">
        <v>13576</v>
      </c>
      <c r="F46" s="63" t="s">
        <v>13577</v>
      </c>
      <c r="G46" s="63"/>
      <c r="H46" s="63"/>
      <c r="I46" s="141"/>
      <c r="J46" s="141"/>
      <c r="K46" s="141"/>
      <c r="L46" s="141"/>
      <c r="M46" s="141"/>
      <c r="N46" s="141"/>
      <c r="O46" s="141"/>
      <c r="P46" s="141"/>
      <c r="Q46" s="141"/>
      <c r="R46" s="141"/>
      <c r="S46" s="141"/>
      <c r="T46" s="141"/>
      <c r="U46" s="141"/>
    </row>
    <row r="47" spans="1:21" x14ac:dyDescent="0.25">
      <c r="A47" s="127" t="s">
        <v>118</v>
      </c>
      <c r="B47" s="101" t="s">
        <v>3101</v>
      </c>
      <c r="C47" s="101" t="str">
        <f>VLOOKUP(B47,Concepts!C:Q,14,0)</f>
        <v>Statutory income from rental</v>
      </c>
      <c r="D47" s="24" t="str">
        <f>VLOOKUP(B47,Concepts!C:Q,15,0)</f>
        <v>Pendapatan berkanun daripada sewa</v>
      </c>
      <c r="E47" s="109" t="s">
        <v>12849</v>
      </c>
      <c r="F47" s="63" t="s">
        <v>12850</v>
      </c>
      <c r="G47" s="63"/>
      <c r="H47" s="63"/>
      <c r="I47" s="141"/>
      <c r="J47" s="141"/>
      <c r="K47" s="141"/>
      <c r="L47" s="141"/>
      <c r="M47" s="141"/>
      <c r="N47" s="141"/>
      <c r="O47" s="141"/>
      <c r="P47" s="141"/>
      <c r="Q47" s="141"/>
      <c r="R47" s="141"/>
      <c r="S47" s="141"/>
      <c r="T47" s="141"/>
      <c r="U47" s="141"/>
    </row>
    <row r="48" spans="1:21" x14ac:dyDescent="0.25">
      <c r="I48" s="141"/>
      <c r="J48" s="141"/>
      <c r="K48" s="141"/>
      <c r="L48" s="141"/>
      <c r="M48" s="141"/>
      <c r="N48" s="141"/>
      <c r="O48" s="141"/>
      <c r="P48" s="141"/>
      <c r="Q48" s="141"/>
      <c r="R48" s="141"/>
      <c r="S48" s="141"/>
      <c r="T48" s="141"/>
      <c r="U48" s="141"/>
    </row>
    <row r="49" spans="5:21" x14ac:dyDescent="0.25">
      <c r="E49" s="169"/>
      <c r="F49" s="169"/>
      <c r="G49" s="169"/>
      <c r="H49" s="169"/>
      <c r="I49" s="141"/>
      <c r="J49" s="141"/>
      <c r="K49" s="141"/>
      <c r="L49" s="141"/>
      <c r="M49" s="141"/>
      <c r="N49" s="141"/>
      <c r="O49" s="141"/>
      <c r="P49" s="141"/>
      <c r="Q49" s="141"/>
      <c r="R49" s="141"/>
      <c r="S49" s="141"/>
      <c r="T49" s="141"/>
      <c r="U49" s="141"/>
    </row>
    <row r="50" spans="5:21" x14ac:dyDescent="0.25">
      <c r="E50" s="169"/>
      <c r="F50" s="169"/>
      <c r="G50" s="169"/>
      <c r="I50" s="141"/>
      <c r="J50" s="141"/>
      <c r="K50" s="141"/>
      <c r="L50" s="141"/>
      <c r="M50" s="141"/>
      <c r="N50" s="141"/>
      <c r="O50" s="141"/>
      <c r="P50" s="141"/>
      <c r="Q50" s="141"/>
      <c r="R50" s="141"/>
      <c r="S50" s="141"/>
      <c r="T50" s="141"/>
      <c r="U50" s="141"/>
    </row>
    <row r="51" spans="5:21" x14ac:dyDescent="0.25">
      <c r="I51" s="141"/>
      <c r="J51" s="141"/>
      <c r="K51" s="141"/>
      <c r="L51" s="141"/>
      <c r="M51" s="141"/>
      <c r="N51" s="141"/>
      <c r="O51" s="141"/>
      <c r="P51" s="141"/>
      <c r="Q51" s="141"/>
      <c r="R51" s="141"/>
      <c r="S51" s="141"/>
      <c r="T51" s="141"/>
      <c r="U51" s="141"/>
    </row>
    <row r="52" spans="5:21" x14ac:dyDescent="0.25">
      <c r="I52" s="141"/>
      <c r="J52" s="141"/>
      <c r="K52" s="141"/>
      <c r="L52" s="141"/>
      <c r="M52" s="141"/>
      <c r="N52" s="141"/>
      <c r="O52" s="141"/>
      <c r="P52" s="141"/>
      <c r="Q52" s="141"/>
      <c r="R52" s="141"/>
      <c r="S52" s="141"/>
      <c r="T52" s="141"/>
      <c r="U52" s="141"/>
    </row>
    <row r="53" spans="5:21" x14ac:dyDescent="0.25">
      <c r="I53" s="141"/>
      <c r="J53" s="141"/>
      <c r="K53" s="141"/>
      <c r="L53" s="141"/>
      <c r="M53" s="141"/>
      <c r="N53" s="141"/>
      <c r="O53" s="141"/>
      <c r="P53" s="141"/>
      <c r="Q53" s="141"/>
      <c r="R53" s="141"/>
      <c r="S53" s="141"/>
      <c r="T53" s="141"/>
      <c r="U53" s="141"/>
    </row>
    <row r="54" spans="5:21" x14ac:dyDescent="0.25">
      <c r="I54" s="141"/>
      <c r="J54" s="141"/>
      <c r="K54" s="141"/>
      <c r="L54" s="141"/>
      <c r="M54" s="141"/>
      <c r="N54" s="141"/>
      <c r="O54" s="141"/>
      <c r="P54" s="141"/>
      <c r="Q54" s="141"/>
      <c r="R54" s="141"/>
      <c r="S54" s="141"/>
      <c r="T54" s="141"/>
      <c r="U54" s="141"/>
    </row>
    <row r="55" spans="5:21" x14ac:dyDescent="0.25">
      <c r="E55" s="169"/>
      <c r="F55" s="169"/>
      <c r="G55" s="169"/>
      <c r="H55" s="169"/>
      <c r="I55" s="141"/>
      <c r="J55" s="141"/>
      <c r="K55" s="141"/>
      <c r="L55" s="141"/>
      <c r="M55" s="141"/>
      <c r="N55" s="141"/>
      <c r="O55" s="141"/>
      <c r="P55" s="141"/>
      <c r="Q55" s="141"/>
      <c r="R55" s="141"/>
      <c r="S55" s="141"/>
      <c r="T55" s="141"/>
      <c r="U55" s="141"/>
    </row>
    <row r="56" spans="5:21" x14ac:dyDescent="0.25">
      <c r="E56" s="169"/>
      <c r="F56" s="169"/>
      <c r="G56" s="169"/>
      <c r="H56" s="169"/>
      <c r="I56" s="141"/>
      <c r="J56" s="141"/>
      <c r="K56" s="141"/>
      <c r="L56" s="141"/>
      <c r="M56" s="141"/>
      <c r="N56" s="141"/>
      <c r="O56" s="141"/>
      <c r="P56" s="141"/>
      <c r="Q56" s="141"/>
      <c r="R56" s="141"/>
      <c r="S56" s="141"/>
      <c r="T56" s="141"/>
      <c r="U56" s="141"/>
    </row>
    <row r="57" spans="5:21" x14ac:dyDescent="0.25">
      <c r="E57" s="169"/>
      <c r="F57" s="169"/>
      <c r="G57" s="169"/>
      <c r="H57" s="169"/>
    </row>
    <row r="58" spans="5:21" x14ac:dyDescent="0.25">
      <c r="E58" s="169"/>
      <c r="F58" s="169"/>
      <c r="G58" s="169"/>
      <c r="H58" s="169"/>
    </row>
    <row r="59" spans="5:21" x14ac:dyDescent="0.25">
      <c r="E59" s="169"/>
      <c r="F59" s="169"/>
      <c r="G59" s="169"/>
      <c r="H59" s="169"/>
    </row>
    <row r="60" spans="5:21" x14ac:dyDescent="0.25">
      <c r="E60" s="169"/>
      <c r="F60" s="169"/>
      <c r="G60" s="169"/>
      <c r="H60" s="169"/>
    </row>
    <row r="61" spans="5:21" x14ac:dyDescent="0.25">
      <c r="E61" s="169"/>
      <c r="F61" s="169"/>
      <c r="G61" s="169"/>
      <c r="H61" s="169"/>
    </row>
    <row r="62" spans="5:21" x14ac:dyDescent="0.25">
      <c r="E62" s="169"/>
      <c r="F62" s="169"/>
      <c r="G62" s="169"/>
      <c r="H62" s="169"/>
    </row>
    <row r="63" spans="5:21" x14ac:dyDescent="0.25">
      <c r="E63" s="169"/>
      <c r="F63" s="169"/>
      <c r="G63" s="169"/>
      <c r="H63" s="169"/>
    </row>
    <row r="64" spans="5:21" x14ac:dyDescent="0.25">
      <c r="E64" s="169"/>
      <c r="F64" s="169"/>
      <c r="G64" s="169"/>
      <c r="H64" s="169"/>
    </row>
  </sheetData>
  <hyperlinks>
    <hyperlink ref="B3" r:id="rId1" display="http://www.hasil.gov.my/role/b/hk-1.2A"/>
    <hyperlink ref="A1" location="Overview!A1" display="[back]"/>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3">
    <tabColor rgb="FF92D050"/>
  </sheetPr>
  <dimension ref="A1:P37"/>
  <sheetViews>
    <sheetView zoomScaleNormal="100" workbookViewId="0">
      <selection activeCell="B1" sqref="B1"/>
    </sheetView>
  </sheetViews>
  <sheetFormatPr defaultColWidth="9.140625" defaultRowHeight="15" x14ac:dyDescent="0.25"/>
  <cols>
    <col min="1" max="1" width="12.5703125" style="169" bestFit="1" customWidth="1"/>
    <col min="2" max="2" width="71.85546875" style="169" customWidth="1"/>
    <col min="3" max="3" width="51.7109375" style="169" customWidth="1"/>
    <col min="4" max="4" width="49.7109375" style="169" customWidth="1"/>
    <col min="5" max="5" width="44.42578125" style="187" customWidth="1"/>
    <col min="6" max="6" width="65.28515625" style="187" customWidth="1"/>
    <col min="7" max="7" width="41" style="187" customWidth="1"/>
    <col min="8" max="8" width="42.140625" style="187" customWidth="1"/>
    <col min="9" max="9" width="34.85546875" style="169" customWidth="1"/>
    <col min="10" max="16384" width="9.140625" style="169"/>
  </cols>
  <sheetData>
    <row r="1" spans="1:16" x14ac:dyDescent="0.25">
      <c r="A1" s="140" t="s">
        <v>1366</v>
      </c>
    </row>
    <row r="2" spans="1:16" x14ac:dyDescent="0.25">
      <c r="A2" s="128" t="s">
        <v>111</v>
      </c>
      <c r="B2" s="129" t="s">
        <v>13637</v>
      </c>
      <c r="D2" s="188"/>
    </row>
    <row r="3" spans="1:16" x14ac:dyDescent="0.25">
      <c r="A3" s="128" t="s">
        <v>122</v>
      </c>
      <c r="B3" s="129" t="str">
        <f>CONCATENATE("http://www.hasil.gov.my/role/",B2)</f>
        <v>http://www.hasil.gov.my/role/hk-5</v>
      </c>
      <c r="E3" s="65"/>
      <c r="F3" s="65"/>
    </row>
    <row r="4" spans="1:16" x14ac:dyDescent="0.25">
      <c r="A4" s="128" t="s">
        <v>123</v>
      </c>
      <c r="B4" s="129" t="s">
        <v>12875</v>
      </c>
      <c r="E4" s="65"/>
      <c r="F4" s="65"/>
    </row>
    <row r="5" spans="1:16" x14ac:dyDescent="0.25">
      <c r="A5" s="66" t="s">
        <v>109</v>
      </c>
      <c r="B5" s="66" t="s">
        <v>110</v>
      </c>
      <c r="C5" s="66" t="s">
        <v>121</v>
      </c>
      <c r="D5" s="66" t="s">
        <v>14528</v>
      </c>
      <c r="E5" s="66" t="s">
        <v>1050</v>
      </c>
      <c r="F5" s="66" t="s">
        <v>14529</v>
      </c>
      <c r="G5" s="66" t="s">
        <v>1065</v>
      </c>
      <c r="H5" s="66" t="s">
        <v>14530</v>
      </c>
    </row>
    <row r="6" spans="1:16" x14ac:dyDescent="0.25">
      <c r="A6" s="127" t="s">
        <v>118</v>
      </c>
      <c r="B6" s="127" t="s">
        <v>12876</v>
      </c>
      <c r="C6" s="69" t="str">
        <f>VLOOKUP(B6,Concepts!C:Q,14,0)</f>
        <v>HK5 [abstract]</v>
      </c>
      <c r="D6" s="69" t="str">
        <f>VLOOKUP(B6,Concepts!C:Q,15,0)</f>
        <v>HK5 [abstrak]</v>
      </c>
      <c r="E6" s="127"/>
      <c r="F6" s="127"/>
      <c r="G6" s="162"/>
      <c r="H6" s="162"/>
    </row>
    <row r="7" spans="1:16" x14ac:dyDescent="0.25">
      <c r="A7" s="127" t="s">
        <v>118</v>
      </c>
      <c r="B7" s="67" t="s">
        <v>268</v>
      </c>
      <c r="C7" s="23" t="str">
        <f>VLOOKUP(B7,Concepts!C:Q,14,0)</f>
        <v>Business identification [abstract]</v>
      </c>
      <c r="D7" s="80" t="str">
        <f>VLOOKUP(B7,Concepts!C:Q,15,0)</f>
        <v>Pengenalan perniagaan [abstrak]</v>
      </c>
      <c r="E7" s="82"/>
      <c r="F7" s="82"/>
      <c r="G7" s="82"/>
      <c r="H7" s="82"/>
    </row>
    <row r="8" spans="1:16" x14ac:dyDescent="0.25">
      <c r="A8" s="127" t="s">
        <v>118</v>
      </c>
      <c r="B8" s="70" t="s">
        <v>269</v>
      </c>
      <c r="C8" s="79" t="str">
        <f>VLOOKUP(B8,Concepts!C:Q,14,0)</f>
        <v>Business identification [table]</v>
      </c>
      <c r="D8" s="80" t="str">
        <f>VLOOKUP(B8,Concepts!C:Q,15,0)</f>
        <v>Pengenalan perniagaan [jadual]</v>
      </c>
      <c r="E8" s="82"/>
      <c r="F8" s="82"/>
      <c r="G8" s="82"/>
      <c r="H8" s="82"/>
    </row>
    <row r="9" spans="1:16" x14ac:dyDescent="0.25">
      <c r="A9" s="69" t="s">
        <v>118</v>
      </c>
      <c r="B9" s="71" t="s">
        <v>270</v>
      </c>
      <c r="C9" s="75" t="str">
        <f>VLOOKUP(B9,Concepts!C:Q,14,0)</f>
        <v>Business identification [axis]</v>
      </c>
      <c r="D9" s="82" t="str">
        <f>VLOOKUP(B9,Concepts!C:Q,15,0)</f>
        <v>Pengenalan perniagaan [paksi]</v>
      </c>
      <c r="E9" s="195" t="s">
        <v>15</v>
      </c>
      <c r="F9" s="195" t="s">
        <v>16</v>
      </c>
      <c r="G9" s="192"/>
      <c r="H9" s="192"/>
    </row>
    <row r="10" spans="1:16" x14ac:dyDescent="0.25">
      <c r="A10" s="127" t="s">
        <v>118</v>
      </c>
      <c r="B10" s="70" t="s">
        <v>271</v>
      </c>
      <c r="C10" s="79" t="str">
        <f>VLOOKUP(B10,Concepts!C:Q,14,0)</f>
        <v>Business identification [line items]</v>
      </c>
      <c r="D10" s="80" t="str">
        <f>VLOOKUP(B10,Concepts!C:Q,15,0)</f>
        <v>Pengenalan perniagaan [butiran]</v>
      </c>
      <c r="E10" s="82"/>
      <c r="F10" s="82"/>
      <c r="G10" s="82"/>
      <c r="H10" s="82"/>
    </row>
    <row r="11" spans="1:16" x14ac:dyDescent="0.25">
      <c r="A11" s="127" t="s">
        <v>118</v>
      </c>
      <c r="B11" s="71" t="s">
        <v>267</v>
      </c>
      <c r="C11" s="75" t="str">
        <f>VLOOKUP(B11,Concepts!C:Q,14,0)</f>
        <v>Business activity</v>
      </c>
      <c r="D11" s="80" t="str">
        <f>VLOOKUP(B11,Concepts!C:Q,15,0)</f>
        <v>Aktiviti perniagaan</v>
      </c>
      <c r="E11" s="82"/>
      <c r="F11" s="82"/>
      <c r="G11" s="82"/>
      <c r="H11" s="82"/>
    </row>
    <row r="12" spans="1:16" x14ac:dyDescent="0.25">
      <c r="A12" s="127" t="s">
        <v>164</v>
      </c>
      <c r="B12" s="71" t="s">
        <v>14045</v>
      </c>
      <c r="C12" s="75" t="str">
        <f>VLOOKUP(B12,Concepts!C:Q,14,0)</f>
        <v>Business code</v>
      </c>
      <c r="D12" s="80" t="str">
        <f>VLOOKUP(B12,Concepts!C:Q,15,0)</f>
        <v>Kod perniagaan</v>
      </c>
      <c r="E12" s="82"/>
      <c r="F12" s="82"/>
      <c r="G12" s="82"/>
      <c r="H12" s="82"/>
    </row>
    <row r="13" spans="1:16" x14ac:dyDescent="0.25">
      <c r="A13" s="127" t="s">
        <v>164</v>
      </c>
      <c r="B13" s="71" t="s">
        <v>266</v>
      </c>
      <c r="C13" s="75" t="str">
        <f>VLOOKUP(B13,Concepts!C:Q,14,0)</f>
        <v>Type of business</v>
      </c>
      <c r="D13" s="82" t="str">
        <f>VLOOKUP(B13,Concepts!C:Q,15,0)</f>
        <v>Jenis perniagaan</v>
      </c>
      <c r="E13" s="190"/>
      <c r="F13" s="190"/>
      <c r="G13" s="190"/>
      <c r="H13" s="82"/>
    </row>
    <row r="14" spans="1:16" ht="15" customHeight="1" x14ac:dyDescent="0.25">
      <c r="A14" s="127" t="s">
        <v>118</v>
      </c>
      <c r="B14" s="4" t="s">
        <v>3090</v>
      </c>
      <c r="C14" s="4" t="str">
        <f>VLOOKUP(B14,Concepts!C:Q,14,0)</f>
        <v>Computation of statutory income – interest / royalties [abstract]</v>
      </c>
      <c r="D14" s="80" t="str">
        <f>VLOOKUP(B14,Concepts!C:Q,15,0)</f>
        <v>Pengiraan pendapatan berkanun - faedah / royalti [abstrak]</v>
      </c>
      <c r="E14" s="195" t="s">
        <v>1694</v>
      </c>
      <c r="F14" s="195" t="s">
        <v>14068</v>
      </c>
      <c r="G14" s="82"/>
      <c r="H14" s="82"/>
    </row>
    <row r="15" spans="1:16" ht="15" customHeight="1" x14ac:dyDescent="0.25">
      <c r="A15" s="127" t="s">
        <v>118</v>
      </c>
      <c r="B15" s="5" t="s">
        <v>3087</v>
      </c>
      <c r="C15" s="5" t="str">
        <f>VLOOKUP(B15,Concepts!C:Q,14,0)</f>
        <v>Computation of statutory income – interest / royalties [table]</v>
      </c>
      <c r="D15" s="80" t="str">
        <f>VLOOKUP(B15,Concepts!C:Q,15,0)</f>
        <v>Pengiraan pendapatan berkanun - faedah / royalti [jadual]</v>
      </c>
      <c r="E15" s="195"/>
      <c r="F15" s="195"/>
      <c r="G15" s="82"/>
      <c r="H15" s="82"/>
    </row>
    <row r="16" spans="1:16" ht="15" customHeight="1" x14ac:dyDescent="0.25">
      <c r="A16" s="127" t="s">
        <v>118</v>
      </c>
      <c r="B16" s="6" t="s">
        <v>270</v>
      </c>
      <c r="C16" s="6" t="str">
        <f>VLOOKUP(B16,Concepts!C:Q,14,0)</f>
        <v>Business identification [axis]</v>
      </c>
      <c r="D16" s="80" t="str">
        <f>VLOOKUP(B16,Concepts!C:Q,15,0)</f>
        <v>Pengenalan perniagaan [paksi]</v>
      </c>
      <c r="E16" s="195" t="s">
        <v>15</v>
      </c>
      <c r="F16" s="195" t="s">
        <v>16</v>
      </c>
      <c r="G16" s="82"/>
      <c r="H16" s="82"/>
      <c r="I16" s="141"/>
      <c r="J16" s="141"/>
      <c r="K16" s="141"/>
      <c r="L16" s="141"/>
      <c r="M16" s="141"/>
      <c r="N16" s="141"/>
      <c r="O16" s="141"/>
      <c r="P16" s="141"/>
    </row>
    <row r="17" spans="1:16" ht="15" customHeight="1" x14ac:dyDescent="0.25">
      <c r="A17" s="127" t="s">
        <v>118</v>
      </c>
      <c r="B17" s="75" t="s">
        <v>2144</v>
      </c>
      <c r="C17" s="75" t="str">
        <f>VLOOKUP(B17,Concepts!C:Q,14,0)</f>
        <v>Incentive granted [axis]</v>
      </c>
      <c r="D17" s="80" t="str">
        <f>VLOOKUP(B17,Concepts!C:Q,15,0)</f>
        <v>Insentif yang diberi [paksi]</v>
      </c>
      <c r="E17" s="195"/>
      <c r="F17" s="195"/>
      <c r="G17" s="82"/>
      <c r="H17" s="82"/>
      <c r="I17" s="141"/>
      <c r="J17" s="141"/>
      <c r="K17" s="141"/>
      <c r="L17" s="141"/>
      <c r="M17" s="141"/>
      <c r="N17" s="141"/>
      <c r="O17" s="141"/>
      <c r="P17" s="141"/>
    </row>
    <row r="18" spans="1:16" ht="15" customHeight="1" x14ac:dyDescent="0.25">
      <c r="A18" s="127" t="s">
        <v>118</v>
      </c>
      <c r="B18" s="205" t="s">
        <v>3084</v>
      </c>
      <c r="C18" s="205" t="str">
        <f>VLOOKUP(B18,Concepts!C:Q,14,0)</f>
        <v>Interest and royalties [member]</v>
      </c>
      <c r="D18" s="80" t="str">
        <f>VLOOKUP(B18,Concepts!C:Q,15,0)</f>
        <v>Faedah dan royalti [ahli]</v>
      </c>
      <c r="E18" s="195"/>
      <c r="F18" s="195"/>
      <c r="G18" s="82"/>
      <c r="H18" s="82"/>
      <c r="I18" s="141"/>
      <c r="J18" s="141"/>
      <c r="K18" s="141"/>
      <c r="L18" s="141"/>
      <c r="M18" s="141"/>
      <c r="N18" s="141"/>
      <c r="O18" s="141"/>
      <c r="P18" s="141"/>
    </row>
    <row r="19" spans="1:16" ht="15" customHeight="1" x14ac:dyDescent="0.25">
      <c r="A19" s="127" t="s">
        <v>118</v>
      </c>
      <c r="B19" s="79" t="s">
        <v>3082</v>
      </c>
      <c r="C19" s="79" t="str">
        <f>VLOOKUP(B19,Concepts!C:Q,14,0)</f>
        <v>Computation of statutory income – interest / royalties [line items]</v>
      </c>
      <c r="D19" s="80" t="str">
        <f>VLOOKUP(B19,Concepts!C:Q,15,0)</f>
        <v>Pengiraan pendapatan berkanun - faedah / royalti [butiran]</v>
      </c>
      <c r="E19" s="164"/>
      <c r="F19" s="164"/>
      <c r="G19" s="82"/>
      <c r="H19" s="82"/>
      <c r="I19" s="141"/>
      <c r="J19" s="141"/>
      <c r="K19" s="141"/>
      <c r="L19" s="141"/>
      <c r="M19" s="141"/>
      <c r="N19" s="141"/>
      <c r="O19" s="141"/>
      <c r="P19" s="141"/>
    </row>
    <row r="20" spans="1:16" x14ac:dyDescent="0.25">
      <c r="A20" s="127" t="s">
        <v>118</v>
      </c>
      <c r="B20" s="71" t="s">
        <v>12893</v>
      </c>
      <c r="C20" s="75" t="str">
        <f>VLOOKUP(B20,Concepts!C:Q,14,0)</f>
        <v>Interest referring to computation of statutory income [abstract]</v>
      </c>
      <c r="D20" s="69" t="str">
        <f>VLOOKUP(B20,Concepts!C:Q,15,0)</f>
        <v>Faedah merujuk kepada pengiraan pendapatan berkanun [abstrak]</v>
      </c>
      <c r="E20" s="162" t="s">
        <v>12879</v>
      </c>
      <c r="F20" s="162" t="s">
        <v>12880</v>
      </c>
      <c r="G20" s="162"/>
      <c r="H20" s="162"/>
      <c r="I20" s="141"/>
      <c r="J20" s="141"/>
      <c r="K20" s="141"/>
      <c r="L20" s="141"/>
      <c r="M20" s="141"/>
      <c r="N20" s="141"/>
      <c r="O20" s="141"/>
      <c r="P20" s="141"/>
    </row>
    <row r="21" spans="1:16" x14ac:dyDescent="0.25">
      <c r="A21" s="127" t="s">
        <v>118</v>
      </c>
      <c r="B21" s="72" t="s">
        <v>3079</v>
      </c>
      <c r="C21" s="76" t="str">
        <f>VLOOKUP(B21,Concepts!C:Q,14,0)</f>
        <v>Gross interest</v>
      </c>
      <c r="D21" s="69" t="str">
        <f>VLOOKUP(B21,Concepts!C:Q,15,0)</f>
        <v>Faedah kasar</v>
      </c>
      <c r="E21" s="162" t="s">
        <v>12881</v>
      </c>
      <c r="F21" s="162" t="s">
        <v>12882</v>
      </c>
      <c r="G21" s="162"/>
      <c r="H21" s="162"/>
      <c r="I21" s="141"/>
      <c r="J21" s="141"/>
      <c r="K21" s="141"/>
      <c r="L21" s="141"/>
      <c r="M21" s="141"/>
      <c r="N21" s="141"/>
      <c r="O21" s="141"/>
      <c r="P21" s="141"/>
    </row>
    <row r="22" spans="1:16" x14ac:dyDescent="0.25">
      <c r="A22" s="127" t="s">
        <v>118</v>
      </c>
      <c r="B22" s="72" t="s">
        <v>16535</v>
      </c>
      <c r="C22" s="76" t="str">
        <f>VLOOKUP(B22,Concepts!C:Q,14,0)</f>
        <v>Interest expended on loan employed exclusively in the production of the above income from interest</v>
      </c>
      <c r="D22" s="69" t="str">
        <f>VLOOKUP(B22,Concepts!C:Q,15,0)</f>
        <v xml:space="preserve">Perbelanjaan faedah atas pinjaman yang dilakukan semata-mata dalam menghasilkan pendapatan faedah tersebut </v>
      </c>
      <c r="E22" s="162" t="s">
        <v>12898</v>
      </c>
      <c r="F22" s="162" t="s">
        <v>12899</v>
      </c>
      <c r="G22" s="162"/>
      <c r="H22" s="162"/>
      <c r="I22" s="141"/>
      <c r="J22" s="141"/>
      <c r="K22" s="141"/>
      <c r="L22" s="141"/>
      <c r="M22" s="141"/>
      <c r="N22" s="141"/>
      <c r="O22" s="141"/>
      <c r="P22" s="141"/>
    </row>
    <row r="23" spans="1:16" x14ac:dyDescent="0.25">
      <c r="A23" s="127" t="s">
        <v>118</v>
      </c>
      <c r="B23" s="72" t="s">
        <v>347</v>
      </c>
      <c r="C23" s="76" t="str">
        <f>VLOOKUP(B23,Concepts!C:Q,14,0)</f>
        <v>Statutory income</v>
      </c>
      <c r="D23" s="69" t="str">
        <f>VLOOKUP(B23,Concepts!C:Q,15,0)</f>
        <v>Pendapatan berkanun</v>
      </c>
      <c r="E23" s="162" t="s">
        <v>12883</v>
      </c>
      <c r="F23" s="162" t="s">
        <v>12884</v>
      </c>
      <c r="G23" s="162"/>
      <c r="H23" s="162"/>
      <c r="I23" s="141"/>
      <c r="J23" s="141"/>
      <c r="K23" s="141"/>
      <c r="L23" s="141"/>
      <c r="M23" s="141"/>
      <c r="N23" s="141"/>
      <c r="O23" s="141"/>
      <c r="P23" s="141"/>
    </row>
    <row r="24" spans="1:16" x14ac:dyDescent="0.25">
      <c r="A24" s="127" t="s">
        <v>118</v>
      </c>
      <c r="B24" s="72" t="s">
        <v>3074</v>
      </c>
      <c r="C24" s="76" t="str">
        <f>VLOOKUP(B24,Concepts!C:Q,14,0)</f>
        <v>Gross income from interest</v>
      </c>
      <c r="D24" s="69" t="str">
        <f>VLOOKUP(B24,Concepts!C:Q,15,0)</f>
        <v>Pendapatan kasar daripada faedah</v>
      </c>
      <c r="E24" s="163" t="s">
        <v>14801</v>
      </c>
      <c r="F24" s="162" t="s">
        <v>12900</v>
      </c>
      <c r="G24" s="162" t="s">
        <v>16067</v>
      </c>
      <c r="H24" s="340" t="s">
        <v>16068</v>
      </c>
      <c r="I24" s="141"/>
      <c r="J24" s="141"/>
      <c r="K24" s="141"/>
      <c r="L24" s="141"/>
      <c r="M24" s="141"/>
      <c r="N24" s="141"/>
      <c r="O24" s="141"/>
      <c r="P24" s="141"/>
    </row>
    <row r="25" spans="1:16" x14ac:dyDescent="0.25">
      <c r="A25" s="127" t="s">
        <v>118</v>
      </c>
      <c r="B25" s="72" t="s">
        <v>3070</v>
      </c>
      <c r="C25" s="76" t="str">
        <f>VLOOKUP(B25,Concepts!C:Q,14,0)</f>
        <v>Statutory income from interest</v>
      </c>
      <c r="D25" s="69" t="str">
        <f>VLOOKUP(B25,Concepts!C:Q,15,0)</f>
        <v>Pendapatan berkanun daripada faedah</v>
      </c>
      <c r="E25" s="163" t="s">
        <v>12885</v>
      </c>
      <c r="F25" s="162" t="s">
        <v>12886</v>
      </c>
      <c r="G25" s="162"/>
      <c r="H25" s="162"/>
      <c r="I25" s="141"/>
      <c r="J25" s="141"/>
      <c r="K25" s="141"/>
      <c r="L25" s="141"/>
      <c r="M25" s="141"/>
      <c r="N25" s="141"/>
      <c r="O25" s="141"/>
      <c r="P25" s="141"/>
    </row>
    <row r="26" spans="1:16" x14ac:dyDescent="0.25">
      <c r="A26" s="127" t="s">
        <v>118</v>
      </c>
      <c r="B26" s="71" t="s">
        <v>12901</v>
      </c>
      <c r="C26" s="75" t="str">
        <f>VLOOKUP(B26,Concepts!C:Q,14,0)</f>
        <v>Royalties referring to computation of statutory income [abstract]</v>
      </c>
      <c r="D26" s="69" t="str">
        <f>VLOOKUP(B26,Concepts!C:Q,15,0)</f>
        <v>Royalti merujuk kepada pengiraan pendapatan berkanun [abstrak]</v>
      </c>
      <c r="E26" s="162" t="s">
        <v>12887</v>
      </c>
      <c r="F26" s="162" t="s">
        <v>12888</v>
      </c>
      <c r="G26" s="162"/>
      <c r="H26" s="162"/>
      <c r="I26" s="141"/>
      <c r="J26" s="141"/>
      <c r="K26" s="141"/>
      <c r="L26" s="141"/>
      <c r="M26" s="141"/>
      <c r="N26" s="141"/>
      <c r="O26" s="141"/>
      <c r="P26" s="141"/>
    </row>
    <row r="27" spans="1:16" x14ac:dyDescent="0.25">
      <c r="A27" s="127" t="s">
        <v>118</v>
      </c>
      <c r="B27" s="72" t="s">
        <v>3066</v>
      </c>
      <c r="C27" s="76" t="str">
        <f>VLOOKUP(B27,Concepts!C:Q,14,0)</f>
        <v>Gross royalties</v>
      </c>
      <c r="D27" s="69" t="str">
        <f>VLOOKUP(B27,Concepts!C:Q,15,0)</f>
        <v>Royalti kasar</v>
      </c>
      <c r="E27" s="162" t="s">
        <v>12889</v>
      </c>
      <c r="F27" s="162" t="s">
        <v>12890</v>
      </c>
      <c r="G27" s="162"/>
      <c r="H27" s="162"/>
      <c r="I27" s="141"/>
      <c r="J27" s="141"/>
      <c r="K27" s="141"/>
      <c r="L27" s="141"/>
      <c r="M27" s="141"/>
      <c r="N27" s="141"/>
      <c r="O27" s="141"/>
      <c r="P27" s="141"/>
    </row>
    <row r="28" spans="1:16" x14ac:dyDescent="0.25">
      <c r="A28" s="127" t="s">
        <v>118</v>
      </c>
      <c r="B28" s="72" t="s">
        <v>3061</v>
      </c>
      <c r="C28" s="76" t="str">
        <f>VLOOKUP(B28,Concepts!C:Q,14,0)</f>
        <v>Gross income from royalties</v>
      </c>
      <c r="D28" s="69" t="str">
        <f>VLOOKUP(B28,Concepts!C:Q,15,0)</f>
        <v>Pendapatan kasar daripada royalti</v>
      </c>
      <c r="E28" s="162" t="s">
        <v>12903</v>
      </c>
      <c r="F28" s="162" t="s">
        <v>12904</v>
      </c>
      <c r="G28" s="211" t="s">
        <v>16069</v>
      </c>
      <c r="H28" s="343" t="s">
        <v>16070</v>
      </c>
      <c r="I28" s="141"/>
      <c r="J28" s="141"/>
      <c r="K28" s="141"/>
      <c r="L28" s="141"/>
      <c r="M28" s="141"/>
      <c r="N28" s="141"/>
      <c r="O28" s="141"/>
      <c r="P28" s="141"/>
    </row>
    <row r="29" spans="1:16" x14ac:dyDescent="0.25">
      <c r="A29" s="127" t="s">
        <v>118</v>
      </c>
      <c r="B29" s="72" t="s">
        <v>3055</v>
      </c>
      <c r="C29" s="76" t="str">
        <f>VLOOKUP(B29,Concepts!C:Q,14,0)</f>
        <v>Statutory income from royalties</v>
      </c>
      <c r="D29" s="69" t="str">
        <f>VLOOKUP(B29,Concepts!C:Q,15,0)</f>
        <v>Pendapatan berkanun royalti</v>
      </c>
      <c r="E29" s="163" t="s">
        <v>12891</v>
      </c>
      <c r="F29" s="162" t="s">
        <v>12892</v>
      </c>
      <c r="G29" s="162"/>
      <c r="H29" s="162"/>
      <c r="I29" s="141"/>
      <c r="J29" s="141"/>
      <c r="K29" s="141"/>
      <c r="L29" s="141"/>
      <c r="M29" s="141"/>
      <c r="N29" s="141"/>
      <c r="O29" s="141"/>
      <c r="P29" s="141"/>
    </row>
    <row r="30" spans="1:16" x14ac:dyDescent="0.25">
      <c r="A30" s="127" t="s">
        <v>118</v>
      </c>
      <c r="B30" s="72" t="s">
        <v>12907</v>
      </c>
      <c r="C30" s="76" t="str">
        <f>VLOOKUP(B30,Concepts!C:Q,14,0)</f>
        <v>Statutory income from interest and royalties</v>
      </c>
      <c r="D30" s="69" t="str">
        <f>VLOOKUP(B30,Concepts!C:Q,15,0)</f>
        <v>Pendapatan berkanun faedah dan royalti</v>
      </c>
      <c r="E30" s="163" t="s">
        <v>12896</v>
      </c>
      <c r="F30" s="162" t="s">
        <v>12897</v>
      </c>
      <c r="G30" s="162"/>
      <c r="H30" s="162"/>
      <c r="I30" s="141"/>
      <c r="J30" s="141"/>
      <c r="K30" s="141"/>
      <c r="L30" s="141"/>
      <c r="M30" s="141"/>
      <c r="N30" s="141"/>
      <c r="O30" s="141"/>
      <c r="P30" s="141"/>
    </row>
    <row r="31" spans="1:16" x14ac:dyDescent="0.25">
      <c r="E31" s="169"/>
      <c r="F31" s="169"/>
      <c r="G31" s="169"/>
      <c r="H31" s="169"/>
      <c r="I31" s="141"/>
      <c r="J31" s="141"/>
      <c r="K31" s="141"/>
      <c r="L31" s="141"/>
      <c r="M31" s="141"/>
      <c r="N31" s="141"/>
      <c r="O31" s="141"/>
      <c r="P31" s="141"/>
    </row>
    <row r="32" spans="1:16" x14ac:dyDescent="0.25">
      <c r="E32" s="169"/>
      <c r="F32" s="169"/>
      <c r="G32" s="169"/>
      <c r="H32" s="169"/>
      <c r="I32" s="141"/>
      <c r="J32" s="141"/>
      <c r="K32" s="141"/>
      <c r="L32" s="141"/>
      <c r="M32" s="141"/>
      <c r="N32" s="141"/>
      <c r="O32" s="141"/>
      <c r="P32" s="141"/>
    </row>
    <row r="33" spans="5:16" x14ac:dyDescent="0.25">
      <c r="E33" s="169"/>
      <c r="F33" s="169"/>
      <c r="G33" s="169"/>
      <c r="H33" s="169"/>
      <c r="I33" s="141"/>
      <c r="J33" s="141"/>
      <c r="K33" s="141"/>
      <c r="L33" s="141"/>
      <c r="M33" s="141"/>
      <c r="N33" s="141"/>
      <c r="O33" s="141"/>
      <c r="P33" s="141"/>
    </row>
    <row r="34" spans="5:16" x14ac:dyDescent="0.25">
      <c r="E34" s="169"/>
      <c r="F34" s="169"/>
      <c r="G34" s="169"/>
      <c r="H34" s="169"/>
      <c r="I34" s="141"/>
      <c r="J34" s="141"/>
      <c r="K34" s="141"/>
      <c r="L34" s="141"/>
      <c r="M34" s="141"/>
      <c r="N34" s="141"/>
      <c r="O34" s="141"/>
      <c r="P34" s="141"/>
    </row>
    <row r="35" spans="5:16" x14ac:dyDescent="0.25">
      <c r="E35" s="169"/>
      <c r="F35" s="169"/>
      <c r="G35" s="169"/>
      <c r="H35" s="169"/>
      <c r="I35" s="141"/>
      <c r="J35" s="141"/>
      <c r="K35" s="141"/>
      <c r="L35" s="141"/>
      <c r="M35" s="141"/>
      <c r="N35" s="141"/>
      <c r="O35" s="141"/>
      <c r="P35" s="141"/>
    </row>
    <row r="36" spans="5:16" x14ac:dyDescent="0.25">
      <c r="I36" s="141"/>
      <c r="J36" s="141"/>
      <c r="K36" s="141"/>
      <c r="L36" s="141"/>
      <c r="M36" s="141"/>
      <c r="N36" s="141"/>
      <c r="O36" s="141"/>
      <c r="P36" s="141"/>
    </row>
    <row r="37" spans="5:16" x14ac:dyDescent="0.25">
      <c r="I37" s="141"/>
      <c r="J37" s="141"/>
      <c r="K37" s="141"/>
      <c r="L37" s="141"/>
      <c r="M37" s="141"/>
      <c r="N37" s="141"/>
      <c r="O37" s="141"/>
      <c r="P37" s="141"/>
    </row>
  </sheetData>
  <hyperlinks>
    <hyperlink ref="B3" r:id="rId1" display="http://www.hasil.gov.my/role/b/hk-1.2A"/>
    <hyperlink ref="A1" location="Overview!A1" display="[back]"/>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5">
    <tabColor rgb="FF92D050"/>
  </sheetPr>
  <dimension ref="A1:H41"/>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72.85546875" style="141" customWidth="1"/>
    <col min="4" max="4" width="40.7109375" style="141" customWidth="1"/>
    <col min="5" max="5" width="25.28515625" style="141" customWidth="1"/>
    <col min="6" max="6" width="28.28515625" style="141" customWidth="1"/>
    <col min="7" max="7" width="32.28515625" style="141" customWidth="1"/>
    <col min="8" max="8" width="26.7109375" style="141" customWidth="1"/>
    <col min="9" max="10" width="51" style="141" customWidth="1"/>
    <col min="11" max="16384" width="9.140625" style="141"/>
  </cols>
  <sheetData>
    <row r="1" spans="1:8" x14ac:dyDescent="0.25">
      <c r="A1" s="140" t="s">
        <v>1366</v>
      </c>
    </row>
    <row r="2" spans="1:8" x14ac:dyDescent="0.25">
      <c r="A2" s="142" t="s">
        <v>111</v>
      </c>
      <c r="B2" s="143" t="s">
        <v>13636</v>
      </c>
    </row>
    <row r="3" spans="1:8" x14ac:dyDescent="0.25">
      <c r="A3" s="142" t="s">
        <v>122</v>
      </c>
      <c r="B3" s="143" t="str">
        <f>CONCATENATE("http://www.hasil.gov.my/role/",B2)</f>
        <v>http://www.hasil.gov.my/role/hk-6</v>
      </c>
      <c r="C3" s="144"/>
      <c r="D3" s="144"/>
    </row>
    <row r="4" spans="1:8" x14ac:dyDescent="0.25">
      <c r="A4" s="142" t="s">
        <v>123</v>
      </c>
      <c r="B4" s="143" t="s">
        <v>12931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12930</v>
      </c>
      <c r="C6" s="147" t="str">
        <f>VLOOKUP(B6,Concepts!C:Q,14,0)</f>
        <v>HK-6 [abstract]</v>
      </c>
      <c r="D6" s="93" t="str">
        <f>VLOOKUP(B6,Concepts!C:Q,15,0)</f>
        <v>HK-6 [abstrak]</v>
      </c>
      <c r="E6" s="147"/>
      <c r="F6" s="147"/>
      <c r="G6" s="152"/>
      <c r="H6" s="152"/>
    </row>
    <row r="7" spans="1:8" x14ac:dyDescent="0.25">
      <c r="A7" s="93" t="s">
        <v>118</v>
      </c>
      <c r="B7" s="171" t="s">
        <v>268</v>
      </c>
      <c r="C7" s="171" t="str">
        <f>VLOOKUP(B7,Concepts!C:Q,14,0)</f>
        <v>Business identification [abstract]</v>
      </c>
      <c r="D7" s="93" t="str">
        <f>VLOOKUP(B7,Concepts!C:Q,15,0)</f>
        <v>Pengenalan perniagaan [abstrak]</v>
      </c>
      <c r="E7" s="147"/>
      <c r="F7" s="147"/>
      <c r="G7" s="152"/>
      <c r="H7" s="152"/>
    </row>
    <row r="8" spans="1:8" x14ac:dyDescent="0.25">
      <c r="A8" s="93" t="s">
        <v>118</v>
      </c>
      <c r="B8" s="153" t="s">
        <v>269</v>
      </c>
      <c r="C8" s="153" t="str">
        <f>VLOOKUP(B8,Concepts!C:Q,14,0)</f>
        <v>Business identification [table]</v>
      </c>
      <c r="D8" s="93" t="str">
        <f>VLOOKUP(B8,Concepts!C:Q,15,0)</f>
        <v>Pengenalan perniagaan [jadual]</v>
      </c>
      <c r="E8" s="147"/>
      <c r="F8" s="147"/>
      <c r="G8" s="152"/>
      <c r="H8" s="152"/>
    </row>
    <row r="9" spans="1:8" x14ac:dyDescent="0.25">
      <c r="A9" s="93" t="s">
        <v>118</v>
      </c>
      <c r="B9" s="154" t="s">
        <v>270</v>
      </c>
      <c r="C9" s="154" t="str">
        <f>VLOOKUP(B9,Concepts!C:Q,14,0)</f>
        <v>Business identification [axis]</v>
      </c>
      <c r="D9" s="93" t="str">
        <f>VLOOKUP(B9,Concepts!C:Q,15,0)</f>
        <v>Pengenalan perniagaan [paksi]</v>
      </c>
      <c r="E9" s="152" t="s">
        <v>15</v>
      </c>
      <c r="F9" s="152" t="s">
        <v>16</v>
      </c>
      <c r="G9" s="148"/>
      <c r="H9" s="148"/>
    </row>
    <row r="10" spans="1:8" x14ac:dyDescent="0.25">
      <c r="A10" s="93" t="s">
        <v>118</v>
      </c>
      <c r="B10" s="153" t="s">
        <v>271</v>
      </c>
      <c r="C10" s="153" t="str">
        <f>VLOOKUP(B10,Concepts!C:Q,14,0)</f>
        <v>Business identification [line items]</v>
      </c>
      <c r="D10" s="93" t="str">
        <f>VLOOKUP(B10,Concepts!C:Q,15,0)</f>
        <v>Pengenalan perniagaan [butiran]</v>
      </c>
      <c r="E10" s="93"/>
      <c r="F10" s="93"/>
      <c r="G10" s="152"/>
      <c r="H10" s="152"/>
    </row>
    <row r="11" spans="1:8" x14ac:dyDescent="0.25">
      <c r="A11" s="93" t="s">
        <v>118</v>
      </c>
      <c r="B11" s="154" t="s">
        <v>267</v>
      </c>
      <c r="C11" s="154" t="str">
        <f>VLOOKUP(B11,Concepts!C:Q,14,0)</f>
        <v>Business activity</v>
      </c>
      <c r="D11" s="93" t="str">
        <f>VLOOKUP(B11,Concepts!C:Q,15,0)</f>
        <v>Aktiviti perniagaan</v>
      </c>
      <c r="E11" s="93"/>
      <c r="F11" s="93"/>
      <c r="G11" s="148"/>
      <c r="H11" s="152"/>
    </row>
    <row r="12" spans="1:8" x14ac:dyDescent="0.25">
      <c r="A12" s="93" t="s">
        <v>164</v>
      </c>
      <c r="B12" s="154" t="s">
        <v>14045</v>
      </c>
      <c r="C12" s="154" t="str">
        <f>VLOOKUP(B12,Concepts!C:Q,14,0)</f>
        <v>Business code</v>
      </c>
      <c r="D12" s="93" t="str">
        <f>VLOOKUP(B12,Concepts!C:Q,15,0)</f>
        <v>Kod perniagaan</v>
      </c>
      <c r="E12" s="93"/>
      <c r="F12" s="93"/>
      <c r="G12" s="148"/>
      <c r="H12" s="152"/>
    </row>
    <row r="13" spans="1:8" x14ac:dyDescent="0.25">
      <c r="A13" s="93" t="s">
        <v>164</v>
      </c>
      <c r="B13" s="154" t="s">
        <v>266</v>
      </c>
      <c r="C13" s="154" t="str">
        <f>VLOOKUP(B13,Concepts!C:Q,14,0)</f>
        <v>Type of business</v>
      </c>
      <c r="D13" s="93" t="str">
        <f>VLOOKUP(B13,Concepts!C:Q,15,0)</f>
        <v>Jenis perniagaan</v>
      </c>
      <c r="E13" s="93"/>
      <c r="F13" s="93"/>
      <c r="G13" s="148"/>
      <c r="H13" s="152"/>
    </row>
    <row r="14" spans="1:8" x14ac:dyDescent="0.25">
      <c r="A14" s="93" t="s">
        <v>118</v>
      </c>
      <c r="B14" s="210" t="s">
        <v>4888</v>
      </c>
      <c r="C14" s="210" t="str">
        <f>VLOOKUP(B14,Concepts!C:Q,14,0)</f>
        <v>Section 110 tax deduction (others) [abstract]</v>
      </c>
      <c r="D14" s="93" t="str">
        <f>VLOOKUP(B14,Concepts!C:Q,15,0)</f>
        <v>Tolakan cukai di bawah seksyen 110 (lain-lain) [abstrak]</v>
      </c>
      <c r="E14" s="93" t="s">
        <v>1696</v>
      </c>
      <c r="F14" s="162" t="s">
        <v>12927</v>
      </c>
      <c r="G14" s="148"/>
      <c r="H14" s="148"/>
    </row>
    <row r="15" spans="1:8" x14ac:dyDescent="0.25">
      <c r="A15" s="93" t="s">
        <v>118</v>
      </c>
      <c r="B15" s="208" t="s">
        <v>4890</v>
      </c>
      <c r="C15" s="208" t="str">
        <f>VLOOKUP(B15,Concepts!C:Q,14,0)</f>
        <v>List out: interest / royalty income pursuant to the provision [abstract]</v>
      </c>
      <c r="D15" s="93" t="str">
        <f>VLOOKUP(B15,Concepts!C:Q,15,0)</f>
        <v>Senaraikan: pendapatan faedah / royalti yang tertakluk kepada peruntukan [abstrak]</v>
      </c>
      <c r="E15" s="162" t="s">
        <v>13579</v>
      </c>
      <c r="F15" s="162" t="s">
        <v>13580</v>
      </c>
      <c r="G15" s="148"/>
      <c r="H15" s="148"/>
    </row>
    <row r="16" spans="1:8" x14ac:dyDescent="0.25">
      <c r="A16" s="93" t="s">
        <v>118</v>
      </c>
      <c r="B16" s="203" t="s">
        <v>4892</v>
      </c>
      <c r="C16" s="203" t="str">
        <f>VLOOKUP(B16,Concepts!C:Q,14,0)</f>
        <v>List out: interest / royalty income pursuant to the provision [table]</v>
      </c>
      <c r="D16" s="93" t="str">
        <f>VLOOKUP(B16,Concepts!C:Q,15,0)</f>
        <v>Senaraikan: pendapatan faedah / royalti yang tertakluk kepada peruntukan [jadual]</v>
      </c>
      <c r="E16" s="152" t="s">
        <v>15</v>
      </c>
      <c r="F16" s="152" t="s">
        <v>16</v>
      </c>
      <c r="G16" s="148"/>
      <c r="H16" s="148"/>
    </row>
    <row r="17" spans="1:8" x14ac:dyDescent="0.25">
      <c r="A17" s="93" t="s">
        <v>118</v>
      </c>
      <c r="B17" s="209" t="s">
        <v>2144</v>
      </c>
      <c r="C17" s="209" t="str">
        <f>VLOOKUP(B17,Concepts!C:Q,14,0)</f>
        <v>Incentive granted [axis]</v>
      </c>
      <c r="D17" s="93" t="str">
        <f>VLOOKUP(B17,Concepts!C:Q,15,0)</f>
        <v>Insentif yang diberi [paksi]</v>
      </c>
      <c r="E17" s="162"/>
      <c r="F17" s="162"/>
      <c r="G17" s="148"/>
      <c r="H17" s="148"/>
    </row>
    <row r="18" spans="1:8" x14ac:dyDescent="0.25">
      <c r="A18" s="93" t="s">
        <v>118</v>
      </c>
      <c r="B18" s="32" t="s">
        <v>4893</v>
      </c>
      <c r="C18" s="32" t="str">
        <f>VLOOKUP(B18,Concepts!C:Q,14,0)</f>
        <v>Section 110 tax deduction [member]</v>
      </c>
      <c r="D18" s="93" t="str">
        <f>VLOOKUP(B18,Concepts!C:Q,15,0)</f>
        <v>Tolakan cukai seksyen 110 [ahli]</v>
      </c>
      <c r="E18" s="162"/>
      <c r="F18" s="162"/>
      <c r="G18" s="148"/>
      <c r="H18" s="148"/>
    </row>
    <row r="19" spans="1:8" x14ac:dyDescent="0.25">
      <c r="A19" s="93" t="s">
        <v>118</v>
      </c>
      <c r="B19" s="155" t="s">
        <v>270</v>
      </c>
      <c r="C19" s="155" t="str">
        <f>VLOOKUP(B19,Concepts!C:Q,14,0)</f>
        <v>Business identification [axis]</v>
      </c>
      <c r="D19" s="93" t="str">
        <f>VLOOKUP(B19,Concepts!C:Q,15,0)</f>
        <v>Pengenalan perniagaan [paksi]</v>
      </c>
      <c r="E19" s="152" t="s">
        <v>15</v>
      </c>
      <c r="F19" s="152" t="s">
        <v>16</v>
      </c>
      <c r="G19" s="148"/>
      <c r="H19" s="148"/>
    </row>
    <row r="20" spans="1:8" x14ac:dyDescent="0.25">
      <c r="A20" s="93" t="s">
        <v>118</v>
      </c>
      <c r="B20" s="201" t="s">
        <v>4896</v>
      </c>
      <c r="C20" s="201" t="str">
        <f>VLOOKUP(B20,Concepts!C:Q,14,0)</f>
        <v>Section 110 tax deduction identification [axis]</v>
      </c>
      <c r="D20" s="93" t="str">
        <f>VLOOKUP(B20,Concepts!C:Q,15,0)</f>
        <v>Pengenalan tolakan cukai di bawah Seksyen 110 [paksi]</v>
      </c>
      <c r="E20" s="340" t="s">
        <v>4852</v>
      </c>
      <c r="F20" s="162" t="s">
        <v>12925</v>
      </c>
      <c r="G20" s="148"/>
      <c r="H20" s="148"/>
    </row>
    <row r="21" spans="1:8" x14ac:dyDescent="0.25">
      <c r="A21" s="93" t="s">
        <v>118</v>
      </c>
      <c r="B21" s="203" t="s">
        <v>4898</v>
      </c>
      <c r="C21" s="203" t="str">
        <f>VLOOKUP(B21,Concepts!C:Q,14,0)</f>
        <v>List out: interest / royalty income pursuant to the provision [line items]</v>
      </c>
      <c r="D21" s="93" t="str">
        <f>VLOOKUP(B21,Concepts!C:Q,15,0)</f>
        <v>Senaraikan: pendapatan faedah / royalti yang tertakluk kepada peruntukan [butiran]</v>
      </c>
      <c r="E21" s="162"/>
      <c r="F21" s="162"/>
      <c r="G21" s="148"/>
      <c r="H21" s="148"/>
    </row>
    <row r="22" spans="1:8" x14ac:dyDescent="0.25">
      <c r="A22" s="93" t="s">
        <v>164</v>
      </c>
      <c r="B22" s="201" t="s">
        <v>6012</v>
      </c>
      <c r="C22" s="201" t="str">
        <f>VLOOKUP(B22,Concepts!C:Q,14,0)</f>
        <v>Code of type of income</v>
      </c>
      <c r="D22" s="93" t="str">
        <f>VLOOKUP(B22,Concepts!C:Q,15,0)</f>
        <v>Kod jenis pendapatan</v>
      </c>
      <c r="E22" s="163" t="s">
        <v>12924</v>
      </c>
      <c r="F22" s="163" t="s">
        <v>12923</v>
      </c>
      <c r="G22" s="148" t="s">
        <v>12926</v>
      </c>
      <c r="H22" s="148" t="s">
        <v>21097</v>
      </c>
    </row>
    <row r="23" spans="1:8" x14ac:dyDescent="0.25">
      <c r="A23" s="93" t="s">
        <v>118</v>
      </c>
      <c r="B23" s="155" t="s">
        <v>4899</v>
      </c>
      <c r="C23" s="155" t="str">
        <f>VLOOKUP(B23,Concepts!C:Q,14,0)</f>
        <v>Name of taxpayer trust</v>
      </c>
      <c r="D23" s="93" t="str">
        <f>VLOOKUP(B23,Concepts!C:Q,15,0)</f>
        <v>Nama pembayar cukai / amanah</v>
      </c>
      <c r="E23" s="162" t="s">
        <v>12922</v>
      </c>
      <c r="F23" s="162" t="s">
        <v>12921</v>
      </c>
      <c r="G23" s="148"/>
      <c r="H23" s="148"/>
    </row>
    <row r="24" spans="1:8" x14ac:dyDescent="0.25">
      <c r="A24" s="93" t="s">
        <v>118</v>
      </c>
      <c r="B24" s="155" t="s">
        <v>4901</v>
      </c>
      <c r="C24" s="155" t="str">
        <f>VLOOKUP(B24,Concepts!C:Q,14,0)</f>
        <v>Gross income of taxpayer</v>
      </c>
      <c r="D24" s="93" t="str">
        <f>VLOOKUP(B24,Concepts!C:Q,15,0)</f>
        <v>Pendapatan kasar pembayar cukai</v>
      </c>
      <c r="E24" s="342" t="s">
        <v>4793</v>
      </c>
      <c r="F24" s="63" t="s">
        <v>12920</v>
      </c>
      <c r="G24" s="148"/>
      <c r="H24" s="148"/>
    </row>
    <row r="25" spans="1:8" x14ac:dyDescent="0.25">
      <c r="A25" s="93" t="s">
        <v>118</v>
      </c>
      <c r="B25" s="155" t="s">
        <v>4904</v>
      </c>
      <c r="C25" s="155" t="str">
        <f>VLOOKUP(B25,Concepts!C:Q,14,0)</f>
        <v>Tax deducted of taxpayer</v>
      </c>
      <c r="D25" s="93" t="str">
        <f>VLOOKUP(B25,Concepts!C:Q,15,0)</f>
        <v>Cukai dipotong pembayar cukai</v>
      </c>
      <c r="E25" s="162" t="s">
        <v>4795</v>
      </c>
      <c r="F25" s="162" t="s">
        <v>4796</v>
      </c>
      <c r="G25" s="148"/>
      <c r="H25" s="148"/>
    </row>
    <row r="26" spans="1:8" x14ac:dyDescent="0.25">
      <c r="A26" s="93" t="s">
        <v>118</v>
      </c>
      <c r="B26" s="155" t="s">
        <v>4907</v>
      </c>
      <c r="C26" s="155" t="str">
        <f>VLOOKUP(B26,Concepts!C:Q,14,0)</f>
        <v>Date of payment of taxpayer</v>
      </c>
      <c r="D26" s="93" t="str">
        <f>VLOOKUP(B26,Concepts!C:Q,15,0)</f>
        <v>Tarikh bayaran pembayar cukai</v>
      </c>
      <c r="E26" s="162" t="s">
        <v>13581</v>
      </c>
      <c r="F26" s="162" t="s">
        <v>12919</v>
      </c>
      <c r="G26" s="148"/>
      <c r="H26" s="148"/>
    </row>
    <row r="27" spans="1:8" x14ac:dyDescent="0.25">
      <c r="A27" s="93" t="s">
        <v>118</v>
      </c>
      <c r="B27" s="155" t="s">
        <v>4909</v>
      </c>
      <c r="C27" s="155" t="str">
        <f>VLOOKUP(B27,Concepts!C:Q,14,0)</f>
        <v>Receipt number of taxpayer</v>
      </c>
      <c r="D27" s="93" t="str">
        <f>VLOOKUP(B27,Concepts!C:Q,15,0)</f>
        <v>Nombor resit pembayar cukai</v>
      </c>
      <c r="E27" s="340" t="s">
        <v>4799</v>
      </c>
      <c r="F27" s="162" t="s">
        <v>4800</v>
      </c>
      <c r="G27" s="148"/>
      <c r="H27" s="148"/>
    </row>
    <row r="28" spans="1:8" x14ac:dyDescent="0.25">
      <c r="A28" s="93" t="s">
        <v>118</v>
      </c>
      <c r="B28" s="208" t="s">
        <v>4801</v>
      </c>
      <c r="C28" s="208" t="str">
        <f>VLOOKUP(B28,Concepts!C:Q,14,0)</f>
        <v>Interest royalty income [abstract]</v>
      </c>
      <c r="D28" s="93" t="str">
        <f>VLOOKUP(B28,Concepts!C:Q,15,0)</f>
        <v>Pendapatan faedah / royalti [abstrak]</v>
      </c>
      <c r="E28" s="147"/>
      <c r="F28" s="147"/>
      <c r="G28" s="148"/>
      <c r="H28" s="148"/>
    </row>
    <row r="29" spans="1:8" x14ac:dyDescent="0.25">
      <c r="A29" s="93" t="s">
        <v>118</v>
      </c>
      <c r="B29" s="203" t="s">
        <v>4803</v>
      </c>
      <c r="C29" s="203" t="str">
        <f>VLOOKUP(B29,Concepts!C:Q,14,0)</f>
        <v>Interest royalty income [table]</v>
      </c>
      <c r="D29" s="93" t="str">
        <f>VLOOKUP(B29,Concepts!C:Q,15,0)</f>
        <v>Pendapatan faedah / royalti [jadual]</v>
      </c>
      <c r="E29" s="147"/>
      <c r="F29" s="147"/>
      <c r="G29" s="148"/>
      <c r="H29" s="148"/>
    </row>
    <row r="30" spans="1:8" x14ac:dyDescent="0.25">
      <c r="A30" s="93" t="s">
        <v>118</v>
      </c>
      <c r="B30" s="209" t="s">
        <v>2144</v>
      </c>
      <c r="C30" s="209" t="str">
        <f>VLOOKUP(B30,Concepts!C:Q,14,0)</f>
        <v>Incentive granted [axis]</v>
      </c>
      <c r="D30" s="93" t="str">
        <f>VLOOKUP(B30,Concepts!C:Q,15,0)</f>
        <v>Insentif yang diberi [paksi]</v>
      </c>
      <c r="E30" s="147"/>
      <c r="F30" s="147"/>
      <c r="G30" s="148"/>
      <c r="H30" s="148"/>
    </row>
    <row r="31" spans="1:8" x14ac:dyDescent="0.25">
      <c r="A31" s="93" t="s">
        <v>118</v>
      </c>
      <c r="B31" s="32" t="s">
        <v>4893</v>
      </c>
      <c r="C31" s="32" t="str">
        <f>VLOOKUP(B31,Concepts!C:Q,14,0)</f>
        <v>Section 110 tax deduction [member]</v>
      </c>
      <c r="D31" s="93" t="str">
        <f>VLOOKUP(B31,Concepts!C:Q,15,0)</f>
        <v>Tolakan cukai seksyen 110 [ahli]</v>
      </c>
      <c r="E31" s="147"/>
      <c r="F31" s="147"/>
      <c r="G31" s="148"/>
      <c r="H31" s="148"/>
    </row>
    <row r="32" spans="1:8" x14ac:dyDescent="0.25">
      <c r="A32" s="93" t="s">
        <v>118</v>
      </c>
      <c r="B32" s="155" t="s">
        <v>270</v>
      </c>
      <c r="C32" s="155" t="str">
        <f>VLOOKUP(B32,Concepts!C:Q,14,0)</f>
        <v>Business identification [axis]</v>
      </c>
      <c r="D32" s="93" t="str">
        <f>VLOOKUP(B32,Concepts!C:Q,15,0)</f>
        <v>Pengenalan perniagaan [paksi]</v>
      </c>
      <c r="E32" s="147" t="s">
        <v>15</v>
      </c>
      <c r="F32" s="147" t="s">
        <v>16</v>
      </c>
      <c r="G32" s="148"/>
      <c r="H32" s="148"/>
    </row>
    <row r="33" spans="1:8" x14ac:dyDescent="0.25">
      <c r="A33" s="93" t="s">
        <v>118</v>
      </c>
      <c r="B33" s="203" t="s">
        <v>4805</v>
      </c>
      <c r="C33" s="203" t="str">
        <f>VLOOKUP(B33,Concepts!C:Q,14,0)</f>
        <v>Interest royalty income [line items]</v>
      </c>
      <c r="D33" s="93" t="str">
        <f>VLOOKUP(B33,Concepts!C:Q,15,0)</f>
        <v>Pendapatan faedah / royalti [butiran]</v>
      </c>
      <c r="E33" s="147"/>
      <c r="F33" s="147"/>
      <c r="G33" s="152"/>
      <c r="H33" s="152"/>
    </row>
    <row r="34" spans="1:8" x14ac:dyDescent="0.25">
      <c r="A34" s="93" t="s">
        <v>118</v>
      </c>
      <c r="B34" s="155" t="s">
        <v>4901</v>
      </c>
      <c r="C34" s="155" t="str">
        <f>VLOOKUP(B34,Concepts!C:Q,14,0)</f>
        <v>Gross income of taxpayer</v>
      </c>
      <c r="D34" s="93" t="str">
        <f>VLOOKUP(B34,Concepts!C:Q,15,0)</f>
        <v>Pendapatan kasar pembayar cukai</v>
      </c>
      <c r="E34" s="162" t="s">
        <v>12918</v>
      </c>
      <c r="F34" s="162" t="s">
        <v>4808</v>
      </c>
      <c r="G34" s="152"/>
      <c r="H34" s="152"/>
    </row>
    <row r="35" spans="1:8" x14ac:dyDescent="0.25">
      <c r="A35" s="93" t="s">
        <v>118</v>
      </c>
      <c r="B35" s="155" t="s">
        <v>4904</v>
      </c>
      <c r="C35" s="155" t="str">
        <f>VLOOKUP(B35,Concepts!C:Q,14,0)</f>
        <v>Tax deducted of taxpayer</v>
      </c>
      <c r="D35" s="93" t="str">
        <f>VLOOKUP(B35,Concepts!C:Q,15,0)</f>
        <v>Cukai dipotong pembayar cukai</v>
      </c>
      <c r="E35" s="162" t="s">
        <v>12917</v>
      </c>
      <c r="F35" s="162" t="s">
        <v>12916</v>
      </c>
      <c r="G35" s="152"/>
      <c r="H35" s="152"/>
    </row>
    <row r="36" spans="1:8" x14ac:dyDescent="0.25">
      <c r="A36" s="93" t="s">
        <v>118</v>
      </c>
      <c r="B36" s="155" t="s">
        <v>4912</v>
      </c>
      <c r="C36" s="155" t="str">
        <f>VLOOKUP(B36,Concepts!C:Q,14,0)</f>
        <v>Tax deducted set off claimed under section 110</v>
      </c>
      <c r="D36" s="93" t="str">
        <f>VLOOKUP(B36,Concepts!C:Q,15,0)</f>
        <v>Cukai dipotong / kredit dituntut di bawah seksyen 110</v>
      </c>
      <c r="E36" s="163" t="s">
        <v>12915</v>
      </c>
      <c r="F36" s="340" t="s">
        <v>4811</v>
      </c>
      <c r="G36" s="148"/>
      <c r="H36" s="148"/>
    </row>
    <row r="37" spans="1:8" x14ac:dyDescent="0.25">
      <c r="A37" s="93" t="s">
        <v>118</v>
      </c>
      <c r="B37" s="155" t="s">
        <v>3074</v>
      </c>
      <c r="C37" s="155" t="str">
        <f>VLOOKUP(B37,Concepts!C:Q,14,0)</f>
        <v>Gross income from interest</v>
      </c>
      <c r="D37" s="93" t="str">
        <f>VLOOKUP(B37,Concepts!C:Q,15,0)</f>
        <v>Pendapatan kasar daripada faedah</v>
      </c>
      <c r="E37" s="162" t="s">
        <v>12914</v>
      </c>
      <c r="F37" s="162" t="s">
        <v>4813</v>
      </c>
      <c r="G37" s="377" t="s">
        <v>16071</v>
      </c>
      <c r="H37" s="377" t="s">
        <v>14799</v>
      </c>
    </row>
    <row r="38" spans="1:8" x14ac:dyDescent="0.25">
      <c r="A38" s="93" t="s">
        <v>118</v>
      </c>
      <c r="B38" s="155" t="s">
        <v>3061</v>
      </c>
      <c r="C38" s="155" t="str">
        <f>VLOOKUP(B38,Concepts!C:Q,14,0)</f>
        <v>Gross income from royalties</v>
      </c>
      <c r="D38" s="93" t="str">
        <f>VLOOKUP(B38,Concepts!C:Q,15,0)</f>
        <v>Pendapatan kasar daripada royalti</v>
      </c>
      <c r="E38" s="162" t="s">
        <v>12913</v>
      </c>
      <c r="F38" s="162" t="s">
        <v>4816</v>
      </c>
      <c r="G38" s="377" t="s">
        <v>16072</v>
      </c>
      <c r="H38" s="377" t="s">
        <v>14800</v>
      </c>
    </row>
    <row r="39" spans="1:8" s="157" customFormat="1" x14ac:dyDescent="0.25">
      <c r="A39" s="93" t="s">
        <v>118</v>
      </c>
      <c r="B39" s="26" t="s">
        <v>13971</v>
      </c>
      <c r="C39" s="26" t="str">
        <f>VLOOKUP(B39,Concepts!C:Q,14,0)</f>
        <v>Gross income under section 4A</v>
      </c>
      <c r="D39" s="93" t="str">
        <f>VLOOKUP(B39,Concepts!C:Q,15,0)</f>
        <v>Pendapatan kasar seksyen 4A</v>
      </c>
      <c r="E39" s="63" t="s">
        <v>12912</v>
      </c>
      <c r="F39" s="63" t="s">
        <v>4819</v>
      </c>
      <c r="G39" s="24"/>
      <c r="H39" s="24"/>
    </row>
    <row r="40" spans="1:8" x14ac:dyDescent="0.25">
      <c r="A40" s="93" t="s">
        <v>118</v>
      </c>
      <c r="B40" s="155" t="s">
        <v>4914</v>
      </c>
      <c r="C40" s="155" t="str">
        <f>VLOOKUP(B40,Concepts!C:Q,14,0)</f>
        <v>Gross income from trust</v>
      </c>
      <c r="D40" s="93" t="str">
        <f>VLOOKUP(B40,Concepts!C:Q,15,0)</f>
        <v>Pendapatan kasar daripada amanah</v>
      </c>
      <c r="E40" s="162" t="s">
        <v>12911</v>
      </c>
      <c r="F40" s="162" t="s">
        <v>12910</v>
      </c>
      <c r="G40" s="152"/>
      <c r="H40" s="152"/>
    </row>
    <row r="41" spans="1:8" x14ac:dyDescent="0.25">
      <c r="A41" s="93" t="s">
        <v>118</v>
      </c>
      <c r="B41" s="155" t="s">
        <v>4917</v>
      </c>
      <c r="C41" s="155" t="str">
        <f>VLOOKUP(B41,Concepts!C:Q,14,0)</f>
        <v>Gross other relevant income</v>
      </c>
      <c r="D41" s="93" t="str">
        <f>VLOOKUP(B41,Concepts!C:Q,15,0)</f>
        <v>Pendapatan kasar lain yang berkaitan</v>
      </c>
      <c r="E41" s="162" t="s">
        <v>12909</v>
      </c>
      <c r="F41" s="162" t="s">
        <v>12908</v>
      </c>
      <c r="G41" s="152"/>
      <c r="H41" s="152"/>
    </row>
  </sheetData>
  <hyperlinks>
    <hyperlink ref="B3" r:id="rId1" display="http://www.hasil.gov.my/role/b/hk-1.2A"/>
    <hyperlink ref="A1" location="Overview!A1" display="[back]"/>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7">
    <tabColor rgb="FF92D050"/>
  </sheetPr>
  <dimension ref="A1:I53"/>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89.85546875" style="141" customWidth="1"/>
    <col min="4" max="4" width="40.7109375" style="141" customWidth="1"/>
    <col min="5" max="5" width="58.5703125" style="141" customWidth="1"/>
    <col min="6" max="6" width="28.28515625" style="141" customWidth="1"/>
    <col min="7" max="7" width="32.28515625" style="141" customWidth="1"/>
    <col min="8" max="8" width="15.85546875" style="141" customWidth="1"/>
    <col min="9" max="9" width="58.28515625" style="141" customWidth="1"/>
    <col min="10" max="16384" width="9.140625" style="141"/>
  </cols>
  <sheetData>
    <row r="1" spans="1:9" x14ac:dyDescent="0.25">
      <c r="A1" s="140" t="s">
        <v>1366</v>
      </c>
    </row>
    <row r="2" spans="1:9" x14ac:dyDescent="0.25">
      <c r="A2" s="142" t="s">
        <v>111</v>
      </c>
      <c r="B2" s="143" t="s">
        <v>13635</v>
      </c>
    </row>
    <row r="3" spans="1:9" x14ac:dyDescent="0.25">
      <c r="A3" s="142" t="s">
        <v>122</v>
      </c>
      <c r="B3" s="143" t="str">
        <f>CONCATENATE("http://www.hasil.gov.my/role/",B2)</f>
        <v>http://www.hasil.gov.my/role/hk-8</v>
      </c>
      <c r="C3" s="144"/>
      <c r="D3" s="144"/>
    </row>
    <row r="4" spans="1:9" x14ac:dyDescent="0.25">
      <c r="A4" s="142" t="s">
        <v>123</v>
      </c>
      <c r="B4" s="143" t="s">
        <v>12958</v>
      </c>
      <c r="C4" s="144"/>
      <c r="D4" s="144"/>
    </row>
    <row r="5" spans="1:9" x14ac:dyDescent="0.25">
      <c r="A5" s="146" t="s">
        <v>109</v>
      </c>
      <c r="B5" s="146" t="s">
        <v>110</v>
      </c>
      <c r="C5" s="146" t="s">
        <v>121</v>
      </c>
      <c r="D5" s="146" t="s">
        <v>14528</v>
      </c>
      <c r="E5" s="146" t="s">
        <v>1050</v>
      </c>
      <c r="F5" s="146" t="s">
        <v>14529</v>
      </c>
      <c r="G5" s="146" t="s">
        <v>1065</v>
      </c>
      <c r="H5" s="146" t="s">
        <v>14530</v>
      </c>
    </row>
    <row r="6" spans="1:9" x14ac:dyDescent="0.25">
      <c r="A6" s="93" t="s">
        <v>118</v>
      </c>
      <c r="B6" s="147" t="s">
        <v>12957</v>
      </c>
      <c r="C6" s="147" t="str">
        <f>VLOOKUP(B6,Concepts!C:Q,14,0)</f>
        <v>HK-8 [abstract]</v>
      </c>
      <c r="D6" s="93" t="str">
        <f>VLOOKUP(B6,Concepts!C:Q,15,0)</f>
        <v>HK-8 [abstrak]</v>
      </c>
      <c r="E6" s="147"/>
      <c r="F6" s="147"/>
      <c r="G6" s="147"/>
      <c r="H6" s="152"/>
      <c r="I6" s="152"/>
    </row>
    <row r="7" spans="1:9" x14ac:dyDescent="0.25">
      <c r="A7" s="93" t="s">
        <v>118</v>
      </c>
      <c r="B7" s="171" t="s">
        <v>268</v>
      </c>
      <c r="C7" s="171" t="str">
        <f>VLOOKUP(B7,Concepts!C:Q,14,0)</f>
        <v>Business identification [abstract]</v>
      </c>
      <c r="D7" s="93" t="str">
        <f>VLOOKUP(B7,Concepts!C:Q,15,0)</f>
        <v>Pengenalan perniagaan [abstrak]</v>
      </c>
      <c r="E7" s="147"/>
      <c r="F7" s="147"/>
      <c r="G7" s="152"/>
      <c r="H7" s="152"/>
    </row>
    <row r="8" spans="1:9" x14ac:dyDescent="0.25">
      <c r="A8" s="93" t="s">
        <v>118</v>
      </c>
      <c r="B8" s="153" t="s">
        <v>269</v>
      </c>
      <c r="C8" s="153" t="str">
        <f>VLOOKUP(B8,Concepts!C:Q,14,0)</f>
        <v>Business identification [table]</v>
      </c>
      <c r="D8" s="93" t="str">
        <f>VLOOKUP(B8,Concepts!C:Q,15,0)</f>
        <v>Pengenalan perniagaan [jadual]</v>
      </c>
      <c r="E8" s="147"/>
      <c r="F8" s="147"/>
      <c r="G8" s="152"/>
      <c r="H8" s="152"/>
    </row>
    <row r="9" spans="1:9" x14ac:dyDescent="0.25">
      <c r="A9" s="93" t="s">
        <v>118</v>
      </c>
      <c r="B9" s="154" t="s">
        <v>270</v>
      </c>
      <c r="C9" s="154" t="str">
        <f>VLOOKUP(B9,Concepts!C:Q,14,0)</f>
        <v>Business identification [axis]</v>
      </c>
      <c r="D9" s="93" t="str">
        <f>VLOOKUP(B9,Concepts!C:Q,15,0)</f>
        <v>Pengenalan perniagaan [paksi]</v>
      </c>
      <c r="E9" s="152" t="s">
        <v>15</v>
      </c>
      <c r="F9" s="152" t="s">
        <v>16</v>
      </c>
      <c r="G9" s="148"/>
      <c r="H9" s="148"/>
    </row>
    <row r="10" spans="1:9" x14ac:dyDescent="0.25">
      <c r="A10" s="93" t="s">
        <v>118</v>
      </c>
      <c r="B10" s="153" t="s">
        <v>271</v>
      </c>
      <c r="C10" s="153" t="str">
        <f>VLOOKUP(B10,Concepts!C:Q,14,0)</f>
        <v>Business identification [line items]</v>
      </c>
      <c r="D10" s="93" t="str">
        <f>VLOOKUP(B10,Concepts!C:Q,15,0)</f>
        <v>Pengenalan perniagaan [butiran]</v>
      </c>
      <c r="E10" s="93"/>
      <c r="F10" s="93"/>
      <c r="G10" s="152"/>
      <c r="H10" s="152"/>
    </row>
    <row r="11" spans="1:9" x14ac:dyDescent="0.25">
      <c r="A11" s="93" t="s">
        <v>118</v>
      </c>
      <c r="B11" s="154" t="s">
        <v>267</v>
      </c>
      <c r="C11" s="154" t="str">
        <f>VLOOKUP(B11,Concepts!C:Q,14,0)</f>
        <v>Business activity</v>
      </c>
      <c r="D11" s="93" t="str">
        <f>VLOOKUP(B11,Concepts!C:Q,15,0)</f>
        <v>Aktiviti perniagaan</v>
      </c>
      <c r="E11" s="93"/>
      <c r="F11" s="93"/>
      <c r="G11" s="148"/>
      <c r="H11" s="152"/>
    </row>
    <row r="12" spans="1:9" x14ac:dyDescent="0.25">
      <c r="A12" s="93" t="s">
        <v>164</v>
      </c>
      <c r="B12" s="154" t="s">
        <v>14045</v>
      </c>
      <c r="C12" s="154" t="str">
        <f>VLOOKUP(B12,Concepts!C:Q,14,0)</f>
        <v>Business code</v>
      </c>
      <c r="D12" s="93" t="str">
        <f>VLOOKUP(B12,Concepts!C:Q,15,0)</f>
        <v>Kod perniagaan</v>
      </c>
      <c r="E12" s="93"/>
      <c r="F12" s="93"/>
      <c r="G12" s="148"/>
      <c r="H12" s="152"/>
    </row>
    <row r="13" spans="1:9" x14ac:dyDescent="0.25">
      <c r="A13" s="93" t="s">
        <v>164</v>
      </c>
      <c r="B13" s="154" t="s">
        <v>266</v>
      </c>
      <c r="C13" s="154" t="str">
        <f>VLOOKUP(B13,Concepts!C:Q,14,0)</f>
        <v>Type of business</v>
      </c>
      <c r="D13" s="93" t="str">
        <f>VLOOKUP(B13,Concepts!C:Q,15,0)</f>
        <v>Jenis perniagaan</v>
      </c>
      <c r="E13" s="93"/>
      <c r="F13" s="93"/>
      <c r="G13" s="148"/>
      <c r="H13" s="152"/>
    </row>
    <row r="14" spans="1:9" x14ac:dyDescent="0.25">
      <c r="A14" s="93" t="s">
        <v>118</v>
      </c>
      <c r="B14" s="171" t="s">
        <v>4919</v>
      </c>
      <c r="C14" s="171" t="str">
        <f>VLOOKUP(B14,Concepts!C:Q,14,0)</f>
        <v>Claim for section 132 tax relief - Income from countries with double taxation agreement [abstract]</v>
      </c>
      <c r="D14" s="93" t="str">
        <f>VLOOKUP(B14,Concepts!C:Q,15,0)</f>
        <v>Tuntutan kredit seksyen 132 pelepasan cukai - pendapatan daripada negara perjanjian pengelakan pencukaian dua kali [abstrak]</v>
      </c>
      <c r="E14" s="93" t="s">
        <v>16073</v>
      </c>
      <c r="F14" s="93" t="s">
        <v>16074</v>
      </c>
      <c r="G14" s="148"/>
      <c r="H14" s="148"/>
    </row>
    <row r="15" spans="1:9" x14ac:dyDescent="0.25">
      <c r="A15" s="93" t="s">
        <v>118</v>
      </c>
      <c r="B15" s="208" t="s">
        <v>4866</v>
      </c>
      <c r="C15" s="208" t="str">
        <f>VLOOKUP(B15,Concepts!C:Q,14,0)</f>
        <v>Details of income claim section 132 tax relief [abstract]</v>
      </c>
      <c r="D15" s="93" t="str">
        <f>VLOOKUP(B15,Concepts!C:Q,15,0)</f>
        <v>Butir-butir pendapatan tuntutan kredit seksyen 132 pelepasan cukai [abstrak]</v>
      </c>
      <c r="E15" s="162" t="s">
        <v>12954</v>
      </c>
      <c r="F15" s="162" t="s">
        <v>12953</v>
      </c>
      <c r="G15" s="148"/>
      <c r="H15" s="148"/>
    </row>
    <row r="16" spans="1:9" x14ac:dyDescent="0.25">
      <c r="A16" s="93" t="s">
        <v>118</v>
      </c>
      <c r="B16" s="203" t="s">
        <v>4864</v>
      </c>
      <c r="C16" s="203" t="str">
        <f>VLOOKUP(B16,Concepts!C:Q,14,0)</f>
        <v>Details of income claim section 132 tax relief [table]</v>
      </c>
      <c r="D16" s="93" t="str">
        <f>VLOOKUP(B16,Concepts!C:Q,15,0)</f>
        <v>Butir-butir pendapatan tuntutan kredit seksyen 132 pelepasan cukai [jadual]</v>
      </c>
      <c r="E16" s="152" t="s">
        <v>15</v>
      </c>
      <c r="F16" s="152" t="s">
        <v>16</v>
      </c>
      <c r="G16" s="148"/>
      <c r="H16" s="148"/>
    </row>
    <row r="17" spans="1:8" x14ac:dyDescent="0.25">
      <c r="A17" s="93" t="s">
        <v>118</v>
      </c>
      <c r="B17" s="209" t="s">
        <v>2144</v>
      </c>
      <c r="C17" s="209" t="str">
        <f>VLOOKUP(B17,Concepts!C:Q,14,0)</f>
        <v>Incentive granted [axis]</v>
      </c>
      <c r="D17" s="93" t="str">
        <f>VLOOKUP(B17,Concepts!C:Q,15,0)</f>
        <v>Insentif yang diberi [paksi]</v>
      </c>
      <c r="E17" s="93"/>
      <c r="F17" s="93"/>
      <c r="G17" s="148"/>
      <c r="H17" s="148"/>
    </row>
    <row r="18" spans="1:8" x14ac:dyDescent="0.25">
      <c r="A18" s="93" t="s">
        <v>118</v>
      </c>
      <c r="B18" s="32" t="s">
        <v>4920</v>
      </c>
      <c r="C18" s="32" t="str">
        <f>VLOOKUP(B18,Concepts!C:Q,14,0)</f>
        <v>Section 132 tax relief [member]</v>
      </c>
      <c r="D18" s="93" t="str">
        <f>VLOOKUP(B18,Concepts!C:Q,15,0)</f>
        <v>Seksyen 132 pelepasan cukai [ahli]</v>
      </c>
      <c r="E18" s="93"/>
      <c r="F18" s="93"/>
      <c r="G18" s="148"/>
      <c r="H18" s="148"/>
    </row>
    <row r="19" spans="1:8" x14ac:dyDescent="0.25">
      <c r="A19" s="93" t="s">
        <v>118</v>
      </c>
      <c r="B19" s="155" t="s">
        <v>270</v>
      </c>
      <c r="C19" s="155" t="str">
        <f>VLOOKUP(B19,Concepts!C:Q,14,0)</f>
        <v>Business identification [axis]</v>
      </c>
      <c r="D19" s="93" t="str">
        <f>VLOOKUP(B19,Concepts!C:Q,15,0)</f>
        <v>Pengenalan perniagaan [paksi]</v>
      </c>
      <c r="E19" s="152" t="s">
        <v>15</v>
      </c>
      <c r="F19" s="152" t="s">
        <v>16</v>
      </c>
      <c r="G19" s="148"/>
      <c r="H19" s="148"/>
    </row>
    <row r="20" spans="1:8" x14ac:dyDescent="0.25">
      <c r="A20" s="93" t="s">
        <v>118</v>
      </c>
      <c r="B20" s="201" t="s">
        <v>4922</v>
      </c>
      <c r="C20" s="201" t="str">
        <f>VLOOKUP(B20,Concepts!C:Q,14,0)</f>
        <v>Section 132 tax relief identification [axis]</v>
      </c>
      <c r="D20" s="93" t="str">
        <f>VLOOKUP(B20,Concepts!C:Q,15,0)</f>
        <v>Pengenalan seksyen 132 pelepasan cukai [paksi]</v>
      </c>
      <c r="E20" s="162" t="s">
        <v>4852</v>
      </c>
      <c r="F20" s="162" t="s">
        <v>12925</v>
      </c>
      <c r="G20" s="148"/>
      <c r="H20" s="148"/>
    </row>
    <row r="21" spans="1:8" x14ac:dyDescent="0.25">
      <c r="A21" s="93" t="s">
        <v>118</v>
      </c>
      <c r="B21" s="203" t="s">
        <v>4862</v>
      </c>
      <c r="C21" s="203" t="str">
        <f>VLOOKUP(B21,Concepts!C:Q,14,0)</f>
        <v>Details of income claim section 132 tax relief [line items]</v>
      </c>
      <c r="D21" s="93" t="str">
        <f>VLOOKUP(B21,Concepts!C:Q,15,0)</f>
        <v>Butir-butir pendapatan tuntutan kredit seksyen 132 pelepasan cukai [butiran]</v>
      </c>
      <c r="E21" s="162"/>
      <c r="F21" s="162"/>
      <c r="G21" s="148"/>
      <c r="H21" s="148"/>
    </row>
    <row r="22" spans="1:8" x14ac:dyDescent="0.25">
      <c r="A22" s="93" t="s">
        <v>164</v>
      </c>
      <c r="B22" s="155" t="s">
        <v>6012</v>
      </c>
      <c r="C22" s="155" t="str">
        <f>VLOOKUP(B22,Concepts!C:Q,14,0)</f>
        <v>Code of type of income</v>
      </c>
      <c r="D22" s="93" t="str">
        <f>VLOOKUP(B22,Concepts!C:Q,15,0)</f>
        <v>Kod jenis pendapatan</v>
      </c>
      <c r="E22" s="162" t="s">
        <v>12924</v>
      </c>
      <c r="F22" s="162" t="s">
        <v>12923</v>
      </c>
      <c r="G22" s="148" t="s">
        <v>12952</v>
      </c>
      <c r="H22" s="148" t="s">
        <v>12951</v>
      </c>
    </row>
    <row r="23" spans="1:8" x14ac:dyDescent="0.25">
      <c r="A23" s="93" t="s">
        <v>118</v>
      </c>
      <c r="B23" s="155" t="s">
        <v>4924</v>
      </c>
      <c r="C23" s="155" t="str">
        <f>VLOOKUP(B23,Concepts!C:Q,14,0)</f>
        <v>Gross income claim</v>
      </c>
      <c r="D23" s="93" t="str">
        <f>VLOOKUP(B23,Concepts!C:Q,15,0)</f>
        <v>Tuntutan pendapatan kasar</v>
      </c>
      <c r="E23" s="162" t="s">
        <v>12950</v>
      </c>
      <c r="F23" s="162" t="s">
        <v>4880</v>
      </c>
      <c r="G23" s="148"/>
      <c r="H23" s="148"/>
    </row>
    <row r="24" spans="1:8" x14ac:dyDescent="0.25">
      <c r="A24" s="93" t="s">
        <v>118</v>
      </c>
      <c r="B24" s="155" t="s">
        <v>4927</v>
      </c>
      <c r="C24" s="155" t="str">
        <f>VLOOKUP(B24,Concepts!C:Q,14,0)</f>
        <v>Statutory income claim</v>
      </c>
      <c r="D24" s="93" t="str">
        <f>VLOOKUP(B24,Concepts!C:Q,15,0)</f>
        <v>Tuntutan pendapatan berkanun</v>
      </c>
      <c r="E24" s="162" t="s">
        <v>1592</v>
      </c>
      <c r="F24" s="162" t="s">
        <v>12949</v>
      </c>
      <c r="G24" s="148"/>
      <c r="H24" s="148"/>
    </row>
    <row r="25" spans="1:8" x14ac:dyDescent="0.25">
      <c r="A25" s="93" t="s">
        <v>118</v>
      </c>
      <c r="B25" s="155" t="s">
        <v>4930</v>
      </c>
      <c r="C25" s="155" t="str">
        <f>VLOOKUP(B25,Concepts!C:Q,14,0)</f>
        <v>Tax deducted in foreign country claim</v>
      </c>
      <c r="D25" s="93" t="str">
        <f>VLOOKUP(B25,Concepts!C:Q,15,0)</f>
        <v>Tuntutan cukai yang dipotong di negara asing</v>
      </c>
      <c r="E25" s="162" t="s">
        <v>12948</v>
      </c>
      <c r="F25" s="162" t="s">
        <v>4845</v>
      </c>
      <c r="G25" s="148"/>
      <c r="H25" s="148"/>
    </row>
    <row r="26" spans="1:8" x14ac:dyDescent="0.25">
      <c r="A26" s="93" t="s">
        <v>118</v>
      </c>
      <c r="B26" s="208" t="s">
        <v>4932</v>
      </c>
      <c r="C26" s="208" t="str">
        <f>VLOOKUP(B26,Concepts!C:Q,14,0)</f>
        <v>Claim for - income from countries with double taxation agreement [abstract]</v>
      </c>
      <c r="D26" s="93" t="str">
        <f>VLOOKUP(B26,Concepts!C:Q,15,0)</f>
        <v>Tuntutan - pendapatan daripada negara perjanjian pengelakan pencukaian dua kali [abstrak]</v>
      </c>
      <c r="E26" s="162"/>
      <c r="F26" s="162"/>
      <c r="G26" s="148"/>
      <c r="H26" s="148"/>
    </row>
    <row r="27" spans="1:8" x14ac:dyDescent="0.25">
      <c r="A27" s="93" t="s">
        <v>118</v>
      </c>
      <c r="B27" s="203" t="s">
        <v>4933</v>
      </c>
      <c r="C27" s="203" t="str">
        <f>VLOOKUP(B27,Concepts!C:Q,14,0)</f>
        <v>Claim for - income from countries with double taxation agreement [table]</v>
      </c>
      <c r="D27" s="93" t="str">
        <f>VLOOKUP(B27,Concepts!C:Q,15,0)</f>
        <v>Tuntutan - pendapatan daripada negara perjanjian pengelakan pencukaian dua kali [jadual]</v>
      </c>
      <c r="E27" s="162"/>
      <c r="F27" s="162"/>
      <c r="G27" s="148"/>
      <c r="H27" s="148"/>
    </row>
    <row r="28" spans="1:8" x14ac:dyDescent="0.25">
      <c r="A28" s="93" t="s">
        <v>118</v>
      </c>
      <c r="B28" s="209" t="s">
        <v>2144</v>
      </c>
      <c r="C28" s="209" t="str">
        <f>VLOOKUP(B28,Concepts!C:Q,14,0)</f>
        <v>Incentive granted [axis]</v>
      </c>
      <c r="D28" s="93" t="str">
        <f>VLOOKUP(B28,Concepts!C:Q,15,0)</f>
        <v>Insentif yang diberi [paksi]</v>
      </c>
      <c r="E28" s="162"/>
      <c r="F28" s="162"/>
      <c r="G28" s="148"/>
      <c r="H28" s="148"/>
    </row>
    <row r="29" spans="1:8" x14ac:dyDescent="0.25">
      <c r="A29" s="93" t="s">
        <v>118</v>
      </c>
      <c r="B29" s="32" t="s">
        <v>4920</v>
      </c>
      <c r="C29" s="32" t="str">
        <f>VLOOKUP(B29,Concepts!C:Q,14,0)</f>
        <v>Section 132 tax relief [member]</v>
      </c>
      <c r="D29" s="93" t="str">
        <f>VLOOKUP(B29,Concepts!C:Q,15,0)</f>
        <v>Seksyen 132 pelepasan cukai [ahli]</v>
      </c>
      <c r="E29" s="162"/>
      <c r="F29" s="162"/>
      <c r="G29" s="148"/>
      <c r="H29" s="148"/>
    </row>
    <row r="30" spans="1:8" x14ac:dyDescent="0.25">
      <c r="A30" s="93" t="s">
        <v>118</v>
      </c>
      <c r="B30" s="155" t="s">
        <v>270</v>
      </c>
      <c r="C30" s="155" t="str">
        <f>VLOOKUP(B30,Concepts!C:Q,14,0)</f>
        <v>Business identification [axis]</v>
      </c>
      <c r="D30" s="93" t="str">
        <f>VLOOKUP(B30,Concepts!C:Q,15,0)</f>
        <v>Pengenalan perniagaan [paksi]</v>
      </c>
      <c r="E30" s="152" t="s">
        <v>15</v>
      </c>
      <c r="F30" s="152" t="s">
        <v>16</v>
      </c>
      <c r="G30" s="148"/>
      <c r="H30" s="148"/>
    </row>
    <row r="31" spans="1:8" x14ac:dyDescent="0.25">
      <c r="A31" s="93" t="s">
        <v>118</v>
      </c>
      <c r="B31" s="203" t="s">
        <v>4934</v>
      </c>
      <c r="C31" s="203" t="str">
        <f>VLOOKUP(B31,Concepts!C:Q,14,0)</f>
        <v>Claim for - income from countries with double taxation agreement [line items]</v>
      </c>
      <c r="D31" s="93" t="str">
        <f>VLOOKUP(B31,Concepts!C:Q,15,0)</f>
        <v>Tuntutan - pendapatan daripada negara perjanjian pengelakan pencukaian dua kali [butiran]</v>
      </c>
      <c r="E31" s="162"/>
      <c r="F31" s="162"/>
      <c r="G31" s="148"/>
      <c r="H31" s="148"/>
    </row>
    <row r="32" spans="1:8" x14ac:dyDescent="0.25">
      <c r="A32" s="93" t="s">
        <v>118</v>
      </c>
      <c r="B32" s="155" t="s">
        <v>4924</v>
      </c>
      <c r="C32" s="155" t="str">
        <f>VLOOKUP(B32,Concepts!C:Q,14,0)</f>
        <v>Gross income claim</v>
      </c>
      <c r="D32" s="93" t="str">
        <f>VLOOKUP(B32,Concepts!C:Q,15,0)</f>
        <v>Tuntutan pendapatan kasar</v>
      </c>
      <c r="E32" s="162" t="s">
        <v>13582</v>
      </c>
      <c r="F32" s="162" t="s">
        <v>12947</v>
      </c>
      <c r="G32" s="148"/>
      <c r="H32" s="148"/>
    </row>
    <row r="33" spans="1:8" x14ac:dyDescent="0.25">
      <c r="A33" s="93" t="s">
        <v>118</v>
      </c>
      <c r="B33" s="155" t="s">
        <v>4927</v>
      </c>
      <c r="C33" s="155" t="str">
        <f>VLOOKUP(B33,Concepts!C:Q,14,0)</f>
        <v>Statutory income claim</v>
      </c>
      <c r="D33" s="93" t="str">
        <f>VLOOKUP(B33,Concepts!C:Q,15,0)</f>
        <v>Tuntutan pendapatan berkanun</v>
      </c>
      <c r="E33" s="162" t="s">
        <v>12946</v>
      </c>
      <c r="F33" s="162" t="s">
        <v>12945</v>
      </c>
      <c r="G33" s="148"/>
      <c r="H33" s="148"/>
    </row>
    <row r="34" spans="1:8" x14ac:dyDescent="0.25">
      <c r="A34" s="93" t="s">
        <v>118</v>
      </c>
      <c r="B34" s="155" t="s">
        <v>4930</v>
      </c>
      <c r="C34" s="155" t="str">
        <f>VLOOKUP(B34,Concepts!C:Q,14,0)</f>
        <v>Tax deducted in foreign country claim</v>
      </c>
      <c r="D34" s="93" t="str">
        <f>VLOOKUP(B34,Concepts!C:Q,15,0)</f>
        <v>Tuntutan cukai yang dipotong di negara asing</v>
      </c>
      <c r="E34" s="163" t="s">
        <v>13583</v>
      </c>
      <c r="F34" s="162" t="s">
        <v>12944</v>
      </c>
      <c r="G34" s="148"/>
      <c r="H34" s="148"/>
    </row>
    <row r="35" spans="1:8" x14ac:dyDescent="0.25">
      <c r="A35" s="93" t="s">
        <v>118</v>
      </c>
      <c r="B35" s="155" t="s">
        <v>4858</v>
      </c>
      <c r="C35" s="155" t="str">
        <f>VLOOKUP(B35,Concepts!C:Q,14,0)</f>
        <v>Portion of statutory income divided by total income from all sources times tax chargeable before relief</v>
      </c>
      <c r="D35" s="93" t="str">
        <f>VLOOKUP(B35,Concepts!C:Q,15,0)</f>
        <v>Bahagian pendapatan berkanun dibahagi dengan jumlah pendapatan daripada semua punca didarab dengan cukai dikenakan sebelum tolakan kredit</v>
      </c>
      <c r="E35" s="340" t="s">
        <v>14069</v>
      </c>
      <c r="F35" s="340" t="s">
        <v>14070</v>
      </c>
      <c r="G35" s="340" t="s">
        <v>14804</v>
      </c>
      <c r="H35" s="110" t="s">
        <v>14805</v>
      </c>
    </row>
    <row r="36" spans="1:8" x14ac:dyDescent="0.25">
      <c r="A36" s="93" t="s">
        <v>118</v>
      </c>
      <c r="B36" s="155" t="s">
        <v>4937</v>
      </c>
      <c r="C36" s="155" t="str">
        <f>VLOOKUP(B36,Concepts!C:Q,14,0)</f>
        <v>Relief claimed</v>
      </c>
      <c r="D36" s="93" t="str">
        <f>VLOOKUP(B36,Concepts!C:Q,15,0)</f>
        <v>Kredit yang dituntut</v>
      </c>
      <c r="E36" s="162" t="s">
        <v>12943</v>
      </c>
      <c r="F36" s="162" t="s">
        <v>12942</v>
      </c>
      <c r="G36" s="148" t="s">
        <v>12941</v>
      </c>
      <c r="H36" s="148" t="s">
        <v>12940</v>
      </c>
    </row>
    <row r="37" spans="1:8" x14ac:dyDescent="0.25">
      <c r="A37" s="93" t="s">
        <v>118</v>
      </c>
      <c r="B37" s="155" t="s">
        <v>4939</v>
      </c>
      <c r="C37" s="155" t="str">
        <f>VLOOKUP(B37,Concepts!C:Q,14,0)</f>
        <v>Gross dividend income</v>
      </c>
      <c r="D37" s="93" t="str">
        <f>VLOOKUP(B37,Concepts!C:Q,15,0)</f>
        <v>Pendapatan kasar dividen</v>
      </c>
      <c r="E37" s="162" t="s">
        <v>12939</v>
      </c>
      <c r="F37" s="162" t="s">
        <v>4834</v>
      </c>
      <c r="G37" s="148"/>
      <c r="H37" s="148"/>
    </row>
    <row r="38" spans="1:8" x14ac:dyDescent="0.25">
      <c r="A38" s="93" t="s">
        <v>118</v>
      </c>
      <c r="B38" s="155" t="s">
        <v>3074</v>
      </c>
      <c r="C38" s="155" t="str">
        <f>VLOOKUP(B38,Concepts!C:Q,14,0)</f>
        <v>Gross income from interest</v>
      </c>
      <c r="D38" s="93" t="str">
        <f>VLOOKUP(B38,Concepts!C:Q,15,0)</f>
        <v>Pendapatan kasar daripada faedah</v>
      </c>
      <c r="E38" s="162" t="s">
        <v>12938</v>
      </c>
      <c r="F38" s="162" t="s">
        <v>4832</v>
      </c>
      <c r="G38" s="206" t="s">
        <v>16075</v>
      </c>
      <c r="H38" s="110" t="s">
        <v>14806</v>
      </c>
    </row>
    <row r="39" spans="1:8" x14ac:dyDescent="0.25">
      <c r="A39" s="93" t="s">
        <v>118</v>
      </c>
      <c r="B39" s="155" t="s">
        <v>3061</v>
      </c>
      <c r="C39" s="155" t="str">
        <f>VLOOKUP(B39,Concepts!C:Q,14,0)</f>
        <v>Gross income from royalties</v>
      </c>
      <c r="D39" s="93" t="str">
        <f>VLOOKUP(B39,Concepts!C:Q,15,0)</f>
        <v>Pendapatan kasar daripada royalti</v>
      </c>
      <c r="E39" s="162" t="s">
        <v>12937</v>
      </c>
      <c r="F39" s="162" t="s">
        <v>4830</v>
      </c>
      <c r="G39" s="110" t="s">
        <v>16076</v>
      </c>
      <c r="H39" s="110" t="s">
        <v>14807</v>
      </c>
    </row>
    <row r="40" spans="1:8" s="157" customFormat="1" x14ac:dyDescent="0.25">
      <c r="A40" s="93" t="s">
        <v>118</v>
      </c>
      <c r="B40" s="26" t="s">
        <v>13971</v>
      </c>
      <c r="C40" s="26" t="str">
        <f>VLOOKUP(B40,Concepts!C:Q,14,0)</f>
        <v>Gross income under section 4A</v>
      </c>
      <c r="D40" s="93" t="str">
        <f>VLOOKUP(B40,Concepts!C:Q,15,0)</f>
        <v>Pendapatan kasar seksyen 4A</v>
      </c>
      <c r="E40" s="63" t="s">
        <v>12936</v>
      </c>
      <c r="F40" s="63" t="s">
        <v>4828</v>
      </c>
      <c r="G40" s="172"/>
      <c r="H40" s="172"/>
    </row>
    <row r="41" spans="1:8" x14ac:dyDescent="0.25">
      <c r="A41" s="93" t="s">
        <v>118</v>
      </c>
      <c r="B41" s="155" t="s">
        <v>4914</v>
      </c>
      <c r="C41" s="155" t="str">
        <f>VLOOKUP(B41,Concepts!C:Q,14,0)</f>
        <v>Gross income from trust</v>
      </c>
      <c r="D41" s="93" t="str">
        <f>VLOOKUP(B41,Concepts!C:Q,15,0)</f>
        <v>Pendapatan kasar daripada amanah</v>
      </c>
      <c r="E41" s="162" t="s">
        <v>12935</v>
      </c>
      <c r="F41" s="162" t="s">
        <v>12934</v>
      </c>
      <c r="G41" s="148"/>
      <c r="H41" s="148"/>
    </row>
    <row r="42" spans="1:8" x14ac:dyDescent="0.25">
      <c r="A42" s="93" t="s">
        <v>118</v>
      </c>
      <c r="B42" s="155" t="s">
        <v>4917</v>
      </c>
      <c r="C42" s="155" t="str">
        <f>VLOOKUP(B42,Concepts!C:Q,14,0)</f>
        <v>Gross other relevant income</v>
      </c>
      <c r="D42" s="93" t="str">
        <f>VLOOKUP(B42,Concepts!C:Q,15,0)</f>
        <v>Pendapatan kasar lain yang berkaitan</v>
      </c>
      <c r="E42" s="162" t="s">
        <v>12933</v>
      </c>
      <c r="F42" s="162" t="s">
        <v>12932</v>
      </c>
      <c r="G42" s="110" t="s">
        <v>14814</v>
      </c>
      <c r="H42" s="104" t="s">
        <v>14813</v>
      </c>
    </row>
    <row r="43" spans="1:8" x14ac:dyDescent="0.25">
      <c r="C43" s="145"/>
      <c r="D43" s="145"/>
      <c r="E43" s="145"/>
      <c r="F43" s="145"/>
      <c r="G43" s="145"/>
      <c r="H43" s="145"/>
    </row>
    <row r="44" spans="1:8" x14ac:dyDescent="0.25">
      <c r="C44" s="145"/>
      <c r="D44" s="145"/>
      <c r="E44" s="145"/>
      <c r="F44" s="145"/>
      <c r="G44" s="145"/>
      <c r="H44" s="145"/>
    </row>
    <row r="45" spans="1:8" x14ac:dyDescent="0.25">
      <c r="C45" s="145"/>
      <c r="D45" s="145"/>
      <c r="E45" s="145"/>
      <c r="F45" s="145"/>
      <c r="G45" s="145"/>
      <c r="H45" s="145"/>
    </row>
    <row r="46" spans="1:8" x14ac:dyDescent="0.25">
      <c r="C46" s="145"/>
      <c r="D46" s="145"/>
      <c r="E46" s="145"/>
      <c r="F46" s="145"/>
      <c r="G46" s="145"/>
      <c r="H46" s="145"/>
    </row>
    <row r="47" spans="1:8" x14ac:dyDescent="0.25">
      <c r="D47" s="145"/>
      <c r="E47" s="145"/>
      <c r="F47" s="145"/>
      <c r="G47" s="145"/>
      <c r="H47" s="145"/>
    </row>
    <row r="48" spans="1:8" x14ac:dyDescent="0.25">
      <c r="D48" s="145"/>
      <c r="E48" s="145"/>
      <c r="F48" s="145"/>
      <c r="G48" s="145"/>
      <c r="H48" s="145"/>
    </row>
    <row r="49" spans="4:8" x14ac:dyDescent="0.25">
      <c r="D49" s="145"/>
      <c r="E49" s="145"/>
      <c r="F49" s="145"/>
      <c r="G49" s="145"/>
      <c r="H49" s="145"/>
    </row>
    <row r="50" spans="4:8" x14ac:dyDescent="0.25">
      <c r="D50" s="145"/>
      <c r="E50" s="145"/>
      <c r="F50" s="145"/>
      <c r="G50" s="145"/>
      <c r="H50" s="145"/>
    </row>
    <row r="51" spans="4:8" x14ac:dyDescent="0.25">
      <c r="D51" s="145"/>
      <c r="E51" s="145"/>
      <c r="F51" s="145"/>
      <c r="G51" s="145"/>
      <c r="H51" s="145"/>
    </row>
    <row r="52" spans="4:8" x14ac:dyDescent="0.25">
      <c r="D52" s="145"/>
      <c r="E52" s="145"/>
      <c r="F52" s="145"/>
      <c r="G52" s="145"/>
      <c r="H52" s="145"/>
    </row>
    <row r="53" spans="4:8" x14ac:dyDescent="0.25">
      <c r="D53" s="145"/>
      <c r="E53" s="145"/>
      <c r="F53" s="145"/>
      <c r="G53" s="145"/>
      <c r="H53" s="145"/>
    </row>
  </sheetData>
  <hyperlinks>
    <hyperlink ref="B3" r:id="rId1" display="http://www.hasil.gov.my/role/b/hk-1.2A"/>
    <hyperlink ref="A1" location="Overview!A1" display="[back]"/>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rgb="FF92D050"/>
  </sheetPr>
  <dimension ref="A1:N59"/>
  <sheetViews>
    <sheetView zoomScaleNormal="100" workbookViewId="0">
      <selection activeCell="B1" sqref="B1"/>
    </sheetView>
  </sheetViews>
  <sheetFormatPr defaultColWidth="9.140625" defaultRowHeight="15" x14ac:dyDescent="0.25"/>
  <cols>
    <col min="1" max="1" width="12.5703125" style="141" bestFit="1" customWidth="1"/>
    <col min="2" max="2" width="76.28515625" style="141" customWidth="1"/>
    <col min="3" max="3" width="50.140625" style="141" customWidth="1"/>
    <col min="4" max="4" width="88.7109375" style="141" customWidth="1"/>
    <col min="5" max="8" width="25.5703125" style="141" customWidth="1"/>
    <col min="9" max="16384" width="9.140625" style="141"/>
  </cols>
  <sheetData>
    <row r="1" spans="1:8" x14ac:dyDescent="0.25">
      <c r="A1" s="140" t="s">
        <v>1366</v>
      </c>
    </row>
    <row r="2" spans="1:8" x14ac:dyDescent="0.25">
      <c r="A2" s="142" t="s">
        <v>111</v>
      </c>
      <c r="B2" s="143" t="s">
        <v>1082</v>
      </c>
    </row>
    <row r="3" spans="1:8" x14ac:dyDescent="0.25">
      <c r="A3" s="142" t="s">
        <v>122</v>
      </c>
      <c r="B3" s="143" t="str">
        <f>CONCATENATE("http://www.hasil.gov.my/role/",B2)</f>
        <v>http://www.hasil.gov.my/role/hk-pc4</v>
      </c>
      <c r="C3" s="144"/>
      <c r="D3" s="144"/>
    </row>
    <row r="4" spans="1:8" x14ac:dyDescent="0.25">
      <c r="A4" s="142" t="s">
        <v>123</v>
      </c>
      <c r="B4" s="143" t="s">
        <v>1085</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1154</v>
      </c>
      <c r="C6" s="89" t="str">
        <f>VLOOKUP(B6,Concepts!C:Q,14,0)</f>
        <v>HK-PC4 [abstract]</v>
      </c>
      <c r="D6" s="89" t="str">
        <f>VLOOKUP(B6,Concepts!C:Q,15,0)</f>
        <v>HK-PC4 [abstrak]</v>
      </c>
      <c r="E6" s="89"/>
      <c r="F6" s="89"/>
      <c r="G6" s="89"/>
      <c r="H6" s="89"/>
    </row>
    <row r="7" spans="1:8" x14ac:dyDescent="0.25">
      <c r="A7" s="147" t="s">
        <v>118</v>
      </c>
      <c r="B7" s="171" t="s">
        <v>268</v>
      </c>
      <c r="C7" s="149" t="str">
        <f>VLOOKUP(B7,Concepts!C:Q,14,0)</f>
        <v>Business identification [abstract]</v>
      </c>
      <c r="D7" s="91" t="str">
        <f>VLOOKUP(B7,Concepts!C:Q,15,0)</f>
        <v>Pengenalan perniagaan [abstrak]</v>
      </c>
      <c r="E7" s="89"/>
      <c r="F7" s="89"/>
      <c r="G7" s="89"/>
      <c r="H7" s="89"/>
    </row>
    <row r="8" spans="1:8" x14ac:dyDescent="0.25">
      <c r="A8" s="147" t="s">
        <v>118</v>
      </c>
      <c r="B8" s="153" t="s">
        <v>269</v>
      </c>
      <c r="C8" s="150" t="str">
        <f>VLOOKUP(B8,Concepts!C:Q,14,0)</f>
        <v>Business identification [table]</v>
      </c>
      <c r="D8" s="91" t="str">
        <f>VLOOKUP(B8,Concepts!C:Q,15,0)</f>
        <v>Pengenalan perniagaan [jadual]</v>
      </c>
      <c r="E8" s="89"/>
      <c r="F8" s="89"/>
      <c r="G8" s="89"/>
      <c r="H8" s="89"/>
    </row>
    <row r="9" spans="1:8" x14ac:dyDescent="0.25">
      <c r="A9" s="147" t="s">
        <v>118</v>
      </c>
      <c r="B9" s="154" t="s">
        <v>270</v>
      </c>
      <c r="C9" s="151" t="str">
        <f>VLOOKUP(B9,Concepts!C:Q,14,0)</f>
        <v>Business identification [axis]</v>
      </c>
      <c r="D9" s="91" t="str">
        <f>VLOOKUP(B9,Concepts!C:Q,15,0)</f>
        <v>Pengenalan perniagaan [paksi]</v>
      </c>
      <c r="E9" s="89" t="s">
        <v>15</v>
      </c>
      <c r="F9" s="89" t="s">
        <v>16</v>
      </c>
      <c r="G9" s="89"/>
      <c r="H9" s="89"/>
    </row>
    <row r="10" spans="1:8" x14ac:dyDescent="0.25">
      <c r="A10" s="147" t="s">
        <v>118</v>
      </c>
      <c r="B10" s="153" t="s">
        <v>271</v>
      </c>
      <c r="C10" s="150" t="str">
        <f>VLOOKUP(B10,Concepts!C:Q,14,0)</f>
        <v>Business identification [line items]</v>
      </c>
      <c r="D10" s="91" t="str">
        <f>VLOOKUP(B10,Concepts!C:Q,15,0)</f>
        <v>Pengenalan perniagaan [butiran]</v>
      </c>
      <c r="E10" s="89"/>
      <c r="F10" s="89"/>
      <c r="G10" s="89"/>
      <c r="H10" s="89"/>
    </row>
    <row r="11" spans="1:8" x14ac:dyDescent="0.25">
      <c r="A11" s="147" t="s">
        <v>118</v>
      </c>
      <c r="B11" s="154" t="s">
        <v>267</v>
      </c>
      <c r="C11" s="151" t="str">
        <f>VLOOKUP(B11,Concepts!C:Q,14,0)</f>
        <v>Business activity</v>
      </c>
      <c r="D11" s="91" t="str">
        <f>VLOOKUP(B11,Concepts!C:Q,15,0)</f>
        <v>Aktiviti perniagaan</v>
      </c>
      <c r="E11" s="89"/>
      <c r="F11" s="89"/>
      <c r="G11" s="89"/>
      <c r="H11" s="89"/>
    </row>
    <row r="12" spans="1:8" x14ac:dyDescent="0.25">
      <c r="A12" s="147" t="s">
        <v>164</v>
      </c>
      <c r="B12" s="154" t="s">
        <v>14045</v>
      </c>
      <c r="C12" s="151" t="str">
        <f>VLOOKUP(B12,Concepts!C:Q,14,0)</f>
        <v>Business code</v>
      </c>
      <c r="D12" s="91" t="str">
        <f>VLOOKUP(B12,Concepts!C:Q,15,0)</f>
        <v>Kod perniagaan</v>
      </c>
      <c r="E12" s="89"/>
      <c r="F12" s="89"/>
      <c r="G12" s="89"/>
      <c r="H12" s="89"/>
    </row>
    <row r="13" spans="1:8" x14ac:dyDescent="0.25">
      <c r="A13" s="147" t="s">
        <v>164</v>
      </c>
      <c r="B13" s="154" t="s">
        <v>266</v>
      </c>
      <c r="C13" s="151" t="str">
        <f>VLOOKUP(B13,Concepts!C:Q,14,0)</f>
        <v>Type of business</v>
      </c>
      <c r="D13" s="91" t="str">
        <f>VLOOKUP(B13,Concepts!C:Q,15,0)</f>
        <v>Jenis perniagaan</v>
      </c>
      <c r="E13" s="89"/>
      <c r="F13" s="89"/>
      <c r="G13" s="89"/>
      <c r="H13" s="89"/>
    </row>
    <row r="14" spans="1:8" x14ac:dyDescent="0.25">
      <c r="A14" s="147" t="s">
        <v>118</v>
      </c>
      <c r="B14" s="149" t="s">
        <v>1107</v>
      </c>
      <c r="C14" s="149" t="str">
        <f>VLOOKUP(B14,Concepts!C:Q,14,0)</f>
        <v>Computation of statutory income for a company granted with investment tax allowance incentive [abstract]</v>
      </c>
      <c r="D14" s="93" t="str">
        <f>VLOOKUP(B14,Concepts!C:Q,15,0)</f>
        <v>Pengiraan pendapatan berkanun bagi syarikat yang menikmati insentif elaun cukai pelaburan [abstrak]</v>
      </c>
      <c r="E14" s="89" t="s">
        <v>1083</v>
      </c>
      <c r="F14" s="89" t="s">
        <v>1084</v>
      </c>
      <c r="G14" s="93"/>
      <c r="H14" s="93"/>
    </row>
    <row r="15" spans="1:8" x14ac:dyDescent="0.25">
      <c r="A15" s="147" t="s">
        <v>118</v>
      </c>
      <c r="B15" s="150" t="s">
        <v>1108</v>
      </c>
      <c r="C15" s="150" t="str">
        <f>VLOOKUP(B15,Concepts!C:Q,14,0)</f>
        <v>Computation of statutory income for a company granted with investment tax allowance incentive [table]</v>
      </c>
      <c r="D15" s="93" t="str">
        <f>VLOOKUP(B15,Concepts!C:Q,15,0)</f>
        <v>Pengiraan pendapatan berkanun bagi syarikat yang menikmati insentif elaun cukai pelaburan [jadual]</v>
      </c>
      <c r="E15" s="93"/>
      <c r="F15" s="93"/>
      <c r="G15" s="93"/>
      <c r="H15" s="93"/>
    </row>
    <row r="16" spans="1:8" x14ac:dyDescent="0.25">
      <c r="A16" s="147" t="s">
        <v>118</v>
      </c>
      <c r="B16" s="151" t="s">
        <v>270</v>
      </c>
      <c r="C16" s="151" t="str">
        <f>VLOOKUP(B16,Concepts!C:Q,14,0)</f>
        <v>Business identification [axis]</v>
      </c>
      <c r="D16" s="91" t="str">
        <f>VLOOKUP(B16,Concepts!C:Q,15,0)</f>
        <v>Pengenalan perniagaan [paksi]</v>
      </c>
      <c r="E16" s="89" t="s">
        <v>15</v>
      </c>
      <c r="F16" s="89" t="s">
        <v>16</v>
      </c>
      <c r="G16" s="89"/>
      <c r="H16" s="89"/>
    </row>
    <row r="17" spans="1:14" x14ac:dyDescent="0.25">
      <c r="A17" s="147" t="s">
        <v>118</v>
      </c>
      <c r="B17" s="151" t="s">
        <v>2144</v>
      </c>
      <c r="C17" s="27" t="str">
        <f>VLOOKUP(B17,Concepts!C:Q,14,0)</f>
        <v>Incentive granted [axis]</v>
      </c>
      <c r="D17" s="89" t="str">
        <f>VLOOKUP(B17,Concepts!C:Q,15,0)</f>
        <v>Insentif yang diberi [paksi]</v>
      </c>
      <c r="E17" s="89"/>
      <c r="F17" s="89"/>
      <c r="G17" s="89"/>
      <c r="H17" s="89"/>
    </row>
    <row r="18" spans="1:14" x14ac:dyDescent="0.25">
      <c r="A18" s="147" t="s">
        <v>118</v>
      </c>
      <c r="B18" s="330" t="s">
        <v>2150</v>
      </c>
      <c r="C18" s="26" t="str">
        <f>VLOOKUP(B18,Concepts!C:Q,14,0)</f>
        <v>Investment tax allowance [member]</v>
      </c>
      <c r="D18" s="89" t="str">
        <f>VLOOKUP(B18,Concepts!C:Q,15,0)</f>
        <v>Elaun cukai pelaburan [ahli]</v>
      </c>
      <c r="E18" s="89"/>
      <c r="F18" s="89"/>
      <c r="G18" s="89"/>
      <c r="H18" s="89"/>
    </row>
    <row r="19" spans="1:14" x14ac:dyDescent="0.25">
      <c r="A19" s="147" t="s">
        <v>118</v>
      </c>
      <c r="B19" s="150" t="s">
        <v>1109</v>
      </c>
      <c r="C19" s="150" t="str">
        <f>VLOOKUP(B19,Concepts!C:Q,14,0)</f>
        <v>Computation of statutory income for a company granted with investment tax allowance incentive [line items]</v>
      </c>
      <c r="D19" s="93" t="str">
        <f>VLOOKUP(B19,Concepts!C:Q,15,0)</f>
        <v>Pengiraan pendapatan berkanun bagi syarikat yang menikmati insentif elaun cukai pelaburan [butiran]</v>
      </c>
      <c r="E19" s="93"/>
      <c r="F19" s="93"/>
      <c r="G19" s="93"/>
      <c r="H19" s="93"/>
    </row>
    <row r="20" spans="1:14" x14ac:dyDescent="0.25">
      <c r="A20" s="147" t="s">
        <v>118</v>
      </c>
      <c r="B20" s="241" t="s">
        <v>952</v>
      </c>
      <c r="C20" s="27" t="str">
        <f>VLOOKUP(B20,Concepts!C:Q,14,0)</f>
        <v>Date of incentive approval</v>
      </c>
      <c r="D20" s="89" t="str">
        <f>VLOOKUP(B20,Concepts!C:Q,15,0)</f>
        <v>Tarikh kelulusan insentif</v>
      </c>
      <c r="E20" s="89"/>
      <c r="F20" s="89"/>
      <c r="G20" s="89" t="s">
        <v>15835</v>
      </c>
      <c r="H20" s="89" t="s">
        <v>15836</v>
      </c>
    </row>
    <row r="21" spans="1:14" x14ac:dyDescent="0.25">
      <c r="A21" s="147" t="s">
        <v>118</v>
      </c>
      <c r="B21" s="241" t="s">
        <v>953</v>
      </c>
      <c r="C21" s="27" t="str">
        <f>VLOOKUP(B21,Concepts!C:Q,14,0)</f>
        <v>Period of incentive approval from</v>
      </c>
      <c r="D21" s="89" t="str">
        <f>VLOOKUP(B21,Concepts!C:Q,15,0)</f>
        <v>Tempoh insentif dari</v>
      </c>
      <c r="E21" s="89"/>
      <c r="F21" s="89"/>
      <c r="G21" s="89"/>
      <c r="H21" s="89"/>
    </row>
    <row r="22" spans="1:14" x14ac:dyDescent="0.25">
      <c r="A22" s="147" t="s">
        <v>118</v>
      </c>
      <c r="B22" s="241" t="s">
        <v>954</v>
      </c>
      <c r="C22" s="27" t="str">
        <f>VLOOKUP(B22,Concepts!C:Q,14,0)</f>
        <v>Period of incentive approval to</v>
      </c>
      <c r="D22" s="89" t="str">
        <f>VLOOKUP(B22,Concepts!C:Q,15,0)</f>
        <v>Tempoh insentif hingga</v>
      </c>
      <c r="E22" s="89"/>
      <c r="F22" s="89"/>
      <c r="G22" s="89"/>
      <c r="H22" s="89"/>
    </row>
    <row r="23" spans="1:14" x14ac:dyDescent="0.25">
      <c r="A23" s="147" t="s">
        <v>118</v>
      </c>
      <c r="B23" s="241" t="s">
        <v>345</v>
      </c>
      <c r="C23" s="27" t="str">
        <f>VLOOKUP(B23,Concepts!C:Q,14,0)</f>
        <v>Adjusted business income</v>
      </c>
      <c r="D23" s="89" t="str">
        <f>VLOOKUP(B23,Concepts!C:Q,15,0)</f>
        <v>Pendapatan larasan perniagaan</v>
      </c>
      <c r="E23" s="89" t="s">
        <v>25</v>
      </c>
      <c r="F23" s="89" t="s">
        <v>2235</v>
      </c>
      <c r="G23" s="89" t="s">
        <v>1303</v>
      </c>
      <c r="H23" s="89" t="s">
        <v>2086</v>
      </c>
      <c r="N23" s="175"/>
    </row>
    <row r="24" spans="1:14" x14ac:dyDescent="0.25">
      <c r="A24" s="147" t="s">
        <v>118</v>
      </c>
      <c r="B24" s="241" t="s">
        <v>346</v>
      </c>
      <c r="C24" s="27" t="str">
        <f>VLOOKUP(B24,Concepts!C:Q,14,0)</f>
        <v>Balancing charge</v>
      </c>
      <c r="D24" s="89" t="str">
        <f>VLOOKUP(B24,Concepts!C:Q,15,0)</f>
        <v>Kenaan imbangan</v>
      </c>
      <c r="E24" s="89" t="s">
        <v>960</v>
      </c>
      <c r="F24" s="89" t="s">
        <v>2236</v>
      </c>
      <c r="G24" s="89"/>
      <c r="H24" s="89"/>
    </row>
    <row r="25" spans="1:14" x14ac:dyDescent="0.25">
      <c r="A25" s="147" t="s">
        <v>118</v>
      </c>
      <c r="B25" s="241" t="s">
        <v>2138</v>
      </c>
      <c r="C25" s="27" t="str">
        <f>VLOOKUP(B25,Concepts!C:Q,14,0)</f>
        <v>Adjusted business income add Balancing charge</v>
      </c>
      <c r="D25" s="89" t="str">
        <f>VLOOKUP(B25,Concepts!C:Q,15,0)</f>
        <v>Pendapatan larasan perniagaan tambah kenaan imbangan</v>
      </c>
      <c r="E25" s="89" t="s">
        <v>26</v>
      </c>
      <c r="F25" s="89" t="s">
        <v>2237</v>
      </c>
      <c r="G25" s="89"/>
      <c r="H25" s="89"/>
    </row>
    <row r="26" spans="1:14" x14ac:dyDescent="0.25">
      <c r="A26" s="147" t="s">
        <v>118</v>
      </c>
      <c r="B26" s="241" t="s">
        <v>2060</v>
      </c>
      <c r="C26" s="27" t="str">
        <f>VLOOKUP(B26,Concepts!C:Q,14,0)</f>
        <v>Capital allowance absorbed in the current year</v>
      </c>
      <c r="D26" s="89" t="str">
        <f>VLOOKUP(B26,Concepts!C:Q,15,0)</f>
        <v>Elaun modal diserap dalam tahun semasa</v>
      </c>
      <c r="E26" s="89" t="s">
        <v>1066</v>
      </c>
      <c r="F26" s="89" t="s">
        <v>2249</v>
      </c>
      <c r="G26" s="89" t="s">
        <v>1067</v>
      </c>
      <c r="H26" s="89" t="s">
        <v>1068</v>
      </c>
    </row>
    <row r="27" spans="1:14" x14ac:dyDescent="0.25">
      <c r="A27" s="147" t="s">
        <v>118</v>
      </c>
      <c r="B27" s="241" t="s">
        <v>347</v>
      </c>
      <c r="C27" s="27" t="str">
        <f>VLOOKUP(B27,Concepts!C:Q,14,0)</f>
        <v>Statutory income</v>
      </c>
      <c r="D27" s="89" t="str">
        <f>VLOOKUP(B27,Concepts!C:Q,15,0)</f>
        <v>Pendapatan berkanun</v>
      </c>
      <c r="E27" s="89" t="s">
        <v>27</v>
      </c>
      <c r="F27" s="89" t="s">
        <v>2239</v>
      </c>
      <c r="G27" s="89"/>
      <c r="H27" s="89"/>
    </row>
    <row r="28" spans="1:14" x14ac:dyDescent="0.25">
      <c r="A28" s="147" t="s">
        <v>118</v>
      </c>
      <c r="B28" s="151" t="s">
        <v>1114</v>
      </c>
      <c r="C28" s="151" t="str">
        <f>VLOOKUP(B28,Concepts!C:Q,14,0)</f>
        <v>Computation of claim on investment tax allowance [abstract]</v>
      </c>
      <c r="D28" s="89" t="str">
        <f>VLOOKUP(B28,Concepts!C:Q,15,0)</f>
        <v>Pengiraan tuntutan elaun cukai pelaburan [abstrak]</v>
      </c>
      <c r="E28" s="89" t="s">
        <v>1110</v>
      </c>
      <c r="F28" s="89" t="s">
        <v>7760</v>
      </c>
      <c r="G28" s="89"/>
      <c r="H28" s="89"/>
    </row>
    <row r="29" spans="1:14" x14ac:dyDescent="0.25">
      <c r="A29" s="147" t="s">
        <v>118</v>
      </c>
      <c r="B29" s="26" t="s">
        <v>1117</v>
      </c>
      <c r="C29" s="26" t="str">
        <f>VLOOKUP(B29,Concepts!C:Q,14,0)</f>
        <v>Balance of investment tax allowance brought forward</v>
      </c>
      <c r="D29" s="89" t="str">
        <f>VLOOKUP(B29,Concepts!C:Q,15,0)</f>
        <v>Baki elaun cukai pelaburan bawa hadapan</v>
      </c>
      <c r="E29" s="89" t="s">
        <v>1086</v>
      </c>
      <c r="F29" s="89" t="s">
        <v>2259</v>
      </c>
      <c r="G29" s="89"/>
      <c r="H29" s="89"/>
    </row>
    <row r="30" spans="1:14" x14ac:dyDescent="0.25">
      <c r="A30" s="147" t="s">
        <v>118</v>
      </c>
      <c r="B30" s="26" t="s">
        <v>1119</v>
      </c>
      <c r="C30" s="26" t="str">
        <f>VLOOKUP(B30,Concepts!C:Q,14,0)</f>
        <v>Percentage rate of allowance</v>
      </c>
      <c r="D30" s="89" t="str">
        <f>VLOOKUP(B30,Concepts!C:Q,15,0)</f>
        <v>Kadar peratusan elaun</v>
      </c>
      <c r="E30" s="89" t="s">
        <v>1088</v>
      </c>
      <c r="F30" s="89" t="s">
        <v>1089</v>
      </c>
      <c r="G30" s="89"/>
      <c r="H30" s="89"/>
    </row>
    <row r="31" spans="1:14" x14ac:dyDescent="0.25">
      <c r="A31" s="147" t="s">
        <v>118</v>
      </c>
      <c r="B31" s="26" t="s">
        <v>1120</v>
      </c>
      <c r="C31" s="26" t="str">
        <f>VLOOKUP(B31,Concepts!C:Q,14,0)</f>
        <v>Qualifying capital expenditure</v>
      </c>
      <c r="D31" s="89" t="str">
        <f>VLOOKUP(B31,Concepts!C:Q,15,0)</f>
        <v>Perbelanjaan modal yang layak</v>
      </c>
      <c r="E31" s="89"/>
      <c r="F31" s="89"/>
      <c r="G31" s="89"/>
      <c r="H31" s="89"/>
    </row>
    <row r="32" spans="1:14" x14ac:dyDescent="0.25">
      <c r="A32" s="147" t="s">
        <v>118</v>
      </c>
      <c r="B32" s="26" t="s">
        <v>1118</v>
      </c>
      <c r="C32" s="26" t="str">
        <f>VLOOKUP(B32,Concepts!C:Q,14,0)</f>
        <v>Investment tax allowance for current year</v>
      </c>
      <c r="D32" s="89" t="str">
        <f>VLOOKUP(B32,Concepts!C:Q,15,0)</f>
        <v>Elaun cukai pelaburan bagi tahun semasa</v>
      </c>
      <c r="E32" s="89" t="s">
        <v>7761</v>
      </c>
      <c r="F32" s="89" t="s">
        <v>1087</v>
      </c>
      <c r="G32" s="89" t="s">
        <v>1615</v>
      </c>
      <c r="H32" s="89" t="s">
        <v>2148</v>
      </c>
    </row>
    <row r="33" spans="1:8" x14ac:dyDescent="0.25">
      <c r="A33" s="147" t="s">
        <v>118</v>
      </c>
      <c r="B33" s="26" t="s">
        <v>2155</v>
      </c>
      <c r="C33" s="26" t="str">
        <f>VLOOKUP(B33,Concepts!C:Q,14,0)</f>
        <v>Balance of investment tax allowance brought forward add Investment tax allowance for current year</v>
      </c>
      <c r="D33" s="89" t="str">
        <f>VLOOKUP(B33,Concepts!C:Q,15,0)</f>
        <v>Baki elaun cukai pelaburan bawa hadapan tambah elaun cukai pelaburan bagi tahun semasa</v>
      </c>
      <c r="E33" s="89" t="s">
        <v>1092</v>
      </c>
      <c r="F33" s="89" t="s">
        <v>2241</v>
      </c>
      <c r="G33" s="89"/>
      <c r="H33" s="89"/>
    </row>
    <row r="34" spans="1:8" x14ac:dyDescent="0.25">
      <c r="A34" s="147" t="s">
        <v>118</v>
      </c>
      <c r="B34" s="241" t="s">
        <v>1122</v>
      </c>
      <c r="C34" s="27" t="str">
        <f>VLOOKUP(B34,Concepts!C:Q,14,0)</f>
        <v>Restriction on statutory income [abstract]</v>
      </c>
      <c r="D34" s="89" t="str">
        <f>VLOOKUP(B34,Concepts!C:Q,15,0)</f>
        <v>Sekatan ke atas pendapatan berkanun [abstrak]</v>
      </c>
      <c r="E34" s="89" t="s">
        <v>1121</v>
      </c>
      <c r="F34" s="89" t="s">
        <v>2260</v>
      </c>
      <c r="G34" s="89"/>
      <c r="H34" s="89"/>
    </row>
    <row r="35" spans="1:8" x14ac:dyDescent="0.25">
      <c r="A35" s="147" t="s">
        <v>118</v>
      </c>
      <c r="B35" s="205" t="s">
        <v>1129</v>
      </c>
      <c r="C35" s="28" t="str">
        <f>VLOOKUP(B35,Concepts!C:Q,14,0)</f>
        <v>Percentage rate of restriction</v>
      </c>
      <c r="D35" s="89" t="str">
        <f>VLOOKUP(B35,Concepts!C:Q,15,0)</f>
        <v>Kadar peratusan sekatan</v>
      </c>
      <c r="E35" s="89" t="s">
        <v>1094</v>
      </c>
      <c r="F35" s="89" t="s">
        <v>1095</v>
      </c>
      <c r="G35" s="89"/>
      <c r="H35" s="89"/>
    </row>
    <row r="36" spans="1:8" x14ac:dyDescent="0.25">
      <c r="A36" s="147" t="s">
        <v>118</v>
      </c>
      <c r="B36" s="205" t="s">
        <v>347</v>
      </c>
      <c r="C36" s="28" t="str">
        <f>VLOOKUP(B36,Concepts!C:Q,14,0)</f>
        <v>Statutory income</v>
      </c>
      <c r="D36" s="89" t="str">
        <f>VLOOKUP(B36,Concepts!C:Q,15,0)</f>
        <v>Pendapatan berkanun</v>
      </c>
      <c r="E36" s="680" t="s">
        <v>21943</v>
      </c>
      <c r="F36" s="680" t="s">
        <v>21944</v>
      </c>
      <c r="G36" s="680" t="s">
        <v>21945</v>
      </c>
      <c r="H36" s="680" t="s">
        <v>21946</v>
      </c>
    </row>
    <row r="37" spans="1:8" x14ac:dyDescent="0.25">
      <c r="A37" s="147" t="s">
        <v>118</v>
      </c>
      <c r="B37" s="205" t="s">
        <v>925</v>
      </c>
      <c r="C37" s="28" t="str">
        <f>VLOOKUP(B37,Concepts!C:Q,14,0)</f>
        <v>Restriction on statutory income</v>
      </c>
      <c r="D37" s="89" t="str">
        <f>VLOOKUP(B37,Concepts!C:Q,15,0)</f>
        <v>Had sekatan pendapatan berkanun</v>
      </c>
      <c r="E37" s="89" t="s">
        <v>1093</v>
      </c>
      <c r="F37" s="89" t="s">
        <v>2261</v>
      </c>
      <c r="G37" s="89" t="s">
        <v>2262</v>
      </c>
      <c r="H37" s="89" t="s">
        <v>2149</v>
      </c>
    </row>
    <row r="38" spans="1:8" x14ac:dyDescent="0.25">
      <c r="A38" s="147" t="s">
        <v>118</v>
      </c>
      <c r="B38" s="241" t="s">
        <v>1123</v>
      </c>
      <c r="C38" s="27" t="str">
        <f>VLOOKUP(B38,Concepts!C:Q,14,0)</f>
        <v>Investment tax allowance absorbed</v>
      </c>
      <c r="D38" s="89" t="str">
        <f>VLOOKUP(B38,Concepts!C:Q,15,0)</f>
        <v>Elaun cukai pelaburan diserap</v>
      </c>
      <c r="E38" s="89" t="s">
        <v>1141</v>
      </c>
      <c r="F38" s="89" t="s">
        <v>1143</v>
      </c>
      <c r="G38" s="89" t="s">
        <v>1142</v>
      </c>
      <c r="H38" s="89" t="s">
        <v>1144</v>
      </c>
    </row>
    <row r="39" spans="1:8" x14ac:dyDescent="0.25">
      <c r="A39" s="147" t="s">
        <v>118</v>
      </c>
      <c r="B39" s="241" t="s">
        <v>349</v>
      </c>
      <c r="C39" s="27" t="str">
        <f>VLOOKUP(B39,Concepts!C:Q,14,0)</f>
        <v>Taxable statutory income</v>
      </c>
      <c r="D39" s="89" t="str">
        <f>VLOOKUP(B39,Concepts!C:Q,15,0)</f>
        <v>Pendapatan berkanun dikenakan cukai</v>
      </c>
      <c r="E39" s="89" t="s">
        <v>1096</v>
      </c>
      <c r="F39" s="89" t="s">
        <v>2263</v>
      </c>
      <c r="G39" s="89"/>
      <c r="H39" s="89"/>
    </row>
    <row r="40" spans="1:8" x14ac:dyDescent="0.25">
      <c r="A40" s="147" t="s">
        <v>118</v>
      </c>
      <c r="B40" s="241" t="s">
        <v>1136</v>
      </c>
      <c r="C40" s="27" t="str">
        <f>VLOOKUP(B40,Concepts!C:Q,14,0)</f>
        <v>Adjustment of investment tax allowance [abstract]</v>
      </c>
      <c r="D40" s="89" t="str">
        <f>VLOOKUP(B40,Concepts!C:Q,15,0)</f>
        <v>Pelarasan elaun cukai pelaburan [abstrak]</v>
      </c>
      <c r="E40" s="89" t="s">
        <v>1097</v>
      </c>
      <c r="F40" s="89" t="s">
        <v>1098</v>
      </c>
      <c r="G40" s="89"/>
      <c r="H40" s="89"/>
    </row>
    <row r="41" spans="1:8" x14ac:dyDescent="0.25">
      <c r="A41" s="147" t="s">
        <v>118</v>
      </c>
      <c r="B41" s="205" t="s">
        <v>1149</v>
      </c>
      <c r="C41" s="28" t="str">
        <f>VLOOKUP(B41,Concepts!C:Q,14,0)</f>
        <v>Balance brought forward, adjustment of investment tax allowance</v>
      </c>
      <c r="D41" s="89" t="str">
        <f>VLOOKUP(B41,Concepts!C:Q,15,0)</f>
        <v>Baki bawa hadapan, pelarasan elaun cukai pelaburan</v>
      </c>
      <c r="E41" s="89" t="s">
        <v>66</v>
      </c>
      <c r="F41" s="89" t="s">
        <v>2601</v>
      </c>
      <c r="G41" s="89"/>
      <c r="H41" s="89"/>
    </row>
    <row r="42" spans="1:8" x14ac:dyDescent="0.25">
      <c r="A42" s="147" t="s">
        <v>118</v>
      </c>
      <c r="B42" s="205" t="s">
        <v>1150</v>
      </c>
      <c r="C42" s="28" t="str">
        <f>VLOOKUP(B42,Concepts!C:Q,14,0)</f>
        <v>Current year claim, adjustment of investment tax allowance</v>
      </c>
      <c r="D42" s="89" t="str">
        <f>VLOOKUP(B42,Concepts!C:Q,15,0)</f>
        <v>Tuntutan tahun semasa, pelarasan elaun cukai pelaburan</v>
      </c>
      <c r="E42" s="89" t="s">
        <v>1111</v>
      </c>
      <c r="F42" s="89" t="s">
        <v>7762</v>
      </c>
      <c r="G42" s="89"/>
      <c r="H42" s="89"/>
    </row>
    <row r="43" spans="1:8" x14ac:dyDescent="0.25">
      <c r="A43" s="147" t="s">
        <v>118</v>
      </c>
      <c r="B43" s="205" t="s">
        <v>2223</v>
      </c>
      <c r="C43" s="28" t="str">
        <f>VLOOKUP(B43,Concepts!C:Q,14,0)</f>
        <v>Balance brought forward, adjustment of investment tax allowance add Current year claim, adjustment of investment tax allowance</v>
      </c>
      <c r="D43" s="89" t="str">
        <f>VLOOKUP(B43,Concepts!C:Q,15,0)</f>
        <v>Baki bawa hadapan, pelarasan elaun cukai pelaburan tambah tuntutan tahun semasa, pelarasan elaun cukai pelaburan</v>
      </c>
      <c r="E43" s="89" t="s">
        <v>1099</v>
      </c>
      <c r="F43" s="89" t="s">
        <v>1100</v>
      </c>
      <c r="G43" s="89"/>
      <c r="H43" s="89"/>
    </row>
    <row r="44" spans="1:8" x14ac:dyDescent="0.25">
      <c r="A44" s="147" t="s">
        <v>118</v>
      </c>
      <c r="B44" s="205" t="s">
        <v>1123</v>
      </c>
      <c r="C44" s="28" t="str">
        <f>VLOOKUP(B44,Concepts!C:Q,14,0)</f>
        <v>Investment tax allowance absorbed</v>
      </c>
      <c r="D44" s="89" t="str">
        <f>VLOOKUP(B44,Concepts!C:Q,15,0)</f>
        <v>Elaun cukai pelaburan diserap</v>
      </c>
      <c r="E44" s="89" t="s">
        <v>1137</v>
      </c>
      <c r="F44" s="89" t="s">
        <v>1139</v>
      </c>
      <c r="G44" s="89" t="s">
        <v>1138</v>
      </c>
      <c r="H44" s="89" t="s">
        <v>1140</v>
      </c>
    </row>
    <row r="45" spans="1:8" x14ac:dyDescent="0.25">
      <c r="A45" s="147" t="s">
        <v>118</v>
      </c>
      <c r="B45" s="205" t="s">
        <v>2224</v>
      </c>
      <c r="C45" s="28" t="str">
        <f>VLOOKUP(B45,Concepts!C:Q,14,0)</f>
        <v>Balance brought forward, adjustment of investment tax allowance add Current year claim, adjustment of investment tax allowance less Investment tax allowance absorbed</v>
      </c>
      <c r="D45" s="89" t="str">
        <f>VLOOKUP(B45,Concepts!C:Q,15,0)</f>
        <v>Baki bawa hadapan, pelarasan elaun cukai pelaburan tambah tuntutan tahun semasa, pelarasan elaun cukai pelaburan tolak cukai pelaburan diserap</v>
      </c>
      <c r="E45" s="89" t="s">
        <v>1101</v>
      </c>
      <c r="F45" s="89" t="s">
        <v>7763</v>
      </c>
      <c r="G45" s="89"/>
      <c r="H45" s="89"/>
    </row>
    <row r="46" spans="1:8" x14ac:dyDescent="0.25">
      <c r="A46" s="147" t="s">
        <v>118</v>
      </c>
      <c r="B46" s="241" t="s">
        <v>356</v>
      </c>
      <c r="C46" s="27" t="str">
        <f>VLOOKUP(B46,Concepts!C:Q,14,0)</f>
        <v>Adjustment of capital allowance [abstract]</v>
      </c>
      <c r="D46" s="89" t="str">
        <f>VLOOKUP(B46,Concepts!C:Q,15,0)</f>
        <v>Pelarasan baki elaun modal [abstrak]</v>
      </c>
      <c r="E46" s="89" t="s">
        <v>67</v>
      </c>
      <c r="F46" s="89" t="s">
        <v>7764</v>
      </c>
      <c r="G46" s="89"/>
      <c r="H46" s="89"/>
    </row>
    <row r="47" spans="1:8" x14ac:dyDescent="0.25">
      <c r="A47" s="147" t="s">
        <v>118</v>
      </c>
      <c r="B47" s="205" t="s">
        <v>2151</v>
      </c>
      <c r="C47" s="28" t="str">
        <f>VLOOKUP(B47,Concepts!C:Q,14,0)</f>
        <v>Balance brought forward, adjustment of capital allowance</v>
      </c>
      <c r="D47" s="89" t="str">
        <f>VLOOKUP(B47,Concepts!C:Q,15,0)</f>
        <v>Baki bawa hadapan, pelarasan elaun modal</v>
      </c>
      <c r="E47" s="89" t="s">
        <v>68</v>
      </c>
      <c r="F47" s="89" t="s">
        <v>7682</v>
      </c>
      <c r="G47" s="89"/>
      <c r="H47" s="89"/>
    </row>
    <row r="48" spans="1:8" x14ac:dyDescent="0.25">
      <c r="A48" s="147" t="s">
        <v>118</v>
      </c>
      <c r="B48" s="205" t="s">
        <v>2152</v>
      </c>
      <c r="C48" s="28" t="str">
        <f>VLOOKUP(B48,Concepts!C:Q,14,0)</f>
        <v>Balancing allowance, adjustment of capital allowance</v>
      </c>
      <c r="D48" s="89" t="str">
        <f>VLOOKUP(B48,Concepts!C:Q,15,0)</f>
        <v>Elaun imbangan, pelarasan elaun modal</v>
      </c>
      <c r="E48" s="89" t="s">
        <v>1008</v>
      </c>
      <c r="F48" s="89" t="s">
        <v>7765</v>
      </c>
      <c r="G48" s="89"/>
      <c r="H48" s="89"/>
    </row>
    <row r="49" spans="1:8" x14ac:dyDescent="0.25">
      <c r="A49" s="147" t="s">
        <v>118</v>
      </c>
      <c r="B49" s="205" t="s">
        <v>2153</v>
      </c>
      <c r="C49" s="28" t="str">
        <f>VLOOKUP(B49,Concepts!C:Q,14,0)</f>
        <v>Capital allowance, adjustment of capital allowance</v>
      </c>
      <c r="D49" s="89" t="str">
        <f>VLOOKUP(B49,Concepts!C:Q,15,0)</f>
        <v>Elaun modal, pelarasan elaun modal</v>
      </c>
      <c r="E49" s="89" t="s">
        <v>1112</v>
      </c>
      <c r="F49" s="89" t="s">
        <v>7766</v>
      </c>
      <c r="G49" s="89"/>
      <c r="H49" s="89"/>
    </row>
    <row r="50" spans="1:8" x14ac:dyDescent="0.25">
      <c r="A50" s="147" t="s">
        <v>118</v>
      </c>
      <c r="B50" s="28" t="s">
        <v>2225</v>
      </c>
      <c r="C50" s="28" t="str">
        <f>VLOOKUP(B50,Concepts!C:Q,14,0)</f>
        <v>Balance brought forward, adjustment of capital allowance add Balancing allowance, adjustment of capital allowance add Capital allowance, adjustment of capital allowance</v>
      </c>
      <c r="D50" s="89" t="str">
        <f>VLOOKUP(B50,Concepts!C:Q,15,0)</f>
        <v>Baki bawa hadapan, pelarasan elaun modal tambah elaun imbangan, pelarasan elaun modal tambah elaun modal, pelarasan elaun modal</v>
      </c>
      <c r="E50" s="89" t="s">
        <v>1102</v>
      </c>
      <c r="F50" s="89" t="s">
        <v>7684</v>
      </c>
      <c r="G50" s="89"/>
      <c r="H50" s="89"/>
    </row>
    <row r="51" spans="1:8" x14ac:dyDescent="0.25">
      <c r="A51" s="147" t="s">
        <v>118</v>
      </c>
      <c r="B51" s="205" t="s">
        <v>2060</v>
      </c>
      <c r="C51" s="28" t="str">
        <f>VLOOKUP(B51,Concepts!C:Q,14,0)</f>
        <v>Capital allowance absorbed in the current year</v>
      </c>
      <c r="D51" s="89" t="str">
        <f>VLOOKUP(B51,Concepts!C:Q,15,0)</f>
        <v>Elaun modal diserap dalam tahun semasa</v>
      </c>
      <c r="E51" s="89" t="s">
        <v>1147</v>
      </c>
      <c r="F51" s="89" t="s">
        <v>1148</v>
      </c>
      <c r="G51" s="89" t="s">
        <v>1078</v>
      </c>
      <c r="H51" s="89" t="s">
        <v>1076</v>
      </c>
    </row>
    <row r="52" spans="1:8" x14ac:dyDescent="0.25">
      <c r="A52" s="147" t="s">
        <v>118</v>
      </c>
      <c r="B52" s="205" t="s">
        <v>2154</v>
      </c>
      <c r="C52" s="28" t="str">
        <f>VLOOKUP(B52,Concepts!C:Q,14,0)</f>
        <v>Balance carried forward, adjustment of capital allowance</v>
      </c>
      <c r="D52" s="89" t="str">
        <f>VLOOKUP(B52,Concepts!C:Q,15,0)</f>
        <v>Baki hantar hadapan, pelarasan elaun modal</v>
      </c>
      <c r="E52" s="89" t="s">
        <v>1103</v>
      </c>
      <c r="F52" s="89" t="s">
        <v>1104</v>
      </c>
      <c r="G52" s="89"/>
      <c r="H52" s="89"/>
    </row>
    <row r="53" spans="1:8" x14ac:dyDescent="0.25">
      <c r="B53" s="157"/>
      <c r="C53" s="92"/>
      <c r="D53" s="92"/>
    </row>
    <row r="54" spans="1:8" x14ac:dyDescent="0.25">
      <c r="B54" s="157"/>
      <c r="C54" s="92"/>
      <c r="D54" s="92"/>
    </row>
    <row r="55" spans="1:8" x14ac:dyDescent="0.25">
      <c r="C55" s="92"/>
      <c r="D55" s="92"/>
    </row>
    <row r="56" spans="1:8" x14ac:dyDescent="0.25">
      <c r="C56" s="92"/>
      <c r="D56" s="92"/>
    </row>
    <row r="57" spans="1:8" x14ac:dyDescent="0.25">
      <c r="C57" s="92"/>
      <c r="D57" s="92"/>
    </row>
    <row r="58" spans="1:8" x14ac:dyDescent="0.25">
      <c r="C58" s="92"/>
      <c r="D58" s="92"/>
    </row>
    <row r="59" spans="1:8" x14ac:dyDescent="0.25">
      <c r="C59" s="92"/>
      <c r="D59" s="92"/>
    </row>
  </sheetData>
  <hyperlinks>
    <hyperlink ref="B3" r:id="rId1" display="http://www.hasil.gov.my/role/b/hk-1.2A"/>
    <hyperlink ref="A1" location="Overview!A1" display="[back]"/>
  </hyperlinks>
  <pageMargins left="0.7" right="0.7" top="0.75" bottom="0.75" header="0.3" footer="0.3"/>
  <pageSetup paperSize="9" orientation="portrait" horizontalDpi="0" verticalDpi="0"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tabColor rgb="FF92D050"/>
  </sheetPr>
  <dimension ref="A1:H32"/>
  <sheetViews>
    <sheetView zoomScaleNormal="100" workbookViewId="0">
      <selection activeCell="B1" sqref="B1"/>
    </sheetView>
  </sheetViews>
  <sheetFormatPr defaultColWidth="9.140625" defaultRowHeight="15" x14ac:dyDescent="0.25"/>
  <cols>
    <col min="1" max="1" width="12.5703125" style="141" bestFit="1" customWidth="1"/>
    <col min="2" max="2" width="68.5703125" style="141" customWidth="1"/>
    <col min="3" max="3" width="43.42578125" style="141" customWidth="1"/>
    <col min="4" max="4" width="49.28515625" style="141" customWidth="1"/>
    <col min="5" max="5" width="46.7109375" style="141" customWidth="1"/>
    <col min="6" max="6" width="28.28515625" style="141" customWidth="1"/>
    <col min="7" max="7" width="42.140625" style="141" customWidth="1"/>
    <col min="8" max="8" width="44" style="141" customWidth="1"/>
    <col min="9" max="16384" width="9.140625" style="141"/>
  </cols>
  <sheetData>
    <row r="1" spans="1:8" x14ac:dyDescent="0.25">
      <c r="A1" s="140" t="s">
        <v>1366</v>
      </c>
    </row>
    <row r="2" spans="1:8" x14ac:dyDescent="0.25">
      <c r="A2" s="142" t="s">
        <v>111</v>
      </c>
      <c r="B2" s="143" t="s">
        <v>13634</v>
      </c>
    </row>
    <row r="3" spans="1:8" x14ac:dyDescent="0.25">
      <c r="A3" s="142" t="s">
        <v>122</v>
      </c>
      <c r="B3" s="143" t="str">
        <f>CONCATENATE("http://www.hasil.gov.my/role/",B2)</f>
        <v>http://www.hasil.gov.my/role/hk-8a</v>
      </c>
      <c r="C3" s="144"/>
      <c r="D3" s="144"/>
      <c r="F3" s="145"/>
    </row>
    <row r="4" spans="1:8" x14ac:dyDescent="0.25">
      <c r="A4" s="142" t="s">
        <v>123</v>
      </c>
      <c r="B4" s="143" t="s">
        <v>12982</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12983</v>
      </c>
      <c r="C6" s="93" t="str">
        <f>VLOOKUP(B6,Concepts!C:Q,14,0)</f>
        <v>HK-8A [abstract]</v>
      </c>
      <c r="D6" s="93" t="str">
        <f>VLOOKUP(B6,Concepts!C:Q,15,0)</f>
        <v>HK-8A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82" t="str">
        <f>VLOOKUP(B9,Concepts!C:Q,15,0)</f>
        <v>Pengenalan perniagaan [paksi]</v>
      </c>
      <c r="E9" s="152" t="s">
        <v>15</v>
      </c>
      <c r="F9" s="152"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12987</v>
      </c>
      <c r="C14" s="149" t="str">
        <f>VLOOKUP(B14,Concepts!C:Q,14,0)</f>
        <v>Income from countries with avoidance of double taxation agreement and tax deduction under section 132 [abstract]</v>
      </c>
      <c r="D14" s="93" t="str">
        <f>VLOOKUP(B14,Concepts!C:Q,15,0)</f>
        <v>Pendapatan dari negara perjanjian pengelakan pencukaian dua kali dan tuntutan pelepasan cukai di bawah seksyen 132 [abstrak]</v>
      </c>
      <c r="E14" s="93" t="s">
        <v>12990</v>
      </c>
      <c r="F14" s="93" t="s">
        <v>12991</v>
      </c>
      <c r="G14" s="162" t="s">
        <v>14810</v>
      </c>
      <c r="H14" s="162" t="s">
        <v>14811</v>
      </c>
    </row>
    <row r="15" spans="1:8" x14ac:dyDescent="0.25">
      <c r="A15" s="93" t="s">
        <v>118</v>
      </c>
      <c r="B15" s="154" t="s">
        <v>12992</v>
      </c>
      <c r="C15" s="151" t="str">
        <f>VLOOKUP(B15,Concepts!C:Q,14,0)</f>
        <v>List of income [abstract]</v>
      </c>
      <c r="D15" s="93" t="str">
        <f>VLOOKUP(B15,Concepts!C:Q,15,0)</f>
        <v>Senarai pendapatan [abstrak]</v>
      </c>
      <c r="E15" s="162" t="s">
        <v>12995</v>
      </c>
      <c r="F15" s="162" t="s">
        <v>12996</v>
      </c>
      <c r="G15" s="162"/>
      <c r="H15" s="162"/>
    </row>
    <row r="16" spans="1:8" x14ac:dyDescent="0.25">
      <c r="A16" s="93" t="s">
        <v>118</v>
      </c>
      <c r="B16" s="155" t="s">
        <v>12997</v>
      </c>
      <c r="C16" s="26" t="str">
        <f>VLOOKUP(B16,Concepts!C:Q,14,0)</f>
        <v>List of income [table]</v>
      </c>
      <c r="D16" s="93" t="str">
        <f>VLOOKUP(B16,Concepts!C:Q,15,0)</f>
        <v>Senarai pendapatan [jadual]</v>
      </c>
      <c r="E16" s="162"/>
      <c r="F16" s="162"/>
      <c r="G16" s="162"/>
      <c r="H16" s="162"/>
    </row>
    <row r="17" spans="1:8" x14ac:dyDescent="0.25">
      <c r="A17" s="93" t="s">
        <v>118</v>
      </c>
      <c r="B17" s="156" t="s">
        <v>270</v>
      </c>
      <c r="C17" s="34" t="str">
        <f>VLOOKUP(B17,Concepts!C:Q,14,0)</f>
        <v>Business identification [axis]</v>
      </c>
      <c r="D17" s="82" t="str">
        <f>VLOOKUP(B17,Concepts!C:Q,15,0)</f>
        <v>Pengenalan perniagaan [paksi]</v>
      </c>
      <c r="E17" s="152" t="s">
        <v>15</v>
      </c>
      <c r="F17" s="152" t="s">
        <v>16</v>
      </c>
      <c r="G17" s="148"/>
      <c r="H17" s="148"/>
    </row>
    <row r="18" spans="1:8" x14ac:dyDescent="0.25">
      <c r="A18" s="93" t="s">
        <v>118</v>
      </c>
      <c r="B18" s="156" t="s">
        <v>10997</v>
      </c>
      <c r="C18" s="34" t="str">
        <f>VLOOKUP(B18,Concepts!C:Q,14,0)</f>
        <v>Income identification [axis]</v>
      </c>
      <c r="D18" s="93" t="str">
        <f>VLOOKUP(B18,Concepts!C:Q,15,0)</f>
        <v>Identifikasi pendapatan [paksi]</v>
      </c>
      <c r="E18" s="162" t="s">
        <v>13584</v>
      </c>
      <c r="F18" s="162" t="s">
        <v>13000</v>
      </c>
      <c r="G18" s="164"/>
      <c r="H18" s="164"/>
    </row>
    <row r="19" spans="1:8" x14ac:dyDescent="0.25">
      <c r="A19" s="93" t="s">
        <v>118</v>
      </c>
      <c r="B19" s="156" t="s">
        <v>2144</v>
      </c>
      <c r="C19" s="34" t="str">
        <f>VLOOKUP(B19,Concepts!C:Q,14,0)</f>
        <v>Incentive granted [axis]</v>
      </c>
      <c r="D19" s="93" t="str">
        <f>VLOOKUP(B19,Concepts!C:Q,15,0)</f>
        <v>Insentif yang diberi [paksi]</v>
      </c>
      <c r="E19" s="162"/>
      <c r="F19" s="162"/>
      <c r="G19" s="164"/>
      <c r="H19" s="164"/>
    </row>
    <row r="20" spans="1:8" x14ac:dyDescent="0.25">
      <c r="A20" s="93" t="s">
        <v>118</v>
      </c>
      <c r="B20" s="159" t="s">
        <v>4920</v>
      </c>
      <c r="C20" s="158" t="str">
        <f>VLOOKUP(B20,Concepts!C:Q,14,0)</f>
        <v>Section 132 tax relief [member]</v>
      </c>
      <c r="D20" s="93" t="str">
        <f>VLOOKUP(B20,Concepts!C:Q,15,0)</f>
        <v>Seksyen 132 pelepasan cukai [ahli]</v>
      </c>
      <c r="E20" s="162"/>
      <c r="F20" s="162"/>
      <c r="G20" s="164"/>
      <c r="H20" s="164"/>
    </row>
    <row r="21" spans="1:8" x14ac:dyDescent="0.25">
      <c r="A21" s="93" t="s">
        <v>118</v>
      </c>
      <c r="B21" s="155" t="s">
        <v>13001</v>
      </c>
      <c r="C21" s="26" t="str">
        <f>VLOOKUP(B21,Concepts!C:Q,14,0)</f>
        <v>List of income [line items]</v>
      </c>
      <c r="D21" s="93" t="str">
        <f>VLOOKUP(B21,Concepts!C:Q,15,0)</f>
        <v>Senarai pendapatan [butiran]</v>
      </c>
      <c r="E21" s="162"/>
      <c r="F21" s="162"/>
      <c r="G21" s="164"/>
      <c r="H21" s="164"/>
    </row>
    <row r="22" spans="1:8" x14ac:dyDescent="0.25">
      <c r="A22" s="93" t="s">
        <v>164</v>
      </c>
      <c r="B22" s="156" t="s">
        <v>6012</v>
      </c>
      <c r="C22" s="207" t="str">
        <f>VLOOKUP(B22,Concepts!C:Q,14,0)</f>
        <v>Code of type of income</v>
      </c>
      <c r="D22" s="93" t="str">
        <f>VLOOKUP(B22,Concepts!C:Q,15,0)</f>
        <v>Kod jenis pendapatan</v>
      </c>
      <c r="E22" s="162" t="s">
        <v>13077</v>
      </c>
      <c r="F22" s="162" t="s">
        <v>13004</v>
      </c>
      <c r="G22" s="162" t="s">
        <v>13005</v>
      </c>
      <c r="H22" s="162" t="s">
        <v>13006</v>
      </c>
    </row>
    <row r="23" spans="1:8" x14ac:dyDescent="0.25">
      <c r="A23" s="93" t="s">
        <v>118</v>
      </c>
      <c r="B23" s="156" t="s">
        <v>13007</v>
      </c>
      <c r="C23" s="34" t="str">
        <f>VLOOKUP(B23,Concepts!C:Q,14,0)</f>
        <v>Divisible gross amount</v>
      </c>
      <c r="D23" s="93" t="str">
        <f>VLOOKUP(B23,Concepts!C:Q,15,0)</f>
        <v>Jumlah kasar yang boleh dibahagikan</v>
      </c>
      <c r="E23" s="162" t="s">
        <v>13585</v>
      </c>
      <c r="F23" s="162" t="s">
        <v>13008</v>
      </c>
      <c r="G23" s="164"/>
      <c r="H23" s="164"/>
    </row>
    <row r="24" spans="1:8" x14ac:dyDescent="0.25">
      <c r="A24" s="93" t="s">
        <v>118</v>
      </c>
      <c r="B24" s="156" t="s">
        <v>13009</v>
      </c>
      <c r="C24" s="34" t="str">
        <f>VLOOKUP(B24,Concepts!C:Q,14,0)</f>
        <v>Divisible tax deducted in foreign country</v>
      </c>
      <c r="D24" s="93" t="str">
        <f>VLOOKUP(B24,Concepts!C:Q,15,0)</f>
        <v>Cukai yang dipotong di negara asing yang boleh dibahagikan</v>
      </c>
      <c r="E24" s="162" t="s">
        <v>13011</v>
      </c>
      <c r="F24" s="162" t="s">
        <v>13012</v>
      </c>
      <c r="G24" s="164"/>
      <c r="H24" s="164"/>
    </row>
    <row r="25" spans="1:8" x14ac:dyDescent="0.25">
      <c r="A25" s="93" t="s">
        <v>118</v>
      </c>
      <c r="B25" s="154" t="s">
        <v>13021</v>
      </c>
      <c r="C25" s="151" t="str">
        <f>VLOOKUP(B25,Concepts!C:Q,14,0)</f>
        <v>Summary of income [abstract]</v>
      </c>
      <c r="D25" s="93" t="str">
        <f>VLOOKUP(B25,Concepts!C:Q,15,0)</f>
        <v>Ringkasan pendapatan [abstrak]</v>
      </c>
      <c r="E25" s="162"/>
      <c r="F25" s="162"/>
      <c r="G25" s="164"/>
      <c r="H25" s="164"/>
    </row>
    <row r="26" spans="1:8" x14ac:dyDescent="0.25">
      <c r="A26" s="93" t="s">
        <v>118</v>
      </c>
      <c r="B26" s="26" t="s">
        <v>13022</v>
      </c>
      <c r="C26" s="26" t="str">
        <f>VLOOKUP(B26,Concepts!C:Q,14,0)</f>
        <v>Summary of income [table]</v>
      </c>
      <c r="D26" s="93" t="str">
        <f>VLOOKUP(B26,Concepts!C:Q,15,0)</f>
        <v>Ringkasan pendapatan [jadual]</v>
      </c>
      <c r="E26" s="162"/>
      <c r="F26" s="162"/>
      <c r="G26" s="164"/>
      <c r="H26" s="164"/>
    </row>
    <row r="27" spans="1:8" x14ac:dyDescent="0.25">
      <c r="A27" s="93" t="s">
        <v>118</v>
      </c>
      <c r="B27" s="156" t="s">
        <v>270</v>
      </c>
      <c r="C27" s="34" t="str">
        <f>VLOOKUP(B27,Concepts!C:Q,14,0)</f>
        <v>Business identification [axis]</v>
      </c>
      <c r="D27" s="82" t="str">
        <f>VLOOKUP(B27,Concepts!C:Q,15,0)</f>
        <v>Pengenalan perniagaan [paksi]</v>
      </c>
      <c r="E27" s="152" t="s">
        <v>15</v>
      </c>
      <c r="F27" s="152" t="s">
        <v>16</v>
      </c>
      <c r="G27" s="148"/>
      <c r="H27" s="148"/>
    </row>
    <row r="28" spans="1:8" x14ac:dyDescent="0.25">
      <c r="A28" s="93" t="s">
        <v>118</v>
      </c>
      <c r="B28" s="156" t="s">
        <v>2144</v>
      </c>
      <c r="C28" s="34" t="str">
        <f>VLOOKUP(B28,Concepts!C:Q,14,0)</f>
        <v>Incentive granted [axis]</v>
      </c>
      <c r="D28" s="82" t="str">
        <f>VLOOKUP(B28,Concepts!C:Q,15,0)</f>
        <v>Insentif yang diberi [paksi]</v>
      </c>
      <c r="E28" s="162"/>
      <c r="F28" s="162"/>
      <c r="G28" s="148"/>
      <c r="H28" s="148"/>
    </row>
    <row r="29" spans="1:8" x14ac:dyDescent="0.25">
      <c r="A29" s="93" t="s">
        <v>118</v>
      </c>
      <c r="B29" s="159" t="s">
        <v>4920</v>
      </c>
      <c r="C29" s="158" t="str">
        <f>VLOOKUP(B29,Concepts!C:Q,14,0)</f>
        <v>Section 132 tax relief [member]</v>
      </c>
      <c r="D29" s="82" t="str">
        <f>VLOOKUP(B29,Concepts!C:Q,15,0)</f>
        <v>Seksyen 132 pelepasan cukai [ahli]</v>
      </c>
      <c r="E29" s="162"/>
      <c r="F29" s="162"/>
      <c r="G29" s="148"/>
      <c r="H29" s="148"/>
    </row>
    <row r="30" spans="1:8" x14ac:dyDescent="0.25">
      <c r="A30" s="93" t="s">
        <v>118</v>
      </c>
      <c r="B30" s="26" t="s">
        <v>13023</v>
      </c>
      <c r="C30" s="26" t="str">
        <f>VLOOKUP(B30,Concepts!C:Q,14,0)</f>
        <v>Summary of income [line items]</v>
      </c>
      <c r="D30" s="93" t="str">
        <f>VLOOKUP(B30,Concepts!C:Q,15,0)</f>
        <v>Ringkasan pendapatan [butiran]</v>
      </c>
      <c r="E30" s="162"/>
      <c r="F30" s="162"/>
      <c r="G30" s="164"/>
      <c r="H30" s="164"/>
    </row>
    <row r="31" spans="1:8" x14ac:dyDescent="0.25">
      <c r="A31" s="93" t="s">
        <v>118</v>
      </c>
      <c r="B31" s="156" t="s">
        <v>13007</v>
      </c>
      <c r="C31" s="34" t="str">
        <f>VLOOKUP(B31,Concepts!C:Q,14,0)</f>
        <v>Divisible gross amount</v>
      </c>
      <c r="D31" s="93" t="str">
        <f>VLOOKUP(B31,Concepts!C:Q,15,0)</f>
        <v>Jumlah kasar yang boleh dibahagikan</v>
      </c>
      <c r="E31" s="162" t="s">
        <v>13586</v>
      </c>
      <c r="F31" s="162" t="s">
        <v>13016</v>
      </c>
      <c r="G31" s="162" t="s">
        <v>13017</v>
      </c>
      <c r="H31" s="162" t="s">
        <v>13018</v>
      </c>
    </row>
    <row r="32" spans="1:8" x14ac:dyDescent="0.25">
      <c r="A32" s="93" t="s">
        <v>118</v>
      </c>
      <c r="B32" s="156" t="s">
        <v>13009</v>
      </c>
      <c r="C32" s="34" t="str">
        <f>VLOOKUP(B32,Concepts!C:Q,14,0)</f>
        <v>Divisible tax deducted in foreign country</v>
      </c>
      <c r="D32" s="93" t="str">
        <f>VLOOKUP(B32,Concepts!C:Q,15,0)</f>
        <v>Cukai yang dipotong di negara asing yang boleh dibahagikan</v>
      </c>
      <c r="E32" s="162" t="s">
        <v>13019</v>
      </c>
      <c r="F32" s="163" t="s">
        <v>13020</v>
      </c>
      <c r="G32" s="162" t="s">
        <v>13017</v>
      </c>
      <c r="H32" s="162" t="s">
        <v>13018</v>
      </c>
    </row>
  </sheetData>
  <hyperlinks>
    <hyperlink ref="B3" r:id="rId1" display="http://www.hasil.gov.my/role/b/hk-1.2A"/>
    <hyperlink ref="A1" location="Overview!A1" display="[back]"/>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1">
    <tabColor rgb="FF92D050"/>
  </sheetPr>
  <dimension ref="A1:H42"/>
  <sheetViews>
    <sheetView zoomScaleNormal="100" workbookViewId="0">
      <selection activeCell="B1" sqref="B1"/>
    </sheetView>
  </sheetViews>
  <sheetFormatPr defaultColWidth="9.140625" defaultRowHeight="15" x14ac:dyDescent="0.25"/>
  <cols>
    <col min="1" max="1" width="12.5703125" style="141" bestFit="1" customWidth="1"/>
    <col min="2" max="3" width="67.85546875" style="141" customWidth="1"/>
    <col min="4" max="4" width="54.140625" style="141" customWidth="1"/>
    <col min="5" max="5" width="67.85546875" style="141" customWidth="1"/>
    <col min="6" max="6" width="28.28515625" style="141" customWidth="1"/>
    <col min="7" max="7" width="32.28515625" style="141" customWidth="1"/>
    <col min="8" max="8" width="28.140625" style="141" customWidth="1"/>
    <col min="9" max="16384" width="9.140625" style="141"/>
  </cols>
  <sheetData>
    <row r="1" spans="1:8" x14ac:dyDescent="0.25">
      <c r="A1" s="140" t="s">
        <v>1366</v>
      </c>
    </row>
    <row r="2" spans="1:8" x14ac:dyDescent="0.25">
      <c r="A2" s="142" t="s">
        <v>111</v>
      </c>
      <c r="B2" s="143" t="s">
        <v>13633</v>
      </c>
    </row>
    <row r="3" spans="1:8" x14ac:dyDescent="0.25">
      <c r="A3" s="142" t="s">
        <v>122</v>
      </c>
      <c r="B3" s="143" t="str">
        <f>CONCATENATE("http://www.hasil.gov.my/role/",B2)</f>
        <v>http://www.hasil.gov.my/role/hk-9</v>
      </c>
      <c r="C3" s="144"/>
      <c r="D3" s="144"/>
    </row>
    <row r="4" spans="1:8" x14ac:dyDescent="0.25">
      <c r="A4" s="142" t="s">
        <v>123</v>
      </c>
      <c r="B4" s="143" t="s">
        <v>13029</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13030</v>
      </c>
      <c r="C6" s="147" t="str">
        <f>VLOOKUP(B6,Concepts!C:Q,14,0)</f>
        <v>HK-9 [abstract]</v>
      </c>
      <c r="D6" s="93" t="str">
        <f>VLOOKUP(B6,Concepts!C:Q,15,0)</f>
        <v>HK-9 [abstrak]</v>
      </c>
      <c r="E6" s="147"/>
      <c r="F6" s="147"/>
      <c r="G6" s="152"/>
      <c r="H6" s="152"/>
    </row>
    <row r="7" spans="1:8" x14ac:dyDescent="0.25">
      <c r="A7" s="93" t="s">
        <v>118</v>
      </c>
      <c r="B7" s="171" t="s">
        <v>268</v>
      </c>
      <c r="C7" s="171" t="str">
        <f>VLOOKUP(B7,Concepts!C:Q,14,0)</f>
        <v>Business identification [abstract]</v>
      </c>
      <c r="D7" s="93" t="str">
        <f>VLOOKUP(B7,Concepts!C:Q,15,0)</f>
        <v>Pengenalan perniagaan [abstrak]</v>
      </c>
      <c r="E7" s="147"/>
      <c r="F7" s="147"/>
      <c r="G7" s="152"/>
      <c r="H7" s="152"/>
    </row>
    <row r="8" spans="1:8" x14ac:dyDescent="0.25">
      <c r="A8" s="93" t="s">
        <v>118</v>
      </c>
      <c r="B8" s="153" t="s">
        <v>269</v>
      </c>
      <c r="C8" s="153" t="str">
        <f>VLOOKUP(B8,Concepts!C:Q,14,0)</f>
        <v>Business identification [table]</v>
      </c>
      <c r="D8" s="93" t="str">
        <f>VLOOKUP(B8,Concepts!C:Q,15,0)</f>
        <v>Pengenalan perniagaan [jadual]</v>
      </c>
      <c r="E8" s="147"/>
      <c r="F8" s="147"/>
      <c r="G8" s="152"/>
      <c r="H8" s="152"/>
    </row>
    <row r="9" spans="1:8" x14ac:dyDescent="0.25">
      <c r="A9" s="93" t="s">
        <v>118</v>
      </c>
      <c r="B9" s="154" t="s">
        <v>270</v>
      </c>
      <c r="C9" s="154" t="str">
        <f>VLOOKUP(B9,Concepts!C:Q,14,0)</f>
        <v>Business identification [axis]</v>
      </c>
      <c r="D9" s="93" t="str">
        <f>VLOOKUP(B9,Concepts!C:Q,15,0)</f>
        <v>Pengenalan perniagaan [paksi]</v>
      </c>
      <c r="E9" s="93" t="s">
        <v>15</v>
      </c>
      <c r="F9" s="93" t="s">
        <v>16</v>
      </c>
      <c r="G9" s="152"/>
      <c r="H9" s="152"/>
    </row>
    <row r="10" spans="1:8" x14ac:dyDescent="0.25">
      <c r="A10" s="93" t="s">
        <v>118</v>
      </c>
      <c r="B10" s="153" t="s">
        <v>271</v>
      </c>
      <c r="C10" s="153" t="str">
        <f>VLOOKUP(B10,Concepts!C:Q,14,0)</f>
        <v>Business identification [line items]</v>
      </c>
      <c r="D10" s="93" t="str">
        <f>VLOOKUP(B10,Concepts!C:Q,15,0)</f>
        <v>Pengenalan perniagaan [butiran]</v>
      </c>
      <c r="E10" s="93"/>
      <c r="F10" s="93"/>
      <c r="G10" s="152"/>
      <c r="H10" s="152"/>
    </row>
    <row r="11" spans="1:8" x14ac:dyDescent="0.25">
      <c r="A11" s="93" t="s">
        <v>118</v>
      </c>
      <c r="B11" s="154" t="s">
        <v>267</v>
      </c>
      <c r="C11" s="154" t="str">
        <f>VLOOKUP(B11,Concepts!C:Q,14,0)</f>
        <v>Business activity</v>
      </c>
      <c r="D11" s="93" t="str">
        <f>VLOOKUP(B11,Concepts!C:Q,15,0)</f>
        <v>Aktiviti perniagaan</v>
      </c>
      <c r="E11" s="93"/>
      <c r="F11" s="93"/>
      <c r="G11" s="148"/>
      <c r="H11" s="152"/>
    </row>
    <row r="12" spans="1:8" x14ac:dyDescent="0.25">
      <c r="A12" s="93" t="s">
        <v>164</v>
      </c>
      <c r="B12" s="154" t="s">
        <v>14045</v>
      </c>
      <c r="C12" s="154" t="str">
        <f>VLOOKUP(B12,Concepts!C:Q,14,0)</f>
        <v>Business code</v>
      </c>
      <c r="D12" s="93" t="str">
        <f>VLOOKUP(B12,Concepts!C:Q,15,0)</f>
        <v>Kod perniagaan</v>
      </c>
      <c r="E12" s="93"/>
      <c r="F12" s="93"/>
      <c r="G12" s="148"/>
      <c r="H12" s="152"/>
    </row>
    <row r="13" spans="1:8" x14ac:dyDescent="0.25">
      <c r="A13" s="93" t="s">
        <v>164</v>
      </c>
      <c r="B13" s="154" t="s">
        <v>266</v>
      </c>
      <c r="C13" s="154" t="str">
        <f>VLOOKUP(B13,Concepts!C:Q,14,0)</f>
        <v>Type of business</v>
      </c>
      <c r="D13" s="93" t="str">
        <f>VLOOKUP(B13,Concepts!C:Q,15,0)</f>
        <v>Jenis perniagaan</v>
      </c>
      <c r="E13" s="93"/>
      <c r="F13" s="93"/>
      <c r="G13" s="148"/>
      <c r="H13" s="152"/>
    </row>
    <row r="14" spans="1:8" x14ac:dyDescent="0.25">
      <c r="A14" s="93" t="s">
        <v>118</v>
      </c>
      <c r="B14" s="171" t="s">
        <v>13056</v>
      </c>
      <c r="C14" s="171" t="str">
        <f>VLOOKUP(B14,Concepts!C:Q,14,0)</f>
        <v>Income from countries without avoidance of double taxation agreement with Malaysia and claim for section 133 tax relief [abstract]</v>
      </c>
      <c r="D14" s="93" t="str">
        <f>VLOOKUP(B14,Concepts!C:Q,15,0)</f>
        <v>Pendapatan daripada negara bukan perjanjian pengelakan pencukaian dua kali dan tuntutan pelepasan cukai di bawah seksyen 133 [abstrak]</v>
      </c>
      <c r="E14" s="148" t="s">
        <v>13035</v>
      </c>
      <c r="F14" s="148" t="s">
        <v>13036</v>
      </c>
      <c r="G14" s="148"/>
      <c r="H14" s="148"/>
    </row>
    <row r="15" spans="1:8" x14ac:dyDescent="0.25">
      <c r="A15" s="93" t="s">
        <v>118</v>
      </c>
      <c r="B15" s="153" t="s">
        <v>13057</v>
      </c>
      <c r="C15" s="153" t="str">
        <f>VLOOKUP(B15,Concepts!C:Q,14,0)</f>
        <v>List of income from countries without avoidance of double taxation agreement with Malaysia and claim for section 133 tax relief [abstract]</v>
      </c>
      <c r="D15" s="93" t="str">
        <f>VLOOKUP(B15,Concepts!C:Q,15,0)</f>
        <v>Senarai pendapatan dari negara bukan perjanjian pengelakan pencukaian dua kali dengan Malaysia dan tuntutan kredit seksyen 133 cukai [abstrak]</v>
      </c>
      <c r="E15" s="148" t="s">
        <v>12954</v>
      </c>
      <c r="F15" s="148" t="s">
        <v>12953</v>
      </c>
      <c r="G15" s="148"/>
      <c r="H15" s="148"/>
    </row>
    <row r="16" spans="1:8" x14ac:dyDescent="0.25">
      <c r="A16" s="93" t="s">
        <v>118</v>
      </c>
      <c r="B16" s="154" t="s">
        <v>13058</v>
      </c>
      <c r="C16" s="154" t="str">
        <f>VLOOKUP(B16,Concepts!C:Q,14,0)</f>
        <v>List of income from countries without avoidance of double taxation agreement with Malaysia and claim for section 133 tax relief [table]</v>
      </c>
      <c r="D16" s="93" t="str">
        <f>VLOOKUP(B16,Concepts!C:Q,15,0)</f>
        <v>Senarai pendapatan dari negara bukan perjanjian pengelakan pencukaian dua kali dengan Malaysia dan tuntutan bagi seksyen 133 Pelepasan cukai [jadual]</v>
      </c>
      <c r="E16" s="148"/>
      <c r="F16" s="148"/>
      <c r="G16" s="148"/>
      <c r="H16" s="148"/>
    </row>
    <row r="17" spans="1:8" x14ac:dyDescent="0.25">
      <c r="A17" s="93" t="s">
        <v>118</v>
      </c>
      <c r="B17" s="155" t="s">
        <v>2144</v>
      </c>
      <c r="C17" s="155" t="str">
        <f>VLOOKUP(B17,Concepts!C:Q,14,0)</f>
        <v>Incentive granted [axis]</v>
      </c>
      <c r="D17" s="93" t="str">
        <f>VLOOKUP(B17,Concepts!C:Q,15,0)</f>
        <v>Insentif yang diberi [paksi]</v>
      </c>
      <c r="E17" s="148"/>
      <c r="F17" s="148"/>
      <c r="G17" s="148"/>
      <c r="H17" s="148"/>
    </row>
    <row r="18" spans="1:8" x14ac:dyDescent="0.25">
      <c r="A18" s="93" t="s">
        <v>118</v>
      </c>
      <c r="B18" s="156" t="s">
        <v>4943</v>
      </c>
      <c r="C18" s="156" t="str">
        <f>VLOOKUP(B18,Concepts!C:Q,14,0)</f>
        <v>Section 133 tax relief [member]</v>
      </c>
      <c r="D18" s="93" t="str">
        <f>VLOOKUP(B18,Concepts!C:Q,15,0)</f>
        <v>Seksyen 133 pelepasan cukai [ahli]</v>
      </c>
      <c r="E18" s="148"/>
      <c r="F18" s="148"/>
      <c r="G18" s="148"/>
      <c r="H18" s="148"/>
    </row>
    <row r="19" spans="1:8" x14ac:dyDescent="0.25">
      <c r="A19" s="93" t="s">
        <v>118</v>
      </c>
      <c r="B19" s="155" t="s">
        <v>270</v>
      </c>
      <c r="C19" s="155" t="str">
        <f>VLOOKUP(B19,Concepts!C:Q,14,0)</f>
        <v>Business identification [axis]</v>
      </c>
      <c r="D19" s="93" t="str">
        <f>VLOOKUP(B19,Concepts!C:Q,15,0)</f>
        <v>Pengenalan perniagaan [paksi]</v>
      </c>
      <c r="E19" s="93" t="s">
        <v>15</v>
      </c>
      <c r="F19" s="93" t="s">
        <v>16</v>
      </c>
      <c r="G19" s="148"/>
      <c r="H19" s="148"/>
    </row>
    <row r="20" spans="1:8" x14ac:dyDescent="0.25">
      <c r="A20" s="93" t="s">
        <v>118</v>
      </c>
      <c r="B20" s="201" t="s">
        <v>4945</v>
      </c>
      <c r="C20" s="201" t="str">
        <f>VLOOKUP(B20,Concepts!C:Q,14,0)</f>
        <v>Section 133 tax relief identification [axis]</v>
      </c>
      <c r="D20" s="93" t="str">
        <f>VLOOKUP(B20,Concepts!C:Q,15,0)</f>
        <v>Pengenalan seksyen 133 pelepasan cukai [paksi]</v>
      </c>
      <c r="E20" s="148" t="s">
        <v>4852</v>
      </c>
      <c r="F20" s="148" t="s">
        <v>12925</v>
      </c>
      <c r="G20" s="148"/>
      <c r="H20" s="148"/>
    </row>
    <row r="21" spans="1:8" x14ac:dyDescent="0.25">
      <c r="A21" s="93" t="s">
        <v>118</v>
      </c>
      <c r="B21" s="154" t="s">
        <v>13059</v>
      </c>
      <c r="C21" s="154" t="str">
        <f>VLOOKUP(B21,Concepts!C:Q,14,0)</f>
        <v>List of income from countries without avoidance of double taxation agreement with Malaysia and claim for section 133 tax relief [line items]</v>
      </c>
      <c r="D21" s="93" t="str">
        <f>VLOOKUP(B21,Concepts!C:Q,15,0)</f>
        <v>Senarai pendapatan dari negara bukan perjanjian pengelakan pencukaian dua kali dengan Malaysia dan tuntutan kredit seksyen 133 cukai [butiran]</v>
      </c>
      <c r="E21" s="148"/>
      <c r="F21" s="148"/>
      <c r="G21" s="148"/>
      <c r="H21" s="148"/>
    </row>
    <row r="22" spans="1:8" x14ac:dyDescent="0.25">
      <c r="A22" s="93" t="s">
        <v>164</v>
      </c>
      <c r="B22" s="155" t="s">
        <v>6012</v>
      </c>
      <c r="C22" s="155" t="str">
        <f>VLOOKUP(B22,Concepts!C:Q,14,0)</f>
        <v>Code of type of income</v>
      </c>
      <c r="D22" s="93" t="str">
        <f>VLOOKUP(B22,Concepts!C:Q,15,0)</f>
        <v>Kod jenis pendapatan</v>
      </c>
      <c r="E22" s="162" t="s">
        <v>13077</v>
      </c>
      <c r="F22" s="162" t="s">
        <v>13004</v>
      </c>
      <c r="G22" s="162" t="s">
        <v>13005</v>
      </c>
      <c r="H22" s="162" t="s">
        <v>13006</v>
      </c>
    </row>
    <row r="23" spans="1:8" x14ac:dyDescent="0.25">
      <c r="A23" s="93" t="s">
        <v>118</v>
      </c>
      <c r="B23" s="202" t="s">
        <v>4924</v>
      </c>
      <c r="C23" s="202" t="str">
        <f>VLOOKUP(B23,Concepts!C:Q,14,0)</f>
        <v>Gross income claim</v>
      </c>
      <c r="D23" s="93" t="str">
        <f>VLOOKUP(B23,Concepts!C:Q,15,0)</f>
        <v>Tuntutan pendapatan kasar</v>
      </c>
      <c r="E23" s="148" t="s">
        <v>12950</v>
      </c>
      <c r="F23" s="148" t="s">
        <v>4880</v>
      </c>
      <c r="G23" s="148"/>
      <c r="H23" s="148"/>
    </row>
    <row r="24" spans="1:8" x14ac:dyDescent="0.25">
      <c r="A24" s="93" t="s">
        <v>118</v>
      </c>
      <c r="B24" s="202" t="s">
        <v>347</v>
      </c>
      <c r="C24" s="202" t="str">
        <f>VLOOKUP(B24,Concepts!C:Q,14,0)</f>
        <v>Statutory income</v>
      </c>
      <c r="D24" s="93" t="str">
        <f>VLOOKUP(B24,Concepts!C:Q,15,0)</f>
        <v>Pendapatan berkanun</v>
      </c>
      <c r="E24" s="148" t="s">
        <v>1592</v>
      </c>
      <c r="F24" s="148" t="s">
        <v>12949</v>
      </c>
      <c r="G24" s="148"/>
      <c r="H24" s="148"/>
    </row>
    <row r="25" spans="1:8" x14ac:dyDescent="0.25">
      <c r="A25" s="93" t="s">
        <v>118</v>
      </c>
      <c r="B25" s="202" t="s">
        <v>4930</v>
      </c>
      <c r="C25" s="202" t="str">
        <f>VLOOKUP(B25,Concepts!C:Q,14,0)</f>
        <v>Tax deducted in foreign country claim</v>
      </c>
      <c r="D25" s="93" t="str">
        <f>VLOOKUP(B25,Concepts!C:Q,15,0)</f>
        <v>Tuntutan cukai yang dipotong di negara asing</v>
      </c>
      <c r="E25" s="148" t="s">
        <v>12948</v>
      </c>
      <c r="F25" s="148" t="s">
        <v>4845</v>
      </c>
      <c r="G25" s="148"/>
      <c r="H25" s="148"/>
    </row>
    <row r="26" spans="1:8" x14ac:dyDescent="0.25">
      <c r="A26" s="93" t="s">
        <v>118</v>
      </c>
      <c r="B26" s="153" t="s">
        <v>13060</v>
      </c>
      <c r="C26" s="153" t="str">
        <f>VLOOKUP(B26,Concepts!C:Q,14,0)</f>
        <v>Summary of income positions from countries without avoidance of double taxation agreement with Malaysia and claim for section 133 tax relief [abstract]</v>
      </c>
      <c r="D26" s="93" t="str">
        <f>VLOOKUP(B26,Concepts!C:Q,15,0)</f>
        <v>Ringkasan kedudukan pendapatan dari negara bukan perjanjian pengelakan pencukaian dua kali dengan Malaysia dan tuntutan kredit seksyen 133 cukai [abstrak]</v>
      </c>
      <c r="E26" s="148"/>
      <c r="F26" s="148"/>
      <c r="G26" s="148"/>
      <c r="H26" s="148"/>
    </row>
    <row r="27" spans="1:8" x14ac:dyDescent="0.25">
      <c r="A27" s="93" t="s">
        <v>118</v>
      </c>
      <c r="B27" s="203" t="s">
        <v>13061</v>
      </c>
      <c r="C27" s="203" t="str">
        <f>VLOOKUP(B27,Concepts!C:Q,14,0)</f>
        <v>Summary of income positions from countries without avoidance of double taxation agreement with Malaysia and claim for section 133 tax relief [table]</v>
      </c>
      <c r="D27" s="93" t="str">
        <f>VLOOKUP(B27,Concepts!C:Q,15,0)</f>
        <v>Ringkasan kedudukan pendapatan dari negara bukan perjanjian pengelakan pencukaian dua kali dengan Malaysia dan tuntutan bagi seksyen 133 Pelepasan cukai [jadual]</v>
      </c>
      <c r="E27" s="148"/>
      <c r="F27" s="148"/>
      <c r="G27" s="148"/>
      <c r="H27" s="148"/>
    </row>
    <row r="28" spans="1:8" x14ac:dyDescent="0.25">
      <c r="A28" s="93" t="s">
        <v>118</v>
      </c>
      <c r="B28" s="201" t="s">
        <v>2144</v>
      </c>
      <c r="C28" s="201" t="str">
        <f>VLOOKUP(B28,Concepts!C:Q,14,0)</f>
        <v>Incentive granted [axis]</v>
      </c>
      <c r="D28" s="93" t="str">
        <f>VLOOKUP(B28,Concepts!C:Q,15,0)</f>
        <v>Insentif yang diberi [paksi]</v>
      </c>
      <c r="E28" s="148"/>
      <c r="F28" s="148"/>
      <c r="G28" s="148"/>
      <c r="H28" s="148"/>
    </row>
    <row r="29" spans="1:8" x14ac:dyDescent="0.25">
      <c r="A29" s="93" t="s">
        <v>118</v>
      </c>
      <c r="B29" s="204" t="s">
        <v>4943</v>
      </c>
      <c r="C29" s="204" t="str">
        <f>VLOOKUP(B29,Concepts!C:Q,14,0)</f>
        <v>Section 133 tax relief [member]</v>
      </c>
      <c r="D29" s="93" t="str">
        <f>VLOOKUP(B29,Concepts!C:Q,15,0)</f>
        <v>Seksyen 133 pelepasan cukai [ahli]</v>
      </c>
      <c r="E29" s="148"/>
      <c r="F29" s="148"/>
      <c r="G29" s="148"/>
      <c r="H29" s="148"/>
    </row>
    <row r="30" spans="1:8" x14ac:dyDescent="0.25">
      <c r="A30" s="93" t="s">
        <v>118</v>
      </c>
      <c r="B30" s="201" t="s">
        <v>270</v>
      </c>
      <c r="C30" s="201" t="str">
        <f>VLOOKUP(B30,Concepts!C:Q,14,0)</f>
        <v>Business identification [axis]</v>
      </c>
      <c r="D30" s="93" t="str">
        <f>VLOOKUP(B30,Concepts!C:Q,15,0)</f>
        <v>Pengenalan perniagaan [paksi]</v>
      </c>
      <c r="E30" s="93" t="s">
        <v>15</v>
      </c>
      <c r="F30" s="93" t="s">
        <v>16</v>
      </c>
      <c r="G30" s="148"/>
      <c r="H30" s="148"/>
    </row>
    <row r="31" spans="1:8" x14ac:dyDescent="0.25">
      <c r="A31" s="93" t="s">
        <v>118</v>
      </c>
      <c r="B31" s="203" t="s">
        <v>13062</v>
      </c>
      <c r="C31" s="203" t="str">
        <f>VLOOKUP(B31,Concepts!C:Q,14,0)</f>
        <v>Summary of income positions from countries without avoidance of double taxation agreement with Malaysia and claim for section 133 tax relief [line items]</v>
      </c>
      <c r="D31" s="93" t="str">
        <f>VLOOKUP(B31,Concepts!C:Q,15,0)</f>
        <v>Ringkasan kedudukan pendapatan dari negara bukan perjanjian pengelakan pencukaian dua kali dengan Malaysia dan tuntutan kredit seksyen 133 cukai [butiran]</v>
      </c>
      <c r="E31" s="148"/>
      <c r="F31" s="148"/>
      <c r="G31" s="148"/>
      <c r="H31" s="148"/>
    </row>
    <row r="32" spans="1:8" x14ac:dyDescent="0.25">
      <c r="A32" s="93" t="s">
        <v>118</v>
      </c>
      <c r="B32" s="202" t="s">
        <v>347</v>
      </c>
      <c r="C32" s="202" t="str">
        <f>VLOOKUP(B32,Concepts!C:Q,14,0)</f>
        <v>Statutory income</v>
      </c>
      <c r="D32" s="93" t="str">
        <f>VLOOKUP(B32,Concepts!C:Q,15,0)</f>
        <v>Pendapatan berkanun</v>
      </c>
      <c r="E32" s="148" t="s">
        <v>13043</v>
      </c>
      <c r="F32" s="148" t="s">
        <v>13044</v>
      </c>
      <c r="G32" s="148"/>
      <c r="H32" s="162"/>
    </row>
    <row r="33" spans="1:8" x14ac:dyDescent="0.25">
      <c r="A33" s="93" t="s">
        <v>118</v>
      </c>
      <c r="B33" s="202" t="s">
        <v>4930</v>
      </c>
      <c r="C33" s="202" t="str">
        <f>VLOOKUP(B33,Concepts!C:Q,14,0)</f>
        <v>Tax deducted in foreign country claim</v>
      </c>
      <c r="D33" s="93" t="str">
        <f>VLOOKUP(B33,Concepts!C:Q,15,0)</f>
        <v>Tuntutan cukai yang dipotong di negara asing</v>
      </c>
      <c r="E33" s="148" t="s">
        <v>13587</v>
      </c>
      <c r="F33" s="148" t="s">
        <v>13045</v>
      </c>
      <c r="G33" s="148"/>
      <c r="H33" s="163"/>
    </row>
    <row r="34" spans="1:8" s="157" customFormat="1" x14ac:dyDescent="0.25">
      <c r="A34" s="93" t="s">
        <v>118</v>
      </c>
      <c r="B34" s="205" t="s">
        <v>13973</v>
      </c>
      <c r="C34" s="205" t="str">
        <f>VLOOKUP(B34,Concepts!C:Q,14,0)</f>
        <v>Tax deducted in foreign country claim divided by two claim</v>
      </c>
      <c r="D34" s="93" t="str">
        <f>VLOOKUP(B34,Concepts!C:Q,15,0)</f>
        <v>Tuntutan cukai yang dipotong di negara asing dibahagikan dengan 2</v>
      </c>
      <c r="E34" s="172" t="s">
        <v>13046</v>
      </c>
      <c r="F34" s="172" t="s">
        <v>13046</v>
      </c>
      <c r="G34" s="172"/>
      <c r="H34" s="109"/>
    </row>
    <row r="35" spans="1:8" x14ac:dyDescent="0.25">
      <c r="A35" s="93" t="s">
        <v>118</v>
      </c>
      <c r="B35" s="201" t="s">
        <v>13063</v>
      </c>
      <c r="C35" s="201" t="str">
        <f>VLOOKUP(B35,Concepts!C:Q,14,0)</f>
        <v>The relief due referring to income from countries without avoidance of double taxation agreement with Malaysia and claim for section 133 tax relief</v>
      </c>
      <c r="D35" s="93" t="str">
        <f>VLOOKUP(B35,Concepts!C:Q,15,0)</f>
        <v>Pelepasan yang dituntut merujuk kepada pendapatan dari negara bukan perjanjian pengelakan pencukaian dua kali dengan Malaysia dan tuntutan bagi bahagian pelepasan cukai 133</v>
      </c>
      <c r="E35" s="148" t="s">
        <v>13048</v>
      </c>
      <c r="F35" s="148" t="s">
        <v>13049</v>
      </c>
      <c r="G35" s="148" t="s">
        <v>13050</v>
      </c>
      <c r="H35" s="148" t="s">
        <v>13051</v>
      </c>
    </row>
    <row r="36" spans="1:8" x14ac:dyDescent="0.25">
      <c r="A36" s="93" t="s">
        <v>118</v>
      </c>
      <c r="B36" s="201" t="s">
        <v>4937</v>
      </c>
      <c r="C36" s="201" t="str">
        <f>VLOOKUP(B36,Concepts!C:Q,14,0)</f>
        <v>Relief claimed</v>
      </c>
      <c r="D36" s="93" t="str">
        <f>VLOOKUP(B36,Concepts!C:Q,15,0)</f>
        <v>Kredit yang dituntut</v>
      </c>
      <c r="E36" s="148" t="s">
        <v>12943</v>
      </c>
      <c r="F36" s="148" t="s">
        <v>12942</v>
      </c>
      <c r="G36" s="148" t="s">
        <v>13052</v>
      </c>
      <c r="H36" s="148" t="s">
        <v>13053</v>
      </c>
    </row>
    <row r="37" spans="1:8" x14ac:dyDescent="0.25">
      <c r="A37" s="93" t="s">
        <v>118</v>
      </c>
      <c r="B37" s="201" t="s">
        <v>16515</v>
      </c>
      <c r="C37" s="201" t="str">
        <f>VLOOKUP(B37,Concepts!C:Q,14,0)</f>
        <v>Gross dividend income claim code 2</v>
      </c>
      <c r="D37" s="93" t="str">
        <f>VLOOKUP(B37,Concepts!C:Q,15,0)</f>
        <v xml:space="preserve">Pendapatan kasar dividen kod pendapatan 2 </v>
      </c>
      <c r="E37" s="148" t="s">
        <v>12939</v>
      </c>
      <c r="F37" s="148" t="s">
        <v>4834</v>
      </c>
      <c r="G37" s="148"/>
      <c r="H37" s="148"/>
    </row>
    <row r="38" spans="1:8" x14ac:dyDescent="0.25">
      <c r="A38" s="93" t="s">
        <v>118</v>
      </c>
      <c r="B38" s="201" t="s">
        <v>16516</v>
      </c>
      <c r="C38" s="201" t="str">
        <f>VLOOKUP(B38,Concepts!C:Q,14,0)</f>
        <v xml:space="preserve">Gross interest income section133 tax relief claim code 3 </v>
      </c>
      <c r="D38" s="93" t="str">
        <f>VLOOKUP(B38,Concepts!C:Q,15,0)</f>
        <v xml:space="preserve">Pendapatan kasar faedah kredit pelepasan cukai seksyen 133 kod pendapatan 3 </v>
      </c>
      <c r="E38" s="148" t="s">
        <v>12938</v>
      </c>
      <c r="F38" s="148" t="s">
        <v>4832</v>
      </c>
      <c r="G38" s="148" t="s">
        <v>16077</v>
      </c>
      <c r="H38" s="206" t="s">
        <v>13054</v>
      </c>
    </row>
    <row r="39" spans="1:8" x14ac:dyDescent="0.25">
      <c r="A39" s="93" t="s">
        <v>118</v>
      </c>
      <c r="B39" s="201" t="s">
        <v>16517</v>
      </c>
      <c r="C39" s="201" t="str">
        <f>VLOOKUP(B39,Concepts!C:Q,14,0)</f>
        <v xml:space="preserve">Gross royalty income section133 tax relief claim code 5 </v>
      </c>
      <c r="D39" s="93" t="str">
        <f>VLOOKUP(B39,Concepts!C:Q,15,0)</f>
        <v xml:space="preserve">Pendapatan kasar royalti kredit pelepasan cukai seksyen 133 kod pendapatan 5 </v>
      </c>
      <c r="E39" s="148" t="s">
        <v>12937</v>
      </c>
      <c r="F39" s="148" t="s">
        <v>4830</v>
      </c>
      <c r="G39" s="148" t="s">
        <v>16078</v>
      </c>
      <c r="H39" s="206" t="s">
        <v>13055</v>
      </c>
    </row>
    <row r="40" spans="1:8" x14ac:dyDescent="0.25">
      <c r="A40" s="93" t="s">
        <v>118</v>
      </c>
      <c r="B40" s="201" t="s">
        <v>16518</v>
      </c>
      <c r="C40" s="201" t="str">
        <f>VLOOKUP(B40,Concepts!C:Q,14,0)</f>
        <v>Gross section 4A income claim code 6</v>
      </c>
      <c r="D40" s="93" t="str">
        <f>VLOOKUP(B40,Concepts!C:Q,15,0)</f>
        <v xml:space="preserve">Pendapatan kasar seksyen 4A kod pendapatan 6 </v>
      </c>
      <c r="E40" s="148" t="s">
        <v>12936</v>
      </c>
      <c r="F40" s="148" t="s">
        <v>4828</v>
      </c>
      <c r="G40" s="148"/>
      <c r="H40" s="148"/>
    </row>
    <row r="41" spans="1:8" x14ac:dyDescent="0.25">
      <c r="A41" s="93" t="s">
        <v>118</v>
      </c>
      <c r="B41" s="201" t="s">
        <v>16519</v>
      </c>
      <c r="C41" s="201" t="str">
        <f>VLOOKUP(B41,Concepts!C:Q,14,0)</f>
        <v>Gross income from trust claim code 7</v>
      </c>
      <c r="D41" s="93" t="str">
        <f>VLOOKUP(B41,Concepts!C:Q,15,0)</f>
        <v>Pendapatan kasar daripada amanah kod pendapatan 7</v>
      </c>
      <c r="E41" s="148" t="s">
        <v>12935</v>
      </c>
      <c r="F41" s="148" t="s">
        <v>12934</v>
      </c>
      <c r="G41" s="148"/>
      <c r="H41" s="148"/>
    </row>
    <row r="42" spans="1:8" x14ac:dyDescent="0.25">
      <c r="A42" s="93" t="s">
        <v>118</v>
      </c>
      <c r="B42" s="201" t="s">
        <v>16520</v>
      </c>
      <c r="C42" s="201" t="str">
        <f>VLOOKUP(B42,Concepts!C:Q,14,0)</f>
        <v>Gross of other income claim code 8</v>
      </c>
      <c r="D42" s="93" t="str">
        <f>VLOOKUP(B42,Concepts!C:Q,15,0)</f>
        <v xml:space="preserve">Pendapatan kasar lain kod pendapatan 8 </v>
      </c>
      <c r="E42" s="148" t="s">
        <v>12933</v>
      </c>
      <c r="F42" s="148" t="s">
        <v>12932</v>
      </c>
      <c r="G42" s="148" t="s">
        <v>14816</v>
      </c>
      <c r="H42" s="148" t="s">
        <v>14821</v>
      </c>
    </row>
  </sheetData>
  <hyperlinks>
    <hyperlink ref="B3" r:id="rId1" display="http://www.hasil.gov.my/role/b/hk-1.2A"/>
    <hyperlink ref="A1" location="Overview!A1" display="[back]"/>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3">
    <tabColor rgb="FF92D050"/>
  </sheetPr>
  <dimension ref="A1:I34"/>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58" style="141" customWidth="1"/>
    <col min="4" max="4" width="40.7109375" style="141" customWidth="1"/>
    <col min="5" max="5" width="46.7109375" style="141" customWidth="1"/>
    <col min="6" max="6" width="28.28515625" style="141" customWidth="1"/>
    <col min="7" max="7" width="42.140625" style="141" customWidth="1"/>
    <col min="8" max="8" width="44" style="141" customWidth="1"/>
    <col min="9" max="16384" width="9.140625" style="141"/>
  </cols>
  <sheetData>
    <row r="1" spans="1:8" x14ac:dyDescent="0.25">
      <c r="A1" s="140" t="s">
        <v>1366</v>
      </c>
    </row>
    <row r="2" spans="1:8" x14ac:dyDescent="0.25">
      <c r="A2" s="142" t="s">
        <v>111</v>
      </c>
      <c r="B2" s="143" t="s">
        <v>13632</v>
      </c>
    </row>
    <row r="3" spans="1:8" x14ac:dyDescent="0.25">
      <c r="A3" s="142" t="s">
        <v>122</v>
      </c>
      <c r="B3" s="143" t="str">
        <f>CONCATENATE("http://www.hasil.gov.my/role/",B2)</f>
        <v>http://www.hasil.gov.my/role/hk-9a</v>
      </c>
      <c r="C3" s="176"/>
      <c r="D3" s="144"/>
      <c r="F3" s="145"/>
    </row>
    <row r="4" spans="1:8" x14ac:dyDescent="0.25">
      <c r="A4" s="142" t="s">
        <v>123</v>
      </c>
      <c r="B4" s="143" t="s">
        <v>13070</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13071</v>
      </c>
      <c r="C6" s="93" t="str">
        <f>VLOOKUP(B6,Concepts!C:Q,14,0)</f>
        <v>HK-9A [abstract]</v>
      </c>
      <c r="D6" s="93" t="str">
        <f>VLOOKUP(B6,Concepts!C:Q,15,0)</f>
        <v>HK-9A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93" t="s">
        <v>118</v>
      </c>
      <c r="B9" s="154" t="s">
        <v>270</v>
      </c>
      <c r="C9" s="151" t="str">
        <f>VLOOKUP(B9,Concepts!C:Q,14,0)</f>
        <v>Business identification [axis]</v>
      </c>
      <c r="D9" s="82" t="str">
        <f>VLOOKUP(B9,Concepts!C:Q,15,0)</f>
        <v>Pengenalan perniagaan [paksi]</v>
      </c>
      <c r="E9" s="93" t="s">
        <v>15</v>
      </c>
      <c r="F9" s="93" t="s">
        <v>16</v>
      </c>
      <c r="G9" s="148"/>
      <c r="H9" s="148"/>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E12" s="93"/>
      <c r="F12" s="93"/>
      <c r="G12" s="148"/>
      <c r="H12" s="148"/>
    </row>
    <row r="13" spans="1:8" x14ac:dyDescent="0.25">
      <c r="A13" s="93" t="s">
        <v>164</v>
      </c>
      <c r="B13" s="154" t="s">
        <v>266</v>
      </c>
      <c r="C13" s="151" t="str">
        <f>VLOOKUP(B13,Concepts!C:Q,14,0)</f>
        <v>Type of business</v>
      </c>
      <c r="D13" s="93" t="str">
        <f>VLOOKUP(B13,Concepts!C:Q,15,0)</f>
        <v>Jenis perniagaan</v>
      </c>
      <c r="E13" s="93"/>
      <c r="F13" s="93"/>
      <c r="G13" s="148"/>
      <c r="H13" s="148"/>
    </row>
    <row r="14" spans="1:8" x14ac:dyDescent="0.25">
      <c r="A14" s="93" t="s">
        <v>118</v>
      </c>
      <c r="B14" s="171" t="s">
        <v>13074</v>
      </c>
      <c r="C14" s="149" t="str">
        <f>VLOOKUP(B14,Concepts!C:Q,14,0)</f>
        <v>Income from countries without avoidance of double taxation agreement and tax deduction under section 133 [abstract]</v>
      </c>
      <c r="D14" s="93" t="str">
        <f>VLOOKUP(B14,Concepts!C:Q,15,0)</f>
        <v>Pendapatan daripada negara bukan perjanjian pengelakan pencukaian dua kali dan tuntutan pelepasan cukai di bawah seksyen 133 [abstrak]</v>
      </c>
      <c r="E14" s="93" t="s">
        <v>13076</v>
      </c>
      <c r="F14" s="93" t="s">
        <v>13036</v>
      </c>
      <c r="G14" s="110" t="s">
        <v>14810</v>
      </c>
      <c r="H14" s="110" t="s">
        <v>14811</v>
      </c>
    </row>
    <row r="15" spans="1:8" x14ac:dyDescent="0.25">
      <c r="A15" s="93" t="s">
        <v>118</v>
      </c>
      <c r="B15" s="153" t="s">
        <v>12992</v>
      </c>
      <c r="C15" s="150" t="str">
        <f>VLOOKUP(B15,Concepts!C:Q,14,0)</f>
        <v>List of income [abstract]</v>
      </c>
      <c r="D15" s="24" t="str">
        <f>VLOOKUP(B15,Concepts!C:Q,15,0)</f>
        <v>Senarai pendapatan [abstrak]</v>
      </c>
      <c r="E15" s="164" t="s">
        <v>12995</v>
      </c>
      <c r="F15" s="164" t="s">
        <v>12996</v>
      </c>
      <c r="G15" s="164"/>
      <c r="H15" s="164"/>
    </row>
    <row r="16" spans="1:8" x14ac:dyDescent="0.25">
      <c r="A16" s="93" t="s">
        <v>118</v>
      </c>
      <c r="B16" s="154" t="s">
        <v>12997</v>
      </c>
      <c r="C16" s="151" t="str">
        <f>VLOOKUP(B16,Concepts!C:Q,14,0)</f>
        <v>List of income [table]</v>
      </c>
      <c r="D16" s="24" t="str">
        <f>VLOOKUP(B16,Concepts!C:Q,15,0)</f>
        <v>Senarai pendapatan [jadual]</v>
      </c>
      <c r="E16" s="164"/>
      <c r="F16" s="164"/>
      <c r="G16" s="164"/>
      <c r="H16" s="164"/>
    </row>
    <row r="17" spans="1:8" x14ac:dyDescent="0.25">
      <c r="A17" s="93" t="s">
        <v>118</v>
      </c>
      <c r="B17" s="155" t="s">
        <v>2144</v>
      </c>
      <c r="C17" s="26" t="str">
        <f>VLOOKUP(B17,Concepts!C:Q,14,0)</f>
        <v>Incentive granted [axis]</v>
      </c>
      <c r="D17" s="24" t="str">
        <f>VLOOKUP(B17,Concepts!C:Q,15,0)</f>
        <v>Insentif yang diberi [paksi]</v>
      </c>
      <c r="E17" s="164"/>
      <c r="F17" s="164"/>
      <c r="G17" s="164"/>
      <c r="H17" s="164"/>
    </row>
    <row r="18" spans="1:8" x14ac:dyDescent="0.25">
      <c r="A18" s="93" t="s">
        <v>118</v>
      </c>
      <c r="B18" s="156" t="s">
        <v>4943</v>
      </c>
      <c r="C18" s="34" t="str">
        <f>VLOOKUP(B18,Concepts!C:Q,14,0)</f>
        <v>Section 133 tax relief [member]</v>
      </c>
      <c r="D18" s="24" t="str">
        <f>VLOOKUP(B18,Concepts!C:Q,15,0)</f>
        <v>Seksyen 133 pelepasan cukai [ahli]</v>
      </c>
      <c r="E18" s="164"/>
      <c r="F18" s="164"/>
      <c r="G18" s="164"/>
      <c r="H18" s="164"/>
    </row>
    <row r="19" spans="1:8" x14ac:dyDescent="0.25">
      <c r="A19" s="93" t="s">
        <v>118</v>
      </c>
      <c r="B19" s="155" t="s">
        <v>270</v>
      </c>
      <c r="C19" s="26" t="str">
        <f>VLOOKUP(B19,Concepts!C:Q,14,0)</f>
        <v>Business identification [axis]</v>
      </c>
      <c r="D19" s="24" t="str">
        <f>VLOOKUP(B19,Concepts!C:Q,15,0)</f>
        <v>Pengenalan perniagaan [paksi]</v>
      </c>
      <c r="E19" s="93" t="s">
        <v>15</v>
      </c>
      <c r="F19" s="93" t="s">
        <v>16</v>
      </c>
      <c r="G19" s="164"/>
      <c r="H19" s="164"/>
    </row>
    <row r="20" spans="1:8" x14ac:dyDescent="0.25">
      <c r="A20" s="93" t="s">
        <v>118</v>
      </c>
      <c r="B20" s="155" t="s">
        <v>10997</v>
      </c>
      <c r="C20" s="26" t="str">
        <f>VLOOKUP(B20,Concepts!C:Q,14,0)</f>
        <v>Income identification [axis]</v>
      </c>
      <c r="D20" s="24" t="str">
        <f>VLOOKUP(B20,Concepts!C:Q,15,0)</f>
        <v>Identifikasi pendapatan [paksi]</v>
      </c>
      <c r="E20" s="164" t="s">
        <v>13584</v>
      </c>
      <c r="F20" s="164" t="s">
        <v>13000</v>
      </c>
      <c r="G20" s="164"/>
      <c r="H20" s="164"/>
    </row>
    <row r="21" spans="1:8" x14ac:dyDescent="0.25">
      <c r="A21" s="93" t="s">
        <v>118</v>
      </c>
      <c r="B21" s="154" t="s">
        <v>13001</v>
      </c>
      <c r="C21" s="151" t="str">
        <f>VLOOKUP(B21,Concepts!C:Q,14,0)</f>
        <v>List of income [line items]</v>
      </c>
      <c r="D21" s="24" t="str">
        <f>VLOOKUP(B21,Concepts!C:Q,15,0)</f>
        <v>Senarai pendapatan [butiran]</v>
      </c>
      <c r="E21" s="164"/>
      <c r="F21" s="164"/>
      <c r="G21" s="164"/>
      <c r="H21" s="164"/>
    </row>
    <row r="22" spans="1:8" x14ac:dyDescent="0.25">
      <c r="A22" s="93" t="s">
        <v>164</v>
      </c>
      <c r="B22" s="155" t="s">
        <v>6012</v>
      </c>
      <c r="C22" s="26" t="str">
        <f>VLOOKUP(B22,Concepts!C:Q,14,0)</f>
        <v>Code of type of income</v>
      </c>
      <c r="D22" s="24" t="str">
        <f>VLOOKUP(B22,Concepts!C:Q,15,0)</f>
        <v>Kod jenis pendapatan</v>
      </c>
      <c r="E22" s="164" t="s">
        <v>13077</v>
      </c>
      <c r="F22" s="164" t="s">
        <v>13004</v>
      </c>
      <c r="G22" s="63" t="s">
        <v>4881</v>
      </c>
      <c r="H22" s="63" t="s">
        <v>4853</v>
      </c>
    </row>
    <row r="23" spans="1:8" x14ac:dyDescent="0.25">
      <c r="A23" s="93" t="s">
        <v>118</v>
      </c>
      <c r="B23" s="155" t="s">
        <v>13007</v>
      </c>
      <c r="C23" s="26" t="str">
        <f>VLOOKUP(B23,Concepts!C:Q,14,0)</f>
        <v>Divisible gross amount</v>
      </c>
      <c r="D23" s="63" t="str">
        <f>VLOOKUP(B23,Concepts!C:Q,15,0)</f>
        <v>Jumlah kasar yang boleh dibahagikan</v>
      </c>
      <c r="E23" s="164" t="s">
        <v>13585</v>
      </c>
      <c r="F23" s="162" t="s">
        <v>13008</v>
      </c>
      <c r="G23" s="164"/>
      <c r="H23" s="164"/>
    </row>
    <row r="24" spans="1:8" x14ac:dyDescent="0.25">
      <c r="A24" s="93" t="s">
        <v>118</v>
      </c>
      <c r="B24" s="155" t="s">
        <v>13009</v>
      </c>
      <c r="C24" s="26" t="str">
        <f>VLOOKUP(B24,Concepts!C:Q,14,0)</f>
        <v>Divisible tax deducted in foreign country</v>
      </c>
      <c r="D24" s="63" t="str">
        <f>VLOOKUP(B24,Concepts!C:Q,15,0)</f>
        <v>Cukai yang dipotong di negara asing yang boleh dibahagikan</v>
      </c>
      <c r="E24" s="162" t="s">
        <v>13011</v>
      </c>
      <c r="F24" s="162" t="s">
        <v>13012</v>
      </c>
      <c r="G24" s="164"/>
      <c r="H24" s="164"/>
    </row>
    <row r="25" spans="1:8" x14ac:dyDescent="0.25">
      <c r="A25" s="93" t="s">
        <v>118</v>
      </c>
      <c r="B25" s="153" t="s">
        <v>13085</v>
      </c>
      <c r="C25" s="150" t="str">
        <f>VLOOKUP(B25,Concepts!C:Q,14,0)</f>
        <v>Summary of list of income [abstract]</v>
      </c>
      <c r="D25" s="24" t="str">
        <f>VLOOKUP(B25,Concepts!C:Q,15,0)</f>
        <v>Ringkasan senarai pendapatan [abstrak]</v>
      </c>
      <c r="E25" s="162"/>
      <c r="F25" s="162"/>
      <c r="G25" s="164"/>
      <c r="H25" s="164"/>
    </row>
    <row r="26" spans="1:8" x14ac:dyDescent="0.25">
      <c r="A26" s="93" t="s">
        <v>118</v>
      </c>
      <c r="B26" s="154" t="s">
        <v>13086</v>
      </c>
      <c r="C26" s="151" t="str">
        <f>VLOOKUP(B26,Concepts!C:Q,14,0)</f>
        <v>Summary of list of income [table]</v>
      </c>
      <c r="D26" s="24" t="str">
        <f>VLOOKUP(B26,Concepts!C:Q,15,0)</f>
        <v>Ringkasan senarai pendapatan [jadual]</v>
      </c>
      <c r="E26" s="162"/>
      <c r="F26" s="162"/>
      <c r="G26" s="164"/>
      <c r="H26" s="164"/>
    </row>
    <row r="27" spans="1:8" x14ac:dyDescent="0.25">
      <c r="A27" s="93" t="s">
        <v>118</v>
      </c>
      <c r="B27" s="155" t="s">
        <v>2144</v>
      </c>
      <c r="C27" s="26" t="str">
        <f>VLOOKUP(B27,Concepts!C:Q,14,0)</f>
        <v>Incentive granted [axis]</v>
      </c>
      <c r="D27" s="24" t="str">
        <f>VLOOKUP(B27,Concepts!C:Q,15,0)</f>
        <v>Insentif yang diberi [paksi]</v>
      </c>
      <c r="E27" s="162"/>
      <c r="F27" s="162"/>
      <c r="G27" s="164"/>
      <c r="H27" s="164"/>
    </row>
    <row r="28" spans="1:8" x14ac:dyDescent="0.25">
      <c r="A28" s="93" t="s">
        <v>118</v>
      </c>
      <c r="B28" s="156" t="s">
        <v>4943</v>
      </c>
      <c r="C28" s="34" t="str">
        <f>VLOOKUP(B28,Concepts!C:Q,14,0)</f>
        <v>Section 133 tax relief [member]</v>
      </c>
      <c r="D28" s="24" t="str">
        <f>VLOOKUP(B28,Concepts!C:Q,15,0)</f>
        <v>Seksyen 133 pelepasan cukai [ahli]</v>
      </c>
      <c r="E28" s="162"/>
      <c r="F28" s="162"/>
      <c r="G28" s="164"/>
      <c r="H28" s="164"/>
    </row>
    <row r="29" spans="1:8" x14ac:dyDescent="0.25">
      <c r="A29" s="93" t="s">
        <v>118</v>
      </c>
      <c r="B29" s="155" t="s">
        <v>270</v>
      </c>
      <c r="C29" s="26" t="str">
        <f>VLOOKUP(B29,Concepts!C:Q,14,0)</f>
        <v>Business identification [axis]</v>
      </c>
      <c r="D29" s="24" t="str">
        <f>VLOOKUP(B29,Concepts!C:Q,15,0)</f>
        <v>Pengenalan perniagaan [paksi]</v>
      </c>
      <c r="E29" s="93" t="s">
        <v>15</v>
      </c>
      <c r="F29" s="93" t="s">
        <v>16</v>
      </c>
      <c r="G29" s="164"/>
      <c r="H29" s="164"/>
    </row>
    <row r="30" spans="1:8" x14ac:dyDescent="0.25">
      <c r="A30" s="93" t="s">
        <v>118</v>
      </c>
      <c r="B30" s="154" t="s">
        <v>13087</v>
      </c>
      <c r="C30" s="151" t="str">
        <f>VLOOKUP(B30,Concepts!C:Q,14,0)</f>
        <v>Summary of list of income [line items]</v>
      </c>
      <c r="D30" s="24" t="str">
        <f>VLOOKUP(B30,Concepts!C:Q,15,0)</f>
        <v>Ringkasan senarai pendapatan [butiran]</v>
      </c>
      <c r="E30" s="162"/>
      <c r="F30" s="162"/>
      <c r="G30" s="164"/>
      <c r="H30" s="164"/>
    </row>
    <row r="31" spans="1:8" x14ac:dyDescent="0.25">
      <c r="A31" s="93" t="s">
        <v>118</v>
      </c>
      <c r="B31" s="155" t="s">
        <v>13007</v>
      </c>
      <c r="C31" s="26" t="str">
        <f>VLOOKUP(B31,Concepts!C:Q,14,0)</f>
        <v>Divisible gross amount</v>
      </c>
      <c r="D31" s="24" t="str">
        <f>VLOOKUP(B31,Concepts!C:Q,15,0)</f>
        <v>Jumlah kasar yang boleh dibahagikan</v>
      </c>
      <c r="E31" s="164" t="s">
        <v>13081</v>
      </c>
      <c r="F31" s="162" t="s">
        <v>13082</v>
      </c>
      <c r="G31" s="164"/>
      <c r="H31" s="164"/>
    </row>
    <row r="32" spans="1:8" x14ac:dyDescent="0.25">
      <c r="A32" s="93" t="s">
        <v>118</v>
      </c>
      <c r="B32" s="155" t="s">
        <v>13009</v>
      </c>
      <c r="C32" s="26" t="str">
        <f>VLOOKUP(B32,Concepts!C:Q,14,0)</f>
        <v>Divisible tax deducted in foreign country</v>
      </c>
      <c r="D32" s="24" t="str">
        <f>VLOOKUP(B32,Concepts!C:Q,15,0)</f>
        <v>Cukai yang dipotong di negara asing yang boleh dibahagikan</v>
      </c>
      <c r="E32" s="162" t="s">
        <v>13083</v>
      </c>
      <c r="F32" s="163" t="s">
        <v>13084</v>
      </c>
      <c r="G32" s="164"/>
      <c r="H32" s="164"/>
    </row>
    <row r="34" spans="9:9" x14ac:dyDescent="0.25">
      <c r="I34" s="145"/>
    </row>
  </sheetData>
  <hyperlinks>
    <hyperlink ref="B3" r:id="rId1" display="http://www.hasil.gov.my/role/b/hk-1.2A"/>
    <hyperlink ref="A1" location="Overview!A1" display="[back]"/>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5">
    <tabColor rgb="FF92D050"/>
  </sheetPr>
  <dimension ref="A1:I49"/>
  <sheetViews>
    <sheetView zoomScaleNormal="100" workbookViewId="0">
      <selection activeCell="B1" sqref="B1"/>
    </sheetView>
  </sheetViews>
  <sheetFormatPr defaultColWidth="9.140625" defaultRowHeight="15" x14ac:dyDescent="0.25"/>
  <cols>
    <col min="1" max="1" width="12.5703125" style="141" bestFit="1" customWidth="1"/>
    <col min="2" max="2" width="86.140625" style="141" customWidth="1"/>
    <col min="3" max="3" width="68.140625" style="141" customWidth="1"/>
    <col min="4" max="4" width="53.85546875" style="141" customWidth="1"/>
    <col min="5" max="5" width="46.7109375" style="141" customWidth="1"/>
    <col min="6" max="6" width="28.28515625" style="141" customWidth="1"/>
    <col min="7" max="7" width="32.28515625" style="141" customWidth="1"/>
    <col min="8" max="8" width="36.140625" style="141" customWidth="1"/>
    <col min="9" max="9" width="53.5703125" style="141" customWidth="1"/>
    <col min="10" max="16384" width="9.140625" style="141"/>
  </cols>
  <sheetData>
    <row r="1" spans="1:9" x14ac:dyDescent="0.25">
      <c r="A1" s="140" t="s">
        <v>1366</v>
      </c>
    </row>
    <row r="2" spans="1:9" x14ac:dyDescent="0.25">
      <c r="A2" s="142" t="s">
        <v>111</v>
      </c>
      <c r="B2" s="143" t="s">
        <v>13631</v>
      </c>
    </row>
    <row r="3" spans="1:9" x14ac:dyDescent="0.25">
      <c r="A3" s="142" t="s">
        <v>122</v>
      </c>
      <c r="B3" s="143" t="str">
        <f>CONCATENATE("http://www.hasil.gov.my/role/",B2)</f>
        <v>http://www.hasil.gov.my/role/hk-10</v>
      </c>
      <c r="C3" s="144"/>
      <c r="D3" s="144"/>
      <c r="F3" s="145"/>
    </row>
    <row r="4" spans="1:9" x14ac:dyDescent="0.25">
      <c r="A4" s="142" t="s">
        <v>123</v>
      </c>
      <c r="B4" s="143" t="s">
        <v>13091</v>
      </c>
      <c r="C4" s="144"/>
      <c r="D4" s="144"/>
    </row>
    <row r="5" spans="1:9" x14ac:dyDescent="0.25">
      <c r="A5" s="146" t="s">
        <v>109</v>
      </c>
      <c r="B5" s="146" t="s">
        <v>110</v>
      </c>
      <c r="C5" s="146" t="s">
        <v>121</v>
      </c>
      <c r="D5" s="146" t="s">
        <v>14528</v>
      </c>
      <c r="E5" s="146" t="s">
        <v>1050</v>
      </c>
      <c r="F5" s="146" t="s">
        <v>14529</v>
      </c>
      <c r="G5" s="146" t="s">
        <v>1065</v>
      </c>
      <c r="H5" s="146" t="s">
        <v>14530</v>
      </c>
    </row>
    <row r="6" spans="1:9" x14ac:dyDescent="0.25">
      <c r="A6" s="93" t="s">
        <v>118</v>
      </c>
      <c r="B6" s="147" t="s">
        <v>13092</v>
      </c>
      <c r="C6" s="147" t="str">
        <f>VLOOKUP(B6,Concepts!C:Q,14,0)</f>
        <v>HK-10 [abstract]</v>
      </c>
      <c r="D6" s="93" t="str">
        <f>VLOOKUP(B6,Concepts!C:Q,15,0)</f>
        <v>HK-10 [abstrak]</v>
      </c>
      <c r="E6" s="147"/>
      <c r="F6" s="147"/>
      <c r="G6" s="148"/>
      <c r="H6" s="148"/>
      <c r="I6" s="145"/>
    </row>
    <row r="7" spans="1:9" x14ac:dyDescent="0.25">
      <c r="A7" s="93" t="s">
        <v>118</v>
      </c>
      <c r="B7" s="171" t="s">
        <v>268</v>
      </c>
      <c r="C7" s="171" t="str">
        <f>VLOOKUP(B7,Concepts!C:Q,14,0)</f>
        <v>Business identification [abstract]</v>
      </c>
      <c r="D7" s="93" t="str">
        <f>VLOOKUP(B7,Concepts!C:Q,15,0)</f>
        <v>Pengenalan perniagaan [abstrak]</v>
      </c>
      <c r="E7" s="147"/>
      <c r="F7" s="147"/>
      <c r="G7" s="148"/>
      <c r="H7" s="148"/>
    </row>
    <row r="8" spans="1:9" x14ac:dyDescent="0.25">
      <c r="A8" s="93" t="s">
        <v>118</v>
      </c>
      <c r="B8" s="153" t="s">
        <v>269</v>
      </c>
      <c r="C8" s="153" t="str">
        <f>VLOOKUP(B8,Concepts!C:Q,14,0)</f>
        <v>Business identification [table]</v>
      </c>
      <c r="D8" s="93" t="str">
        <f>VLOOKUP(B8,Concepts!C:Q,15,0)</f>
        <v>Pengenalan perniagaan [jadual]</v>
      </c>
      <c r="E8" s="147"/>
      <c r="F8" s="147"/>
      <c r="G8" s="148"/>
      <c r="H8" s="148"/>
    </row>
    <row r="9" spans="1:9" x14ac:dyDescent="0.25">
      <c r="A9" s="93" t="s">
        <v>118</v>
      </c>
      <c r="B9" s="154" t="s">
        <v>270</v>
      </c>
      <c r="C9" s="154" t="str">
        <f>VLOOKUP(B9,Concepts!C:Q,14,0)</f>
        <v>Business identification [axis]</v>
      </c>
      <c r="D9" s="93" t="str">
        <f>VLOOKUP(B9,Concepts!C:Q,15,0)</f>
        <v>Pengenalan perniagaan [paksi]</v>
      </c>
      <c r="E9" s="93" t="s">
        <v>15</v>
      </c>
      <c r="F9" s="93" t="s">
        <v>16</v>
      </c>
      <c r="G9" s="148"/>
      <c r="H9" s="148"/>
    </row>
    <row r="10" spans="1:9" x14ac:dyDescent="0.25">
      <c r="A10" s="93" t="s">
        <v>118</v>
      </c>
      <c r="B10" s="153" t="s">
        <v>271</v>
      </c>
      <c r="C10" s="153" t="str">
        <f>VLOOKUP(B10,Concepts!C:Q,14,0)</f>
        <v>Business identification [line items]</v>
      </c>
      <c r="D10" s="93" t="str">
        <f>VLOOKUP(B10,Concepts!C:Q,15,0)</f>
        <v>Pengenalan perniagaan [butiran]</v>
      </c>
      <c r="E10" s="93"/>
      <c r="F10" s="93"/>
      <c r="G10" s="148"/>
      <c r="H10" s="148"/>
    </row>
    <row r="11" spans="1:9" x14ac:dyDescent="0.25">
      <c r="A11" s="93" t="s">
        <v>118</v>
      </c>
      <c r="B11" s="154" t="s">
        <v>267</v>
      </c>
      <c r="C11" s="154" t="str">
        <f>VLOOKUP(B11,Concepts!C:Q,14,0)</f>
        <v>Business activity</v>
      </c>
      <c r="D11" s="93" t="str">
        <f>VLOOKUP(B11,Concepts!C:Q,15,0)</f>
        <v>Aktiviti perniagaan</v>
      </c>
      <c r="E11" s="93"/>
      <c r="F11" s="93"/>
      <c r="G11" s="148"/>
      <c r="H11" s="148"/>
    </row>
    <row r="12" spans="1:9" x14ac:dyDescent="0.25">
      <c r="A12" s="93" t="s">
        <v>164</v>
      </c>
      <c r="B12" s="154" t="s">
        <v>14045</v>
      </c>
      <c r="C12" s="154" t="str">
        <f>VLOOKUP(B12,Concepts!C:Q,14,0)</f>
        <v>Business code</v>
      </c>
      <c r="D12" s="93" t="str">
        <f>VLOOKUP(B12,Concepts!C:Q,15,0)</f>
        <v>Kod perniagaan</v>
      </c>
      <c r="E12" s="93"/>
      <c r="F12" s="93"/>
      <c r="G12" s="148"/>
      <c r="H12" s="148"/>
    </row>
    <row r="13" spans="1:9" x14ac:dyDescent="0.25">
      <c r="A13" s="93" t="s">
        <v>164</v>
      </c>
      <c r="B13" s="154" t="s">
        <v>266</v>
      </c>
      <c r="C13" s="154" t="str">
        <f>VLOOKUP(B13,Concepts!C:Q,14,0)</f>
        <v>Type of business</v>
      </c>
      <c r="D13" s="93" t="str">
        <f>VLOOKUP(B13,Concepts!C:Q,15,0)</f>
        <v>Jenis perniagaan</v>
      </c>
      <c r="E13" s="93"/>
      <c r="F13" s="93"/>
      <c r="G13" s="148"/>
      <c r="H13" s="148"/>
    </row>
    <row r="14" spans="1:9" x14ac:dyDescent="0.25">
      <c r="A14" s="93" t="s">
        <v>118</v>
      </c>
      <c r="B14" s="171" t="s">
        <v>13095</v>
      </c>
      <c r="C14" s="171" t="str">
        <f>VLOOKUP(B14,Concepts!C:Q,14,0)</f>
        <v>Instalments / monthly tax deductions paid [abstract]</v>
      </c>
      <c r="D14" s="93" t="str">
        <f>VLOOKUP(B14,Concepts!C:Q,15,0)</f>
        <v>Ansuran / potongan cukai bulanan yang telah dijelaskan [abstrak]</v>
      </c>
      <c r="E14" s="172" t="s">
        <v>13097</v>
      </c>
      <c r="F14" s="148" t="s">
        <v>13098</v>
      </c>
      <c r="G14" s="148"/>
      <c r="H14" s="148"/>
    </row>
    <row r="15" spans="1:9" x14ac:dyDescent="0.25">
      <c r="A15" s="93" t="s">
        <v>118</v>
      </c>
      <c r="B15" s="153" t="s">
        <v>13166</v>
      </c>
      <c r="C15" s="153" t="str">
        <f>VLOOKUP(B15,Concepts!C:Q,14,0)</f>
        <v>Deductions made by the employer (including deductions for bonus and director’s fee) in the current year [abstract]</v>
      </c>
      <c r="D15" s="93" t="str">
        <f>VLOOKUP(B15,Concepts!C:Q,15,0)</f>
        <v>Potongan yang dibuat oleh majikan (termasuk potongan untuk bonus dan fi pengarah) dalam tahun semasa [abstrak]</v>
      </c>
      <c r="E15" s="342" t="s">
        <v>14788</v>
      </c>
      <c r="F15" s="162" t="s">
        <v>13100</v>
      </c>
      <c r="G15" s="162"/>
      <c r="H15" s="162"/>
    </row>
    <row r="16" spans="1:9" x14ac:dyDescent="0.25">
      <c r="A16" s="93" t="s">
        <v>118</v>
      </c>
      <c r="B16" s="154" t="s">
        <v>13167</v>
      </c>
      <c r="C16" s="154" t="str">
        <f>VLOOKUP(B16,Concepts!C:Q,14,0)</f>
        <v>Deductions made by the employer (including deductions for bonus and director’s fee) in the current year [table]</v>
      </c>
      <c r="D16" s="93" t="str">
        <f>VLOOKUP(B16,Concepts!C:Q,15,0)</f>
        <v>Potongan yang dibuat oleh majikan (termasuk potongan untuk bonus dan fi pengarah) dalam tahun semasa [jadual]</v>
      </c>
      <c r="E16" s="63"/>
      <c r="F16" s="162"/>
      <c r="G16" s="162"/>
      <c r="H16" s="162"/>
    </row>
    <row r="17" spans="1:8" x14ac:dyDescent="0.25">
      <c r="A17" s="93" t="s">
        <v>118</v>
      </c>
      <c r="B17" s="155" t="s">
        <v>270</v>
      </c>
      <c r="C17" s="155" t="str">
        <f>VLOOKUP(B17,Concepts!C:Q,14,0)</f>
        <v>Business identification [axis]</v>
      </c>
      <c r="D17" s="93" t="str">
        <f>VLOOKUP(B17,Concepts!C:Q,15,0)</f>
        <v>Pengenalan perniagaan [paksi]</v>
      </c>
      <c r="E17" s="93" t="s">
        <v>15</v>
      </c>
      <c r="F17" s="93" t="s">
        <v>16</v>
      </c>
      <c r="G17" s="148"/>
      <c r="H17" s="148"/>
    </row>
    <row r="18" spans="1:8" x14ac:dyDescent="0.25">
      <c r="A18" s="93" t="s">
        <v>118</v>
      </c>
      <c r="B18" s="26" t="s">
        <v>9039</v>
      </c>
      <c r="C18" s="26" t="str">
        <f>VLOOKUP(B18,Concepts!C:Q,14,0)</f>
        <v>Deduction identification [axis]</v>
      </c>
      <c r="D18" s="93" t="str">
        <f>VLOOKUP(B18,Concepts!C:Q,15,0)</f>
        <v>Pengenalan potongan [paksi]</v>
      </c>
      <c r="E18" s="162"/>
      <c r="F18" s="162"/>
      <c r="G18" s="162"/>
      <c r="H18" s="162"/>
    </row>
    <row r="19" spans="1:8" x14ac:dyDescent="0.25">
      <c r="A19" s="93" t="s">
        <v>118</v>
      </c>
      <c r="B19" s="151" t="s">
        <v>13168</v>
      </c>
      <c r="C19" s="151" t="str">
        <f>VLOOKUP(B19,Concepts!C:Q,14,0)</f>
        <v>Deductions made by the employer (including deductions for bonus and director’s fee) in the current year [line items]</v>
      </c>
      <c r="D19" s="93" t="str">
        <f>VLOOKUP(B19,Concepts!C:Q,15,0)</f>
        <v>Potongan yang dibuat oleh majikan (termasuk potongan untuk bonus dan fi pengarah) dalam tahun semasa [butiran]</v>
      </c>
      <c r="E19" s="162"/>
      <c r="F19" s="162"/>
      <c r="G19" s="162"/>
      <c r="H19" s="162"/>
    </row>
    <row r="20" spans="1:8" x14ac:dyDescent="0.25">
      <c r="A20" s="93" t="s">
        <v>118</v>
      </c>
      <c r="B20" s="26" t="s">
        <v>9362</v>
      </c>
      <c r="C20" s="26" t="str">
        <f>VLOOKUP(B20,Concepts!C:Q,14,0)</f>
        <v>Employers number</v>
      </c>
      <c r="D20" s="93" t="str">
        <f>VLOOKUP(B20,Concepts!C:Q,15,0)</f>
        <v>Bilangan majikan</v>
      </c>
      <c r="E20" s="340" t="s">
        <v>13103</v>
      </c>
      <c r="F20" s="340" t="s">
        <v>14065</v>
      </c>
      <c r="G20" s="162"/>
      <c r="H20" s="162"/>
    </row>
    <row r="21" spans="1:8" x14ac:dyDescent="0.25">
      <c r="A21" s="93" t="s">
        <v>118</v>
      </c>
      <c r="B21" s="26" t="s">
        <v>13153</v>
      </c>
      <c r="C21" s="26" t="str">
        <f>VLOOKUP(B21,Concepts!C:Q,14,0)</f>
        <v>Period of deduction from</v>
      </c>
      <c r="D21" s="93" t="str">
        <f>VLOOKUP(B21,Concepts!C:Q,15,0)</f>
        <v>Tempoh potongan dari</v>
      </c>
      <c r="E21" s="163" t="s">
        <v>13105</v>
      </c>
      <c r="F21" s="163" t="s">
        <v>13106</v>
      </c>
      <c r="G21" s="162"/>
      <c r="H21" s="162"/>
    </row>
    <row r="22" spans="1:8" x14ac:dyDescent="0.25">
      <c r="A22" s="93" t="s">
        <v>118</v>
      </c>
      <c r="B22" s="26" t="s">
        <v>13154</v>
      </c>
      <c r="C22" s="26" t="str">
        <f>VLOOKUP(B22,Concepts!C:Q,14,0)</f>
        <v>Period of deduction to</v>
      </c>
      <c r="D22" s="93" t="str">
        <f>VLOOKUP(B22,Concepts!C:Q,15,0)</f>
        <v>Tempoh potongan hingga</v>
      </c>
      <c r="E22" s="163" t="s">
        <v>13108</v>
      </c>
      <c r="F22" s="163" t="s">
        <v>13109</v>
      </c>
      <c r="G22" s="162"/>
      <c r="H22" s="162"/>
    </row>
    <row r="23" spans="1:8" x14ac:dyDescent="0.25">
      <c r="A23" s="93" t="s">
        <v>118</v>
      </c>
      <c r="B23" s="26" t="s">
        <v>13155</v>
      </c>
      <c r="C23" s="26" t="str">
        <f>VLOOKUP(B23,Concepts!C:Q,14,0)</f>
        <v>Monthly tax deductions made by the employer in the current year</v>
      </c>
      <c r="D23" s="93" t="str">
        <f>VLOOKUP(B23,Concepts!C:Q,15,0)</f>
        <v>Potongan cukai bulanan yang dibuat oleh majikan dalam tahun semasa</v>
      </c>
      <c r="E23" s="162" t="s">
        <v>13111</v>
      </c>
      <c r="F23" s="162" t="s">
        <v>13112</v>
      </c>
      <c r="G23" s="162"/>
      <c r="H23" s="162"/>
    </row>
    <row r="24" spans="1:8" x14ac:dyDescent="0.25">
      <c r="A24" s="93" t="s">
        <v>118</v>
      </c>
      <c r="B24" s="26" t="s">
        <v>13173</v>
      </c>
      <c r="C24" s="26" t="str">
        <f>VLOOKUP(B24,Concepts!C:Q,14,0)</f>
        <v>CP38 deductions made by the employer in the current year</v>
      </c>
      <c r="D24" s="93" t="str">
        <f>VLOOKUP(B24,Concepts!C:Q,15,0)</f>
        <v>Potongan CP38 yang dibuat oleh majikan dalam tahun semasa</v>
      </c>
      <c r="E24" s="162" t="s">
        <v>13114</v>
      </c>
      <c r="F24" s="340" t="s">
        <v>14789</v>
      </c>
      <c r="G24" s="162"/>
      <c r="H24" s="162"/>
    </row>
    <row r="25" spans="1:8" x14ac:dyDescent="0.25">
      <c r="A25" s="93" t="s">
        <v>118</v>
      </c>
      <c r="B25" s="26" t="s">
        <v>13156</v>
      </c>
      <c r="C25" s="26" t="str">
        <f>VLOOKUP(B25,Concepts!C:Q,14,0)</f>
        <v>Deductions for zakat made by the employer in the current year</v>
      </c>
      <c r="D25" s="93" t="str">
        <f>VLOOKUP(B25,Concepts!C:Q,15,0)</f>
        <v>Potongan zakat yang dibuat oleh majikan dalam tahun semasa</v>
      </c>
      <c r="E25" s="162" t="s">
        <v>13116</v>
      </c>
      <c r="F25" s="162" t="s">
        <v>13117</v>
      </c>
      <c r="G25" s="162"/>
      <c r="H25" s="162"/>
    </row>
    <row r="26" spans="1:8" x14ac:dyDescent="0.25">
      <c r="A26" s="93" t="s">
        <v>118</v>
      </c>
      <c r="B26" s="150" t="s">
        <v>13157</v>
      </c>
      <c r="C26" s="150" t="str">
        <f>VLOOKUP(B26,Concepts!C:Q,14,0)</f>
        <v>Summary of deductions made by the employer in the current year [abstract]</v>
      </c>
      <c r="D26" s="93" t="str">
        <f>VLOOKUP(B26,Concepts!C:Q,15,0)</f>
        <v>Ringkasan potongan yang dibuat oleh majikan dalam tahun semasa [abstrak]</v>
      </c>
      <c r="E26" s="162"/>
      <c r="F26" s="162"/>
      <c r="G26" s="162"/>
      <c r="H26" s="162"/>
    </row>
    <row r="27" spans="1:8" x14ac:dyDescent="0.25">
      <c r="A27" s="93" t="s">
        <v>118</v>
      </c>
      <c r="B27" s="151" t="s">
        <v>13158</v>
      </c>
      <c r="C27" s="151" t="str">
        <f>VLOOKUP(B27,Concepts!C:Q,14,0)</f>
        <v>Summary of deductions made by the employer in the current year [table]</v>
      </c>
      <c r="D27" s="93" t="str">
        <f>VLOOKUP(B27,Concepts!C:Q,15,0)</f>
        <v>Ringkasan potongan yang dibuat oleh majikan dalam tahun semasa [jadual]</v>
      </c>
      <c r="E27" s="162"/>
      <c r="F27" s="162"/>
      <c r="G27" s="162"/>
      <c r="H27" s="162"/>
    </row>
    <row r="28" spans="1:8" x14ac:dyDescent="0.25">
      <c r="A28" s="93" t="s">
        <v>118</v>
      </c>
      <c r="B28" s="26" t="s">
        <v>270</v>
      </c>
      <c r="C28" s="26" t="str">
        <f>VLOOKUP(B28,Concepts!C:Q,14,0)</f>
        <v>Business identification [axis]</v>
      </c>
      <c r="D28" s="93" t="str">
        <f>VLOOKUP(B28,Concepts!C:Q,15,0)</f>
        <v>Pengenalan perniagaan [paksi]</v>
      </c>
      <c r="E28" s="93" t="s">
        <v>15</v>
      </c>
      <c r="F28" s="93" t="s">
        <v>16</v>
      </c>
      <c r="G28" s="148"/>
      <c r="H28" s="148"/>
    </row>
    <row r="29" spans="1:8" x14ac:dyDescent="0.25">
      <c r="A29" s="93" t="s">
        <v>118</v>
      </c>
      <c r="B29" s="151" t="s">
        <v>13159</v>
      </c>
      <c r="C29" s="151" t="str">
        <f>VLOOKUP(B29,Concepts!C:Q,14,0)</f>
        <v>Summary of deductions made by the employer in the current year [line items]</v>
      </c>
      <c r="D29" s="93" t="str">
        <f>VLOOKUP(B29,Concepts!C:Q,15,0)</f>
        <v>Ringkasan potongan yang dibuat oleh majikan dalam tahun semasa [butiran]</v>
      </c>
      <c r="E29" s="162"/>
      <c r="F29" s="162"/>
      <c r="G29" s="162"/>
      <c r="H29" s="162"/>
    </row>
    <row r="30" spans="1:8" x14ac:dyDescent="0.25">
      <c r="A30" s="93" t="s">
        <v>118</v>
      </c>
      <c r="B30" s="26" t="s">
        <v>13155</v>
      </c>
      <c r="C30" s="26" t="str">
        <f>VLOOKUP(B30,Concepts!C:Q,14,0)</f>
        <v>Monthly tax deductions made by the employer in the current year</v>
      </c>
      <c r="D30" s="93" t="str">
        <f>VLOOKUP(B30,Concepts!C:Q,15,0)</f>
        <v>Potongan cukai bulanan yang dibuat oleh majikan dalam tahun semasa</v>
      </c>
      <c r="E30" s="162" t="s">
        <v>13121</v>
      </c>
      <c r="F30" s="162" t="s">
        <v>13122</v>
      </c>
      <c r="G30" s="162"/>
      <c r="H30" s="162"/>
    </row>
    <row r="31" spans="1:8" x14ac:dyDescent="0.25">
      <c r="A31" s="93" t="s">
        <v>118</v>
      </c>
      <c r="B31" s="26" t="s">
        <v>13173</v>
      </c>
      <c r="C31" s="26" t="str">
        <f>VLOOKUP(B31,Concepts!C:Q,14,0)</f>
        <v>CP38 deductions made by the employer in the current year</v>
      </c>
      <c r="D31" s="93" t="str">
        <f>VLOOKUP(B31,Concepts!C:Q,15,0)</f>
        <v>Potongan CP38 yang dibuat oleh majikan dalam tahun semasa</v>
      </c>
      <c r="E31" s="162" t="s">
        <v>13123</v>
      </c>
      <c r="F31" s="162" t="s">
        <v>13124</v>
      </c>
      <c r="G31" s="162"/>
      <c r="H31" s="162"/>
    </row>
    <row r="32" spans="1:8" x14ac:dyDescent="0.25">
      <c r="A32" s="93" t="s">
        <v>118</v>
      </c>
      <c r="B32" s="26" t="s">
        <v>13156</v>
      </c>
      <c r="C32" s="26" t="str">
        <f>VLOOKUP(B32,Concepts!C:Q,14,0)</f>
        <v>Deductions for zakat made by the employer in the current year</v>
      </c>
      <c r="D32" s="93" t="str">
        <f>VLOOKUP(B32,Concepts!C:Q,15,0)</f>
        <v>Potongan zakat yang dibuat oleh majikan dalam tahun semasa</v>
      </c>
      <c r="E32" s="162" t="s">
        <v>13125</v>
      </c>
      <c r="F32" s="162" t="s">
        <v>13126</v>
      </c>
      <c r="G32" s="162"/>
      <c r="H32" s="162"/>
    </row>
    <row r="33" spans="1:8" x14ac:dyDescent="0.25">
      <c r="A33" s="93" t="s">
        <v>118</v>
      </c>
      <c r="B33" s="150" t="s">
        <v>13169</v>
      </c>
      <c r="C33" s="150" t="str">
        <f>VLOOKUP(B33,Concepts!C:Q,14,0)</f>
        <v>Monthly tax deductions made by the employer in respect of previous years’ income (excluding deductions for bonus and director’s fee) in the current year [abstract]</v>
      </c>
      <c r="D33" s="93" t="str">
        <f>VLOOKUP(B33,Concepts!C:Q,15,0)</f>
        <v>Potongan cukai bulanan yang dibuat oleh majikan untuk pendapatan tahun kebelakangan (tidak termasuk potongan untuk bonus dan bayaran pengarah) dalam tahun semasa [abstrak]</v>
      </c>
      <c r="E33" s="162" t="s">
        <v>13128</v>
      </c>
      <c r="F33" s="162" t="s">
        <v>13129</v>
      </c>
      <c r="G33" s="162"/>
      <c r="H33" s="162"/>
    </row>
    <row r="34" spans="1:8" x14ac:dyDescent="0.25">
      <c r="A34" s="93" t="s">
        <v>118</v>
      </c>
      <c r="B34" s="151" t="s">
        <v>13170</v>
      </c>
      <c r="C34" s="151" t="str">
        <f>VLOOKUP(B34,Concepts!C:Q,14,0)</f>
        <v>Monthly tax deductions made by the employer in respect of previous years’ income (excluding deductions for bonus and director’s fee) in the current year [table]</v>
      </c>
      <c r="D34" s="93" t="str">
        <f>VLOOKUP(B34,Concepts!C:Q,15,0)</f>
        <v>Potongan cukai bulanan yang dibuat oleh majikan bagi pendapatan tahun kebelakangan (tidak termasuk potongan untuk bonus dan fi pengarah) dalam tahun semasa [jadual]</v>
      </c>
      <c r="E34" s="162"/>
      <c r="F34" s="162"/>
      <c r="G34" s="162"/>
      <c r="H34" s="162"/>
    </row>
    <row r="35" spans="1:8" x14ac:dyDescent="0.25">
      <c r="A35" s="93" t="s">
        <v>118</v>
      </c>
      <c r="B35" s="26" t="s">
        <v>270</v>
      </c>
      <c r="C35" s="26" t="str">
        <f>VLOOKUP(B35,Concepts!C:Q,14,0)</f>
        <v>Business identification [axis]</v>
      </c>
      <c r="D35" s="93" t="str">
        <f>VLOOKUP(B35,Concepts!C:Q,15,0)</f>
        <v>Pengenalan perniagaan [paksi]</v>
      </c>
      <c r="E35" s="93" t="s">
        <v>15</v>
      </c>
      <c r="F35" s="93" t="s">
        <v>16</v>
      </c>
      <c r="G35" s="148"/>
      <c r="H35" s="148"/>
    </row>
    <row r="36" spans="1:8" x14ac:dyDescent="0.25">
      <c r="A36" s="93" t="s">
        <v>118</v>
      </c>
      <c r="B36" s="26" t="s">
        <v>13160</v>
      </c>
      <c r="C36" s="26" t="str">
        <f>VLOOKUP(B36,Concepts!C:Q,14,0)</f>
        <v>Monthly tax deductions identification [axis]</v>
      </c>
      <c r="D36" s="93" t="str">
        <f>VLOOKUP(B36,Concepts!C:Q,15,0)</f>
        <v>Potongan cukai bulanan pengenalan [paksi]</v>
      </c>
      <c r="E36" s="162"/>
      <c r="F36" s="162"/>
      <c r="G36" s="162"/>
      <c r="H36" s="162"/>
    </row>
    <row r="37" spans="1:8" x14ac:dyDescent="0.25">
      <c r="A37" s="93" t="s">
        <v>118</v>
      </c>
      <c r="B37" s="151" t="s">
        <v>13171</v>
      </c>
      <c r="C37" s="151" t="str">
        <f>VLOOKUP(B37,Concepts!C:Q,14,0)</f>
        <v>Monthly tax deductions made by the employer in respect of previous years’ income (excluding deductions for bonus and director’s fee) in the current year [line items]</v>
      </c>
      <c r="D37" s="93" t="str">
        <f>VLOOKUP(B37,Concepts!C:Q,15,0)</f>
        <v>Potongan cukai bulanan yang dibuat oleh majikan bagi pendapatan tahun kebelakangan (tidak termasuk potongan untuk bonus dan fi pengarah) dalam tahun semasa [butiran]</v>
      </c>
      <c r="E37" s="162"/>
      <c r="F37" s="162"/>
      <c r="G37" s="162"/>
      <c r="H37" s="162"/>
    </row>
    <row r="38" spans="1:8" x14ac:dyDescent="0.25">
      <c r="A38" s="93" t="s">
        <v>118</v>
      </c>
      <c r="B38" s="26" t="s">
        <v>9362</v>
      </c>
      <c r="C38" s="26" t="str">
        <f>VLOOKUP(B38,Concepts!C:Q,14,0)</f>
        <v>Employers number</v>
      </c>
      <c r="D38" s="93" t="str">
        <f>VLOOKUP(B38,Concepts!C:Q,15,0)</f>
        <v>Bilangan majikan</v>
      </c>
      <c r="E38" s="341" t="s">
        <v>14066</v>
      </c>
      <c r="F38" s="340" t="s">
        <v>14067</v>
      </c>
      <c r="G38" s="162"/>
      <c r="H38" s="162"/>
    </row>
    <row r="39" spans="1:8" x14ac:dyDescent="0.25">
      <c r="A39" s="93" t="s">
        <v>118</v>
      </c>
      <c r="B39" s="26" t="s">
        <v>13153</v>
      </c>
      <c r="C39" s="26" t="str">
        <f>VLOOKUP(B39,Concepts!C:Q,14,0)</f>
        <v>Period of deduction from</v>
      </c>
      <c r="D39" s="93" t="str">
        <f>VLOOKUP(B39,Concepts!C:Q,15,0)</f>
        <v>Tempoh potongan dari</v>
      </c>
      <c r="E39" s="185" t="s">
        <v>13133</v>
      </c>
      <c r="F39" s="163" t="s">
        <v>13134</v>
      </c>
      <c r="G39" s="162"/>
      <c r="H39" s="162"/>
    </row>
    <row r="40" spans="1:8" x14ac:dyDescent="0.25">
      <c r="A40" s="93" t="s">
        <v>118</v>
      </c>
      <c r="B40" s="26" t="s">
        <v>13154</v>
      </c>
      <c r="C40" s="26" t="str">
        <f>VLOOKUP(B40,Concepts!C:Q,14,0)</f>
        <v>Period of deduction to</v>
      </c>
      <c r="D40" s="93" t="str">
        <f>VLOOKUP(B40,Concepts!C:Q,15,0)</f>
        <v>Tempoh potongan hingga</v>
      </c>
      <c r="E40" s="185" t="s">
        <v>13135</v>
      </c>
      <c r="F40" s="163" t="s">
        <v>13136</v>
      </c>
      <c r="G40" s="162"/>
      <c r="H40" s="162"/>
    </row>
    <row r="41" spans="1:8" x14ac:dyDescent="0.25">
      <c r="A41" s="93" t="s">
        <v>118</v>
      </c>
      <c r="B41" s="26" t="s">
        <v>13161</v>
      </c>
      <c r="C41" s="26" t="str">
        <f>VLOOKUP(B41,Concepts!C:Q,14,0)</f>
        <v>Monthly tax deductions</v>
      </c>
      <c r="D41" s="93" t="str">
        <f>VLOOKUP(B41,Concepts!C:Q,15,0)</f>
        <v>Potongan PCB</v>
      </c>
      <c r="E41" s="164" t="s">
        <v>13138</v>
      </c>
      <c r="F41" s="162" t="s">
        <v>13139</v>
      </c>
      <c r="G41" s="162"/>
      <c r="H41" s="162"/>
    </row>
    <row r="42" spans="1:8" x14ac:dyDescent="0.25">
      <c r="A42" s="93" t="s">
        <v>118</v>
      </c>
      <c r="B42" s="150" t="s">
        <v>13162</v>
      </c>
      <c r="C42" s="150" t="str">
        <f>VLOOKUP(B42,Concepts!C:Q,14,0)</f>
        <v>Summary of instalments / monthly tax deductions paid [abstract]</v>
      </c>
      <c r="D42" s="93" t="str">
        <f>VLOOKUP(B42,Concepts!C:Q,15,0)</f>
        <v>Ringkasan ansuran / potongan cukai bulanan dibayar [abstrak]</v>
      </c>
      <c r="E42" s="164"/>
      <c r="F42" s="162"/>
      <c r="G42" s="162"/>
      <c r="H42" s="162"/>
    </row>
    <row r="43" spans="1:8" x14ac:dyDescent="0.25">
      <c r="A43" s="93" t="s">
        <v>118</v>
      </c>
      <c r="B43" s="154" t="s">
        <v>13163</v>
      </c>
      <c r="C43" s="154" t="str">
        <f>VLOOKUP(B43,Concepts!C:Q,14,0)</f>
        <v>Summary of instalments / monthly tax deductions paid [table]</v>
      </c>
      <c r="D43" s="93" t="str">
        <f>VLOOKUP(B43,Concepts!C:Q,15,0)</f>
        <v>Ringkasan ansuran / potongan cukai bulanan yang dibayar [jadual]</v>
      </c>
      <c r="E43" s="164"/>
      <c r="F43" s="162"/>
      <c r="G43" s="162"/>
      <c r="H43" s="162"/>
    </row>
    <row r="44" spans="1:8" x14ac:dyDescent="0.25">
      <c r="A44" s="93" t="s">
        <v>118</v>
      </c>
      <c r="B44" s="155" t="s">
        <v>270</v>
      </c>
      <c r="C44" s="155" t="str">
        <f>VLOOKUP(B44,Concepts!C:Q,14,0)</f>
        <v>Business identification [axis]</v>
      </c>
      <c r="D44" s="93" t="str">
        <f>VLOOKUP(B44,Concepts!C:Q,15,0)</f>
        <v>Pengenalan perniagaan [paksi]</v>
      </c>
      <c r="E44" s="93" t="s">
        <v>15</v>
      </c>
      <c r="F44" s="93" t="s">
        <v>16</v>
      </c>
      <c r="G44" s="148"/>
      <c r="H44" s="148"/>
    </row>
    <row r="45" spans="1:8" x14ac:dyDescent="0.25">
      <c r="A45" s="93" t="s">
        <v>118</v>
      </c>
      <c r="B45" s="154" t="s">
        <v>13164</v>
      </c>
      <c r="C45" s="154" t="str">
        <f>VLOOKUP(B45,Concepts!C:Q,14,0)</f>
        <v>Summary of instalments / monthly tax deductions paid [line items]</v>
      </c>
      <c r="D45" s="93" t="str">
        <f>VLOOKUP(B45,Concepts!C:Q,15,0)</f>
        <v>Ringkasan ansuran / potongan cukai bulanan dibayar [butiran]</v>
      </c>
      <c r="E45" s="164"/>
      <c r="F45" s="162"/>
      <c r="G45" s="162"/>
      <c r="H45" s="162"/>
    </row>
    <row r="46" spans="1:8" x14ac:dyDescent="0.25">
      <c r="A46" s="93" t="s">
        <v>118</v>
      </c>
      <c r="B46" s="155" t="s">
        <v>13161</v>
      </c>
      <c r="C46" s="155" t="str">
        <f>VLOOKUP(B46,Concepts!C:Q,14,0)</f>
        <v>Monthly tax deductions</v>
      </c>
      <c r="D46" s="93" t="str">
        <f>VLOOKUP(B46,Concepts!C:Q,15,0)</f>
        <v>Potongan PCB</v>
      </c>
      <c r="E46" s="185" t="s">
        <v>13143</v>
      </c>
      <c r="F46" s="162" t="s">
        <v>13144</v>
      </c>
      <c r="G46" s="162"/>
      <c r="H46" s="162"/>
    </row>
    <row r="47" spans="1:8" x14ac:dyDescent="0.25">
      <c r="A47" s="93" t="s">
        <v>118</v>
      </c>
      <c r="B47" s="155" t="s">
        <v>13172</v>
      </c>
      <c r="C47" s="155" t="str">
        <f>VLOOKUP(B47,Concepts!C:Q,14,0)</f>
        <v>Instalments paid in respect of CP500 or CP503</v>
      </c>
      <c r="D47" s="93" t="str">
        <f>VLOOKUP(B47,Concepts!C:Q,15,0)</f>
        <v>C. Bayaran Ansuran CP 500 atau CP 503</v>
      </c>
      <c r="E47" s="164" t="s">
        <v>13146</v>
      </c>
      <c r="F47" s="162" t="s">
        <v>13147</v>
      </c>
      <c r="G47" s="162"/>
      <c r="H47" s="162"/>
    </row>
    <row r="48" spans="1:8" s="121" customFormat="1" x14ac:dyDescent="0.25">
      <c r="A48" s="93" t="s">
        <v>118</v>
      </c>
      <c r="B48" s="26" t="s">
        <v>13975</v>
      </c>
      <c r="C48" s="26" t="str">
        <f>VLOOKUP(B48,Concepts!C:Q,14,0)</f>
        <v>Payments made for the current year other than deductions made by the employer</v>
      </c>
      <c r="D48" s="93" t="str">
        <f>VLOOKUP(B48,Concepts!C:Q,15,0)</f>
        <v>Bayaran yang dibuat bagi tahun semasa selain daripada perbelanjaan yang dibuat oleh majikan</v>
      </c>
      <c r="E48" s="63" t="s">
        <v>13148</v>
      </c>
      <c r="F48" s="63" t="s">
        <v>13149</v>
      </c>
      <c r="G48" s="63"/>
      <c r="H48" s="63"/>
    </row>
    <row r="49" spans="1:8" x14ac:dyDescent="0.25">
      <c r="A49" s="93" t="s">
        <v>118</v>
      </c>
      <c r="B49" s="155" t="s">
        <v>13165</v>
      </c>
      <c r="C49" s="155" t="str">
        <f>VLOOKUP(B49,Concepts!C:Q,14,0)</f>
        <v>Instalments / monthly tax deductions paid</v>
      </c>
      <c r="D49" s="93" t="str">
        <f>VLOOKUP(B49,Concepts!C:Q,15,0)</f>
        <v>Ansuran / potongan cukai bulanan yang dibayar</v>
      </c>
      <c r="E49" s="164" t="s">
        <v>13151</v>
      </c>
      <c r="F49" s="162" t="s">
        <v>13152</v>
      </c>
      <c r="G49" s="162"/>
      <c r="H49" s="162"/>
    </row>
  </sheetData>
  <hyperlinks>
    <hyperlink ref="B3" r:id="rId1" display="http://www.hasil.gov.my/role/b/hk-1.2A"/>
    <hyperlink ref="A1" location="Overview!A1" display="[back]"/>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7">
    <tabColor rgb="FF92D050"/>
  </sheetPr>
  <dimension ref="A1:H36"/>
  <sheetViews>
    <sheetView zoomScaleNormal="100" workbookViewId="0">
      <selection activeCell="B1" sqref="B1"/>
    </sheetView>
  </sheetViews>
  <sheetFormatPr defaultColWidth="9.140625" defaultRowHeight="15" x14ac:dyDescent="0.25"/>
  <cols>
    <col min="1" max="1" width="12.5703125" style="141" bestFit="1" customWidth="1"/>
    <col min="2" max="2" width="71.85546875" style="141" bestFit="1" customWidth="1"/>
    <col min="3" max="3" width="69.85546875" style="141" customWidth="1"/>
    <col min="4" max="4" width="49.85546875" style="141" customWidth="1"/>
    <col min="5" max="5" width="46.7109375" style="141" customWidth="1"/>
    <col min="6" max="6" width="28.28515625" style="141" customWidth="1"/>
    <col min="7" max="7" width="32.28515625" style="141" customWidth="1"/>
    <col min="8" max="8" width="15.85546875" style="141" customWidth="1"/>
    <col min="9" max="9" width="56.85546875" style="141" customWidth="1"/>
    <col min="10" max="16384" width="9.140625" style="141"/>
  </cols>
  <sheetData>
    <row r="1" spans="1:8" x14ac:dyDescent="0.25">
      <c r="A1" s="140" t="s">
        <v>1366</v>
      </c>
    </row>
    <row r="2" spans="1:8" x14ac:dyDescent="0.25">
      <c r="A2" s="142" t="s">
        <v>111</v>
      </c>
      <c r="B2" s="143" t="s">
        <v>13630</v>
      </c>
    </row>
    <row r="3" spans="1:8" x14ac:dyDescent="0.25">
      <c r="A3" s="142" t="s">
        <v>122</v>
      </c>
      <c r="B3" s="143" t="str">
        <f>CONCATENATE("http://www.hasil.gov.my/role/",B2)</f>
        <v>http://www.hasil.gov.my/role/hk-11</v>
      </c>
      <c r="C3" s="144"/>
      <c r="D3" s="144"/>
      <c r="F3" s="145"/>
    </row>
    <row r="4" spans="1:8" x14ac:dyDescent="0.25">
      <c r="A4" s="142" t="s">
        <v>123</v>
      </c>
      <c r="B4" s="143" t="s">
        <v>13195</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47" t="s">
        <v>5012</v>
      </c>
      <c r="C6" s="93" t="str">
        <f>VLOOKUP(B6,Concepts!C:Q,14,0)</f>
        <v>HK-11 [abstract]</v>
      </c>
      <c r="D6" s="93" t="str">
        <f>VLOOKUP(B6,Concepts!C:Q,15,0)</f>
        <v>HK-11 [abstrak]</v>
      </c>
      <c r="E6" s="147"/>
      <c r="F6" s="147"/>
      <c r="G6" s="148"/>
      <c r="H6" s="148"/>
    </row>
    <row r="7" spans="1:8" x14ac:dyDescent="0.25">
      <c r="A7" s="93" t="s">
        <v>118</v>
      </c>
      <c r="B7" s="171" t="s">
        <v>268</v>
      </c>
      <c r="C7" s="149" t="str">
        <f>VLOOKUP(B7,Concepts!C:Q,14,0)</f>
        <v>Business identification [abstract]</v>
      </c>
      <c r="D7" s="93" t="str">
        <f>VLOOKUP(B7,Concepts!C:Q,15,0)</f>
        <v>Pengenalan perniagaan [abstrak]</v>
      </c>
      <c r="E7" s="147"/>
      <c r="F7" s="147"/>
      <c r="G7" s="148"/>
      <c r="H7" s="148"/>
    </row>
    <row r="8" spans="1:8" x14ac:dyDescent="0.25">
      <c r="A8" s="93" t="s">
        <v>118</v>
      </c>
      <c r="B8" s="153" t="s">
        <v>269</v>
      </c>
      <c r="C8" s="150" t="str">
        <f>VLOOKUP(B8,Concepts!C:Q,14,0)</f>
        <v>Business identification [table]</v>
      </c>
      <c r="D8" s="93" t="str">
        <f>VLOOKUP(B8,Concepts!C:Q,15,0)</f>
        <v>Pengenalan perniagaan [jadual]</v>
      </c>
      <c r="E8" s="147"/>
      <c r="F8" s="147"/>
      <c r="G8" s="148"/>
      <c r="H8" s="148"/>
    </row>
    <row r="9" spans="1:8" x14ac:dyDescent="0.25">
      <c r="A9" s="147" t="s">
        <v>118</v>
      </c>
      <c r="B9" s="154" t="s">
        <v>270</v>
      </c>
      <c r="C9" s="151" t="str">
        <f>VLOOKUP(B9,Concepts!C:Q,14,0)</f>
        <v>Business identification [axis]</v>
      </c>
      <c r="D9" s="80" t="str">
        <f>VLOOKUP(B9,Concepts!C:Q,15,0)</f>
        <v>Pengenalan perniagaan [paksi]</v>
      </c>
      <c r="E9" s="147" t="s">
        <v>15</v>
      </c>
      <c r="F9" s="147" t="s">
        <v>16</v>
      </c>
      <c r="G9" s="152"/>
      <c r="H9" s="152"/>
    </row>
    <row r="10" spans="1:8" x14ac:dyDescent="0.25">
      <c r="A10" s="93" t="s">
        <v>118</v>
      </c>
      <c r="B10" s="153" t="s">
        <v>271</v>
      </c>
      <c r="C10" s="150" t="str">
        <f>VLOOKUP(B10,Concepts!C:Q,14,0)</f>
        <v>Business identification [line items]</v>
      </c>
      <c r="D10" s="93" t="str">
        <f>VLOOKUP(B10,Concepts!C:Q,15,0)</f>
        <v>Pengenalan perniagaan [butiran]</v>
      </c>
      <c r="E10" s="93"/>
      <c r="F10" s="93"/>
      <c r="G10" s="148"/>
      <c r="H10" s="148"/>
    </row>
    <row r="11" spans="1:8" x14ac:dyDescent="0.25">
      <c r="A11" s="93" t="s">
        <v>118</v>
      </c>
      <c r="B11" s="154" t="s">
        <v>267</v>
      </c>
      <c r="C11" s="151" t="str">
        <f>VLOOKUP(B11,Concepts!C:Q,14,0)</f>
        <v>Business activity</v>
      </c>
      <c r="D11" s="93" t="str">
        <f>VLOOKUP(B11,Concepts!C:Q,15,0)</f>
        <v>Aktiviti perniagaan</v>
      </c>
      <c r="E11" s="93"/>
      <c r="F11" s="93"/>
      <c r="G11" s="148"/>
      <c r="H11" s="148"/>
    </row>
    <row r="12" spans="1:8" x14ac:dyDescent="0.25">
      <c r="A12" s="93" t="s">
        <v>164</v>
      </c>
      <c r="B12" s="154" t="s">
        <v>14045</v>
      </c>
      <c r="C12" s="151" t="str">
        <f>VLOOKUP(B12,Concepts!C:Q,14,0)</f>
        <v>Business code</v>
      </c>
      <c r="D12" s="93" t="str">
        <f>VLOOKUP(B12,Concepts!C:Q,15,0)</f>
        <v>Kod perniagaan</v>
      </c>
      <c r="F12" s="93"/>
      <c r="G12" s="93"/>
      <c r="H12" s="148"/>
    </row>
    <row r="13" spans="1:8" x14ac:dyDescent="0.25">
      <c r="A13" s="93" t="s">
        <v>164</v>
      </c>
      <c r="B13" s="154" t="s">
        <v>266</v>
      </c>
      <c r="C13" s="151" t="str">
        <f>VLOOKUP(B13,Concepts!C:Q,14,0)</f>
        <v>Type of business</v>
      </c>
      <c r="D13" s="93" t="str">
        <f>VLOOKUP(B13,Concepts!C:Q,15,0)</f>
        <v>Jenis perniagaan</v>
      </c>
      <c r="E13" s="93"/>
      <c r="F13" s="93"/>
      <c r="G13" s="148"/>
      <c r="H13" s="172"/>
    </row>
    <row r="14" spans="1:8" s="577" customFormat="1" x14ac:dyDescent="0.25">
      <c r="A14" s="147" t="s">
        <v>118</v>
      </c>
      <c r="B14" s="171" t="s">
        <v>3680</v>
      </c>
      <c r="C14" s="149" t="str">
        <f>VLOOKUP(B14,Concepts!C:Q,14,0)</f>
        <v>Withholding tax provision identification [abstract]</v>
      </c>
      <c r="D14" s="93" t="str">
        <f>VLOOKUP(B14,Concepts!C:Q,15,0)</f>
        <v>Pengenalan peruntukan cukai pegangan [abstrak]</v>
      </c>
      <c r="E14" s="147"/>
      <c r="F14" s="147"/>
      <c r="G14" s="576"/>
      <c r="H14" s="576"/>
    </row>
    <row r="15" spans="1:8" s="577" customFormat="1" x14ac:dyDescent="0.25">
      <c r="A15" s="147" t="s">
        <v>118</v>
      </c>
      <c r="B15" s="153" t="s">
        <v>3677</v>
      </c>
      <c r="C15" s="150" t="str">
        <f>VLOOKUP(B15,Concepts!C:Q,14,0)</f>
        <v>Withholding tax provision identification [table]</v>
      </c>
      <c r="D15" s="93" t="str">
        <f>VLOOKUP(B15,Concepts!C:Q,15,0)</f>
        <v>Pengenalan peruntukan cukai pegangan [jadual]</v>
      </c>
      <c r="E15" s="147"/>
      <c r="F15" s="147"/>
      <c r="G15" s="576"/>
      <c r="H15" s="576"/>
    </row>
    <row r="16" spans="1:8" s="577" customFormat="1" x14ac:dyDescent="0.25">
      <c r="A16" s="147" t="s">
        <v>118</v>
      </c>
      <c r="B16" s="154" t="s">
        <v>3664</v>
      </c>
      <c r="C16" s="151" t="str">
        <f>VLOOKUP(B16,Concepts!C:Q,14,0)</f>
        <v>Withholding tax provision identification [axis]</v>
      </c>
      <c r="D16" s="91" t="str">
        <f>VLOOKUP(B16,Concepts!C:Q,15,0)</f>
        <v>Pengenalan peruntukan cukai pegangan [paksi]</v>
      </c>
      <c r="E16" s="147"/>
      <c r="F16" s="147"/>
      <c r="G16" s="576"/>
      <c r="H16" s="576"/>
    </row>
    <row r="17" spans="1:8" s="577" customFormat="1" x14ac:dyDescent="0.25">
      <c r="A17" s="147" t="s">
        <v>118</v>
      </c>
      <c r="B17" s="153" t="s">
        <v>3674</v>
      </c>
      <c r="C17" s="150" t="str">
        <f>VLOOKUP(B17,Concepts!C:Q,14,0)</f>
        <v>Withholding tax provision identification [line items]</v>
      </c>
      <c r="D17" s="93" t="str">
        <f>VLOOKUP(B17,Concepts!C:Q,15,0)</f>
        <v>Pengenalan peruntukan cukai pegangan [butiran]</v>
      </c>
      <c r="E17" s="147"/>
      <c r="F17" s="147"/>
      <c r="G17" s="576"/>
      <c r="H17" s="576"/>
    </row>
    <row r="18" spans="1:8" s="577" customFormat="1" x14ac:dyDescent="0.25">
      <c r="A18" s="147" t="s">
        <v>164</v>
      </c>
      <c r="B18" s="154" t="s">
        <v>3672</v>
      </c>
      <c r="C18" s="151" t="str">
        <f>VLOOKUP(B18,Concepts!C:Q,14,0)</f>
        <v>Withholding tax provision identification</v>
      </c>
      <c r="D18" s="93" t="str">
        <f>VLOOKUP(B18,Concepts!C:Q,15,0)</f>
        <v>Pengenalan peruntukan cukai pegangan</v>
      </c>
      <c r="E18" s="147"/>
      <c r="F18" s="147"/>
      <c r="G18" s="576"/>
      <c r="H18" s="576"/>
    </row>
    <row r="19" spans="1:8" x14ac:dyDescent="0.25">
      <c r="A19" s="93" t="s">
        <v>118</v>
      </c>
      <c r="B19" s="149" t="s">
        <v>13218</v>
      </c>
      <c r="C19" s="149" t="str">
        <f>VLOOKUP(B19,Concepts!C:Q,14,0)</f>
        <v>Basis year payments to non-residents (withholding tax) [abstract]</v>
      </c>
      <c r="D19" s="89" t="str">
        <f>VLOOKUP(B19,Concepts!C:Q,15,0)</f>
        <v>Asas Bayaran kasar kepada bukan pemastautin (cukai pegangan) [abstrak]</v>
      </c>
      <c r="E19" s="102" t="s">
        <v>7731</v>
      </c>
      <c r="F19" s="102" t="s">
        <v>13199</v>
      </c>
      <c r="G19" s="63"/>
      <c r="H19" s="172"/>
    </row>
    <row r="20" spans="1:8" x14ac:dyDescent="0.25">
      <c r="A20" s="93" t="s">
        <v>118</v>
      </c>
      <c r="B20" s="150" t="s">
        <v>13219</v>
      </c>
      <c r="C20" s="150" t="str">
        <f>VLOOKUP(B20,Concepts!C:Q,14,0)</f>
        <v>Payments made in the basis year to non-residents under the withholding tax provision [abstract]</v>
      </c>
      <c r="D20" s="578" t="str">
        <f>VLOOKUP(B20,Concepts!C:Q,15,0)</f>
        <v>Bayaran dalam tahun asas kepada bukan pemastautin yang melibatkan cukai pegangan di bawah seksyen [abstrak]</v>
      </c>
      <c r="E20" s="163" t="s">
        <v>14784</v>
      </c>
      <c r="F20" s="163" t="s">
        <v>13201</v>
      </c>
      <c r="G20" s="172"/>
      <c r="H20" s="172"/>
    </row>
    <row r="21" spans="1:8" x14ac:dyDescent="0.25">
      <c r="A21" s="93" t="s">
        <v>118</v>
      </c>
      <c r="B21" s="151" t="s">
        <v>13220</v>
      </c>
      <c r="C21" s="151" t="str">
        <f>VLOOKUP(B21,Concepts!C:Q,14,0)</f>
        <v>Payments made in the basis year to non-residents under the withholding tax provision [table]</v>
      </c>
      <c r="D21" s="89" t="str">
        <f>VLOOKUP(B21,Concepts!C:Q,15,0)</f>
        <v>Pembayaran yang dibuat dalam tahun asas kepada bukan pemastautin di bawah peruntukan cukai pegangan [jadual]</v>
      </c>
      <c r="E21" s="102"/>
      <c r="F21" s="102"/>
      <c r="G21" s="148"/>
      <c r="H21" s="172"/>
    </row>
    <row r="22" spans="1:8" x14ac:dyDescent="0.25">
      <c r="A22" s="147" t="s">
        <v>118</v>
      </c>
      <c r="B22" s="155" t="s">
        <v>270</v>
      </c>
      <c r="C22" s="26" t="str">
        <f>VLOOKUP(B22,Concepts!C:Q,14,0)</f>
        <v>Business identification [axis]</v>
      </c>
      <c r="D22" s="236" t="str">
        <f>VLOOKUP(B22,Concepts!C:Q,15,0)</f>
        <v>Pengenalan perniagaan [paksi]</v>
      </c>
      <c r="E22" s="147" t="s">
        <v>15</v>
      </c>
      <c r="F22" s="147" t="s">
        <v>16</v>
      </c>
      <c r="G22" s="152"/>
      <c r="H22" s="24"/>
    </row>
    <row r="23" spans="1:8" s="577" customFormat="1" x14ac:dyDescent="0.25">
      <c r="A23" s="147" t="s">
        <v>118</v>
      </c>
      <c r="B23" s="155" t="s">
        <v>3664</v>
      </c>
      <c r="C23" s="26" t="str">
        <f>VLOOKUP(B23,Concepts!C:Q,14,0)</f>
        <v>Withholding tax provision identification [axis]</v>
      </c>
      <c r="D23" s="91" t="str">
        <f>VLOOKUP(B23,Concepts!C:Q,15,0)</f>
        <v>Pengenalan peruntukan cukai pegangan [paksi]</v>
      </c>
      <c r="E23" s="163" t="s">
        <v>14626</v>
      </c>
      <c r="F23" s="163" t="s">
        <v>13704</v>
      </c>
      <c r="G23" s="576"/>
      <c r="H23" s="576"/>
    </row>
    <row r="24" spans="1:8" x14ac:dyDescent="0.25">
      <c r="A24" s="147" t="s">
        <v>118</v>
      </c>
      <c r="B24" s="155" t="s">
        <v>3659</v>
      </c>
      <c r="C24" s="26" t="str">
        <f>VLOOKUP(B24,Concepts!C:Q,14,0)</f>
        <v>Receipt number [axis]</v>
      </c>
      <c r="D24" s="80" t="str">
        <f>VLOOKUP(B24,Concepts!C:Q,15,0)</f>
        <v>Nombor resit [paksi]</v>
      </c>
      <c r="E24" s="147" t="s">
        <v>13702</v>
      </c>
      <c r="F24" s="147" t="s">
        <v>13703</v>
      </c>
      <c r="G24" s="152"/>
      <c r="H24" s="152"/>
    </row>
    <row r="25" spans="1:8" x14ac:dyDescent="0.25">
      <c r="A25" s="93" t="s">
        <v>118</v>
      </c>
      <c r="B25" s="151" t="s">
        <v>13221</v>
      </c>
      <c r="C25" s="151" t="str">
        <f>VLOOKUP(B25,Concepts!C:Q,14,0)</f>
        <v>Payments made in the basis year to non-residents under the withholding tax provision [line items]</v>
      </c>
      <c r="D25" s="24" t="str">
        <f>VLOOKUP(B25,Concepts!C:Q,15,0)</f>
        <v>Pembayaran yang dibuat dalam tahun asas kepada bukan pemastautin di bawah peruntukan cukai pegangan [butiran]</v>
      </c>
      <c r="E25" s="163"/>
      <c r="F25" s="162"/>
      <c r="G25" s="162"/>
      <c r="H25" s="162"/>
    </row>
    <row r="26" spans="1:8" x14ac:dyDescent="0.25">
      <c r="A26" s="93" t="s">
        <v>118</v>
      </c>
      <c r="B26" s="26" t="s">
        <v>3652</v>
      </c>
      <c r="C26" s="26" t="str">
        <f>VLOOKUP(B26,Concepts!C:Q,14,0)</f>
        <v>Date of payment</v>
      </c>
      <c r="D26" s="199" t="str">
        <f>VLOOKUP(B26,Concepts!C:Q,15,0)</f>
        <v>Tarikh pembayaran</v>
      </c>
      <c r="E26" s="162" t="s">
        <v>13588</v>
      </c>
      <c r="F26" s="162" t="s">
        <v>13204</v>
      </c>
      <c r="G26" s="162"/>
      <c r="H26" s="162"/>
    </row>
    <row r="27" spans="1:8" x14ac:dyDescent="0.25">
      <c r="A27" s="93" t="s">
        <v>118</v>
      </c>
      <c r="B27" s="26" t="s">
        <v>3637</v>
      </c>
      <c r="C27" s="26" t="str">
        <f>VLOOKUP(B27,Concepts!C:Q,14,0)</f>
        <v>Gross amount paid</v>
      </c>
      <c r="D27" s="63" t="str">
        <f>VLOOKUP(B27,Concepts!C:Q,15,0)</f>
        <v>Jumlah kasar dibayar</v>
      </c>
      <c r="E27" s="163" t="s">
        <v>13205</v>
      </c>
      <c r="F27" s="162" t="s">
        <v>14064</v>
      </c>
      <c r="G27" s="152"/>
      <c r="H27" s="152"/>
    </row>
    <row r="28" spans="1:8" x14ac:dyDescent="0.25">
      <c r="A28" s="93" t="s">
        <v>118</v>
      </c>
      <c r="B28" s="26" t="s">
        <v>3632</v>
      </c>
      <c r="C28" s="26" t="str">
        <f>VLOOKUP(B28,Concepts!C:Q,14,0)</f>
        <v>Withholding tax remitted to LHDNM</v>
      </c>
      <c r="D28" s="63" t="str">
        <f>VLOOKUP(B28,Concepts!C:Q,15,0)</f>
        <v>Cukai pegangan diremit ke LHDNM</v>
      </c>
      <c r="E28" s="162" t="s">
        <v>13206</v>
      </c>
      <c r="F28" s="162" t="s">
        <v>13207</v>
      </c>
      <c r="G28" s="152" t="s">
        <v>3627</v>
      </c>
      <c r="H28" s="152" t="s">
        <v>3626</v>
      </c>
    </row>
    <row r="29" spans="1:8" x14ac:dyDescent="0.25">
      <c r="A29" s="93" t="s">
        <v>118</v>
      </c>
      <c r="B29" s="26" t="s">
        <v>3625</v>
      </c>
      <c r="C29" s="26" t="str">
        <f>VLOOKUP(B29,Concepts!C:Q,14,0)</f>
        <v>Net amount paid</v>
      </c>
      <c r="D29" s="63" t="str">
        <f>VLOOKUP(B29,Concepts!C:Q,15,0)</f>
        <v>Bayaran bersih</v>
      </c>
      <c r="E29" s="162" t="s">
        <v>13589</v>
      </c>
      <c r="F29" s="63" t="s">
        <v>13208</v>
      </c>
      <c r="G29" s="152"/>
      <c r="H29" s="152"/>
    </row>
    <row r="30" spans="1:8" x14ac:dyDescent="0.25">
      <c r="A30" s="93" t="s">
        <v>118</v>
      </c>
      <c r="B30" s="150" t="s">
        <v>13222</v>
      </c>
      <c r="C30" s="150" t="str">
        <f>VLOOKUP(B30,Concepts!C:Q,14,0)</f>
        <v>Summary of basis year payments to non-residents (withholding tax) [abstract]</v>
      </c>
      <c r="D30" s="24" t="str">
        <f>VLOOKUP(B30,Concepts!C:Q,15,0)</f>
        <v>Ringkasan Bayaran tahun asas kepada bukan pemastautin (cukai pegangan) [abstrak]</v>
      </c>
      <c r="E30" s="162"/>
      <c r="F30" s="162"/>
      <c r="G30" s="162"/>
      <c r="H30" s="162"/>
    </row>
    <row r="31" spans="1:8" x14ac:dyDescent="0.25">
      <c r="A31" s="93" t="s">
        <v>118</v>
      </c>
      <c r="B31" s="151" t="s">
        <v>13223</v>
      </c>
      <c r="C31" s="151" t="str">
        <f>VLOOKUP(B31,Concepts!C:Q,14,0)</f>
        <v>Summary of basis year payments to non-residents (withholding tax) [table]</v>
      </c>
      <c r="D31" s="24" t="str">
        <f>VLOOKUP(B31,Concepts!C:Q,15,0)</f>
        <v>Ringkasan pembayaran secara kasar kepada bukan pemastautin (cukai pegangan) [jadual]</v>
      </c>
      <c r="E31" s="162"/>
      <c r="F31" s="162"/>
      <c r="G31" s="162"/>
      <c r="H31" s="162"/>
    </row>
    <row r="32" spans="1:8" x14ac:dyDescent="0.25">
      <c r="A32" s="147" t="s">
        <v>118</v>
      </c>
      <c r="B32" s="155" t="s">
        <v>270</v>
      </c>
      <c r="C32" s="26" t="str">
        <f>VLOOKUP(B32,Concepts!C:Q,14,0)</f>
        <v>Business identification [axis]</v>
      </c>
      <c r="D32" s="200" t="str">
        <f>VLOOKUP(B32,Concepts!C:Q,15,0)</f>
        <v>Pengenalan perniagaan [paksi]</v>
      </c>
      <c r="E32" s="147" t="s">
        <v>15</v>
      </c>
      <c r="F32" s="147" t="s">
        <v>16</v>
      </c>
      <c r="G32" s="152"/>
      <c r="H32" s="152"/>
    </row>
    <row r="33" spans="1:8" x14ac:dyDescent="0.25">
      <c r="A33" s="93" t="s">
        <v>118</v>
      </c>
      <c r="B33" s="151" t="s">
        <v>13224</v>
      </c>
      <c r="C33" s="151" t="str">
        <f>VLOOKUP(B33,Concepts!C:Q,14,0)</f>
        <v>Summary of basis year payments to non-residents (withholding tax) [line items]</v>
      </c>
      <c r="D33" s="24" t="str">
        <f>VLOOKUP(B33,Concepts!C:Q,15,0)</f>
        <v>Ringkasan Bayaran tahun asas kepada bukan pemastautin (cukai pegangan) [butiran]</v>
      </c>
      <c r="E33" s="162"/>
      <c r="F33" s="162"/>
      <c r="G33" s="162"/>
      <c r="H33" s="162"/>
    </row>
    <row r="34" spans="1:8" x14ac:dyDescent="0.25">
      <c r="A34" s="93" t="s">
        <v>118</v>
      </c>
      <c r="B34" s="26" t="s">
        <v>3637</v>
      </c>
      <c r="C34" s="26" t="str">
        <f>VLOOKUP(B34,Concepts!C:Q,14,0)</f>
        <v>Gross amount paid</v>
      </c>
      <c r="D34" s="24" t="str">
        <f>VLOOKUP(B34,Concepts!C:Q,15,0)</f>
        <v>Jumlah kasar dibayar</v>
      </c>
      <c r="E34" s="163" t="s">
        <v>13212</v>
      </c>
      <c r="F34" s="162" t="s">
        <v>13213</v>
      </c>
      <c r="G34" s="162"/>
      <c r="H34" s="162"/>
    </row>
    <row r="35" spans="1:8" x14ac:dyDescent="0.25">
      <c r="A35" s="93" t="s">
        <v>118</v>
      </c>
      <c r="B35" s="26" t="s">
        <v>3632</v>
      </c>
      <c r="C35" s="26" t="str">
        <f>VLOOKUP(B35,Concepts!C:Q,14,0)</f>
        <v>Withholding tax remitted to LHDNM</v>
      </c>
      <c r="D35" s="24" t="str">
        <f>VLOOKUP(B35,Concepts!C:Q,15,0)</f>
        <v>Cukai pegangan diremit ke LHDNM</v>
      </c>
      <c r="E35" s="163" t="s">
        <v>13214</v>
      </c>
      <c r="F35" s="162" t="s">
        <v>13215</v>
      </c>
      <c r="G35" s="152" t="s">
        <v>3627</v>
      </c>
      <c r="H35" s="152" t="s">
        <v>3626</v>
      </c>
    </row>
    <row r="36" spans="1:8" x14ac:dyDescent="0.25">
      <c r="A36" s="93" t="s">
        <v>118</v>
      </c>
      <c r="B36" s="26" t="s">
        <v>3625</v>
      </c>
      <c r="C36" s="26" t="str">
        <f>VLOOKUP(B36,Concepts!C:Q,14,0)</f>
        <v>Net amount paid</v>
      </c>
      <c r="D36" s="24" t="str">
        <f>VLOOKUP(B36,Concepts!C:Q,15,0)</f>
        <v>Bayaran bersih</v>
      </c>
      <c r="E36" s="162" t="s">
        <v>13216</v>
      </c>
      <c r="F36" s="162" t="s">
        <v>13217</v>
      </c>
      <c r="G36" s="162"/>
      <c r="H36" s="162"/>
    </row>
  </sheetData>
  <hyperlinks>
    <hyperlink ref="B3" r:id="rId1" display="http://www.hasil.gov.my/role/b/hk-1.2A"/>
    <hyperlink ref="A1" location="Overview!A1" display="[back]"/>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1">
    <tabColor rgb="FF92D050"/>
  </sheetPr>
  <dimension ref="A1:AB40"/>
  <sheetViews>
    <sheetView zoomScaleNormal="100" workbookViewId="0">
      <selection activeCell="B1" sqref="B1"/>
    </sheetView>
  </sheetViews>
  <sheetFormatPr defaultColWidth="9.140625" defaultRowHeight="15" x14ac:dyDescent="0.25"/>
  <cols>
    <col min="1" max="1" width="12.5703125" style="187" bestFit="1" customWidth="1"/>
    <col min="2" max="2" width="71.85546875" style="187" customWidth="1"/>
    <col min="3" max="3" width="74.28515625" style="187" bestFit="1" customWidth="1"/>
    <col min="4" max="4" width="69.5703125" style="187" bestFit="1" customWidth="1"/>
    <col min="5" max="6" width="44.140625" style="187" customWidth="1"/>
    <col min="7" max="8" width="20.5703125" style="187" customWidth="1"/>
    <col min="9" max="9" width="28.28515625" style="145" customWidth="1"/>
    <col min="10" max="28" width="9.140625" style="145"/>
    <col min="29" max="16384" width="9.140625" style="187"/>
  </cols>
  <sheetData>
    <row r="1" spans="1:8" x14ac:dyDescent="0.25">
      <c r="A1" s="180" t="s">
        <v>1366</v>
      </c>
    </row>
    <row r="2" spans="1:8" x14ac:dyDescent="0.25">
      <c r="A2" s="128" t="s">
        <v>111</v>
      </c>
      <c r="B2" s="129" t="s">
        <v>13629</v>
      </c>
      <c r="D2" s="198"/>
    </row>
    <row r="3" spans="1:8" x14ac:dyDescent="0.25">
      <c r="A3" s="128" t="s">
        <v>122</v>
      </c>
      <c r="B3" s="129" t="str">
        <f>CONCATENATE("http://www.hasil.gov.my/role/",B2)</f>
        <v>http://www.hasil.gov.my/role/hk-13</v>
      </c>
      <c r="E3" s="65"/>
      <c r="F3" s="65"/>
    </row>
    <row r="4" spans="1:8" x14ac:dyDescent="0.25">
      <c r="A4" s="128" t="s">
        <v>123</v>
      </c>
      <c r="B4" s="129" t="s">
        <v>13232</v>
      </c>
      <c r="E4" s="65"/>
      <c r="F4" s="65"/>
    </row>
    <row r="5" spans="1:8" x14ac:dyDescent="0.25">
      <c r="A5" s="66" t="s">
        <v>109</v>
      </c>
      <c r="B5" s="66" t="s">
        <v>110</v>
      </c>
      <c r="C5" s="66" t="s">
        <v>121</v>
      </c>
      <c r="D5" s="66" t="s">
        <v>14528</v>
      </c>
      <c r="E5" s="66" t="s">
        <v>1050</v>
      </c>
      <c r="F5" s="66" t="s">
        <v>14529</v>
      </c>
      <c r="G5" s="66" t="s">
        <v>1065</v>
      </c>
      <c r="H5" s="66" t="s">
        <v>14530</v>
      </c>
    </row>
    <row r="6" spans="1:8" x14ac:dyDescent="0.25">
      <c r="A6" s="127" t="s">
        <v>118</v>
      </c>
      <c r="B6" s="127" t="s">
        <v>11970</v>
      </c>
      <c r="C6" s="127" t="str">
        <f>VLOOKUP(B6,Concepts!C:Q,14,0)</f>
        <v>HK13 [abstract]</v>
      </c>
      <c r="D6" s="93" t="str">
        <f>VLOOKUP(B6,Concepts!C:Q,15,0)</f>
        <v>HK13 [abstrak]</v>
      </c>
      <c r="E6" s="127"/>
      <c r="F6" s="127"/>
      <c r="G6" s="162"/>
      <c r="H6" s="162"/>
    </row>
    <row r="7" spans="1:8" x14ac:dyDescent="0.25">
      <c r="A7" s="127" t="s">
        <v>118</v>
      </c>
      <c r="B7" s="67" t="s">
        <v>268</v>
      </c>
      <c r="C7" s="127" t="str">
        <f>VLOOKUP(B7,Concepts!C:Q,14,0)</f>
        <v>Business identification [abstract]</v>
      </c>
      <c r="D7" s="93" t="str">
        <f>VLOOKUP(B7,Concepts!C:Q,15,0)</f>
        <v>Pengenalan perniagaan [abstrak]</v>
      </c>
      <c r="E7" s="82"/>
      <c r="F7" s="82"/>
      <c r="G7" s="82"/>
      <c r="H7" s="82"/>
    </row>
    <row r="8" spans="1:8" x14ac:dyDescent="0.25">
      <c r="A8" s="127" t="s">
        <v>118</v>
      </c>
      <c r="B8" s="70" t="s">
        <v>269</v>
      </c>
      <c r="C8" s="127" t="str">
        <f>VLOOKUP(B8,Concepts!C:Q,14,0)</f>
        <v>Business identification [table]</v>
      </c>
      <c r="D8" s="93" t="str">
        <f>VLOOKUP(B8,Concepts!C:Q,15,0)</f>
        <v>Pengenalan perniagaan [jadual]</v>
      </c>
      <c r="E8" s="82"/>
      <c r="F8" s="82"/>
      <c r="G8" s="82"/>
      <c r="H8" s="82"/>
    </row>
    <row r="9" spans="1:8" s="145" customFormat="1" x14ac:dyDescent="0.25">
      <c r="A9" s="127" t="s">
        <v>118</v>
      </c>
      <c r="B9" s="71" t="s">
        <v>270</v>
      </c>
      <c r="C9" s="127" t="str">
        <f>VLOOKUP(B9,Concepts!C:Q,14,0)</f>
        <v>Business identification [axis]</v>
      </c>
      <c r="D9" s="93" t="str">
        <f>VLOOKUP(B9,Concepts!C:Q,15,0)</f>
        <v>Pengenalan perniagaan [paksi]</v>
      </c>
      <c r="E9" s="127" t="s">
        <v>15</v>
      </c>
      <c r="F9" s="127" t="s">
        <v>16</v>
      </c>
      <c r="G9" s="192"/>
      <c r="H9" s="192"/>
    </row>
    <row r="10" spans="1:8" x14ac:dyDescent="0.25">
      <c r="A10" s="127" t="s">
        <v>118</v>
      </c>
      <c r="B10" s="70" t="s">
        <v>271</v>
      </c>
      <c r="C10" s="127" t="str">
        <f>VLOOKUP(B10,Concepts!C:Q,14,0)</f>
        <v>Business identification [line items]</v>
      </c>
      <c r="D10" s="93" t="str">
        <f>VLOOKUP(B10,Concepts!C:Q,15,0)</f>
        <v>Pengenalan perniagaan [butiran]</v>
      </c>
      <c r="E10" s="82"/>
      <c r="F10" s="82"/>
      <c r="G10" s="82"/>
      <c r="H10" s="82"/>
    </row>
    <row r="11" spans="1:8" x14ac:dyDescent="0.25">
      <c r="A11" s="127" t="s">
        <v>118</v>
      </c>
      <c r="B11" s="71" t="s">
        <v>267</v>
      </c>
      <c r="C11" s="127" t="str">
        <f>VLOOKUP(B11,Concepts!C:Q,14,0)</f>
        <v>Business activity</v>
      </c>
      <c r="D11" s="93" t="str">
        <f>VLOOKUP(B11,Concepts!C:Q,15,0)</f>
        <v>Aktiviti perniagaan</v>
      </c>
      <c r="E11" s="82"/>
      <c r="F11" s="82"/>
      <c r="G11" s="82"/>
      <c r="H11" s="112"/>
    </row>
    <row r="12" spans="1:8" x14ac:dyDescent="0.25">
      <c r="A12" s="127" t="s">
        <v>164</v>
      </c>
      <c r="B12" s="71" t="s">
        <v>14045</v>
      </c>
      <c r="C12" s="127" t="str">
        <f>VLOOKUP(B12,Concepts!C:Q,14,0)</f>
        <v>Business code</v>
      </c>
      <c r="D12" s="93" t="str">
        <f>VLOOKUP(B12,Concepts!C:Q,15,0)</f>
        <v>Kod perniagaan</v>
      </c>
      <c r="E12" s="82"/>
      <c r="F12" s="82"/>
      <c r="G12" s="82"/>
      <c r="H12" s="82"/>
    </row>
    <row r="13" spans="1:8" x14ac:dyDescent="0.25">
      <c r="A13" s="127" t="s">
        <v>164</v>
      </c>
      <c r="B13" s="71" t="s">
        <v>266</v>
      </c>
      <c r="C13" s="127" t="str">
        <f>VLOOKUP(B13,Concepts!C:Q,14,0)</f>
        <v>Type of business</v>
      </c>
      <c r="D13" s="93" t="str">
        <f>VLOOKUP(B13,Concepts!C:Q,15,0)</f>
        <v>Jenis perniagaan</v>
      </c>
      <c r="E13" s="190"/>
      <c r="F13" s="190"/>
      <c r="G13" s="190"/>
      <c r="H13" s="82"/>
    </row>
    <row r="14" spans="1:8" ht="15" customHeight="1" x14ac:dyDescent="0.25">
      <c r="A14" s="127" t="s">
        <v>118</v>
      </c>
      <c r="B14" s="67" t="s">
        <v>13235</v>
      </c>
      <c r="C14" s="127" t="str">
        <f>VLOOKUP(B14,Concepts!C:Q,14,0)</f>
        <v>Deduction for maintenance of unmarried children [abstract]</v>
      </c>
      <c r="D14" s="93" t="str">
        <f>VLOOKUP(B14,Concepts!C:Q,15,0)</f>
        <v>Potongan bagi nafkah anak yang belum berkahwin [abstrak]</v>
      </c>
      <c r="E14" s="82" t="s">
        <v>14310</v>
      </c>
      <c r="F14" s="82" t="s">
        <v>14311</v>
      </c>
      <c r="G14" s="336" t="s">
        <v>16116</v>
      </c>
      <c r="H14" s="336" t="s">
        <v>16117</v>
      </c>
    </row>
    <row r="15" spans="1:8" ht="15" customHeight="1" x14ac:dyDescent="0.25">
      <c r="A15" s="127" t="s">
        <v>118</v>
      </c>
      <c r="B15" s="70" t="s">
        <v>14304</v>
      </c>
      <c r="C15" s="127" t="str">
        <f>VLOOKUP(B15,Concepts!C:Q,14,0)</f>
        <v>Amount of relief claimed per child [abstract]</v>
      </c>
      <c r="D15" s="93" t="str">
        <f>VLOOKUP(B15,Concepts!C:Q,15,0)</f>
        <v>Amaun relief yang dituntut bagi setiap anak [abstrak]</v>
      </c>
      <c r="E15" s="82"/>
      <c r="F15" s="82"/>
      <c r="G15" s="82"/>
      <c r="H15" s="82"/>
    </row>
    <row r="16" spans="1:8" ht="15" customHeight="1" x14ac:dyDescent="0.25">
      <c r="A16" s="127" t="s">
        <v>118</v>
      </c>
      <c r="B16" s="71" t="s">
        <v>14305</v>
      </c>
      <c r="C16" s="127" t="str">
        <f>VLOOKUP(B16,Concepts!C:Q,14,0)</f>
        <v>Amount of relief claimed per child [table]</v>
      </c>
      <c r="D16" s="93" t="str">
        <f>VLOOKUP(B16,Concepts!C:Q,15,0)</f>
        <v>Amaun relief yang dituntut bagi setiap anak [jadual]</v>
      </c>
      <c r="E16" s="82"/>
      <c r="F16" s="82"/>
      <c r="G16" s="82"/>
      <c r="H16" s="82"/>
    </row>
    <row r="17" spans="1:8" ht="15" customHeight="1" x14ac:dyDescent="0.25">
      <c r="A17" s="127" t="s">
        <v>118</v>
      </c>
      <c r="B17" s="72" t="s">
        <v>270</v>
      </c>
      <c r="C17" s="127" t="str">
        <f>VLOOKUP(B17,Concepts!C:Q,14,0)</f>
        <v>Business identification [axis]</v>
      </c>
      <c r="D17" s="93" t="str">
        <f>VLOOKUP(B17,Concepts!C:Q,15,0)</f>
        <v>Pengenalan perniagaan [paksi]</v>
      </c>
      <c r="E17" s="127" t="s">
        <v>15</v>
      </c>
      <c r="F17" s="127" t="s">
        <v>16</v>
      </c>
      <c r="G17" s="82"/>
      <c r="H17" s="82"/>
    </row>
    <row r="18" spans="1:8" ht="15" customHeight="1" x14ac:dyDescent="0.25">
      <c r="A18" s="127" t="s">
        <v>118</v>
      </c>
      <c r="B18" s="72" t="s">
        <v>13238</v>
      </c>
      <c r="C18" s="127" t="str">
        <f>VLOOKUP(B18,Concepts!C:Q,14,0)</f>
        <v>Child identification [axis]</v>
      </c>
      <c r="D18" s="93" t="str">
        <f>VLOOKUP(B18,Concepts!C:Q,15,0)</f>
        <v>Pengenalan kanak-kanak [paksi]</v>
      </c>
      <c r="E18" s="82"/>
      <c r="F18" s="82"/>
      <c r="G18" s="82"/>
      <c r="H18" s="82"/>
    </row>
    <row r="19" spans="1:8" ht="15" customHeight="1" x14ac:dyDescent="0.25">
      <c r="A19" s="127" t="s">
        <v>118</v>
      </c>
      <c r="B19" s="72" t="s">
        <v>13241</v>
      </c>
      <c r="C19" s="127" t="str">
        <f>VLOOKUP(B19,Concepts!C:Q,14,0)</f>
        <v>Child status [axis]</v>
      </c>
      <c r="D19" s="93" t="str">
        <f>VLOOKUP(B19,Concepts!C:Q,15,0)</f>
        <v>Status anak [paksi]</v>
      </c>
      <c r="E19" s="82"/>
      <c r="F19" s="82"/>
      <c r="G19" s="82"/>
      <c r="H19" s="82"/>
    </row>
    <row r="20" spans="1:8" ht="15" customHeight="1" x14ac:dyDescent="0.25">
      <c r="A20" s="127" t="s">
        <v>118</v>
      </c>
      <c r="B20" s="73" t="s">
        <v>13259</v>
      </c>
      <c r="C20" s="127" t="str">
        <f>VLOOKUP(B20,Concepts!C:Q,14,0)</f>
        <v>Child below age of 18 years [member]</v>
      </c>
      <c r="D20" s="93" t="str">
        <f>VLOOKUP(B20,Concepts!C:Q,15,0)</f>
        <v>Kanak-kanak di bawah umur 18 tahun [ahli]</v>
      </c>
      <c r="E20" s="63" t="s">
        <v>13590</v>
      </c>
      <c r="F20" s="196" t="s">
        <v>13268</v>
      </c>
      <c r="G20" s="82"/>
      <c r="H20" s="82"/>
    </row>
    <row r="21" spans="1:8" ht="15" customHeight="1" x14ac:dyDescent="0.25">
      <c r="A21" s="127" t="s">
        <v>118</v>
      </c>
      <c r="B21" s="73" t="s">
        <v>13260</v>
      </c>
      <c r="C21" s="127" t="str">
        <f>VLOOKUP(B21,Concepts!C:Q,14,0)</f>
        <v>Child 18 years of age and above and receiving education [member]</v>
      </c>
      <c r="D21" s="93" t="str">
        <f>VLOOKUP(B21,Concepts!C:Q,15,0)</f>
        <v>Kanak-kanak berumur 18 tahun dan ke atas dan menerima pendidikan [ahli]</v>
      </c>
      <c r="E21" s="63" t="s">
        <v>13591</v>
      </c>
      <c r="F21" s="63" t="s">
        <v>13269</v>
      </c>
      <c r="G21" s="82"/>
      <c r="H21" s="82"/>
    </row>
    <row r="22" spans="1:8" ht="15" customHeight="1" x14ac:dyDescent="0.25">
      <c r="A22" s="127" t="s">
        <v>118</v>
      </c>
      <c r="B22" s="73" t="s">
        <v>13264</v>
      </c>
      <c r="C22" s="127" t="str">
        <f>VLOOKUP(B22,Concepts!C:Q,14,0)</f>
        <v>Child disabled [member]</v>
      </c>
      <c r="D22" s="93" t="str">
        <f>VLOOKUP(B22,Concepts!C:Q,15,0)</f>
        <v>Kanak-kanak yang tidak aktif [ahli]</v>
      </c>
      <c r="E22" s="63" t="s">
        <v>13592</v>
      </c>
      <c r="F22" s="63" t="s">
        <v>13270</v>
      </c>
      <c r="G22" s="82"/>
      <c r="H22" s="82"/>
    </row>
    <row r="23" spans="1:8" ht="15" customHeight="1" x14ac:dyDescent="0.25">
      <c r="A23" s="127" t="s">
        <v>118</v>
      </c>
      <c r="B23" s="71" t="s">
        <v>14306</v>
      </c>
      <c r="C23" s="127" t="str">
        <f>VLOOKUP(B23,Concepts!C:Q,14,0)</f>
        <v>Amount of relief claimed per child [line items]</v>
      </c>
      <c r="D23" s="93" t="str">
        <f>VLOOKUP(B23,Concepts!C:Q,15,0)</f>
        <v>Amaun relief yang dituntut bagi setiap anak [butiran]</v>
      </c>
      <c r="E23" s="82"/>
      <c r="F23" s="82"/>
      <c r="G23" s="82"/>
      <c r="H23" s="82"/>
    </row>
    <row r="24" spans="1:8" ht="15" customHeight="1" x14ac:dyDescent="0.25">
      <c r="A24" s="127" t="s">
        <v>118</v>
      </c>
      <c r="B24" s="72" t="s">
        <v>13255</v>
      </c>
      <c r="C24" s="127" t="str">
        <f>VLOOKUP(B24,Concepts!C:Q,14,0)</f>
        <v>Name of child</v>
      </c>
      <c r="D24" s="93" t="str">
        <f>VLOOKUP(B24,Concepts!C:Q,15,0)</f>
        <v>Nama anak</v>
      </c>
      <c r="E24" s="82"/>
      <c r="F24" s="82"/>
      <c r="G24" s="82"/>
      <c r="H24" s="82"/>
    </row>
    <row r="25" spans="1:8" ht="15" customHeight="1" x14ac:dyDescent="0.25">
      <c r="A25" s="127" t="s">
        <v>118</v>
      </c>
      <c r="B25" s="72" t="s">
        <v>937</v>
      </c>
      <c r="C25" s="127" t="str">
        <f>VLOOKUP(B25,Concepts!C:Q,14,0)</f>
        <v>Date of birth</v>
      </c>
      <c r="D25" s="93" t="str">
        <f>VLOOKUP(B25,Concepts!C:Q,15,0)</f>
        <v>Tarikh lahir</v>
      </c>
      <c r="E25" s="82"/>
      <c r="F25" s="82"/>
      <c r="G25" s="82"/>
      <c r="H25" s="82"/>
    </row>
    <row r="26" spans="1:8" ht="15" customHeight="1" x14ac:dyDescent="0.25">
      <c r="A26" s="127" t="s">
        <v>118</v>
      </c>
      <c r="B26" s="72" t="s">
        <v>13256</v>
      </c>
      <c r="C26" s="127" t="str">
        <f>VLOOKUP(B26,Concepts!C:Q,14,0)</f>
        <v>Name of school / college / university / institution of higher education</v>
      </c>
      <c r="D26" s="93" t="str">
        <f>VLOOKUP(B26,Concepts!C:Q,15,0)</f>
        <v>Nama sekolah / kolej / universiti / institusi pengajian tinggi</v>
      </c>
      <c r="E26" s="82"/>
      <c r="F26" s="82"/>
      <c r="G26" s="82"/>
      <c r="H26" s="82"/>
    </row>
    <row r="27" spans="1:8" ht="15" customHeight="1" x14ac:dyDescent="0.25">
      <c r="A27" s="127" t="s">
        <v>118</v>
      </c>
      <c r="B27" s="72" t="s">
        <v>13261</v>
      </c>
      <c r="C27" s="127" t="str">
        <f>VLOOKUP(B27,Concepts!C:Q,14,0)</f>
        <v>Level of education at the institution of higher education [abstract]</v>
      </c>
      <c r="D27" s="93" t="str">
        <f>VLOOKUP(B27,Concepts!C:Q,15,0)</f>
        <v>Peringkat pengajian di institusi pengajian tinggi [abstrak]</v>
      </c>
      <c r="E27" s="82" t="s">
        <v>13249</v>
      </c>
      <c r="F27" s="82" t="s">
        <v>14312</v>
      </c>
      <c r="G27" s="82"/>
      <c r="H27" s="82"/>
    </row>
    <row r="28" spans="1:8" ht="15" customHeight="1" x14ac:dyDescent="0.25">
      <c r="A28" s="127" t="s">
        <v>118</v>
      </c>
      <c r="B28" s="73" t="s">
        <v>13262</v>
      </c>
      <c r="C28" s="127" t="str">
        <f>VLOOKUP(B28,Concepts!C:Q,14,0)</f>
        <v>Level of education at the institution of higher education in Malaysia</v>
      </c>
      <c r="D28" s="93" t="str">
        <f>VLOOKUP(B28,Concepts!C:Q,15,0)</f>
        <v>Peringkat pengajian di institusi pengajian tinggi dalam Malaysia</v>
      </c>
      <c r="E28" s="82" t="s">
        <v>13250</v>
      </c>
      <c r="F28" s="82" t="s">
        <v>13251</v>
      </c>
      <c r="G28" s="82"/>
      <c r="H28" s="82"/>
    </row>
    <row r="29" spans="1:8" ht="15" customHeight="1" x14ac:dyDescent="0.25">
      <c r="A29" s="127" t="s">
        <v>118</v>
      </c>
      <c r="B29" s="73" t="s">
        <v>13263</v>
      </c>
      <c r="C29" s="127" t="str">
        <f>VLOOKUP(B29,Concepts!C:Q,14,0)</f>
        <v>Level of education at the institution of higher education outside Malaysia</v>
      </c>
      <c r="D29" s="93" t="str">
        <f>VLOOKUP(B29,Concepts!C:Q,15,0)</f>
        <v>Peringkat pengajian di institusi pengajian tinggi luar Malaysia</v>
      </c>
      <c r="E29" s="82" t="s">
        <v>3872</v>
      </c>
      <c r="F29" s="82" t="s">
        <v>13252</v>
      </c>
      <c r="G29" s="82"/>
      <c r="H29" s="82"/>
    </row>
    <row r="30" spans="1:8" ht="15" customHeight="1" x14ac:dyDescent="0.25">
      <c r="A30" s="127" t="s">
        <v>164</v>
      </c>
      <c r="B30" s="72" t="s">
        <v>13257</v>
      </c>
      <c r="C30" s="127" t="str">
        <f>VLOOKUP(B30,Concepts!C:Q,14,0)</f>
        <v>Eligible rate</v>
      </c>
      <c r="D30" s="93" t="str">
        <f>VLOOKUP(B30,Concepts!C:Q,15,0)</f>
        <v>Kadar kelayakan</v>
      </c>
      <c r="E30" s="82"/>
      <c r="F30" s="82"/>
      <c r="G30" s="82"/>
      <c r="H30" s="82"/>
    </row>
    <row r="31" spans="1:8" ht="15" customHeight="1" x14ac:dyDescent="0.25">
      <c r="A31" s="127" t="s">
        <v>118</v>
      </c>
      <c r="B31" s="72" t="s">
        <v>13258</v>
      </c>
      <c r="C31" s="127" t="str">
        <f>VLOOKUP(B31,Concepts!C:Q,14,0)</f>
        <v>Amount of relief claimed</v>
      </c>
      <c r="D31" s="93" t="str">
        <f>VLOOKUP(B31,Concepts!C:Q,15,0)</f>
        <v>Amaun tuntutan pelepasan</v>
      </c>
      <c r="E31" s="82" t="s">
        <v>13248</v>
      </c>
      <c r="F31" s="82" t="s">
        <v>13266</v>
      </c>
      <c r="G31" s="82"/>
      <c r="H31" s="82"/>
    </row>
    <row r="32" spans="1:8" ht="15" customHeight="1" x14ac:dyDescent="0.25">
      <c r="A32" s="127" t="s">
        <v>118</v>
      </c>
      <c r="B32" s="70" t="s">
        <v>14307</v>
      </c>
      <c r="C32" s="127" t="str">
        <f>VLOOKUP(B32,Concepts!C:Q,14,0)</f>
        <v>Aggregated amount of relief claimed [abstract]</v>
      </c>
      <c r="D32" s="93" t="str">
        <f>VLOOKUP(B32,Concepts!C:Q,15,0)</f>
        <v>Amaun agregat relief yang dituntut [abstrak]</v>
      </c>
      <c r="E32" s="82"/>
      <c r="F32" s="82"/>
      <c r="G32" s="82"/>
      <c r="H32" s="82"/>
    </row>
    <row r="33" spans="1:8" ht="15" customHeight="1" x14ac:dyDescent="0.25">
      <c r="A33" s="127" t="s">
        <v>118</v>
      </c>
      <c r="B33" s="71" t="s">
        <v>14308</v>
      </c>
      <c r="C33" s="127" t="str">
        <f>VLOOKUP(B33,Concepts!C:Q,14,0)</f>
        <v>Aggregated amount of relief claimed [table]</v>
      </c>
      <c r="D33" s="93" t="str">
        <f>VLOOKUP(B33,Concepts!C:Q,15,0)</f>
        <v>Amaun agregat relief yang dituntut [jadual]</v>
      </c>
      <c r="E33" s="82"/>
      <c r="F33" s="82"/>
      <c r="G33" s="82"/>
      <c r="H33" s="82"/>
    </row>
    <row r="34" spans="1:8" ht="15" customHeight="1" x14ac:dyDescent="0.25">
      <c r="A34" s="127" t="s">
        <v>118</v>
      </c>
      <c r="B34" s="72" t="s">
        <v>270</v>
      </c>
      <c r="C34" s="127" t="str">
        <f>VLOOKUP(B34,Concepts!C:Q,14,0)</f>
        <v>Business identification [axis]</v>
      </c>
      <c r="D34" s="93" t="str">
        <f>VLOOKUP(B34,Concepts!C:Q,15,0)</f>
        <v>Pengenalan perniagaan [paksi]</v>
      </c>
      <c r="E34" s="82"/>
      <c r="F34" s="82"/>
      <c r="G34" s="82"/>
      <c r="H34" s="82"/>
    </row>
    <row r="35" spans="1:8" ht="15" customHeight="1" x14ac:dyDescent="0.25">
      <c r="A35" s="127" t="s">
        <v>118</v>
      </c>
      <c r="B35" s="72" t="s">
        <v>13241</v>
      </c>
      <c r="C35" s="127" t="str">
        <f>VLOOKUP(B35,Concepts!C:Q,14,0)</f>
        <v>Child status [axis]</v>
      </c>
      <c r="D35" s="93" t="str">
        <f>VLOOKUP(B35,Concepts!C:Q,15,0)</f>
        <v>Status anak [paksi]</v>
      </c>
      <c r="E35" s="82"/>
      <c r="F35" s="82"/>
      <c r="G35" s="82"/>
      <c r="H35" s="82"/>
    </row>
    <row r="36" spans="1:8" ht="15" customHeight="1" x14ac:dyDescent="0.25">
      <c r="A36" s="127" t="s">
        <v>118</v>
      </c>
      <c r="B36" s="73" t="s">
        <v>13259</v>
      </c>
      <c r="C36" s="127" t="str">
        <f>VLOOKUP(B36,Concepts!C:Q,14,0)</f>
        <v>Child below age of 18 years [member]</v>
      </c>
      <c r="D36" s="93" t="str">
        <f>VLOOKUP(B36,Concepts!C:Q,15,0)</f>
        <v>Kanak-kanak di bawah umur 18 tahun [ahli]</v>
      </c>
      <c r="E36" s="82"/>
      <c r="F36" s="82"/>
      <c r="G36" s="82"/>
      <c r="H36" s="82"/>
    </row>
    <row r="37" spans="1:8" ht="15" customHeight="1" x14ac:dyDescent="0.25">
      <c r="A37" s="127" t="s">
        <v>118</v>
      </c>
      <c r="B37" s="73" t="s">
        <v>13260</v>
      </c>
      <c r="C37" s="127" t="str">
        <f>VLOOKUP(B37,Concepts!C:Q,14,0)</f>
        <v>Child 18 years of age and above and receiving education [member]</v>
      </c>
      <c r="D37" s="93" t="str">
        <f>VLOOKUP(B37,Concepts!C:Q,15,0)</f>
        <v>Kanak-kanak berumur 18 tahun dan ke atas dan menerima pendidikan [ahli]</v>
      </c>
      <c r="E37" s="82"/>
      <c r="F37" s="82"/>
      <c r="G37" s="82"/>
      <c r="H37" s="82"/>
    </row>
    <row r="38" spans="1:8" ht="15" customHeight="1" x14ac:dyDescent="0.25">
      <c r="A38" s="127" t="s">
        <v>118</v>
      </c>
      <c r="B38" s="73" t="s">
        <v>13264</v>
      </c>
      <c r="C38" s="127" t="str">
        <f>VLOOKUP(B38,Concepts!C:Q,14,0)</f>
        <v>Child disabled [member]</v>
      </c>
      <c r="D38" s="93" t="str">
        <f>VLOOKUP(B38,Concepts!C:Q,15,0)</f>
        <v>Kanak-kanak yang tidak aktif [ahli]</v>
      </c>
      <c r="E38" s="82"/>
      <c r="F38" s="82"/>
      <c r="G38" s="82"/>
      <c r="H38" s="82"/>
    </row>
    <row r="39" spans="1:8" ht="15" customHeight="1" x14ac:dyDescent="0.25">
      <c r="A39" s="127" t="s">
        <v>118</v>
      </c>
      <c r="B39" s="71" t="s">
        <v>14309</v>
      </c>
      <c r="C39" s="127" t="str">
        <f>VLOOKUP(B39,Concepts!C:Q,14,0)</f>
        <v>Aggregated amount of relief claimed [line items]</v>
      </c>
      <c r="D39" s="93" t="str">
        <f>VLOOKUP(B39,Concepts!C:Q,15,0)</f>
        <v>Amaun agregat relief yang dituntut [butiran]</v>
      </c>
      <c r="E39" s="82"/>
      <c r="F39" s="82"/>
      <c r="G39" s="82"/>
      <c r="H39" s="82"/>
    </row>
    <row r="40" spans="1:8" ht="15" customHeight="1" x14ac:dyDescent="0.25">
      <c r="A40" s="127" t="s">
        <v>118</v>
      </c>
      <c r="B40" s="72" t="s">
        <v>13258</v>
      </c>
      <c r="C40" s="127" t="str">
        <f>VLOOKUP(B40,Concepts!C:Q,14,0)</f>
        <v>Amount of relief claimed</v>
      </c>
      <c r="D40" s="93" t="str">
        <f>VLOOKUP(B40,Concepts!C:Q,15,0)</f>
        <v>Amaun tuntutan pelepasan</v>
      </c>
      <c r="E40" s="163" t="s">
        <v>3204</v>
      </c>
      <c r="F40" s="162" t="s">
        <v>3203</v>
      </c>
      <c r="G40" s="82"/>
      <c r="H40" s="82"/>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3">
    <tabColor rgb="FF92D050"/>
  </sheetPr>
  <dimension ref="A1:M77"/>
  <sheetViews>
    <sheetView zoomScaleNormal="100" workbookViewId="0">
      <selection activeCell="B1" sqref="B1"/>
    </sheetView>
  </sheetViews>
  <sheetFormatPr defaultColWidth="9.140625" defaultRowHeight="15" x14ac:dyDescent="0.25"/>
  <cols>
    <col min="1" max="1" width="12.5703125" style="169" bestFit="1" customWidth="1"/>
    <col min="2" max="2" width="93.5703125" style="169" customWidth="1"/>
    <col min="3" max="3" width="60.42578125" style="169" customWidth="1"/>
    <col min="4" max="4" width="69.85546875" style="169" customWidth="1"/>
    <col min="5" max="5" width="63.7109375" style="187" customWidth="1"/>
    <col min="6" max="6" width="65.28515625" style="187" customWidth="1"/>
    <col min="7" max="7" width="41" style="187" customWidth="1"/>
    <col min="8" max="8" width="42.140625" style="187" customWidth="1"/>
    <col min="9" max="9" width="28.28515625" style="187" customWidth="1"/>
    <col min="10" max="16384" width="9.140625" style="169"/>
  </cols>
  <sheetData>
    <row r="1" spans="1:13" x14ac:dyDescent="0.25">
      <c r="A1" s="140" t="s">
        <v>1366</v>
      </c>
    </row>
    <row r="2" spans="1:13" x14ac:dyDescent="0.25">
      <c r="A2" s="128" t="s">
        <v>111</v>
      </c>
      <c r="B2" s="129" t="s">
        <v>13628</v>
      </c>
      <c r="D2" s="188"/>
      <c r="I2" s="83"/>
    </row>
    <row r="3" spans="1:13" x14ac:dyDescent="0.25">
      <c r="A3" s="128" t="s">
        <v>122</v>
      </c>
      <c r="B3" s="129" t="str">
        <f>CONCATENATE("http://www.hasil.gov.my/role/",B2)</f>
        <v>http://www.hasil.gov.my/role/hk-14</v>
      </c>
      <c r="E3" s="65"/>
      <c r="F3" s="65"/>
      <c r="I3" s="83"/>
    </row>
    <row r="4" spans="1:13" x14ac:dyDescent="0.25">
      <c r="A4" s="128" t="s">
        <v>123</v>
      </c>
      <c r="B4" s="129" t="s">
        <v>13624</v>
      </c>
      <c r="E4" s="65"/>
      <c r="F4" s="65"/>
      <c r="I4" s="83"/>
    </row>
    <row r="5" spans="1:13" x14ac:dyDescent="0.25">
      <c r="A5" s="66" t="s">
        <v>109</v>
      </c>
      <c r="B5" s="66" t="s">
        <v>110</v>
      </c>
      <c r="C5" s="66" t="s">
        <v>121</v>
      </c>
      <c r="D5" s="66" t="s">
        <v>14528</v>
      </c>
      <c r="E5" s="66" t="s">
        <v>1050</v>
      </c>
      <c r="F5" s="66" t="s">
        <v>14529</v>
      </c>
      <c r="G5" s="66" t="s">
        <v>1065</v>
      </c>
      <c r="H5" s="66" t="s">
        <v>14530</v>
      </c>
      <c r="I5" s="83"/>
    </row>
    <row r="6" spans="1:13" x14ac:dyDescent="0.25">
      <c r="A6" s="127" t="s">
        <v>118</v>
      </c>
      <c r="B6" s="127" t="s">
        <v>12032</v>
      </c>
      <c r="C6" s="127" t="str">
        <f>VLOOKUP(B6,Concepts!C:Q,14,0)</f>
        <v>HK14 [abstract]</v>
      </c>
      <c r="D6" s="69" t="str">
        <f>VLOOKUP(B6,Concepts!C:Q,15,0)</f>
        <v>HK14 [abstrak]</v>
      </c>
      <c r="E6" s="127"/>
      <c r="F6" s="127"/>
      <c r="G6" s="162"/>
      <c r="H6" s="162"/>
      <c r="I6" s="83"/>
    </row>
    <row r="7" spans="1:13" x14ac:dyDescent="0.25">
      <c r="A7" s="127" t="s">
        <v>118</v>
      </c>
      <c r="B7" s="67" t="s">
        <v>268</v>
      </c>
      <c r="C7" s="67" t="str">
        <f>VLOOKUP(B7,Concepts!C:Q,14,0)</f>
        <v>Business identification [abstract]</v>
      </c>
      <c r="D7" s="69" t="str">
        <f>VLOOKUP(B7,Concepts!C:Q,15,0)</f>
        <v>Pengenalan perniagaan [abstrak]</v>
      </c>
      <c r="E7" s="82"/>
      <c r="F7" s="82"/>
      <c r="G7" s="82"/>
      <c r="H7" s="82"/>
      <c r="I7" s="83"/>
    </row>
    <row r="8" spans="1:13" x14ac:dyDescent="0.25">
      <c r="A8" s="127" t="s">
        <v>118</v>
      </c>
      <c r="B8" s="70" t="s">
        <v>269</v>
      </c>
      <c r="C8" s="70" t="str">
        <f>VLOOKUP(B8,Concepts!C:Q,14,0)</f>
        <v>Business identification [table]</v>
      </c>
      <c r="D8" s="69" t="str">
        <f>VLOOKUP(B8,Concepts!C:Q,15,0)</f>
        <v>Pengenalan perniagaan [jadual]</v>
      </c>
      <c r="E8" s="82"/>
      <c r="F8" s="82"/>
      <c r="G8" s="82"/>
      <c r="H8" s="82"/>
      <c r="I8" s="83"/>
    </row>
    <row r="9" spans="1:13" x14ac:dyDescent="0.25">
      <c r="A9" s="127" t="s">
        <v>118</v>
      </c>
      <c r="B9" s="71" t="s">
        <v>270</v>
      </c>
      <c r="C9" s="71" t="str">
        <f>VLOOKUP(B9,Concepts!C:Q,14,0)</f>
        <v>Business identification [axis]</v>
      </c>
      <c r="D9" s="69" t="str">
        <f>VLOOKUP(B9,Concepts!C:Q,15,0)</f>
        <v>Pengenalan perniagaan [paksi]</v>
      </c>
      <c r="E9" s="189" t="s">
        <v>15</v>
      </c>
      <c r="F9" s="189" t="s">
        <v>16</v>
      </c>
      <c r="G9" s="82"/>
      <c r="H9" s="82"/>
      <c r="I9" s="141"/>
      <c r="J9" s="141"/>
      <c r="K9" s="141"/>
      <c r="L9" s="141"/>
      <c r="M9" s="141"/>
    </row>
    <row r="10" spans="1:13" x14ac:dyDescent="0.25">
      <c r="A10" s="127" t="s">
        <v>118</v>
      </c>
      <c r="B10" s="70" t="s">
        <v>271</v>
      </c>
      <c r="C10" s="70" t="str">
        <f>VLOOKUP(B10,Concepts!C:Q,14,0)</f>
        <v>Business identification [line items]</v>
      </c>
      <c r="D10" s="69" t="str">
        <f>VLOOKUP(B10,Concepts!C:Q,15,0)</f>
        <v>Pengenalan perniagaan [butiran]</v>
      </c>
      <c r="E10" s="82"/>
      <c r="F10" s="82"/>
      <c r="G10" s="82"/>
      <c r="H10" s="82"/>
      <c r="I10" s="141"/>
      <c r="J10" s="141"/>
      <c r="K10" s="141"/>
      <c r="L10" s="141"/>
      <c r="M10" s="141"/>
    </row>
    <row r="11" spans="1:13" x14ac:dyDescent="0.25">
      <c r="A11" s="127" t="s">
        <v>118</v>
      </c>
      <c r="B11" s="71" t="s">
        <v>267</v>
      </c>
      <c r="C11" s="71" t="str">
        <f>VLOOKUP(B11,Concepts!C:Q,14,0)</f>
        <v>Business activity</v>
      </c>
      <c r="D11" s="69" t="str">
        <f>VLOOKUP(B11,Concepts!C:Q,15,0)</f>
        <v>Aktiviti perniagaan</v>
      </c>
      <c r="E11" s="82"/>
      <c r="F11" s="82"/>
      <c r="G11" s="82"/>
      <c r="H11" s="82"/>
      <c r="I11" s="141"/>
      <c r="J11" s="141"/>
      <c r="K11" s="141"/>
      <c r="L11" s="141"/>
      <c r="M11" s="141"/>
    </row>
    <row r="12" spans="1:13" x14ac:dyDescent="0.25">
      <c r="A12" s="127" t="s">
        <v>164</v>
      </c>
      <c r="B12" s="71" t="s">
        <v>14045</v>
      </c>
      <c r="C12" s="71" t="str">
        <f>VLOOKUP(B12,Concepts!C:Q,14,0)</f>
        <v>Business code</v>
      </c>
      <c r="D12" s="69" t="str">
        <f>VLOOKUP(B12,Concepts!C:Q,15,0)</f>
        <v>Kod perniagaan</v>
      </c>
      <c r="E12" s="82"/>
      <c r="F12" s="82"/>
      <c r="G12" s="82"/>
      <c r="H12" s="82"/>
      <c r="I12" s="141"/>
      <c r="J12" s="141"/>
      <c r="K12" s="141"/>
      <c r="L12" s="141"/>
      <c r="M12" s="141"/>
    </row>
    <row r="13" spans="1:13" x14ac:dyDescent="0.25">
      <c r="A13" s="127" t="s">
        <v>164</v>
      </c>
      <c r="B13" s="71" t="s">
        <v>266</v>
      </c>
      <c r="C13" s="71" t="str">
        <f>VLOOKUP(B13,Concepts!C:Q,14,0)</f>
        <v>Type of business</v>
      </c>
      <c r="D13" s="69" t="str">
        <f>VLOOKUP(B13,Concepts!C:Q,15,0)</f>
        <v>Jenis perniagaan</v>
      </c>
      <c r="E13" s="190"/>
      <c r="F13" s="190"/>
      <c r="G13" s="190"/>
      <c r="H13" s="82"/>
      <c r="I13" s="141"/>
      <c r="J13" s="141"/>
      <c r="K13" s="141"/>
      <c r="L13" s="141"/>
      <c r="M13" s="141"/>
    </row>
    <row r="14" spans="1:13" ht="15" customHeight="1" x14ac:dyDescent="0.25">
      <c r="A14" s="127" t="s">
        <v>118</v>
      </c>
      <c r="B14" s="67" t="s">
        <v>13274</v>
      </c>
      <c r="C14" s="67" t="str">
        <f>VLOOKUP(B14,Concepts!C:Q,14,0)</f>
        <v>Life insurance premiums / contributions to approved provident or pension fund, education and medical insurance [abstract]</v>
      </c>
      <c r="D14" s="69" t="str">
        <f>VLOOKUP(B14,Concepts!C:Q,15,0)</f>
        <v>Premium insurans nyawa / caruman kepada kumpulan wang simpanan atau pencen yang diluluskan , insurans pendidikan dan perubatan [abstrak]</v>
      </c>
      <c r="E14" s="127"/>
      <c r="F14" s="82"/>
      <c r="G14" s="336" t="s">
        <v>16116</v>
      </c>
      <c r="H14" s="336" t="s">
        <v>16117</v>
      </c>
      <c r="I14" s="141"/>
      <c r="J14" s="141"/>
      <c r="K14" s="141"/>
      <c r="L14" s="141"/>
      <c r="M14" s="141"/>
    </row>
    <row r="15" spans="1:13" x14ac:dyDescent="0.25">
      <c r="A15" s="127" t="s">
        <v>118</v>
      </c>
      <c r="B15" s="191" t="s">
        <v>13303</v>
      </c>
      <c r="C15" s="191" t="str">
        <f>VLOOKUP(B15,Concepts!C:Q,14,0)</f>
        <v>Life Insurance / provident and pension fund [abstract]</v>
      </c>
      <c r="D15" s="69" t="str">
        <f>VLOOKUP(B15,Concepts!C:Q,15,0)</f>
        <v>Simpanan dan pencen dana Life Insurance [abstrak]</v>
      </c>
      <c r="E15" s="63" t="s">
        <v>13276</v>
      </c>
      <c r="F15" s="63" t="s">
        <v>13324</v>
      </c>
      <c r="G15" s="192"/>
      <c r="H15" s="192"/>
      <c r="I15" s="141"/>
      <c r="J15" s="141"/>
      <c r="K15" s="141"/>
      <c r="L15" s="141"/>
      <c r="M15" s="141"/>
    </row>
    <row r="16" spans="1:13" x14ac:dyDescent="0.25">
      <c r="A16" s="127" t="s">
        <v>118</v>
      </c>
      <c r="B16" s="193" t="s">
        <v>13304</v>
      </c>
      <c r="C16" s="193" t="str">
        <f>VLOOKUP(B16,Concepts!C:Q,14,0)</f>
        <v>Life Insurance / provident and pension fund [table]</v>
      </c>
      <c r="D16" s="69" t="str">
        <f>VLOOKUP(B16,Concepts!C:Q,15,0)</f>
        <v>Life Insurance / kumpulan wang simpanan dan pencen [jadual]</v>
      </c>
      <c r="E16" s="189"/>
      <c r="F16" s="189"/>
      <c r="G16" s="192"/>
      <c r="H16" s="192"/>
      <c r="I16" s="141"/>
      <c r="J16" s="141"/>
      <c r="K16" s="141"/>
      <c r="L16" s="141"/>
      <c r="M16" s="141"/>
    </row>
    <row r="17" spans="1:13" x14ac:dyDescent="0.25">
      <c r="A17" s="127" t="s">
        <v>118</v>
      </c>
      <c r="B17" s="72" t="s">
        <v>270</v>
      </c>
      <c r="C17" s="72" t="str">
        <f>VLOOKUP(B17,Concepts!C:Q,14,0)</f>
        <v>Business identification [axis]</v>
      </c>
      <c r="D17" s="69" t="str">
        <f>VLOOKUP(B17,Concepts!C:Q,15,0)</f>
        <v>Pengenalan perniagaan [paksi]</v>
      </c>
      <c r="E17" s="189" t="s">
        <v>15</v>
      </c>
      <c r="F17" s="189" t="s">
        <v>16</v>
      </c>
      <c r="G17" s="192"/>
      <c r="H17" s="192"/>
      <c r="I17" s="141"/>
      <c r="J17" s="141"/>
      <c r="K17" s="141"/>
      <c r="L17" s="141"/>
      <c r="M17" s="141"/>
    </row>
    <row r="18" spans="1:13" x14ac:dyDescent="0.25">
      <c r="A18" s="127" t="s">
        <v>118</v>
      </c>
      <c r="B18" s="72" t="s">
        <v>13305</v>
      </c>
      <c r="C18" s="72" t="str">
        <f>VLOOKUP(B18,Concepts!C:Q,14,0)</f>
        <v>Insurance company / provident and pension fund identification [axis]</v>
      </c>
      <c r="D18" s="69" t="str">
        <f>VLOOKUP(B18,Concepts!C:Q,15,0)</f>
        <v>syarikat insurans / simpanan dan pencen pengenalan dana [paksi]</v>
      </c>
      <c r="E18" s="189"/>
      <c r="F18" s="189"/>
      <c r="G18" s="192"/>
      <c r="H18" s="192"/>
      <c r="I18" s="141"/>
      <c r="J18" s="141"/>
      <c r="K18" s="141"/>
      <c r="L18" s="141"/>
      <c r="M18" s="141"/>
    </row>
    <row r="19" spans="1:13" x14ac:dyDescent="0.25">
      <c r="A19" s="127" t="s">
        <v>118</v>
      </c>
      <c r="B19" s="193" t="s">
        <v>13306</v>
      </c>
      <c r="C19" s="193" t="str">
        <f>VLOOKUP(B19,Concepts!C:Q,14,0)</f>
        <v>Life insurance / provident and pension fund [line items]</v>
      </c>
      <c r="D19" s="69" t="str">
        <f>VLOOKUP(B19,Concepts!C:Q,15,0)</f>
        <v>Insurans hayat / simpanan dan pencen dana [butiran]</v>
      </c>
      <c r="E19" s="189"/>
      <c r="F19" s="189"/>
      <c r="G19" s="192"/>
      <c r="H19" s="192"/>
      <c r="I19" s="141"/>
      <c r="J19" s="141"/>
      <c r="K19" s="141"/>
      <c r="L19" s="141"/>
      <c r="M19" s="141"/>
    </row>
    <row r="20" spans="1:13" x14ac:dyDescent="0.25">
      <c r="A20" s="127" t="s">
        <v>118</v>
      </c>
      <c r="B20" s="194" t="s">
        <v>13307</v>
      </c>
      <c r="C20" s="194" t="str">
        <f>VLOOKUP(B20,Concepts!C:Q,14,0)</f>
        <v>Name of Insurance company / provident and pension fund</v>
      </c>
      <c r="D20" s="69" t="str">
        <f>VLOOKUP(B20,Concepts!C:Q,15,0)</f>
        <v>Nama syarikat insurans / kumpulan wang dan pencen</v>
      </c>
      <c r="E20" s="189" t="s">
        <v>13277</v>
      </c>
      <c r="F20" s="189" t="s">
        <v>13278</v>
      </c>
      <c r="G20" s="192"/>
      <c r="H20" s="192"/>
      <c r="I20" s="141"/>
      <c r="J20" s="141"/>
      <c r="K20" s="141"/>
      <c r="L20" s="141"/>
      <c r="M20" s="141"/>
    </row>
    <row r="21" spans="1:13" x14ac:dyDescent="0.25">
      <c r="A21" s="127" t="s">
        <v>118</v>
      </c>
      <c r="B21" s="194" t="s">
        <v>13308</v>
      </c>
      <c r="C21" s="194" t="str">
        <f>VLOOKUP(B21,Concepts!C:Q,14,0)</f>
        <v>Policy or provident fund number</v>
      </c>
      <c r="D21" s="69" t="str">
        <f>VLOOKUP(B21,Concepts!C:Q,15,0)</f>
        <v>Polisi atau nombor kumpulan wang simpanan</v>
      </c>
      <c r="E21" s="189" t="s">
        <v>13280</v>
      </c>
      <c r="F21" s="189" t="s">
        <v>13281</v>
      </c>
      <c r="G21" s="192"/>
      <c r="H21" s="192"/>
      <c r="I21" s="141"/>
      <c r="J21" s="141"/>
      <c r="K21" s="141"/>
      <c r="L21" s="141"/>
      <c r="M21" s="141"/>
    </row>
    <row r="22" spans="1:13" s="197" customFormat="1" x14ac:dyDescent="0.25">
      <c r="A22" s="69" t="s">
        <v>118</v>
      </c>
      <c r="B22" s="170" t="s">
        <v>13309</v>
      </c>
      <c r="C22" s="170" t="str">
        <f>VLOOKUP(B22,Concepts!C:Q,14,0)</f>
        <v>On own life or life of husband / wife / wives</v>
      </c>
      <c r="D22" s="69" t="str">
        <f>VLOOKUP(B22,Concepts!C:Q,15,0)</f>
        <v>Atas nyawa sendiri atau suami / isteri</v>
      </c>
      <c r="E22" s="195" t="s">
        <v>13282</v>
      </c>
      <c r="F22" s="195" t="s">
        <v>13283</v>
      </c>
      <c r="G22" s="196"/>
      <c r="H22" s="196"/>
      <c r="I22" s="157"/>
      <c r="J22" s="157"/>
      <c r="K22" s="157"/>
      <c r="L22" s="157"/>
      <c r="M22" s="157"/>
    </row>
    <row r="23" spans="1:13" x14ac:dyDescent="0.25">
      <c r="A23" s="127" t="s">
        <v>118</v>
      </c>
      <c r="B23" s="194" t="s">
        <v>13310</v>
      </c>
      <c r="C23" s="194" t="str">
        <f>VLOOKUP(B23,Concepts!C:Q,14,0)</f>
        <v>Contributions / premiums paid in the current year</v>
      </c>
      <c r="D23" s="69" t="str">
        <f>VLOOKUP(B23,Concepts!C:Q,15,0)</f>
        <v>Caruman / premium dibayar dalam tahun semasa (rm)</v>
      </c>
      <c r="E23" s="189" t="s">
        <v>13284</v>
      </c>
      <c r="F23" s="189" t="s">
        <v>13285</v>
      </c>
      <c r="G23" s="192"/>
      <c r="H23" s="192"/>
      <c r="I23" s="141"/>
      <c r="J23" s="141"/>
      <c r="K23" s="141"/>
      <c r="L23" s="141"/>
      <c r="M23" s="141"/>
    </row>
    <row r="24" spans="1:13" x14ac:dyDescent="0.25">
      <c r="A24" s="127" t="s">
        <v>118</v>
      </c>
      <c r="B24" s="191" t="s">
        <v>13311</v>
      </c>
      <c r="C24" s="191" t="str">
        <f>VLOOKUP(B24,Concepts!C:Q,14,0)</f>
        <v>Life Insurance / provident and pension fund. Summary [abstract]</v>
      </c>
      <c r="D24" s="69" t="str">
        <f>VLOOKUP(B24,Concepts!C:Q,15,0)</f>
        <v>Life Insurance / kumpulan wang simpanan dan pencen. Ringkasan [abstrak]</v>
      </c>
      <c r="E24" s="189"/>
      <c r="F24" s="189"/>
      <c r="G24" s="192"/>
      <c r="H24" s="192"/>
      <c r="I24" s="141"/>
      <c r="J24" s="141"/>
      <c r="K24" s="141"/>
      <c r="L24" s="141"/>
      <c r="M24" s="141"/>
    </row>
    <row r="25" spans="1:13" x14ac:dyDescent="0.25">
      <c r="A25" s="127" t="s">
        <v>118</v>
      </c>
      <c r="B25" s="193" t="s">
        <v>13312</v>
      </c>
      <c r="C25" s="193" t="str">
        <f>VLOOKUP(B25,Concepts!C:Q,14,0)</f>
        <v>Life Insurance / provident and pension fund. Summary [table]</v>
      </c>
      <c r="D25" s="69" t="str">
        <f>VLOOKUP(B25,Concepts!C:Q,15,0)</f>
        <v>Life Insurance / kumpulan wang simpanan dan pencen. Ringkasan [jadual]</v>
      </c>
      <c r="E25" s="189"/>
      <c r="F25" s="189"/>
      <c r="G25" s="192"/>
      <c r="H25" s="192"/>
      <c r="I25" s="141"/>
      <c r="J25" s="141"/>
      <c r="K25" s="141"/>
      <c r="L25" s="141"/>
      <c r="M25" s="141"/>
    </row>
    <row r="26" spans="1:13" x14ac:dyDescent="0.25">
      <c r="A26" s="127" t="s">
        <v>118</v>
      </c>
      <c r="B26" s="72" t="s">
        <v>270</v>
      </c>
      <c r="C26" s="72" t="str">
        <f>VLOOKUP(B26,Concepts!C:Q,14,0)</f>
        <v>Business identification [axis]</v>
      </c>
      <c r="D26" s="69" t="str">
        <f>VLOOKUP(B26,Concepts!C:Q,15,0)</f>
        <v>Pengenalan perniagaan [paksi]</v>
      </c>
      <c r="E26" s="189" t="s">
        <v>15</v>
      </c>
      <c r="F26" s="189" t="s">
        <v>16</v>
      </c>
      <c r="G26" s="192"/>
      <c r="H26" s="192"/>
      <c r="I26" s="141"/>
      <c r="J26" s="141"/>
      <c r="K26" s="141"/>
      <c r="L26" s="141"/>
      <c r="M26" s="141"/>
    </row>
    <row r="27" spans="1:13" x14ac:dyDescent="0.25">
      <c r="A27" s="127" t="s">
        <v>118</v>
      </c>
      <c r="B27" s="193" t="s">
        <v>13313</v>
      </c>
      <c r="C27" s="193" t="str">
        <f>VLOOKUP(B27,Concepts!C:Q,14,0)</f>
        <v>Life Insurance / provident and pension fund. Summary [line items]</v>
      </c>
      <c r="D27" s="69" t="str">
        <f>VLOOKUP(B27,Concepts!C:Q,15,0)</f>
        <v>Life Insurance / kumpulan wang simpanan dan pencen. Ringkasan [butiran]</v>
      </c>
      <c r="E27" s="189"/>
      <c r="F27" s="189"/>
      <c r="G27" s="192"/>
      <c r="H27" s="192"/>
      <c r="I27" s="141"/>
      <c r="J27" s="141"/>
      <c r="K27" s="141"/>
      <c r="L27" s="141"/>
      <c r="M27" s="141"/>
    </row>
    <row r="28" spans="1:13" x14ac:dyDescent="0.25">
      <c r="A28" s="127" t="s">
        <v>118</v>
      </c>
      <c r="B28" s="194" t="s">
        <v>13310</v>
      </c>
      <c r="C28" s="194" t="str">
        <f>VLOOKUP(B28,Concepts!C:Q,14,0)</f>
        <v>Contributions / premiums paid in the current year</v>
      </c>
      <c r="D28" s="69" t="str">
        <f>VLOOKUP(B28,Concepts!C:Q,15,0)</f>
        <v>Caruman / premium dibayar dalam tahun semasa (rm)</v>
      </c>
      <c r="E28" s="189" t="s">
        <v>13284</v>
      </c>
      <c r="F28" s="189" t="s">
        <v>13285</v>
      </c>
      <c r="G28" s="192"/>
      <c r="H28" s="192"/>
      <c r="I28" s="141"/>
      <c r="J28" s="141"/>
      <c r="K28" s="141"/>
      <c r="L28" s="141"/>
      <c r="M28" s="141"/>
    </row>
    <row r="29" spans="1:13" x14ac:dyDescent="0.25">
      <c r="A29" s="127" t="s">
        <v>118</v>
      </c>
      <c r="B29" s="191" t="s">
        <v>13314</v>
      </c>
      <c r="C29" s="191" t="str">
        <f>VLOOKUP(B29,Concepts!C:Q,14,0)</f>
        <v>Education and medical insurance [abstract]</v>
      </c>
      <c r="D29" s="69" t="str">
        <f>VLOOKUP(B29,Concepts!C:Q,15,0)</f>
        <v>Insurans pendidikan dan perubatan [abstrak]</v>
      </c>
      <c r="E29" s="63" t="s">
        <v>13593</v>
      </c>
      <c r="F29" s="63" t="s">
        <v>13325</v>
      </c>
      <c r="G29" s="192"/>
      <c r="H29" s="192"/>
      <c r="I29" s="141"/>
      <c r="J29" s="141"/>
      <c r="K29" s="141"/>
      <c r="L29" s="141"/>
      <c r="M29" s="141"/>
    </row>
    <row r="30" spans="1:13" x14ac:dyDescent="0.25">
      <c r="A30" s="127" t="s">
        <v>118</v>
      </c>
      <c r="B30" s="193" t="s">
        <v>13315</v>
      </c>
      <c r="C30" s="193" t="str">
        <f>VLOOKUP(B30,Concepts!C:Q,14,0)</f>
        <v>Education and medical insurance [table]</v>
      </c>
      <c r="D30" s="69" t="str">
        <f>VLOOKUP(B30,Concepts!C:Q,15,0)</f>
        <v>Insurans pendidikan dan perubatan [jadual]</v>
      </c>
      <c r="E30" s="189"/>
      <c r="F30" s="189"/>
      <c r="G30" s="192"/>
      <c r="H30" s="192"/>
      <c r="I30" s="141"/>
      <c r="J30" s="141"/>
      <c r="K30" s="141"/>
      <c r="L30" s="141"/>
      <c r="M30" s="141"/>
    </row>
    <row r="31" spans="1:13" x14ac:dyDescent="0.25">
      <c r="A31" s="127" t="s">
        <v>118</v>
      </c>
      <c r="B31" s="72" t="s">
        <v>270</v>
      </c>
      <c r="C31" s="72" t="str">
        <f>VLOOKUP(B31,Concepts!C:Q,14,0)</f>
        <v>Business identification [axis]</v>
      </c>
      <c r="D31" s="69" t="str">
        <f>VLOOKUP(B31,Concepts!C:Q,15,0)</f>
        <v>Pengenalan perniagaan [paksi]</v>
      </c>
      <c r="E31" s="189" t="s">
        <v>15</v>
      </c>
      <c r="F31" s="189" t="s">
        <v>16</v>
      </c>
      <c r="G31" s="192"/>
      <c r="H31" s="192"/>
      <c r="I31" s="141"/>
      <c r="J31" s="141"/>
      <c r="K31" s="141"/>
      <c r="L31" s="141"/>
      <c r="M31" s="141"/>
    </row>
    <row r="32" spans="1:13" x14ac:dyDescent="0.25">
      <c r="A32" s="127" t="s">
        <v>118</v>
      </c>
      <c r="B32" s="194" t="s">
        <v>13316</v>
      </c>
      <c r="C32" s="194" t="str">
        <f>VLOOKUP(B32,Concepts!C:Q,14,0)</f>
        <v>Education and medical insurance identification [axis]</v>
      </c>
      <c r="D32" s="69" t="str">
        <f>VLOOKUP(B32,Concepts!C:Q,15,0)</f>
        <v>Insurans pendidikan dan perubatan pengenalan [paksi]</v>
      </c>
      <c r="E32" s="189"/>
      <c r="F32" s="189"/>
      <c r="G32" s="192"/>
      <c r="H32" s="192"/>
      <c r="I32" s="141"/>
      <c r="J32" s="141"/>
      <c r="K32" s="141"/>
      <c r="L32" s="141"/>
      <c r="M32" s="141"/>
    </row>
    <row r="33" spans="1:13" x14ac:dyDescent="0.25">
      <c r="A33" s="127" t="s">
        <v>118</v>
      </c>
      <c r="B33" s="193" t="s">
        <v>13317</v>
      </c>
      <c r="C33" s="193" t="str">
        <f>VLOOKUP(B33,Concepts!C:Q,14,0)</f>
        <v>Education and medical insurance [line items]</v>
      </c>
      <c r="D33" s="69" t="str">
        <f>VLOOKUP(B33,Concepts!C:Q,15,0)</f>
        <v>Insurans pendidikan dan perubatan [butiran]</v>
      </c>
      <c r="E33" s="189"/>
      <c r="F33" s="189"/>
      <c r="G33" s="192"/>
      <c r="H33" s="192"/>
      <c r="I33" s="141"/>
      <c r="J33" s="141"/>
      <c r="K33" s="141"/>
      <c r="L33" s="141"/>
      <c r="M33" s="141"/>
    </row>
    <row r="34" spans="1:13" x14ac:dyDescent="0.25">
      <c r="A34" s="127" t="s">
        <v>118</v>
      </c>
      <c r="B34" s="194" t="s">
        <v>13318</v>
      </c>
      <c r="C34" s="194" t="str">
        <f>VLOOKUP(B34,Concepts!C:Q,14,0)</f>
        <v>Name of insurance company</v>
      </c>
      <c r="D34" s="69" t="str">
        <f>VLOOKUP(B34,Concepts!C:Q,15,0)</f>
        <v>Nama syarikat insurans</v>
      </c>
      <c r="E34" s="189" t="s">
        <v>13291</v>
      </c>
      <c r="F34" s="189" t="s">
        <v>13292</v>
      </c>
      <c r="G34" s="192"/>
      <c r="H34" s="192"/>
      <c r="I34" s="141"/>
      <c r="J34" s="141"/>
      <c r="K34" s="141"/>
      <c r="L34" s="141"/>
      <c r="M34" s="141"/>
    </row>
    <row r="35" spans="1:13" x14ac:dyDescent="0.25">
      <c r="A35" s="127" t="s">
        <v>118</v>
      </c>
      <c r="B35" s="194" t="s">
        <v>13319</v>
      </c>
      <c r="C35" s="194" t="str">
        <f>VLOOKUP(B35,Concepts!C:Q,14,0)</f>
        <v>Policy number</v>
      </c>
      <c r="D35" s="69" t="str">
        <f>VLOOKUP(B35,Concepts!C:Q,15,0)</f>
        <v>Nombor polisi</v>
      </c>
      <c r="E35" s="189" t="s">
        <v>13594</v>
      </c>
      <c r="F35" s="189" t="s">
        <v>13294</v>
      </c>
      <c r="G35" s="192"/>
      <c r="H35" s="192"/>
      <c r="I35" s="141"/>
      <c r="J35" s="141"/>
      <c r="K35" s="141"/>
      <c r="L35" s="141"/>
      <c r="M35" s="141"/>
    </row>
    <row r="36" spans="1:13" s="197" customFormat="1" x14ac:dyDescent="0.25">
      <c r="A36" s="69" t="s">
        <v>118</v>
      </c>
      <c r="B36" s="170" t="s">
        <v>13978</v>
      </c>
      <c r="C36" s="170" t="str">
        <f>VLOOKUP(B36,Concepts!C:Q,14,0)</f>
        <v>On self or husband / wife or child</v>
      </c>
      <c r="D36" s="69" t="str">
        <f>VLOOKUP(B36,Concepts!C:Q,15,0)</f>
        <v>Atas nama sendiri atau suami / isteri atau anak</v>
      </c>
      <c r="E36" s="195" t="s">
        <v>13295</v>
      </c>
      <c r="F36" s="195" t="s">
        <v>13296</v>
      </c>
      <c r="G36" s="196"/>
      <c r="H36" s="196"/>
      <c r="I36" s="157"/>
      <c r="J36" s="157"/>
      <c r="K36" s="157"/>
      <c r="L36" s="157"/>
      <c r="M36" s="157"/>
    </row>
    <row r="37" spans="1:13" x14ac:dyDescent="0.25">
      <c r="A37" s="127" t="s">
        <v>118</v>
      </c>
      <c r="B37" s="194" t="s">
        <v>13320</v>
      </c>
      <c r="C37" s="194" t="str">
        <f>VLOOKUP(B37,Concepts!C:Q,14,0)</f>
        <v>Premiums paid in current year</v>
      </c>
      <c r="D37" s="69" t="str">
        <f>VLOOKUP(B37,Concepts!C:Q,15,0)</f>
        <v>Premium dibayar dalam tahun semasa</v>
      </c>
      <c r="E37" s="189" t="s">
        <v>13298</v>
      </c>
      <c r="F37" s="189" t="s">
        <v>13299</v>
      </c>
      <c r="G37" s="192"/>
      <c r="H37" s="192"/>
      <c r="I37" s="141"/>
      <c r="J37" s="141"/>
      <c r="K37" s="141"/>
      <c r="L37" s="141"/>
      <c r="M37" s="141"/>
    </row>
    <row r="38" spans="1:13" x14ac:dyDescent="0.25">
      <c r="A38" s="127" t="s">
        <v>118</v>
      </c>
      <c r="B38" s="191" t="s">
        <v>13321</v>
      </c>
      <c r="C38" s="191" t="str">
        <f>VLOOKUP(B38,Concepts!C:Q,14,0)</f>
        <v>Education and medical insurance. Summary [abstract]</v>
      </c>
      <c r="D38" s="69" t="str">
        <f>VLOOKUP(B38,Concepts!C:Q,15,0)</f>
        <v>Insurans pendidikan dan perubatan. Ringkasan [abstrak]</v>
      </c>
      <c r="E38" s="189"/>
      <c r="F38" s="189"/>
      <c r="G38" s="192"/>
      <c r="H38" s="192"/>
      <c r="I38" s="141"/>
      <c r="J38" s="141"/>
      <c r="K38" s="141"/>
      <c r="L38" s="141"/>
      <c r="M38" s="141"/>
    </row>
    <row r="39" spans="1:13" x14ac:dyDescent="0.25">
      <c r="A39" s="127" t="s">
        <v>118</v>
      </c>
      <c r="B39" s="193" t="s">
        <v>13322</v>
      </c>
      <c r="C39" s="193" t="str">
        <f>VLOOKUP(B39,Concepts!C:Q,14,0)</f>
        <v>Education and medical insurance. Summary [table]</v>
      </c>
      <c r="D39" s="69" t="str">
        <f>VLOOKUP(B39,Concepts!C:Q,15,0)</f>
        <v>Insurans pendidikan dan perubatan. Ringkasan [jadual]</v>
      </c>
      <c r="E39" s="189"/>
      <c r="F39" s="189"/>
      <c r="G39" s="192"/>
      <c r="H39" s="192"/>
      <c r="I39" s="141"/>
      <c r="J39" s="141"/>
      <c r="K39" s="141"/>
      <c r="L39" s="141"/>
      <c r="M39" s="141"/>
    </row>
    <row r="40" spans="1:13" x14ac:dyDescent="0.25">
      <c r="A40" s="127" t="s">
        <v>118</v>
      </c>
      <c r="B40" s="72" t="s">
        <v>270</v>
      </c>
      <c r="C40" s="72" t="str">
        <f>VLOOKUP(B40,Concepts!C:Q,14,0)</f>
        <v>Business identification [axis]</v>
      </c>
      <c r="D40" s="69" t="str">
        <f>VLOOKUP(B40,Concepts!C:Q,15,0)</f>
        <v>Pengenalan perniagaan [paksi]</v>
      </c>
      <c r="E40" s="189" t="s">
        <v>15</v>
      </c>
      <c r="F40" s="189" t="s">
        <v>16</v>
      </c>
      <c r="G40" s="192"/>
      <c r="H40" s="192"/>
      <c r="I40" s="141"/>
      <c r="J40" s="141"/>
      <c r="K40" s="141"/>
      <c r="L40" s="141"/>
      <c r="M40" s="141"/>
    </row>
    <row r="41" spans="1:13" x14ac:dyDescent="0.25">
      <c r="A41" s="127" t="s">
        <v>118</v>
      </c>
      <c r="B41" s="193" t="s">
        <v>13323</v>
      </c>
      <c r="C41" s="193" t="str">
        <f>VLOOKUP(B41,Concepts!C:Q,14,0)</f>
        <v>Education and medical insurance. Summary [line items]</v>
      </c>
      <c r="D41" s="69" t="str">
        <f>VLOOKUP(B41,Concepts!C:Q,15,0)</f>
        <v>Insurans pendidikan dan perubatan. Ringkasan [butiran]</v>
      </c>
      <c r="E41" s="189"/>
      <c r="F41" s="189"/>
      <c r="G41" s="192"/>
      <c r="H41" s="192"/>
      <c r="I41" s="141"/>
      <c r="J41" s="141"/>
      <c r="K41" s="141"/>
      <c r="L41" s="141"/>
      <c r="M41" s="141"/>
    </row>
    <row r="42" spans="1:13" x14ac:dyDescent="0.25">
      <c r="A42" s="127" t="s">
        <v>118</v>
      </c>
      <c r="B42" s="194" t="s">
        <v>13320</v>
      </c>
      <c r="C42" s="194" t="str">
        <f>VLOOKUP(B42,Concepts!C:Q,14,0)</f>
        <v>Premiums paid in current year</v>
      </c>
      <c r="D42" s="69" t="str">
        <f>VLOOKUP(B42,Concepts!C:Q,15,0)</f>
        <v>Premium dibayar dalam tahun semasa</v>
      </c>
      <c r="E42" s="189" t="s">
        <v>13298</v>
      </c>
      <c r="F42" s="189" t="s">
        <v>13299</v>
      </c>
      <c r="G42" s="192"/>
      <c r="H42" s="192"/>
      <c r="I42" s="141"/>
      <c r="J42" s="141"/>
      <c r="K42" s="141"/>
      <c r="L42" s="141"/>
      <c r="M42" s="141"/>
    </row>
    <row r="43" spans="1:13" x14ac:dyDescent="0.25">
      <c r="C43" s="197"/>
      <c r="D43" s="197"/>
      <c r="I43" s="141"/>
      <c r="J43" s="141"/>
      <c r="K43" s="141"/>
      <c r="L43" s="141"/>
      <c r="M43" s="141"/>
    </row>
    <row r="44" spans="1:13" x14ac:dyDescent="0.25">
      <c r="C44" s="197"/>
      <c r="D44" s="197"/>
      <c r="I44" s="141"/>
      <c r="J44" s="141"/>
      <c r="K44" s="141"/>
      <c r="L44" s="141"/>
      <c r="M44" s="141"/>
    </row>
    <row r="45" spans="1:13" x14ac:dyDescent="0.25">
      <c r="C45" s="197"/>
      <c r="D45" s="197"/>
    </row>
    <row r="46" spans="1:13" x14ac:dyDescent="0.25">
      <c r="C46" s="197"/>
      <c r="D46" s="197"/>
    </row>
    <row r="47" spans="1:13" x14ac:dyDescent="0.25">
      <c r="C47" s="197"/>
      <c r="D47" s="197"/>
      <c r="E47" s="141"/>
    </row>
    <row r="48" spans="1:13" x14ac:dyDescent="0.25">
      <c r="C48" s="197"/>
      <c r="D48" s="197"/>
      <c r="E48" s="141"/>
    </row>
    <row r="49" spans="3:5" x14ac:dyDescent="0.25">
      <c r="C49" s="197"/>
      <c r="D49" s="197"/>
      <c r="E49" s="141"/>
    </row>
    <row r="50" spans="3:5" x14ac:dyDescent="0.25">
      <c r="C50" s="197"/>
      <c r="D50" s="197"/>
      <c r="E50" s="141"/>
    </row>
    <row r="51" spans="3:5" x14ac:dyDescent="0.25">
      <c r="E51" s="141"/>
    </row>
    <row r="52" spans="3:5" x14ac:dyDescent="0.25">
      <c r="E52" s="141"/>
    </row>
    <row r="53" spans="3:5" x14ac:dyDescent="0.25">
      <c r="E53" s="141"/>
    </row>
    <row r="54" spans="3:5" x14ac:dyDescent="0.25">
      <c r="E54" s="141"/>
    </row>
    <row r="55" spans="3:5" x14ac:dyDescent="0.25">
      <c r="E55" s="141"/>
    </row>
    <row r="56" spans="3:5" x14ac:dyDescent="0.25">
      <c r="E56" s="141"/>
    </row>
    <row r="57" spans="3:5" x14ac:dyDescent="0.25">
      <c r="E57" s="141"/>
    </row>
    <row r="58" spans="3:5" x14ac:dyDescent="0.25">
      <c r="E58" s="141"/>
    </row>
    <row r="59" spans="3:5" x14ac:dyDescent="0.25">
      <c r="E59" s="141"/>
    </row>
    <row r="60" spans="3:5" x14ac:dyDescent="0.25">
      <c r="E60" s="141"/>
    </row>
    <row r="61" spans="3:5" x14ac:dyDescent="0.25">
      <c r="E61" s="141"/>
    </row>
    <row r="62" spans="3:5" x14ac:dyDescent="0.25">
      <c r="E62" s="141"/>
    </row>
    <row r="63" spans="3:5" x14ac:dyDescent="0.25">
      <c r="E63" s="141"/>
    </row>
    <row r="64" spans="3:5" x14ac:dyDescent="0.25">
      <c r="E64" s="141"/>
    </row>
    <row r="65" spans="5:5" x14ac:dyDescent="0.25">
      <c r="E65" s="141"/>
    </row>
    <row r="66" spans="5:5" x14ac:dyDescent="0.25">
      <c r="E66" s="141"/>
    </row>
    <row r="67" spans="5:5" x14ac:dyDescent="0.25">
      <c r="E67" s="141"/>
    </row>
    <row r="68" spans="5:5" x14ac:dyDescent="0.25">
      <c r="E68" s="141"/>
    </row>
    <row r="69" spans="5:5" x14ac:dyDescent="0.25">
      <c r="E69" s="141"/>
    </row>
    <row r="70" spans="5:5" x14ac:dyDescent="0.25">
      <c r="E70" s="141"/>
    </row>
    <row r="71" spans="5:5" x14ac:dyDescent="0.25">
      <c r="E71" s="141"/>
    </row>
    <row r="72" spans="5:5" x14ac:dyDescent="0.25">
      <c r="E72" s="141"/>
    </row>
    <row r="73" spans="5:5" x14ac:dyDescent="0.25">
      <c r="E73" s="141"/>
    </row>
    <row r="74" spans="5:5" x14ac:dyDescent="0.25">
      <c r="E74" s="141"/>
    </row>
    <row r="75" spans="5:5" x14ac:dyDescent="0.25">
      <c r="E75" s="141"/>
    </row>
    <row r="76" spans="5:5" x14ac:dyDescent="0.25">
      <c r="E76" s="141"/>
    </row>
    <row r="77" spans="5:5" x14ac:dyDescent="0.25">
      <c r="E77" s="141"/>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5">
    <tabColor rgb="FF92D050"/>
  </sheetPr>
  <dimension ref="A1:H23"/>
  <sheetViews>
    <sheetView zoomScaleNormal="100" workbookViewId="0">
      <selection activeCell="B1" sqref="B1"/>
    </sheetView>
  </sheetViews>
  <sheetFormatPr defaultColWidth="9.140625" defaultRowHeight="15" x14ac:dyDescent="0.25"/>
  <cols>
    <col min="1" max="1" width="12.5703125" style="145" bestFit="1" customWidth="1"/>
    <col min="2" max="2" width="71.85546875" style="145" bestFit="1" customWidth="1"/>
    <col min="3" max="8" width="38.42578125" style="145" customWidth="1"/>
    <col min="9" max="9" width="15.85546875" style="145" customWidth="1"/>
    <col min="10" max="16384" width="9.140625" style="145"/>
  </cols>
  <sheetData>
    <row r="1" spans="1:8" x14ac:dyDescent="0.25">
      <c r="A1" s="180" t="s">
        <v>1366</v>
      </c>
    </row>
    <row r="2" spans="1:8" x14ac:dyDescent="0.25">
      <c r="A2" s="142" t="s">
        <v>111</v>
      </c>
      <c r="B2" s="143" t="s">
        <v>13627</v>
      </c>
    </row>
    <row r="3" spans="1:8" x14ac:dyDescent="0.25">
      <c r="A3" s="142" t="s">
        <v>122</v>
      </c>
      <c r="B3" s="143" t="str">
        <f>CONCATENATE("http://www.hasil.gov.my/role/",B2)</f>
        <v>http://www.hasil.gov.my/role/hk-15</v>
      </c>
      <c r="C3" s="144"/>
      <c r="D3" s="144"/>
    </row>
    <row r="4" spans="1:8" x14ac:dyDescent="0.25">
      <c r="A4" s="142" t="s">
        <v>123</v>
      </c>
      <c r="B4" s="143" t="s">
        <v>13351</v>
      </c>
      <c r="C4" s="144"/>
      <c r="D4" s="144"/>
    </row>
    <row r="5" spans="1:8" x14ac:dyDescent="0.25">
      <c r="A5" s="146" t="s">
        <v>109</v>
      </c>
      <c r="B5" s="146" t="s">
        <v>110</v>
      </c>
      <c r="C5" s="146" t="s">
        <v>121</v>
      </c>
      <c r="D5" s="146" t="s">
        <v>14528</v>
      </c>
      <c r="E5" s="146" t="s">
        <v>1050</v>
      </c>
      <c r="F5" s="146" t="s">
        <v>14529</v>
      </c>
      <c r="G5" s="146" t="s">
        <v>1065</v>
      </c>
      <c r="H5" s="146" t="s">
        <v>14530</v>
      </c>
    </row>
    <row r="6" spans="1:8" x14ac:dyDescent="0.25">
      <c r="A6" s="93" t="s">
        <v>118</v>
      </c>
      <c r="B6" s="152" t="s">
        <v>13352</v>
      </c>
      <c r="C6" s="93" t="str">
        <f>VLOOKUP(B6,Concepts!C:Q,14,0)</f>
        <v>HK-15 [abstract]</v>
      </c>
      <c r="D6" s="93" t="str">
        <f>VLOOKUP(B6,Concepts!C:Q,15,0)</f>
        <v>HK-15 [abstrak]</v>
      </c>
      <c r="E6" s="147"/>
      <c r="F6" s="147"/>
      <c r="G6" s="148"/>
      <c r="H6" s="148"/>
    </row>
    <row r="7" spans="1:8" x14ac:dyDescent="0.25">
      <c r="A7" s="93" t="s">
        <v>118</v>
      </c>
      <c r="B7" s="181" t="s">
        <v>268</v>
      </c>
      <c r="C7" s="93" t="str">
        <f>VLOOKUP(B7,Concepts!C:Q,14,0)</f>
        <v>Business identification [abstract]</v>
      </c>
      <c r="D7" s="93" t="str">
        <f>VLOOKUP(B7,Concepts!C:Q,15,0)</f>
        <v>Pengenalan perniagaan [abstrak]</v>
      </c>
      <c r="E7" s="147"/>
      <c r="F7" s="147"/>
      <c r="G7" s="148"/>
      <c r="H7" s="148"/>
    </row>
    <row r="8" spans="1:8" x14ac:dyDescent="0.25">
      <c r="A8" s="93" t="s">
        <v>118</v>
      </c>
      <c r="B8" s="182" t="s">
        <v>269</v>
      </c>
      <c r="C8" s="93" t="str">
        <f>VLOOKUP(B8,Concepts!C:Q,14,0)</f>
        <v>Business identification [table]</v>
      </c>
      <c r="D8" s="93" t="str">
        <f>VLOOKUP(B8,Concepts!C:Q,15,0)</f>
        <v>Pengenalan perniagaan [jadual]</v>
      </c>
      <c r="E8" s="147"/>
      <c r="F8" s="147"/>
      <c r="G8" s="148"/>
      <c r="H8" s="148"/>
    </row>
    <row r="9" spans="1:8" x14ac:dyDescent="0.25">
      <c r="A9" s="93" t="s">
        <v>118</v>
      </c>
      <c r="B9" s="183" t="s">
        <v>270</v>
      </c>
      <c r="C9" s="93" t="str">
        <f>VLOOKUP(B9,Concepts!C:Q,14,0)</f>
        <v>Business identification [axis]</v>
      </c>
      <c r="D9" s="93" t="str">
        <f>VLOOKUP(B9,Concepts!C:Q,15,0)</f>
        <v>Pengenalan perniagaan [paksi]</v>
      </c>
      <c r="E9" s="93" t="s">
        <v>15</v>
      </c>
      <c r="F9" s="93" t="s">
        <v>16</v>
      </c>
      <c r="G9" s="148"/>
      <c r="H9" s="148"/>
    </row>
    <row r="10" spans="1:8" x14ac:dyDescent="0.25">
      <c r="A10" s="93" t="s">
        <v>118</v>
      </c>
      <c r="B10" s="182" t="s">
        <v>271</v>
      </c>
      <c r="C10" s="93" t="str">
        <f>VLOOKUP(B10,Concepts!C:Q,14,0)</f>
        <v>Business identification [line items]</v>
      </c>
      <c r="D10" s="93" t="str">
        <f>VLOOKUP(B10,Concepts!C:Q,15,0)</f>
        <v>Pengenalan perniagaan [butiran]</v>
      </c>
      <c r="E10" s="93"/>
      <c r="F10" s="93"/>
      <c r="G10" s="148"/>
      <c r="H10" s="148"/>
    </row>
    <row r="11" spans="1:8" x14ac:dyDescent="0.25">
      <c r="A11" s="93" t="s">
        <v>118</v>
      </c>
      <c r="B11" s="174" t="s">
        <v>267</v>
      </c>
      <c r="C11" s="93" t="str">
        <f>VLOOKUP(B11,Concepts!C:Q,14,0)</f>
        <v>Business activity</v>
      </c>
      <c r="D11" s="93" t="str">
        <f>VLOOKUP(B11,Concepts!C:Q,15,0)</f>
        <v>Aktiviti perniagaan</v>
      </c>
      <c r="E11" s="93"/>
      <c r="F11" s="93"/>
      <c r="G11" s="148"/>
      <c r="H11" s="148"/>
    </row>
    <row r="12" spans="1:8" x14ac:dyDescent="0.25">
      <c r="A12" s="93" t="s">
        <v>164</v>
      </c>
      <c r="B12" s="154" t="s">
        <v>14045</v>
      </c>
      <c r="C12" s="93" t="str">
        <f>VLOOKUP(B12,Concepts!C:Q,14,0)</f>
        <v>Business code</v>
      </c>
      <c r="D12" s="93" t="str">
        <f>VLOOKUP(B12,Concepts!C:Q,15,0)</f>
        <v>Kod perniagaan</v>
      </c>
      <c r="E12" s="93"/>
      <c r="F12" s="93"/>
      <c r="G12" s="148"/>
      <c r="H12" s="148"/>
    </row>
    <row r="13" spans="1:8" x14ac:dyDescent="0.25">
      <c r="A13" s="93" t="s">
        <v>164</v>
      </c>
      <c r="B13" s="174" t="s">
        <v>266</v>
      </c>
      <c r="C13" s="93" t="str">
        <f>VLOOKUP(B13,Concepts!C:Q,14,0)</f>
        <v>Type of business</v>
      </c>
      <c r="D13" s="93" t="str">
        <f>VLOOKUP(B13,Concepts!C:Q,15,0)</f>
        <v>Jenis perniagaan</v>
      </c>
      <c r="E13" s="93"/>
      <c r="F13" s="93"/>
      <c r="G13" s="148"/>
      <c r="H13" s="148"/>
    </row>
    <row r="14" spans="1:8" x14ac:dyDescent="0.25">
      <c r="A14" s="93" t="s">
        <v>118</v>
      </c>
      <c r="B14" s="181" t="s">
        <v>13355</v>
      </c>
      <c r="C14" s="93" t="str">
        <f>VLOOKUP(B14,Concepts!C:Q,14,0)</f>
        <v>Income of preceding years not declared [abstract]</v>
      </c>
      <c r="D14" s="172" t="str">
        <f>VLOOKUP(B14,Concepts!C:Q,15,0)</f>
        <v>Pendapatan tahun kebelakangan yang belum dilaporkan [abstrak]</v>
      </c>
      <c r="E14" s="148" t="s">
        <v>13358</v>
      </c>
      <c r="F14" s="148" t="s">
        <v>13359</v>
      </c>
      <c r="G14" s="148"/>
      <c r="H14" s="148"/>
    </row>
    <row r="15" spans="1:8" x14ac:dyDescent="0.25">
      <c r="A15" s="93" t="s">
        <v>118</v>
      </c>
      <c r="B15" s="182" t="s">
        <v>13360</v>
      </c>
      <c r="C15" s="93" t="str">
        <f>VLOOKUP(B15,Concepts!C:Q,14,0)</f>
        <v>Income of preceding years not declared [table]</v>
      </c>
      <c r="D15" s="172" t="str">
        <f>VLOOKUP(B15,Concepts!C:Q,15,0)</f>
        <v>Pendapatan tahun kebelakangan yang belum dilaporkan [jadual]</v>
      </c>
      <c r="E15" s="148"/>
      <c r="F15" s="148"/>
      <c r="G15" s="148"/>
      <c r="H15" s="148"/>
    </row>
    <row r="16" spans="1:8" x14ac:dyDescent="0.25">
      <c r="A16" s="173" t="s">
        <v>118</v>
      </c>
      <c r="B16" s="154" t="s">
        <v>270</v>
      </c>
      <c r="C16" s="93" t="str">
        <f>VLOOKUP(B16,Concepts!C:Q,14,0)</f>
        <v>Business identification [axis]</v>
      </c>
      <c r="D16" s="82" t="str">
        <f>VLOOKUP(B16,Concepts!C:Q,15,0)</f>
        <v>Pengenalan perniagaan [paksi]</v>
      </c>
      <c r="E16" s="148" t="s">
        <v>15</v>
      </c>
      <c r="F16" s="148" t="s">
        <v>16</v>
      </c>
      <c r="G16" s="148"/>
      <c r="H16" s="148"/>
    </row>
    <row r="17" spans="1:8" s="121" customFormat="1" x14ac:dyDescent="0.25">
      <c r="A17" s="93" t="s">
        <v>118</v>
      </c>
      <c r="B17" s="174" t="s">
        <v>13982</v>
      </c>
      <c r="C17" s="93" t="str">
        <f>VLOOKUP(B17,Concepts!C:Q,14,0)</f>
        <v>Preceding years not declared identification [axis]</v>
      </c>
      <c r="D17" s="172" t="str">
        <f>VLOOKUP(B17,Concepts!C:Q,15,0)</f>
        <v>Kebelakangan yang belum dilaporkan pengenalan [paksi]</v>
      </c>
      <c r="E17" s="172"/>
      <c r="F17" s="172"/>
      <c r="G17" s="172"/>
      <c r="H17" s="172"/>
    </row>
    <row r="18" spans="1:8" x14ac:dyDescent="0.25">
      <c r="A18" s="93" t="s">
        <v>118</v>
      </c>
      <c r="B18" s="153" t="s">
        <v>13364</v>
      </c>
      <c r="C18" s="93" t="str">
        <f>VLOOKUP(B18,Concepts!C:Q,14,0)</f>
        <v>Income of preceding years not declared [line items]</v>
      </c>
      <c r="D18" s="172" t="str">
        <f>VLOOKUP(B18,Concepts!C:Q,15,0)</f>
        <v>Pendapatan tahun kebelakangan yang belum dilaporkan [butiran]</v>
      </c>
      <c r="E18" s="148"/>
      <c r="F18" s="148"/>
      <c r="G18" s="148"/>
      <c r="H18" s="148"/>
    </row>
    <row r="19" spans="1:8" x14ac:dyDescent="0.25">
      <c r="A19" s="93" t="s">
        <v>118</v>
      </c>
      <c r="B19" s="151" t="s">
        <v>8900</v>
      </c>
      <c r="C19" s="93" t="str">
        <f>VLOOKUP(B19,Concepts!C:Q,14,0)</f>
        <v>Type of income</v>
      </c>
      <c r="D19" s="172" t="str">
        <f>VLOOKUP(B19,Concepts!C:Q,15,0)</f>
        <v>Jenis pendapatan</v>
      </c>
      <c r="E19" s="162" t="s">
        <v>13410</v>
      </c>
      <c r="F19" s="162" t="s">
        <v>13411</v>
      </c>
      <c r="G19" s="148"/>
      <c r="H19" s="148"/>
    </row>
    <row r="20" spans="1:8" s="121" customFormat="1" x14ac:dyDescent="0.25">
      <c r="A20" s="93" t="s">
        <v>118</v>
      </c>
      <c r="B20" s="151" t="s">
        <v>13979</v>
      </c>
      <c r="C20" s="93" t="str">
        <f>VLOOKUP(B20,Concepts!C:Q,14,0)</f>
        <v>Year of not declared income</v>
      </c>
      <c r="D20" s="172" t="str">
        <f>VLOOKUP(B20,Concepts!C:Q,15,0)</f>
        <v>Tahun pendapatan tidak diisytiharkan</v>
      </c>
      <c r="E20" s="63" t="s">
        <v>13412</v>
      </c>
      <c r="F20" s="63" t="s">
        <v>13413</v>
      </c>
      <c r="G20" s="172"/>
      <c r="H20" s="172"/>
    </row>
    <row r="21" spans="1:8" x14ac:dyDescent="0.25">
      <c r="A21" s="93" t="s">
        <v>118</v>
      </c>
      <c r="B21" s="151" t="s">
        <v>4469</v>
      </c>
      <c r="C21" s="93" t="str">
        <f>VLOOKUP(B21,Concepts!C:Q,14,0)</f>
        <v>Gross income</v>
      </c>
      <c r="D21" s="172" t="str">
        <f>VLOOKUP(B21,Concepts!C:Q,15,0)</f>
        <v>Pendapatan kasar</v>
      </c>
      <c r="E21" s="162" t="s">
        <v>13414</v>
      </c>
      <c r="F21" s="162" t="s">
        <v>13415</v>
      </c>
      <c r="G21" s="148"/>
      <c r="H21" s="148"/>
    </row>
    <row r="22" spans="1:8" x14ac:dyDescent="0.25">
      <c r="A22" s="93" t="s">
        <v>118</v>
      </c>
      <c r="B22" s="151" t="s">
        <v>13420</v>
      </c>
      <c r="C22" s="93" t="str">
        <f>VLOOKUP(B22,Concepts!C:Q,14,0)</f>
        <v>Provident and pension fund contribution</v>
      </c>
      <c r="D22" s="172" t="str">
        <f>VLOOKUP(B22,Concepts!C:Q,15,0)</f>
        <v>Caruman kumpulan wang simpanan pekerja</v>
      </c>
      <c r="E22" s="162" t="s">
        <v>13416</v>
      </c>
      <c r="F22" s="162" t="s">
        <v>13417</v>
      </c>
      <c r="G22" s="148"/>
      <c r="H22" s="148"/>
    </row>
    <row r="23" spans="1:8" x14ac:dyDescent="0.25">
      <c r="A23" s="93" t="s">
        <v>118</v>
      </c>
      <c r="B23" s="151" t="s">
        <v>10869</v>
      </c>
      <c r="C23" s="93" t="str">
        <f>VLOOKUP(B23,Concepts!C:Q,14,0)</f>
        <v>Tax deduction</v>
      </c>
      <c r="D23" s="172" t="str">
        <f>VLOOKUP(B23,Concepts!C:Q,15,0)</f>
        <v>Tolakan cukai</v>
      </c>
      <c r="E23" s="162" t="s">
        <v>13418</v>
      </c>
      <c r="F23" s="162" t="s">
        <v>13419</v>
      </c>
      <c r="G23" s="148"/>
      <c r="H23" s="148"/>
    </row>
  </sheetData>
  <hyperlinks>
    <hyperlink ref="B3" r:id="rId1" display="http://www.hasil.gov.my/role/b/hk-1.2A"/>
    <hyperlink ref="A1" location="Overview!A1" display="[back]"/>
  </hyperlinks>
  <pageMargins left="0.7" right="0.7" top="0.75" bottom="0.75" header="0.3" footer="0.3"/>
  <pageSetup paperSize="9"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7">
    <tabColor rgb="FF92D050"/>
  </sheetPr>
  <dimension ref="A1:H29"/>
  <sheetViews>
    <sheetView zoomScaleNormal="100" workbookViewId="0">
      <selection activeCell="B1" sqref="B1"/>
    </sheetView>
  </sheetViews>
  <sheetFormatPr defaultColWidth="9.140625" defaultRowHeight="15" x14ac:dyDescent="0.25"/>
  <cols>
    <col min="1" max="1" width="14" style="141" customWidth="1"/>
    <col min="2" max="2" width="89.42578125" style="141" customWidth="1"/>
    <col min="3" max="3" width="55.85546875" style="141" customWidth="1"/>
    <col min="4" max="4" width="61.85546875" style="141" customWidth="1"/>
    <col min="5" max="5" width="34.85546875" style="141" customWidth="1"/>
    <col min="6" max="8" width="24.28515625" style="141" customWidth="1"/>
    <col min="9" max="9" width="67.42578125" style="141" customWidth="1"/>
    <col min="10" max="16384" width="9.140625" style="141"/>
  </cols>
  <sheetData>
    <row r="1" spans="1:8" x14ac:dyDescent="0.25">
      <c r="A1" s="140" t="s">
        <v>1366</v>
      </c>
    </row>
    <row r="2" spans="1:8" x14ac:dyDescent="0.25">
      <c r="A2" s="142" t="s">
        <v>111</v>
      </c>
      <c r="B2" s="143" t="s">
        <v>13368</v>
      </c>
    </row>
    <row r="3" spans="1:8" x14ac:dyDescent="0.25">
      <c r="A3" s="142" t="s">
        <v>122</v>
      </c>
      <c r="B3" s="143" t="str">
        <f>CONCATENATE("http://www.hasil.gov.my/role/",B2)</f>
        <v>http://www.hasil.gov.my/role/hk-16</v>
      </c>
      <c r="C3" s="144"/>
      <c r="D3" s="144"/>
    </row>
    <row r="4" spans="1:8" x14ac:dyDescent="0.25">
      <c r="A4" s="142" t="s">
        <v>123</v>
      </c>
      <c r="B4" s="143" t="s">
        <v>13369</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13370</v>
      </c>
      <c r="C6" s="152" t="str">
        <f>VLOOKUP(B6,Concepts!C:Q,14,0)</f>
        <v>HK-16 [abstract]</v>
      </c>
      <c r="D6" s="93" t="str">
        <f>VLOOKUP(B6,Concepts!C:Q,15,0)</f>
        <v>HK-16 [abstrak]</v>
      </c>
      <c r="E6" s="152"/>
      <c r="F6" s="152"/>
      <c r="G6" s="152"/>
      <c r="H6" s="152"/>
    </row>
    <row r="7" spans="1:8" x14ac:dyDescent="0.25">
      <c r="A7" s="173" t="s">
        <v>118</v>
      </c>
      <c r="B7" s="181" t="s">
        <v>268</v>
      </c>
      <c r="C7" s="181" t="str">
        <f>VLOOKUP(B7,Concepts!C:Q,14,0)</f>
        <v>Business identification [abstract]</v>
      </c>
      <c r="D7" s="93" t="str">
        <f>VLOOKUP(B7,Concepts!C:Q,15,0)</f>
        <v>Pengenalan perniagaan [abstrak]</v>
      </c>
      <c r="E7" s="152"/>
      <c r="F7" s="152"/>
      <c r="G7" s="152"/>
      <c r="H7" s="152"/>
    </row>
    <row r="8" spans="1:8" x14ac:dyDescent="0.25">
      <c r="A8" s="173" t="s">
        <v>118</v>
      </c>
      <c r="B8" s="182" t="s">
        <v>269</v>
      </c>
      <c r="C8" s="182" t="str">
        <f>VLOOKUP(B8,Concepts!C:Q,14,0)</f>
        <v>Business identification [table]</v>
      </c>
      <c r="D8" s="93" t="str">
        <f>VLOOKUP(B8,Concepts!C:Q,15,0)</f>
        <v>Pengenalan perniagaan [jadual]</v>
      </c>
      <c r="E8" s="152"/>
      <c r="F8" s="152"/>
      <c r="G8" s="152"/>
      <c r="H8" s="152"/>
    </row>
    <row r="9" spans="1:8" x14ac:dyDescent="0.25">
      <c r="A9" s="95" t="s">
        <v>118</v>
      </c>
      <c r="B9" s="183" t="s">
        <v>270</v>
      </c>
      <c r="C9" s="183" t="str">
        <f>VLOOKUP(B9,Concepts!C:Q,14,0)</f>
        <v>Business identification [axis]</v>
      </c>
      <c r="D9" s="93" t="str">
        <f>VLOOKUP(B9,Concepts!C:Q,15,0)</f>
        <v>Pengenalan perniagaan [paksi]</v>
      </c>
      <c r="E9" s="89" t="s">
        <v>15</v>
      </c>
      <c r="F9" s="89" t="s">
        <v>16</v>
      </c>
      <c r="G9" s="89"/>
      <c r="H9" s="89"/>
    </row>
    <row r="10" spans="1:8" x14ac:dyDescent="0.25">
      <c r="A10" s="173" t="s">
        <v>118</v>
      </c>
      <c r="B10" s="182" t="s">
        <v>271</v>
      </c>
      <c r="C10" s="182" t="str">
        <f>VLOOKUP(B10,Concepts!C:Q,14,0)</f>
        <v>Business identification [line items]</v>
      </c>
      <c r="D10" s="93" t="str">
        <f>VLOOKUP(B10,Concepts!C:Q,15,0)</f>
        <v>Pengenalan perniagaan [butiran]</v>
      </c>
      <c r="E10" s="152"/>
      <c r="F10" s="152"/>
      <c r="G10" s="152"/>
      <c r="H10" s="152"/>
    </row>
    <row r="11" spans="1:8" x14ac:dyDescent="0.25">
      <c r="A11" s="173" t="s">
        <v>118</v>
      </c>
      <c r="B11" s="174" t="s">
        <v>267</v>
      </c>
      <c r="C11" s="174" t="str">
        <f>VLOOKUP(B11,Concepts!C:Q,14,0)</f>
        <v>Business activity</v>
      </c>
      <c r="D11" s="93" t="str">
        <f>VLOOKUP(B11,Concepts!C:Q,15,0)</f>
        <v>Aktiviti perniagaan</v>
      </c>
      <c r="E11" s="152"/>
      <c r="F11" s="152"/>
      <c r="G11" s="152"/>
      <c r="H11" s="152"/>
    </row>
    <row r="12" spans="1:8" x14ac:dyDescent="0.25">
      <c r="A12" s="173" t="s">
        <v>164</v>
      </c>
      <c r="B12" s="154" t="s">
        <v>14045</v>
      </c>
      <c r="C12" s="154" t="str">
        <f>VLOOKUP(B12,Concepts!C:Q,14,0)</f>
        <v>Business code</v>
      </c>
      <c r="D12" s="93" t="str">
        <f>VLOOKUP(B12,Concepts!C:Q,15,0)</f>
        <v>Kod perniagaan</v>
      </c>
      <c r="E12" s="152"/>
      <c r="F12" s="152"/>
      <c r="G12" s="152"/>
      <c r="H12" s="152"/>
    </row>
    <row r="13" spans="1:8" x14ac:dyDescent="0.25">
      <c r="A13" s="173" t="s">
        <v>164</v>
      </c>
      <c r="B13" s="174" t="s">
        <v>266</v>
      </c>
      <c r="C13" s="174" t="str">
        <f>VLOOKUP(B13,Concepts!C:Q,14,0)</f>
        <v>Type of business</v>
      </c>
      <c r="D13" s="93" t="str">
        <f>VLOOKUP(B13,Concepts!C:Q,15,0)</f>
        <v>Jenis perniagaan</v>
      </c>
      <c r="E13" s="152"/>
      <c r="F13" s="152"/>
      <c r="G13" s="152"/>
      <c r="H13" s="152"/>
    </row>
    <row r="14" spans="1:8" x14ac:dyDescent="0.25">
      <c r="A14" s="173" t="s">
        <v>118</v>
      </c>
      <c r="B14" s="181" t="s">
        <v>13373</v>
      </c>
      <c r="C14" s="181" t="str">
        <f>VLOOKUP(B14,Concepts!C:Q,14,0)</f>
        <v>Approved donations / gifts / contributions [abstract]</v>
      </c>
      <c r="D14" s="93" t="str">
        <f>VLOOKUP(B14,Concepts!C:Q,15,0)</f>
        <v>Derma dan hadiah yang diluluskan [abstrak]</v>
      </c>
      <c r="E14" s="152"/>
      <c r="F14" s="152"/>
      <c r="G14" s="152"/>
      <c r="H14" s="152"/>
    </row>
    <row r="15" spans="1:8" x14ac:dyDescent="0.25">
      <c r="A15" s="173" t="s">
        <v>118</v>
      </c>
      <c r="B15" s="182" t="s">
        <v>13377</v>
      </c>
      <c r="C15" s="182" t="str">
        <f>VLOOKUP(B15,Concepts!C:Q,14,0)</f>
        <v>Approved donations / gifts / contributions [table]</v>
      </c>
      <c r="D15" s="93" t="str">
        <f>VLOOKUP(B15,Concepts!C:Q,15,0)</f>
        <v>Derma dan hadiah yang diluluskan [jadual]</v>
      </c>
      <c r="E15" s="152"/>
      <c r="F15" s="152"/>
      <c r="G15" s="152"/>
      <c r="H15" s="152"/>
    </row>
    <row r="16" spans="1:8" x14ac:dyDescent="0.25">
      <c r="A16" s="93" t="s">
        <v>118</v>
      </c>
      <c r="B16" s="154" t="s">
        <v>270</v>
      </c>
      <c r="C16" s="154" t="str">
        <f>VLOOKUP(B16,Concepts!C:Q,14,0)</f>
        <v>Business identification [axis]</v>
      </c>
      <c r="D16" s="93" t="str">
        <f>VLOOKUP(B16,Concepts!C:Q,15,0)</f>
        <v>Pengenalan perniagaan [paksi]</v>
      </c>
      <c r="E16" s="93" t="s">
        <v>15</v>
      </c>
      <c r="F16" s="93" t="s">
        <v>16</v>
      </c>
      <c r="G16" s="148"/>
      <c r="H16" s="148"/>
    </row>
    <row r="17" spans="1:8" x14ac:dyDescent="0.25">
      <c r="A17" s="173" t="s">
        <v>118</v>
      </c>
      <c r="B17" s="182" t="s">
        <v>13380</v>
      </c>
      <c r="C17" s="182" t="str">
        <f>VLOOKUP(B17,Concepts!C:Q,14,0)</f>
        <v>Approved donations / gifts / contributions [line items]</v>
      </c>
      <c r="D17" s="93" t="str">
        <f>VLOOKUP(B17,Concepts!C:Q,15,0)</f>
        <v>Derma dan hadiah yang diluluskan [butiran]</v>
      </c>
      <c r="E17" s="152"/>
      <c r="F17" s="152"/>
      <c r="G17" s="152"/>
      <c r="H17" s="152"/>
    </row>
    <row r="18" spans="1:8" s="157" customFormat="1" x14ac:dyDescent="0.25">
      <c r="A18" s="95" t="s">
        <v>118</v>
      </c>
      <c r="B18" s="151" t="s">
        <v>13984</v>
      </c>
      <c r="C18" s="174" t="str">
        <f>VLOOKUP(B18,Concepts!C:Q,14,0)</f>
        <v>Income for approved donations / gifts / contibutions</v>
      </c>
      <c r="D18" s="93" t="str">
        <f>VLOOKUP(B18,Concepts!C:Q,15,0)</f>
        <v>Pendapatan derma dan hadiah yang diluluskan</v>
      </c>
      <c r="E18" s="161" t="s">
        <v>13383</v>
      </c>
      <c r="F18" s="161" t="s">
        <v>13384</v>
      </c>
      <c r="G18" s="184"/>
      <c r="H18" s="184"/>
    </row>
    <row r="19" spans="1:8" x14ac:dyDescent="0.25">
      <c r="A19" s="173" t="s">
        <v>118</v>
      </c>
      <c r="B19" s="154" t="s">
        <v>13385</v>
      </c>
      <c r="C19" s="154" t="str">
        <f>VLOOKUP(B19,Concepts!C:Q,14,0)</f>
        <v>Gift of money to the government, state government, local authorities</v>
      </c>
      <c r="D19" s="93" t="str">
        <f>VLOOKUP(B19,Concepts!C:Q,15,0)</f>
        <v>Hadiah wang kepada kerajaan/kerajaan tempatan</v>
      </c>
      <c r="E19" s="109" t="s">
        <v>13388</v>
      </c>
      <c r="F19" s="163" t="s">
        <v>14053</v>
      </c>
      <c r="G19" s="185"/>
      <c r="H19" s="163"/>
    </row>
    <row r="20" spans="1:8" x14ac:dyDescent="0.25">
      <c r="A20" s="173" t="s">
        <v>118</v>
      </c>
      <c r="B20" s="154" t="s">
        <v>9234</v>
      </c>
      <c r="C20" s="154" t="str">
        <f>VLOOKUP(B20,Concepts!C:Q,14,0)</f>
        <v>Gift of money to approved institutions or organisations</v>
      </c>
      <c r="D20" s="93" t="str">
        <f>VLOOKUP(B20,Concepts!C:Q,15,0)</f>
        <v>Hadiah wang kepada institusi atau organisasi diluluskan</v>
      </c>
      <c r="E20" s="109" t="s">
        <v>13389</v>
      </c>
      <c r="F20" s="163" t="s">
        <v>14798</v>
      </c>
      <c r="G20" s="185"/>
      <c r="H20" s="163"/>
    </row>
    <row r="21" spans="1:8" x14ac:dyDescent="0.25">
      <c r="A21" s="173" t="s">
        <v>118</v>
      </c>
      <c r="B21" s="154" t="s">
        <v>9230</v>
      </c>
      <c r="C21" s="154" t="str">
        <f>VLOOKUP(B21,Concepts!C:Q,14,0)</f>
        <v>Gift of money or cost of contribution in kind for any approved sports activity or sports body</v>
      </c>
      <c r="D21" s="93" t="str">
        <f>VLOOKUP(B21,Concepts!C:Q,15,0)</f>
        <v>Hadiah wang atau kos sumbangan manfaat kepada aktiviti sukan atau badan sukan yang diluluskan</v>
      </c>
      <c r="E21" s="109" t="s">
        <v>13390</v>
      </c>
      <c r="F21" s="163" t="s">
        <v>14054</v>
      </c>
      <c r="G21" s="185"/>
      <c r="H21" s="163"/>
    </row>
    <row r="22" spans="1:8" x14ac:dyDescent="0.25">
      <c r="A22" s="173" t="s">
        <v>118</v>
      </c>
      <c r="B22" s="154" t="s">
        <v>9226</v>
      </c>
      <c r="C22" s="154" t="str">
        <f>VLOOKUP(B22,Concepts!C:Q,14,0)</f>
        <v>Gift of money or cost of contribution in kind for any project of national interest approved by minister of finance</v>
      </c>
      <c r="D22" s="93" t="str">
        <f>VLOOKUP(B22,Concepts!C:Q,15,0)</f>
        <v>Hadiah wang atau kos sumbangan manfaat kepada projek berkepentingan negara yang diluluskan oleh menteri kewangan</v>
      </c>
      <c r="E22" s="109" t="s">
        <v>13391</v>
      </c>
      <c r="F22" s="163" t="s">
        <v>14055</v>
      </c>
      <c r="G22" s="185"/>
      <c r="H22" s="163"/>
    </row>
    <row r="23" spans="1:8" s="157" customFormat="1" x14ac:dyDescent="0.25">
      <c r="A23" s="95" t="s">
        <v>118</v>
      </c>
      <c r="B23" s="151" t="s">
        <v>13983</v>
      </c>
      <c r="C23" s="151" t="str">
        <f>VLOOKUP(B23,Concepts!C:Q,14,0)</f>
        <v>Restriction of 7% of aggregated income</v>
      </c>
      <c r="D23" s="93" t="str">
        <f>VLOOKUP(B23,Concepts!C:Q,15,0)</f>
        <v>Terhad kepada 7% daripada pendapatan agregat</v>
      </c>
      <c r="E23" s="109" t="s">
        <v>13394</v>
      </c>
      <c r="F23" s="109" t="s">
        <v>14056</v>
      </c>
      <c r="G23" s="186" t="s">
        <v>14062</v>
      </c>
      <c r="H23" s="186" t="s">
        <v>14063</v>
      </c>
    </row>
    <row r="24" spans="1:8" x14ac:dyDescent="0.25">
      <c r="A24" s="173" t="s">
        <v>118</v>
      </c>
      <c r="B24" s="154" t="s">
        <v>9219</v>
      </c>
      <c r="C24" s="154" t="str">
        <f>VLOOKUP(B24,Concepts!C:Q,14,0)</f>
        <v>Gift of artefacts manuscripts or paintings</v>
      </c>
      <c r="D24" s="93" t="str">
        <f>VLOOKUP(B24,Concepts!C:Q,15,0)</f>
        <v>Hadiah artifak, manuskrip atau lukisan</v>
      </c>
      <c r="E24" s="63" t="s">
        <v>13395</v>
      </c>
      <c r="F24" s="340" t="s">
        <v>14057</v>
      </c>
      <c r="G24" s="164"/>
      <c r="H24" s="162"/>
    </row>
    <row r="25" spans="1:8" x14ac:dyDescent="0.25">
      <c r="A25" s="173" t="s">
        <v>118</v>
      </c>
      <c r="B25" s="154" t="s">
        <v>9215</v>
      </c>
      <c r="C25" s="154" t="str">
        <f>VLOOKUP(B25,Concepts!C:Q,14,0)</f>
        <v>Gift of money for provision of library facilities or to libraries</v>
      </c>
      <c r="D25" s="93" t="str">
        <f>VLOOKUP(B25,Concepts!C:Q,15,0)</f>
        <v>Hadiah wang untuk kemudahan perpustakaan atau kepada perpustakaan</v>
      </c>
      <c r="E25" s="63" t="s">
        <v>13396</v>
      </c>
      <c r="F25" s="340" t="s">
        <v>14058</v>
      </c>
      <c r="G25" s="164"/>
      <c r="H25" s="162"/>
    </row>
    <row r="26" spans="1:8" x14ac:dyDescent="0.25">
      <c r="A26" s="173" t="s">
        <v>118</v>
      </c>
      <c r="B26" s="154" t="s">
        <v>13397</v>
      </c>
      <c r="C26" s="154" t="str">
        <f>VLOOKUP(B26,Concepts!C:Q,14,0)</f>
        <v>Gift of money or contribution in kind for the provision of facilities in public places for the benefit of disabled persons</v>
      </c>
      <c r="D26" s="93" t="str">
        <f>VLOOKUP(B26,Concepts!C:Q,15,0)</f>
        <v>Hadiah wang atau sumbangan manfaat bagi menyediakan kemudahan di tempat awam untuk orang yang kurang upaya</v>
      </c>
      <c r="E26" s="63" t="s">
        <v>13400</v>
      </c>
      <c r="F26" s="340" t="s">
        <v>14059</v>
      </c>
      <c r="G26" s="164"/>
      <c r="H26" s="162"/>
    </row>
    <row r="27" spans="1:8" x14ac:dyDescent="0.25">
      <c r="A27" s="173" t="s">
        <v>118</v>
      </c>
      <c r="B27" s="154" t="s">
        <v>13401</v>
      </c>
      <c r="C27" s="154" t="str">
        <f>VLOOKUP(B27,Concepts!C:Q,14,0)</f>
        <v>Gift of money or medical equipment to any healthcare facility approved by the ministry of health</v>
      </c>
      <c r="D27" s="93" t="str">
        <f>VLOOKUP(B27,Concepts!C:Q,15,0)</f>
        <v>Hadiah wang atau kos peralatan perubatan kepada mana- mana badan rawatan kesihatan</v>
      </c>
      <c r="E27" s="63" t="s">
        <v>13404</v>
      </c>
      <c r="F27" s="340" t="s">
        <v>14060</v>
      </c>
      <c r="G27" s="164"/>
      <c r="H27" s="162"/>
    </row>
    <row r="28" spans="1:8" x14ac:dyDescent="0.25">
      <c r="A28" s="173" t="s">
        <v>118</v>
      </c>
      <c r="B28" s="154" t="s">
        <v>10800</v>
      </c>
      <c r="C28" s="154" t="str">
        <f>VLOOKUP(B28,Concepts!C:Q,14,0)</f>
        <v>Gift of paintings to national art gallery or any state art gallery</v>
      </c>
      <c r="D28" s="93" t="str">
        <f>VLOOKUP(B28,Concepts!C:Q,15,0)</f>
        <v>Hadiah lukisan kepada balai seni lukis negara atau balai seni lukis negeri</v>
      </c>
      <c r="E28" s="63" t="s">
        <v>13405</v>
      </c>
      <c r="F28" s="340" t="s">
        <v>14061</v>
      </c>
      <c r="G28" s="164"/>
      <c r="H28" s="162"/>
    </row>
    <row r="29" spans="1:8" x14ac:dyDescent="0.25">
      <c r="A29" s="173" t="s">
        <v>118</v>
      </c>
      <c r="B29" s="154" t="s">
        <v>13406</v>
      </c>
      <c r="C29" s="154" t="str">
        <f>VLOOKUP(B29,Concepts!C:Q,14,0)</f>
        <v>Approved donations / gifts / contributions</v>
      </c>
      <c r="D29" s="93" t="str">
        <f>VLOOKUP(B29,Concepts!C:Q,15,0)</f>
        <v>Derma dan hadiah yang diluluskan</v>
      </c>
      <c r="E29" s="109" t="s">
        <v>13408</v>
      </c>
      <c r="F29" s="340" t="s">
        <v>14052</v>
      </c>
      <c r="G29" s="162"/>
      <c r="H29" s="162"/>
    </row>
  </sheetData>
  <hyperlinks>
    <hyperlink ref="A1" location="Overview!A1" display="[back]"/>
    <hyperlink ref="B3" r:id="rId1" display="http://www.hasil.gov.my/role/b/hk-1.2A"/>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rgb="FF92D050"/>
  </sheetPr>
  <dimension ref="A1:H123"/>
  <sheetViews>
    <sheetView zoomScaleNormal="100" workbookViewId="0">
      <selection activeCell="B1" sqref="B1"/>
    </sheetView>
  </sheetViews>
  <sheetFormatPr defaultColWidth="9.140625" defaultRowHeight="15" x14ac:dyDescent="0.25"/>
  <cols>
    <col min="1" max="1" width="14" style="141" customWidth="1"/>
    <col min="2" max="2" width="67.7109375" style="141" customWidth="1"/>
    <col min="3" max="4" width="38" style="141" customWidth="1"/>
    <col min="5" max="6" width="38" style="145" customWidth="1"/>
    <col min="7" max="8" width="38" style="141" customWidth="1"/>
    <col min="9" max="16384" width="9.140625" style="141"/>
  </cols>
  <sheetData>
    <row r="1" spans="1:8" x14ac:dyDescent="0.25">
      <c r="A1" s="140" t="s">
        <v>1366</v>
      </c>
      <c r="B1" s="337"/>
    </row>
    <row r="2" spans="1:8" x14ac:dyDescent="0.25">
      <c r="A2" s="142" t="s">
        <v>111</v>
      </c>
      <c r="B2" s="143" t="s">
        <v>10871</v>
      </c>
    </row>
    <row r="3" spans="1:8" x14ac:dyDescent="0.25">
      <c r="A3" s="142" t="s">
        <v>122</v>
      </c>
      <c r="B3" s="143" t="str">
        <f>CONCATENATE("http://www.hasil.gov.my/role/",B2)</f>
        <v>http://www.hasil.gov.my/role/hk-cp30</v>
      </c>
      <c r="C3" s="144"/>
      <c r="D3" s="144"/>
    </row>
    <row r="4" spans="1:8" x14ac:dyDescent="0.25">
      <c r="A4" s="142" t="s">
        <v>123</v>
      </c>
      <c r="B4" s="143" t="s">
        <v>10872</v>
      </c>
    </row>
    <row r="5" spans="1:8" x14ac:dyDescent="0.25">
      <c r="A5" s="146" t="s">
        <v>109</v>
      </c>
      <c r="B5" s="146" t="s">
        <v>110</v>
      </c>
      <c r="C5" s="146" t="s">
        <v>121</v>
      </c>
      <c r="D5" s="146" t="s">
        <v>14528</v>
      </c>
      <c r="E5" s="146" t="s">
        <v>1050</v>
      </c>
      <c r="F5" s="146" t="s">
        <v>14529</v>
      </c>
      <c r="G5" s="146" t="s">
        <v>1065</v>
      </c>
      <c r="H5" s="146" t="s">
        <v>14530</v>
      </c>
    </row>
    <row r="6" spans="1:8" x14ac:dyDescent="0.25">
      <c r="A6" s="152" t="s">
        <v>118</v>
      </c>
      <c r="B6" s="152" t="s">
        <v>10801</v>
      </c>
      <c r="C6" s="152" t="str">
        <f>VLOOKUP(B6,Concepts!C:Q,14,0)</f>
        <v>HK-CP30 [abstract]</v>
      </c>
      <c r="D6" s="24" t="str">
        <f>VLOOKUP(B6,Concepts!C:Q,15,0)</f>
        <v>HK-CP30 [abstrak]</v>
      </c>
      <c r="E6" s="148"/>
      <c r="F6" s="148"/>
      <c r="G6" s="152"/>
      <c r="H6" s="152"/>
    </row>
    <row r="7" spans="1:8" x14ac:dyDescent="0.25">
      <c r="A7" s="173" t="s">
        <v>118</v>
      </c>
      <c r="B7" s="181" t="s">
        <v>268</v>
      </c>
      <c r="C7" s="181" t="str">
        <f>VLOOKUP(B7,Concepts!C:Q,14,0)</f>
        <v>Business identification [abstract]</v>
      </c>
      <c r="D7" s="80" t="str">
        <f>VLOOKUP(B7,Concepts!C:Q,15,0)</f>
        <v>Pengenalan perniagaan [abstrak]</v>
      </c>
      <c r="E7" s="148"/>
      <c r="F7" s="148"/>
      <c r="G7" s="152"/>
      <c r="H7" s="152"/>
    </row>
    <row r="8" spans="1:8" x14ac:dyDescent="0.25">
      <c r="A8" s="173" t="s">
        <v>118</v>
      </c>
      <c r="B8" s="182" t="s">
        <v>269</v>
      </c>
      <c r="C8" s="182" t="str">
        <f>VLOOKUP(B8,Concepts!C:Q,14,0)</f>
        <v>Business identification [table]</v>
      </c>
      <c r="D8" s="80" t="str">
        <f>VLOOKUP(B8,Concepts!C:Q,15,0)</f>
        <v>Pengenalan perniagaan [jadual]</v>
      </c>
      <c r="E8" s="148"/>
      <c r="F8" s="148"/>
      <c r="G8" s="152"/>
      <c r="H8" s="152"/>
    </row>
    <row r="9" spans="1:8" x14ac:dyDescent="0.25">
      <c r="A9" s="173" t="s">
        <v>118</v>
      </c>
      <c r="B9" s="154" t="s">
        <v>270</v>
      </c>
      <c r="C9" s="154" t="str">
        <f>VLOOKUP(B9,Concepts!C:Q,14,0)</f>
        <v>Business identification [axis]</v>
      </c>
      <c r="D9" s="93" t="str">
        <f>VLOOKUP(B9,Concepts!C:Q,15,0)</f>
        <v>Pengenalan perniagaan [paksi]</v>
      </c>
      <c r="E9" s="93" t="s">
        <v>15</v>
      </c>
      <c r="F9" s="93" t="s">
        <v>16</v>
      </c>
      <c r="G9" s="148"/>
      <c r="H9" s="148"/>
    </row>
    <row r="10" spans="1:8" x14ac:dyDescent="0.25">
      <c r="A10" s="173" t="s">
        <v>118</v>
      </c>
      <c r="B10" s="182" t="s">
        <v>271</v>
      </c>
      <c r="C10" s="182" t="str">
        <f>VLOOKUP(B10,Concepts!C:Q,14,0)</f>
        <v>Business identification [line items]</v>
      </c>
      <c r="D10" s="80" t="str">
        <f>VLOOKUP(B10,Concepts!C:Q,15,0)</f>
        <v>Pengenalan perniagaan [butiran]</v>
      </c>
      <c r="E10" s="148"/>
      <c r="F10" s="148"/>
      <c r="G10" s="152"/>
      <c r="H10" s="152"/>
    </row>
    <row r="11" spans="1:8" x14ac:dyDescent="0.25">
      <c r="A11" s="173" t="s">
        <v>118</v>
      </c>
      <c r="B11" s="174" t="s">
        <v>267</v>
      </c>
      <c r="C11" s="174" t="str">
        <f>VLOOKUP(B11,Concepts!C:Q,14,0)</f>
        <v>Business activity</v>
      </c>
      <c r="D11" s="80" t="str">
        <f>VLOOKUP(B11,Concepts!C:Q,15,0)</f>
        <v>Aktiviti perniagaan</v>
      </c>
      <c r="E11" s="148"/>
      <c r="F11" s="148"/>
      <c r="G11" s="152"/>
      <c r="H11" s="152"/>
    </row>
    <row r="12" spans="1:8" x14ac:dyDescent="0.25">
      <c r="A12" s="173" t="s">
        <v>164</v>
      </c>
      <c r="B12" s="174" t="s">
        <v>14045</v>
      </c>
      <c r="C12" s="174" t="str">
        <f>VLOOKUP(B12,Concepts!C:Q,14,0)</f>
        <v>Business code</v>
      </c>
      <c r="D12" s="80" t="str">
        <f>VLOOKUP(B12,Concepts!C:Q,15,0)</f>
        <v>Kod perniagaan</v>
      </c>
      <c r="E12" s="148"/>
      <c r="F12" s="148"/>
      <c r="G12" s="152"/>
      <c r="H12" s="152"/>
    </row>
    <row r="13" spans="1:8" x14ac:dyDescent="0.25">
      <c r="A13" s="173" t="s">
        <v>164</v>
      </c>
      <c r="B13" s="174" t="s">
        <v>266</v>
      </c>
      <c r="C13" s="174" t="str">
        <f>VLOOKUP(B13,Concepts!C:Q,14,0)</f>
        <v>Type of business</v>
      </c>
      <c r="D13" s="80" t="str">
        <f>VLOOKUP(B13,Concepts!C:Q,15,0)</f>
        <v>Jenis perniagaan</v>
      </c>
      <c r="E13" s="148"/>
      <c r="F13" s="148"/>
      <c r="G13" s="152"/>
      <c r="H13" s="152"/>
    </row>
    <row r="14" spans="1:8" x14ac:dyDescent="0.25">
      <c r="A14" s="173" t="s">
        <v>118</v>
      </c>
      <c r="B14" s="237" t="s">
        <v>1175</v>
      </c>
      <c r="C14" s="237" t="str">
        <f>VLOOKUP(B14,Concepts!C:Q,14,0)</f>
        <v>Partnership identification [abstract]</v>
      </c>
      <c r="D14" s="91" t="str">
        <f>VLOOKUP(B14,Concepts!C:Q,15,0)</f>
        <v>Pengenalan perkongsian [abstrak]</v>
      </c>
      <c r="E14" s="89"/>
      <c r="F14" s="89"/>
      <c r="G14" s="89"/>
      <c r="H14" s="89"/>
    </row>
    <row r="15" spans="1:8" x14ac:dyDescent="0.25">
      <c r="A15" s="173" t="s">
        <v>118</v>
      </c>
      <c r="B15" s="238" t="s">
        <v>1177</v>
      </c>
      <c r="C15" s="238" t="str">
        <f>VLOOKUP(B15,Concepts!C:Q,14,0)</f>
        <v>Partnership identification [table]</v>
      </c>
      <c r="D15" s="91" t="str">
        <f>VLOOKUP(B15,Concepts!C:Q,15,0)</f>
        <v>Pengenalan perkongsian [jadual]</v>
      </c>
      <c r="E15" s="89"/>
      <c r="F15" s="89"/>
      <c r="G15" s="89"/>
      <c r="H15" s="89"/>
    </row>
    <row r="16" spans="1:8" x14ac:dyDescent="0.25">
      <c r="A16" s="173" t="s">
        <v>118</v>
      </c>
      <c r="B16" s="183" t="s">
        <v>1179</v>
      </c>
      <c r="C16" s="183" t="str">
        <f>VLOOKUP(B16,Concepts!C:Q,14,0)</f>
        <v>Partnership identification [axis]</v>
      </c>
      <c r="D16" s="91" t="str">
        <f>VLOOKUP(B16,Concepts!C:Q,15,0)</f>
        <v>Pengenalan perkongsian [paksi]</v>
      </c>
      <c r="E16" s="89" t="s">
        <v>218</v>
      </c>
      <c r="F16" s="89" t="s">
        <v>1191</v>
      </c>
      <c r="G16" s="89"/>
      <c r="H16" s="89"/>
    </row>
    <row r="17" spans="1:8" x14ac:dyDescent="0.25">
      <c r="A17" s="173" t="s">
        <v>118</v>
      </c>
      <c r="B17" s="238" t="s">
        <v>1182</v>
      </c>
      <c r="C17" s="238" t="str">
        <f>VLOOKUP(B17,Concepts!C:Q,14,0)</f>
        <v>Partnership identification [line items]</v>
      </c>
      <c r="D17" s="91" t="str">
        <f>VLOOKUP(B17,Concepts!C:Q,15,0)</f>
        <v>Pengenalan perkongsian [butiran]</v>
      </c>
      <c r="E17" s="89"/>
      <c r="F17" s="89"/>
      <c r="G17" s="89"/>
      <c r="H17" s="89"/>
    </row>
    <row r="18" spans="1:8" x14ac:dyDescent="0.25">
      <c r="A18" s="93" t="s">
        <v>118</v>
      </c>
      <c r="B18" s="174" t="s">
        <v>1184</v>
      </c>
      <c r="C18" s="174" t="str">
        <f>VLOOKUP(B18,Concepts!C:Q,14,0)</f>
        <v>Name of partnership</v>
      </c>
      <c r="D18" s="24" t="str">
        <f>VLOOKUP(B18,Concepts!C:Q,15,0)</f>
        <v>Nama perkongsian</v>
      </c>
      <c r="E18" s="162"/>
      <c r="F18" s="162"/>
      <c r="G18" s="164"/>
      <c r="H18" s="164"/>
    </row>
    <row r="19" spans="1:8" x14ac:dyDescent="0.25">
      <c r="A19" s="93" t="s">
        <v>118</v>
      </c>
      <c r="B19" s="174" t="s">
        <v>1187</v>
      </c>
      <c r="C19" s="174" t="str">
        <f>VLOOKUP(B19,Concepts!C:Q,14,0)</f>
        <v>Partnership income tax number</v>
      </c>
      <c r="D19" s="24" t="str">
        <f>VLOOKUP(B19,Concepts!C:Q,15,0)</f>
        <v>Nombor cukai pendapatan perkongsian</v>
      </c>
      <c r="E19" s="162" t="s">
        <v>10874</v>
      </c>
      <c r="F19" s="162" t="s">
        <v>10875</v>
      </c>
      <c r="G19" s="164"/>
      <c r="H19" s="164"/>
    </row>
    <row r="20" spans="1:8" x14ac:dyDescent="0.25">
      <c r="A20" s="93" t="s">
        <v>118</v>
      </c>
      <c r="B20" s="174" t="s">
        <v>13434</v>
      </c>
      <c r="C20" s="174" t="str">
        <f>VLOOKUP(B20,Concepts!C:Q,14,0)</f>
        <v>Business registration number</v>
      </c>
      <c r="D20" s="24" t="str">
        <f>VLOOKUP(B20,Concepts!C:Q,15,0)</f>
        <v>Nombor pendaftaran perniagaan</v>
      </c>
      <c r="E20" s="162" t="s">
        <v>10876</v>
      </c>
      <c r="F20" s="162" t="s">
        <v>10876</v>
      </c>
      <c r="G20" s="164"/>
      <c r="H20" s="164"/>
    </row>
    <row r="21" spans="1:8" x14ac:dyDescent="0.25">
      <c r="A21" s="173" t="s">
        <v>118</v>
      </c>
      <c r="B21" s="183" t="s">
        <v>267</v>
      </c>
      <c r="C21" s="183" t="str">
        <f>VLOOKUP(B21,Concepts!C:Q,14,0)</f>
        <v>Business activity</v>
      </c>
      <c r="D21" s="91" t="str">
        <f>VLOOKUP(B21,Concepts!C:Q,15,0)</f>
        <v>Aktiviti perniagaan</v>
      </c>
      <c r="E21" s="89"/>
      <c r="F21" s="89"/>
      <c r="G21" s="89"/>
      <c r="H21" s="89"/>
    </row>
    <row r="22" spans="1:8" x14ac:dyDescent="0.25">
      <c r="A22" s="173" t="s">
        <v>164</v>
      </c>
      <c r="B22" s="183" t="s">
        <v>14045</v>
      </c>
      <c r="C22" s="183" t="str">
        <f>VLOOKUP(B22,Concepts!C:Q,14,0)</f>
        <v>Business code</v>
      </c>
      <c r="D22" s="91" t="str">
        <f>VLOOKUP(B22,Concepts!C:Q,15,0)</f>
        <v>Kod perniagaan</v>
      </c>
      <c r="E22" s="89"/>
      <c r="F22" s="89"/>
      <c r="G22" s="89"/>
      <c r="H22" s="89"/>
    </row>
    <row r="23" spans="1:8" x14ac:dyDescent="0.25">
      <c r="A23" s="173" t="s">
        <v>164</v>
      </c>
      <c r="B23" s="183" t="s">
        <v>266</v>
      </c>
      <c r="C23" s="183" t="str">
        <f>VLOOKUP(B23,Concepts!C:Q,14,0)</f>
        <v>Type of business</v>
      </c>
      <c r="D23" s="91" t="str">
        <f>VLOOKUP(B23,Concepts!C:Q,15,0)</f>
        <v>Jenis perniagaan</v>
      </c>
      <c r="E23" s="89"/>
      <c r="F23" s="89"/>
      <c r="G23" s="89"/>
      <c r="H23" s="89"/>
    </row>
    <row r="24" spans="1:8" s="157" customFormat="1" x14ac:dyDescent="0.25">
      <c r="A24" s="93" t="s">
        <v>118</v>
      </c>
      <c r="B24" s="237" t="s">
        <v>14314</v>
      </c>
      <c r="C24" s="237" t="str">
        <f>VLOOKUP(B24,Concepts!C:Q,14,0)</f>
        <v>Partner identification [abstract]</v>
      </c>
      <c r="D24" s="91" t="str">
        <f>VLOOKUP(B24,Concepts!C:Q,15,0)</f>
        <v>Pengenalan rakan kongsi [abstrak]</v>
      </c>
      <c r="E24" s="63" t="s">
        <v>10877</v>
      </c>
      <c r="F24" s="63" t="s">
        <v>10878</v>
      </c>
      <c r="G24" s="63" t="s">
        <v>10879</v>
      </c>
      <c r="H24" s="63" t="s">
        <v>10880</v>
      </c>
    </row>
    <row r="25" spans="1:8" s="157" customFormat="1" x14ac:dyDescent="0.25">
      <c r="A25" s="93" t="s">
        <v>118</v>
      </c>
      <c r="B25" s="238" t="s">
        <v>14315</v>
      </c>
      <c r="C25" s="238" t="str">
        <f>VLOOKUP(B25,Concepts!C:Q,14,0)</f>
        <v>Partner identification [table]</v>
      </c>
      <c r="D25" s="91" t="str">
        <f>VLOOKUP(B25,Concepts!C:Q,15,0)</f>
        <v>Pengenalan rakan kongsi [jadual]</v>
      </c>
      <c r="E25" s="172"/>
      <c r="F25" s="172"/>
      <c r="G25" s="24"/>
      <c r="H25" s="24"/>
    </row>
    <row r="26" spans="1:8" s="157" customFormat="1" x14ac:dyDescent="0.25">
      <c r="A26" s="93" t="s">
        <v>118</v>
      </c>
      <c r="B26" s="183" t="s">
        <v>6257</v>
      </c>
      <c r="C26" s="183" t="str">
        <f>VLOOKUP(B26,Concepts!C:Q,14,0)</f>
        <v>Partner identification [axis]</v>
      </c>
      <c r="D26" s="91" t="str">
        <f>VLOOKUP(B26,Concepts!C:Q,15,0)</f>
        <v>Pengenalan rakan kongsi [paksi]</v>
      </c>
      <c r="E26" s="172"/>
      <c r="F26" s="172"/>
      <c r="G26" s="24"/>
      <c r="H26" s="24"/>
    </row>
    <row r="27" spans="1:8" s="157" customFormat="1" x14ac:dyDescent="0.25">
      <c r="A27" s="93" t="s">
        <v>118</v>
      </c>
      <c r="B27" s="238" t="s">
        <v>14316</v>
      </c>
      <c r="C27" s="238" t="str">
        <f>VLOOKUP(B27,Concepts!C:Q,14,0)</f>
        <v>Partner identification [line items]</v>
      </c>
      <c r="D27" s="91" t="str">
        <f>VLOOKUP(B27,Concepts!C:Q,15,0)</f>
        <v>Pengenalan rakan kongsi [butiran]</v>
      </c>
      <c r="E27" s="172"/>
      <c r="F27" s="172"/>
      <c r="G27" s="24"/>
      <c r="H27" s="24"/>
    </row>
    <row r="28" spans="1:8" s="157" customFormat="1" x14ac:dyDescent="0.25">
      <c r="A28" s="93" t="s">
        <v>118</v>
      </c>
      <c r="B28" s="183" t="s">
        <v>10807</v>
      </c>
      <c r="C28" s="183" t="str">
        <f>VLOOKUP(B28,Concepts!C:Q,14,0)</f>
        <v>Period from</v>
      </c>
      <c r="D28" s="24" t="str">
        <f>VLOOKUP(B28,Concepts!C:Q,15,0)</f>
        <v>Tempoh dari</v>
      </c>
      <c r="E28" s="172"/>
      <c r="F28" s="172"/>
      <c r="G28" s="24"/>
      <c r="H28" s="24"/>
    </row>
    <row r="29" spans="1:8" s="157" customFormat="1" x14ac:dyDescent="0.25">
      <c r="A29" s="93" t="s">
        <v>118</v>
      </c>
      <c r="B29" s="183" t="s">
        <v>10810</v>
      </c>
      <c r="C29" s="183" t="str">
        <f>VLOOKUP(B29,Concepts!C:Q,14,0)</f>
        <v>Period to</v>
      </c>
      <c r="D29" s="24" t="str">
        <f>VLOOKUP(B29,Concepts!C:Q,15,0)</f>
        <v>Tempoh hingga</v>
      </c>
      <c r="E29" s="172"/>
      <c r="F29" s="172"/>
      <c r="G29" s="24"/>
      <c r="H29" s="24"/>
    </row>
    <row r="30" spans="1:8" s="157" customFormat="1" x14ac:dyDescent="0.25">
      <c r="A30" s="93" t="s">
        <v>118</v>
      </c>
      <c r="B30" s="183" t="s">
        <v>6249</v>
      </c>
      <c r="C30" s="183" t="str">
        <f>VLOOKUP(B30,Concepts!C:Q,14,0)</f>
        <v>Name of partner</v>
      </c>
      <c r="D30" s="24" t="str">
        <f>VLOOKUP(B30,Concepts!C:Q,15,0)</f>
        <v>Nama rakan kongsi</v>
      </c>
      <c r="E30" s="63" t="s">
        <v>10881</v>
      </c>
      <c r="F30" s="63" t="s">
        <v>10882</v>
      </c>
      <c r="G30" s="119"/>
      <c r="H30" s="119"/>
    </row>
    <row r="31" spans="1:8" x14ac:dyDescent="0.25">
      <c r="A31" s="93" t="s">
        <v>118</v>
      </c>
      <c r="B31" s="174" t="s">
        <v>133</v>
      </c>
      <c r="C31" s="174" t="str">
        <f>VLOOKUP(B31,Concepts!C:Q,14,0)</f>
        <v>Income tax number</v>
      </c>
      <c r="D31" s="24" t="str">
        <f>VLOOKUP(B31,Concepts!C:Q,15,0)</f>
        <v>Nombor cukai pendapatan</v>
      </c>
      <c r="E31" s="162" t="s">
        <v>10883</v>
      </c>
      <c r="F31" s="162" t="s">
        <v>10884</v>
      </c>
      <c r="G31" s="162" t="s">
        <v>10885</v>
      </c>
      <c r="H31" s="162" t="s">
        <v>10885</v>
      </c>
    </row>
    <row r="32" spans="1:8" x14ac:dyDescent="0.25">
      <c r="A32" s="93" t="s">
        <v>118</v>
      </c>
      <c r="B32" s="174" t="s">
        <v>10813</v>
      </c>
      <c r="C32" s="174" t="str">
        <f>VLOOKUP(B32,Concepts!C:Q,14,0)</f>
        <v>Identification / passport / partnership / company / registration number</v>
      </c>
      <c r="D32" s="24" t="str">
        <f>VLOOKUP(B32,Concepts!C:Q,15,0)</f>
        <v>Nombor pengenalan / pasport / pendaftaran perkongsian / syarikat</v>
      </c>
      <c r="E32" s="162" t="s">
        <v>10886</v>
      </c>
      <c r="F32" s="162" t="s">
        <v>10887</v>
      </c>
      <c r="G32" s="164"/>
      <c r="H32" s="164"/>
    </row>
    <row r="33" spans="1:8" x14ac:dyDescent="0.25">
      <c r="A33" s="93" t="s">
        <v>118</v>
      </c>
      <c r="B33" s="174" t="s">
        <v>10815</v>
      </c>
      <c r="C33" s="174" t="str">
        <f>VLOOKUP(B33,Concepts!C:Q,14,0)</f>
        <v>Share</v>
      </c>
      <c r="D33" s="24" t="str">
        <f>VLOOKUP(B33,Concepts!C:Q,15,0)</f>
        <v>Bahagian</v>
      </c>
      <c r="E33" s="162" t="s">
        <v>10888</v>
      </c>
      <c r="F33" s="162" t="s">
        <v>10889</v>
      </c>
      <c r="G33" s="164"/>
      <c r="H33" s="164"/>
    </row>
    <row r="34" spans="1:8" x14ac:dyDescent="0.25">
      <c r="A34" s="93" t="s">
        <v>118</v>
      </c>
      <c r="B34" s="174" t="s">
        <v>10787</v>
      </c>
      <c r="C34" s="174" t="str">
        <f>VLOOKUP(B34,Concepts!C:Q,14,0)</f>
        <v>Basis of apportionment</v>
      </c>
      <c r="D34" s="24" t="str">
        <f>VLOOKUP(B34,Concepts!C:Q,15,0)</f>
        <v>Asas pembahagian</v>
      </c>
      <c r="E34" s="162" t="s">
        <v>10890</v>
      </c>
      <c r="F34" s="162" t="s">
        <v>10891</v>
      </c>
      <c r="G34" s="164"/>
      <c r="H34" s="164"/>
    </row>
    <row r="35" spans="1:8" x14ac:dyDescent="0.25">
      <c r="A35" s="173" t="s">
        <v>164</v>
      </c>
      <c r="B35" s="174" t="s">
        <v>16522</v>
      </c>
      <c r="C35" s="183" t="str">
        <f>VLOOKUP(B35,Concepts!C:Q,14,0)</f>
        <v>Type of apportionment</v>
      </c>
      <c r="D35" s="172" t="str">
        <f>VLOOKUP(B35,Concepts!C:Q,15,0)</f>
        <v>Jenis pembahagian</v>
      </c>
      <c r="E35" s="162" t="s">
        <v>10892</v>
      </c>
      <c r="F35" s="162" t="s">
        <v>10893</v>
      </c>
      <c r="G35" s="63" t="s">
        <v>10894</v>
      </c>
      <c r="H35" s="162" t="s">
        <v>10895</v>
      </c>
    </row>
    <row r="36" spans="1:8" x14ac:dyDescent="0.25">
      <c r="A36" s="93" t="s">
        <v>118</v>
      </c>
      <c r="B36" s="174" t="s">
        <v>10818</v>
      </c>
      <c r="C36" s="174" t="str">
        <f>VLOOKUP(B36,Concepts!C:Q,14,0)</f>
        <v>Amendment number</v>
      </c>
      <c r="D36" s="24" t="str">
        <f>VLOOKUP(B36,Concepts!C:Q,15,0)</f>
        <v>Pindaan ke</v>
      </c>
      <c r="E36" s="162" t="s">
        <v>10896</v>
      </c>
      <c r="F36" s="162" t="s">
        <v>10897</v>
      </c>
      <c r="G36" s="24" t="s">
        <v>10898</v>
      </c>
      <c r="H36" s="265" t="s">
        <v>10899</v>
      </c>
    </row>
    <row r="37" spans="1:8" x14ac:dyDescent="0.25">
      <c r="A37" s="173" t="s">
        <v>118</v>
      </c>
      <c r="B37" s="181" t="s">
        <v>10804</v>
      </c>
      <c r="C37" s="181" t="str">
        <f>VLOOKUP(B37,Concepts!C:Q,14,0)</f>
        <v>Apportionment of partnership income [abstract]</v>
      </c>
      <c r="D37" s="24" t="str">
        <f>VLOOKUP(B37,Concepts!C:Q,15,0)</f>
        <v>Pembahagian pendapatan perkongsian [abstrak]</v>
      </c>
      <c r="E37" s="148" t="s">
        <v>10873</v>
      </c>
      <c r="F37" s="148" t="s">
        <v>1640</v>
      </c>
      <c r="G37" s="152"/>
      <c r="H37" s="152"/>
    </row>
    <row r="38" spans="1:8" x14ac:dyDescent="0.25">
      <c r="A38" s="93" t="s">
        <v>118</v>
      </c>
      <c r="B38" s="182" t="s">
        <v>10820</v>
      </c>
      <c r="C38" s="182" t="str">
        <f>VLOOKUP(B38,Concepts!C:Q,14,0)</f>
        <v>Apportionment of business income / loss [abstract]</v>
      </c>
      <c r="D38" s="24" t="str">
        <f>VLOOKUP(B38,Concepts!C:Q,15,0)</f>
        <v>Pembahagian pendapatan / kerugian perniagaan [abstrak]</v>
      </c>
      <c r="E38" s="162" t="s">
        <v>10900</v>
      </c>
      <c r="F38" s="162" t="s">
        <v>10901</v>
      </c>
      <c r="G38" s="164"/>
      <c r="H38" s="164"/>
    </row>
    <row r="39" spans="1:8" s="157" customFormat="1" x14ac:dyDescent="0.25">
      <c r="A39" s="95" t="s">
        <v>118</v>
      </c>
      <c r="B39" s="183" t="s">
        <v>14317</v>
      </c>
      <c r="C39" s="183" t="str">
        <f>VLOOKUP(B39,Concepts!C:Q,14,0)</f>
        <v>Apportionment of business income / loss, by business [abstract]</v>
      </c>
      <c r="D39" s="24" t="str">
        <f>VLOOKUP(B39,Concepts!C:Q,15,0)</f>
        <v>Pembahagian pendapatan / kerugian perniagaan, oleh perniagaan [abstrak]</v>
      </c>
      <c r="E39" s="172"/>
      <c r="F39" s="172"/>
      <c r="G39" s="24"/>
      <c r="H39" s="24"/>
    </row>
    <row r="40" spans="1:8" s="157" customFormat="1" x14ac:dyDescent="0.25">
      <c r="A40" s="95" t="s">
        <v>118</v>
      </c>
      <c r="B40" s="209" t="s">
        <v>14318</v>
      </c>
      <c r="C40" s="209" t="str">
        <f>VLOOKUP(B40,Concepts!C:Q,14,0)</f>
        <v>Apportionment of business income / loss, by business [table]</v>
      </c>
      <c r="D40" s="24" t="str">
        <f>VLOOKUP(B40,Concepts!C:Q,15,0)</f>
        <v>Pembahagian pendapatan / kerugian perniagaan, oleh perniagaan [jadual]</v>
      </c>
      <c r="E40" s="172"/>
      <c r="F40" s="172"/>
      <c r="G40" s="24"/>
      <c r="H40" s="24"/>
    </row>
    <row r="41" spans="1:8" x14ac:dyDescent="0.25">
      <c r="A41" s="173" t="s">
        <v>118</v>
      </c>
      <c r="B41" s="156" t="s">
        <v>270</v>
      </c>
      <c r="C41" s="156" t="str">
        <f>VLOOKUP(B41,Concepts!C:Q,14,0)</f>
        <v>Business identification [axis]</v>
      </c>
      <c r="D41" s="93" t="str">
        <f>VLOOKUP(B41,Concepts!C:Q,15,0)</f>
        <v>Pengenalan perniagaan [paksi]</v>
      </c>
      <c r="E41" s="93" t="s">
        <v>15</v>
      </c>
      <c r="F41" s="93" t="s">
        <v>16</v>
      </c>
      <c r="G41" s="148"/>
      <c r="H41" s="148"/>
    </row>
    <row r="42" spans="1:8" x14ac:dyDescent="0.25">
      <c r="A42" s="93" t="s">
        <v>118</v>
      </c>
      <c r="B42" s="243" t="s">
        <v>6257</v>
      </c>
      <c r="C42" s="243" t="str">
        <f>VLOOKUP(B42,Concepts!C:Q,14,0)</f>
        <v>Partner identification [axis]</v>
      </c>
      <c r="D42" s="91" t="str">
        <f>VLOOKUP(B42,Concepts!C:Q,15,0)</f>
        <v>Pengenalan rakan kongsi [paksi]</v>
      </c>
      <c r="E42" s="148"/>
      <c r="F42" s="148"/>
      <c r="G42" s="152"/>
      <c r="H42" s="152"/>
    </row>
    <row r="43" spans="1:8" x14ac:dyDescent="0.25">
      <c r="A43" s="93" t="s">
        <v>118</v>
      </c>
      <c r="B43" s="243" t="s">
        <v>2141</v>
      </c>
      <c r="C43" s="243" t="str">
        <f>VLOOKUP(B43,Concepts!C:Q,14,0)</f>
        <v>Type of business [axis]</v>
      </c>
      <c r="D43" s="157" t="str">
        <f>VLOOKUP(B43,Concepts!C:Q,15,0)</f>
        <v>Jenis perniagaan [paksi]</v>
      </c>
      <c r="E43" s="152"/>
      <c r="F43" s="63"/>
      <c r="G43" s="119"/>
      <c r="H43" s="119"/>
    </row>
    <row r="44" spans="1:8" x14ac:dyDescent="0.25">
      <c r="A44" s="93" t="s">
        <v>118</v>
      </c>
      <c r="B44" s="274" t="s">
        <v>2145</v>
      </c>
      <c r="C44" s="274" t="str">
        <f>VLOOKUP(B44,Concepts!C:Q,14,0)</f>
        <v>Pioneer business [member]</v>
      </c>
      <c r="D44" s="157" t="str">
        <f>VLOOKUP(B44,Concepts!C:Q,15,0)</f>
        <v>Perniagaan perintis [ahli]</v>
      </c>
      <c r="E44" s="148"/>
      <c r="F44" s="148"/>
      <c r="G44" s="152"/>
      <c r="H44" s="152"/>
    </row>
    <row r="45" spans="1:8" s="157" customFormat="1" x14ac:dyDescent="0.25">
      <c r="A45" s="93" t="s">
        <v>118</v>
      </c>
      <c r="B45" s="274" t="s">
        <v>14320</v>
      </c>
      <c r="C45" s="274" t="str">
        <f>VLOOKUP(B45,Concepts!C:Q,14,0)</f>
        <v>Non-pioneer business [member]</v>
      </c>
      <c r="D45" s="157" t="str">
        <f>VLOOKUP(B45,Concepts!C:Q,15,0)</f>
        <v>Perniagaan bukan perintis [ahli]</v>
      </c>
      <c r="E45" s="172"/>
      <c r="F45" s="172"/>
      <c r="G45" s="24"/>
      <c r="H45" s="24"/>
    </row>
    <row r="46" spans="1:8" s="157" customFormat="1" x14ac:dyDescent="0.25">
      <c r="A46" s="93" t="s">
        <v>118</v>
      </c>
      <c r="B46" s="209" t="s">
        <v>14319</v>
      </c>
      <c r="C46" s="209" t="str">
        <f>VLOOKUP(B46,Concepts!C:Q,14,0)</f>
        <v>Apportionment of business income / loss, by business [line items]</v>
      </c>
      <c r="D46" s="24" t="str">
        <f>VLOOKUP(B46,Concepts!C:Q,15,0)</f>
        <v>Pembahagian pendapatan / kerugian perniagaan, oleh perniagaan [butiran]</v>
      </c>
      <c r="E46" s="172"/>
      <c r="F46" s="172"/>
      <c r="G46" s="24"/>
      <c r="H46" s="24"/>
    </row>
    <row r="47" spans="1:8" x14ac:dyDescent="0.25">
      <c r="A47" s="93" t="s">
        <v>118</v>
      </c>
      <c r="B47" s="273" t="s">
        <v>10822</v>
      </c>
      <c r="C47" s="273" t="str">
        <f>VLOOKUP(B47,Concepts!C:Q,14,0)</f>
        <v>Divisible income / loss</v>
      </c>
      <c r="D47" s="24" t="str">
        <f>VLOOKUP(B47,Concepts!C:Q,15,0)</f>
        <v>Pendapatan / kerugian boleh dibahagikan</v>
      </c>
      <c r="E47" s="162" t="s">
        <v>10902</v>
      </c>
      <c r="F47" s="162" t="s">
        <v>10903</v>
      </c>
      <c r="G47" s="160" t="s">
        <v>15839</v>
      </c>
      <c r="H47" s="244" t="s">
        <v>15841</v>
      </c>
    </row>
    <row r="48" spans="1:8" x14ac:dyDescent="0.25">
      <c r="A48" s="93" t="s">
        <v>118</v>
      </c>
      <c r="B48" s="273" t="s">
        <v>10793</v>
      </c>
      <c r="C48" s="273" t="str">
        <f>VLOOKUP(B48,Concepts!C:Q,14,0)</f>
        <v>Partners' benefits [abstract]</v>
      </c>
      <c r="D48" s="24" t="str">
        <f>VLOOKUP(B48,Concepts!C:Q,15,0)</f>
        <v>Manfaat ahli kongsi [abstrak]</v>
      </c>
      <c r="E48" s="162" t="s">
        <v>10904</v>
      </c>
      <c r="F48" s="162" t="s">
        <v>10905</v>
      </c>
      <c r="G48" s="164"/>
      <c r="H48" s="164"/>
    </row>
    <row r="49" spans="1:8" x14ac:dyDescent="0.25">
      <c r="A49" s="93" t="s">
        <v>118</v>
      </c>
      <c r="B49" s="348" t="s">
        <v>4409</v>
      </c>
      <c r="C49" s="105" t="str">
        <f>VLOOKUP(B49,Concepts!C:Q,14,0)</f>
        <v>Interest income</v>
      </c>
      <c r="D49" s="24" t="str">
        <f>VLOOKUP(B49,Concepts!C:Q,15,0)</f>
        <v>Pendapatan faedah</v>
      </c>
      <c r="E49" s="162" t="s">
        <v>10906</v>
      </c>
      <c r="F49" s="162" t="s">
        <v>10907</v>
      </c>
      <c r="G49" s="164"/>
      <c r="H49" s="164"/>
    </row>
    <row r="50" spans="1:8" x14ac:dyDescent="0.25">
      <c r="A50" s="93" t="s">
        <v>118</v>
      </c>
      <c r="B50" s="275" t="s">
        <v>13990</v>
      </c>
      <c r="C50" s="275" t="str">
        <f>VLOOKUP(B50,Concepts!C:Q,14,0)</f>
        <v>Allowances, salaries, bonuses, epf</v>
      </c>
      <c r="D50" s="24" t="str">
        <f>VLOOKUP(B50,Concepts!C:Q,15,0)</f>
        <v>Elaun, gaji, bonus, kwsp</v>
      </c>
      <c r="E50" s="211" t="s">
        <v>10908</v>
      </c>
      <c r="F50" s="162" t="s">
        <v>10909</v>
      </c>
      <c r="G50" s="164"/>
      <c r="H50" s="164"/>
    </row>
    <row r="51" spans="1:8" x14ac:dyDescent="0.25">
      <c r="A51" s="93" t="s">
        <v>118</v>
      </c>
      <c r="B51" s="275" t="s">
        <v>10824</v>
      </c>
      <c r="C51" s="275" t="str">
        <f>VLOOKUP(B51,Concepts!C:Q,14,0)</f>
        <v>Withdrawal of stock</v>
      </c>
      <c r="D51" s="24" t="str">
        <f>VLOOKUP(B51,Concepts!C:Q,15,0)</f>
        <v>Ambilan stok</v>
      </c>
      <c r="E51" s="162" t="s">
        <v>10910</v>
      </c>
      <c r="F51" s="162" t="s">
        <v>10911</v>
      </c>
      <c r="G51" s="164"/>
      <c r="H51" s="164"/>
    </row>
    <row r="52" spans="1:8" x14ac:dyDescent="0.25">
      <c r="A52" s="93" t="s">
        <v>118</v>
      </c>
      <c r="B52" s="275" t="s">
        <v>10795</v>
      </c>
      <c r="C52" s="275" t="str">
        <f>VLOOKUP(B52,Concepts!C:Q,14,0)</f>
        <v>Cash withdrawal</v>
      </c>
      <c r="D52" s="24" t="str">
        <f>VLOOKUP(B52,Concepts!C:Q,15,0)</f>
        <v>Ambilan tunai</v>
      </c>
      <c r="E52" s="162" t="s">
        <v>10912</v>
      </c>
      <c r="F52" s="162" t="s">
        <v>10913</v>
      </c>
      <c r="G52" s="164"/>
      <c r="H52" s="164"/>
    </row>
    <row r="53" spans="1:8" x14ac:dyDescent="0.25">
      <c r="A53" s="93" t="s">
        <v>118</v>
      </c>
      <c r="B53" s="275" t="s">
        <v>10789</v>
      </c>
      <c r="C53" s="275" t="str">
        <f>VLOOKUP(B53,Concepts!C:Q,14,0)</f>
        <v>Travelling / accommodation</v>
      </c>
      <c r="D53" s="24" t="str">
        <f>VLOOKUP(B53,Concepts!C:Q,15,0)</f>
        <v>Perjalanan / penginapan</v>
      </c>
      <c r="E53" s="162" t="s">
        <v>10914</v>
      </c>
      <c r="F53" s="162" t="s">
        <v>10915</v>
      </c>
      <c r="G53" s="164"/>
      <c r="H53" s="164"/>
    </row>
    <row r="54" spans="1:8" x14ac:dyDescent="0.25">
      <c r="A54" s="93" t="s">
        <v>118</v>
      </c>
      <c r="B54" s="275" t="s">
        <v>10828</v>
      </c>
      <c r="C54" s="275" t="str">
        <f>VLOOKUP(B54,Concepts!C:Q,14,0)</f>
        <v>Benefit of motor vehicles</v>
      </c>
      <c r="D54" s="24" t="str">
        <f>VLOOKUP(B54,Concepts!C:Q,15,0)</f>
        <v>Manfaat kenderaan</v>
      </c>
      <c r="E54" s="162" t="s">
        <v>10916</v>
      </c>
      <c r="F54" s="162" t="s">
        <v>10917</v>
      </c>
      <c r="G54" s="164"/>
      <c r="H54" s="164"/>
    </row>
    <row r="55" spans="1:8" x14ac:dyDescent="0.25">
      <c r="A55" s="93" t="s">
        <v>118</v>
      </c>
      <c r="B55" s="275" t="s">
        <v>10831</v>
      </c>
      <c r="C55" s="275" t="str">
        <f>VLOOKUP(B55,Concepts!C:Q,14,0)</f>
        <v>Telephone</v>
      </c>
      <c r="D55" s="24" t="str">
        <f>VLOOKUP(B55,Concepts!C:Q,15,0)</f>
        <v>Telefon</v>
      </c>
      <c r="E55" s="162" t="s">
        <v>10918</v>
      </c>
      <c r="F55" s="63" t="s">
        <v>10919</v>
      </c>
      <c r="G55" s="119"/>
      <c r="H55" s="164"/>
    </row>
    <row r="56" spans="1:8" x14ac:dyDescent="0.25">
      <c r="A56" s="93" t="s">
        <v>118</v>
      </c>
      <c r="B56" s="275" t="s">
        <v>4107</v>
      </c>
      <c r="C56" s="275" t="str">
        <f>VLOOKUP(B56,Concepts!C:Q,14,0)</f>
        <v>Fees</v>
      </c>
      <c r="D56" s="24" t="str">
        <f>VLOOKUP(B56,Concepts!C:Q,15,0)</f>
        <v>Fi</v>
      </c>
      <c r="E56" s="340" t="s">
        <v>10920</v>
      </c>
      <c r="F56" s="162" t="s">
        <v>10921</v>
      </c>
      <c r="G56" s="164"/>
      <c r="H56" s="164"/>
    </row>
    <row r="57" spans="1:8" x14ac:dyDescent="0.25">
      <c r="A57" s="93" t="s">
        <v>118</v>
      </c>
      <c r="B57" s="275" t="s">
        <v>10791</v>
      </c>
      <c r="C57" s="275" t="str">
        <f>VLOOKUP(B57,Concepts!C:Q,14,0)</f>
        <v>Medical</v>
      </c>
      <c r="D57" s="24" t="str">
        <f>VLOOKUP(B57,Concepts!C:Q,15,0)</f>
        <v>Perubatan</v>
      </c>
      <c r="E57" s="162" t="s">
        <v>10922</v>
      </c>
      <c r="F57" s="162" t="s">
        <v>10923</v>
      </c>
      <c r="G57" s="164"/>
      <c r="H57" s="164"/>
    </row>
    <row r="58" spans="1:8" x14ac:dyDescent="0.25">
      <c r="A58" s="93" t="s">
        <v>118</v>
      </c>
      <c r="B58" s="275" t="s">
        <v>10832</v>
      </c>
      <c r="C58" s="275" t="str">
        <f>VLOOKUP(B58,Concepts!C:Q,14,0)</f>
        <v>General expenses</v>
      </c>
      <c r="D58" s="24" t="str">
        <f>VLOOKUP(B58,Concepts!C:Q,15,0)</f>
        <v>Perbelanjaan am</v>
      </c>
      <c r="E58" s="162" t="s">
        <v>10924</v>
      </c>
      <c r="F58" s="162" t="s">
        <v>10925</v>
      </c>
      <c r="G58" s="164"/>
      <c r="H58" s="164"/>
    </row>
    <row r="59" spans="1:8" x14ac:dyDescent="0.25">
      <c r="A59" s="93" t="s">
        <v>118</v>
      </c>
      <c r="B59" s="275" t="s">
        <v>10797</v>
      </c>
      <c r="C59" s="275" t="str">
        <f>VLOOKUP(B59,Concepts!C:Q,14,0)</f>
        <v>Partners' benefits</v>
      </c>
      <c r="D59" s="24" t="str">
        <f>VLOOKUP(B59,Concepts!C:Q,15,0)</f>
        <v>Manfaat rakan-rakan</v>
      </c>
      <c r="E59" s="162" t="s">
        <v>10926</v>
      </c>
      <c r="F59" s="162" t="s">
        <v>10927</v>
      </c>
      <c r="G59" s="164"/>
      <c r="H59" s="164"/>
    </row>
    <row r="60" spans="1:8" x14ac:dyDescent="0.25">
      <c r="A60" s="93" t="s">
        <v>118</v>
      </c>
      <c r="B60" s="275" t="s">
        <v>4203</v>
      </c>
      <c r="C60" s="275" t="str">
        <f>VLOOKUP(B60,Concepts!C:Q,14,0)</f>
        <v>Adjusted income / loss</v>
      </c>
      <c r="D60" s="24" t="str">
        <f>VLOOKUP(B60,Concepts!C:Q,15,0)</f>
        <v>Pendapatan / kerugian larasan</v>
      </c>
      <c r="E60" s="162" t="s">
        <v>10928</v>
      </c>
      <c r="F60" s="162" t="s">
        <v>10929</v>
      </c>
      <c r="G60" s="160" t="s">
        <v>15839</v>
      </c>
      <c r="H60" s="244" t="s">
        <v>15841</v>
      </c>
    </row>
    <row r="61" spans="1:8" x14ac:dyDescent="0.25">
      <c r="A61" s="93" t="s">
        <v>118</v>
      </c>
      <c r="B61" s="275" t="s">
        <v>346</v>
      </c>
      <c r="C61" s="275" t="str">
        <f>VLOOKUP(B61,Concepts!C:Q,14,0)</f>
        <v>Balancing charge</v>
      </c>
      <c r="D61" s="24" t="str">
        <f>VLOOKUP(B61,Concepts!C:Q,15,0)</f>
        <v>Kenaan imbangan</v>
      </c>
      <c r="E61" s="162" t="s">
        <v>10930</v>
      </c>
      <c r="F61" s="162" t="s">
        <v>10931</v>
      </c>
      <c r="G61" s="162"/>
      <c r="H61" s="164"/>
    </row>
    <row r="62" spans="1:8" x14ac:dyDescent="0.25">
      <c r="A62" s="93" t="s">
        <v>118</v>
      </c>
      <c r="B62" s="274" t="s">
        <v>10798</v>
      </c>
      <c r="C62" s="274" t="str">
        <f>VLOOKUP(B62,Concepts!C:Q,14,0)</f>
        <v>Balancing allowance and capital allowance</v>
      </c>
      <c r="D62" s="24" t="str">
        <f>VLOOKUP(B62,Concepts!C:Q,15,0)</f>
        <v>Elaun imbangan dan elaun modal</v>
      </c>
      <c r="E62" s="162" t="s">
        <v>10932</v>
      </c>
      <c r="F62" s="162" t="s">
        <v>10933</v>
      </c>
      <c r="G62" s="162"/>
      <c r="H62" s="164"/>
    </row>
    <row r="63" spans="1:8" x14ac:dyDescent="0.25">
      <c r="A63" s="93" t="s">
        <v>118</v>
      </c>
      <c r="B63" s="274" t="s">
        <v>10837</v>
      </c>
      <c r="C63" s="274" t="str">
        <f>VLOOKUP(B63,Concepts!C:Q,14,0)</f>
        <v>Increased export allowance for qualifying services</v>
      </c>
      <c r="D63" s="24" t="str">
        <f>VLOOKUP(B63,Concepts!C:Q,15,0)</f>
        <v>Elaun peningkatan eksport perkhidmatan yang layak</v>
      </c>
      <c r="E63" s="162" t="s">
        <v>10934</v>
      </c>
      <c r="F63" s="162" t="s">
        <v>10935</v>
      </c>
      <c r="G63" s="162"/>
      <c r="H63" s="164"/>
    </row>
    <row r="64" spans="1:8" s="157" customFormat="1" x14ac:dyDescent="0.25">
      <c r="A64" s="95" t="s">
        <v>118</v>
      </c>
      <c r="B64" s="183" t="s">
        <v>14321</v>
      </c>
      <c r="C64" s="183" t="str">
        <f>VLOOKUP(B64,Concepts!C:Q,14,0)</f>
        <v>Apportionment of business income / loss, by partnership [abstract]</v>
      </c>
      <c r="D64" s="24" t="str">
        <f>VLOOKUP(B64,Concepts!C:Q,15,0)</f>
        <v>Pembahagian pendapatan / kerugian perniagaan, oleh perkongsian [abstrak]</v>
      </c>
      <c r="E64" s="172"/>
      <c r="F64" s="172"/>
      <c r="G64" s="24"/>
      <c r="H64" s="24"/>
    </row>
    <row r="65" spans="1:8" s="157" customFormat="1" x14ac:dyDescent="0.25">
      <c r="A65" s="95" t="s">
        <v>118</v>
      </c>
      <c r="B65" s="209" t="s">
        <v>14322</v>
      </c>
      <c r="C65" s="209" t="str">
        <f>VLOOKUP(B65,Concepts!C:Q,14,0)</f>
        <v>Apportionment of business income / loss, by partnership [table]</v>
      </c>
      <c r="D65" s="24" t="str">
        <f>VLOOKUP(B65,Concepts!C:Q,15,0)</f>
        <v>Pembahagian pendapatan / kerugian perniagaan, oleh perkongsian [jadual]</v>
      </c>
      <c r="E65" s="172"/>
      <c r="F65" s="172"/>
      <c r="G65" s="24"/>
      <c r="H65" s="24"/>
    </row>
    <row r="66" spans="1:8" s="157" customFormat="1" x14ac:dyDescent="0.25">
      <c r="A66" s="95" t="s">
        <v>118</v>
      </c>
      <c r="B66" s="243" t="s">
        <v>1179</v>
      </c>
      <c r="C66" s="243" t="str">
        <f>VLOOKUP(B66,Concepts!C:Q,14,0)</f>
        <v>Partnership identification [axis]</v>
      </c>
      <c r="D66" s="91" t="str">
        <f>VLOOKUP(B66,Concepts!C:Q,15,0)</f>
        <v>Pengenalan perkongsian [paksi]</v>
      </c>
      <c r="E66" s="89" t="s">
        <v>218</v>
      </c>
      <c r="F66" s="89" t="s">
        <v>1191</v>
      </c>
      <c r="G66" s="89"/>
      <c r="H66" s="89"/>
    </row>
    <row r="67" spans="1:8" s="157" customFormat="1" x14ac:dyDescent="0.25">
      <c r="A67" s="93" t="s">
        <v>118</v>
      </c>
      <c r="B67" s="243" t="s">
        <v>6257</v>
      </c>
      <c r="C67" s="243" t="str">
        <f>VLOOKUP(B67,Concepts!C:Q,14,0)</f>
        <v>Partner identification [axis]</v>
      </c>
      <c r="D67" s="91" t="str">
        <f>VLOOKUP(B67,Concepts!C:Q,15,0)</f>
        <v>Pengenalan rakan kongsi [paksi]</v>
      </c>
      <c r="E67" s="172"/>
      <c r="F67" s="172"/>
      <c r="G67" s="24"/>
      <c r="H67" s="24"/>
    </row>
    <row r="68" spans="1:8" s="157" customFormat="1" x14ac:dyDescent="0.25">
      <c r="A68" s="93" t="s">
        <v>118</v>
      </c>
      <c r="B68" s="243" t="s">
        <v>2141</v>
      </c>
      <c r="C68" s="243" t="str">
        <f>VLOOKUP(B68,Concepts!C:Q,14,0)</f>
        <v>Type of business [axis]</v>
      </c>
      <c r="D68" s="24" t="str">
        <f>VLOOKUP(B68,Concepts!C:Q,15,0)</f>
        <v>Jenis perniagaan [paksi]</v>
      </c>
      <c r="E68" s="24"/>
      <c r="F68" s="63"/>
      <c r="G68" s="119"/>
      <c r="H68" s="119"/>
    </row>
    <row r="69" spans="1:8" s="157" customFormat="1" x14ac:dyDescent="0.25">
      <c r="A69" s="93" t="s">
        <v>118</v>
      </c>
      <c r="B69" s="274" t="s">
        <v>2145</v>
      </c>
      <c r="C69" s="274" t="str">
        <f>VLOOKUP(B69,Concepts!C:Q,14,0)</f>
        <v>Pioneer business [member]</v>
      </c>
      <c r="D69" s="24" t="str">
        <f>VLOOKUP(B69,Concepts!C:Q,15,0)</f>
        <v>Perniagaan perintis [ahli]</v>
      </c>
      <c r="E69" s="172"/>
      <c r="F69" s="172"/>
      <c r="G69" s="24"/>
      <c r="H69" s="24"/>
    </row>
    <row r="70" spans="1:8" s="157" customFormat="1" x14ac:dyDescent="0.25">
      <c r="A70" s="93" t="s">
        <v>118</v>
      </c>
      <c r="B70" s="274" t="s">
        <v>14320</v>
      </c>
      <c r="C70" s="274" t="str">
        <f>VLOOKUP(B70,Concepts!C:Q,14,0)</f>
        <v>Non-pioneer business [member]</v>
      </c>
      <c r="D70" s="24" t="str">
        <f>VLOOKUP(B70,Concepts!C:Q,15,0)</f>
        <v>Perniagaan bukan perintis [ahli]</v>
      </c>
      <c r="E70" s="172"/>
      <c r="F70" s="172"/>
      <c r="G70" s="24"/>
      <c r="H70" s="24"/>
    </row>
    <row r="71" spans="1:8" s="157" customFormat="1" x14ac:dyDescent="0.25">
      <c r="A71" s="93" t="s">
        <v>118</v>
      </c>
      <c r="B71" s="209" t="s">
        <v>14323</v>
      </c>
      <c r="C71" s="209" t="str">
        <f>VLOOKUP(B71,Concepts!C:Q,14,0)</f>
        <v>Apportionment of business income / loss, by partnership [line items]</v>
      </c>
      <c r="D71" s="24" t="str">
        <f>VLOOKUP(B71,Concepts!C:Q,15,0)</f>
        <v>Pembahagian pendapatan / kerugian perniagaan, oleh perkongsian [butiran]</v>
      </c>
      <c r="E71" s="172"/>
      <c r="F71" s="172"/>
      <c r="G71" s="24"/>
      <c r="H71" s="24"/>
    </row>
    <row r="72" spans="1:8" x14ac:dyDescent="0.25">
      <c r="A72" s="93" t="s">
        <v>118</v>
      </c>
      <c r="B72" s="273" t="s">
        <v>133</v>
      </c>
      <c r="C72" s="243" t="str">
        <f>VLOOKUP(B72,Concepts!C:Q,14,0)</f>
        <v>Income tax number</v>
      </c>
      <c r="D72" s="24" t="str">
        <f>VLOOKUP(B72,Concepts!C:Q,15,0)</f>
        <v>Nombor cukai pendapatan</v>
      </c>
      <c r="E72" s="162" t="s">
        <v>10936</v>
      </c>
      <c r="F72" s="162" t="s">
        <v>10937</v>
      </c>
      <c r="G72" s="162"/>
      <c r="H72" s="164"/>
    </row>
    <row r="73" spans="1:8" x14ac:dyDescent="0.25">
      <c r="A73" s="93" t="s">
        <v>118</v>
      </c>
      <c r="B73" s="273" t="s">
        <v>4203</v>
      </c>
      <c r="C73" s="243" t="str">
        <f>VLOOKUP(B73,Concepts!C:Q,14,0)</f>
        <v>Adjusted income / loss</v>
      </c>
      <c r="D73" s="24" t="str">
        <f>VLOOKUP(B73,Concepts!C:Q,15,0)</f>
        <v>Pendapatan / kerugian larasan</v>
      </c>
      <c r="E73" s="162" t="s">
        <v>10938</v>
      </c>
      <c r="F73" s="162" t="s">
        <v>10939</v>
      </c>
      <c r="G73" s="160" t="s">
        <v>15839</v>
      </c>
      <c r="H73" s="244" t="s">
        <v>15841</v>
      </c>
    </row>
    <row r="74" spans="1:8" x14ac:dyDescent="0.25">
      <c r="A74" s="93" t="s">
        <v>118</v>
      </c>
      <c r="B74" s="273" t="s">
        <v>346</v>
      </c>
      <c r="C74" s="243" t="str">
        <f>VLOOKUP(B74,Concepts!C:Q,14,0)</f>
        <v>Balancing charge</v>
      </c>
      <c r="D74" s="24" t="str">
        <f>VLOOKUP(B74,Concepts!C:Q,15,0)</f>
        <v>Kenaan imbangan</v>
      </c>
      <c r="E74" s="162" t="s">
        <v>10940</v>
      </c>
      <c r="F74" s="63" t="s">
        <v>10941</v>
      </c>
      <c r="G74" s="119"/>
      <c r="H74" s="164"/>
    </row>
    <row r="75" spans="1:8" x14ac:dyDescent="0.25">
      <c r="A75" s="93" t="s">
        <v>118</v>
      </c>
      <c r="B75" s="273" t="s">
        <v>10798</v>
      </c>
      <c r="C75" s="243" t="str">
        <f>VLOOKUP(B75,Concepts!C:Q,14,0)</f>
        <v>Balancing allowance and capital allowance</v>
      </c>
      <c r="D75" s="24" t="str">
        <f>VLOOKUP(B75,Concepts!C:Q,15,0)</f>
        <v>Elaun imbangan dan elaun modal</v>
      </c>
      <c r="E75" s="162" t="s">
        <v>10942</v>
      </c>
      <c r="F75" s="63" t="s">
        <v>10943</v>
      </c>
      <c r="G75" s="119"/>
      <c r="H75" s="164"/>
    </row>
    <row r="76" spans="1:8" x14ac:dyDescent="0.25">
      <c r="A76" s="93" t="s">
        <v>118</v>
      </c>
      <c r="B76" s="243" t="s">
        <v>10837</v>
      </c>
      <c r="C76" s="243" t="str">
        <f>VLOOKUP(B76,Concepts!C:Q,14,0)</f>
        <v>Increased export allowance for qualifying services</v>
      </c>
      <c r="D76" s="24" t="str">
        <f>VLOOKUP(B76,Concepts!C:Q,15,0)</f>
        <v>Elaun peningkatan eksport perkhidmatan yang layak</v>
      </c>
      <c r="E76" s="162" t="s">
        <v>10944</v>
      </c>
      <c r="F76" s="162" t="s">
        <v>10945</v>
      </c>
      <c r="G76" s="164"/>
      <c r="H76" s="164"/>
    </row>
    <row r="77" spans="1:8" x14ac:dyDescent="0.25">
      <c r="A77" s="93" t="s">
        <v>118</v>
      </c>
      <c r="B77" s="238" t="s">
        <v>10838</v>
      </c>
      <c r="C77" s="238" t="str">
        <f>VLOOKUP(B77,Concepts!C:Q,14,0)</f>
        <v>Apportionment of other income [abstract]</v>
      </c>
      <c r="D77" s="24" t="str">
        <f>VLOOKUP(B77,Concepts!C:Q,15,0)</f>
        <v>Pembahagian pendapatan lain [abstrak]</v>
      </c>
      <c r="E77" s="63" t="s">
        <v>10946</v>
      </c>
      <c r="F77" s="172" t="s">
        <v>10947</v>
      </c>
      <c r="G77" s="179"/>
      <c r="H77" s="119"/>
    </row>
    <row r="78" spans="1:8" s="157" customFormat="1" x14ac:dyDescent="0.25">
      <c r="A78" s="93" t="s">
        <v>118</v>
      </c>
      <c r="B78" s="183" t="s">
        <v>10948</v>
      </c>
      <c r="C78" s="183" t="str">
        <f>VLOOKUP(B78,Concepts!C:Q,14,0)</f>
        <v>Apportionment of other income [table]</v>
      </c>
      <c r="D78" s="24" t="str">
        <f>VLOOKUP(B78,Concepts!C:Q,15,0)</f>
        <v>Pembahagian pendapatan lain [jadual]</v>
      </c>
      <c r="E78" s="63"/>
      <c r="F78" s="172"/>
      <c r="G78" s="179"/>
      <c r="H78" s="119"/>
    </row>
    <row r="79" spans="1:8" s="157" customFormat="1" x14ac:dyDescent="0.25">
      <c r="A79" s="93" t="s">
        <v>118</v>
      </c>
      <c r="B79" s="26" t="s">
        <v>270</v>
      </c>
      <c r="C79" s="26" t="str">
        <f>VLOOKUP(B79,Concepts!C:Q,14,0)</f>
        <v>Business identification [axis]</v>
      </c>
      <c r="D79" s="93" t="str">
        <f>VLOOKUP(B79,Concepts!C:Q,15,0)</f>
        <v>Pengenalan perniagaan [paksi]</v>
      </c>
      <c r="E79" s="93" t="s">
        <v>15</v>
      </c>
      <c r="F79" s="93" t="s">
        <v>16</v>
      </c>
      <c r="G79" s="172"/>
      <c r="H79" s="172"/>
    </row>
    <row r="80" spans="1:8" s="312" customFormat="1" x14ac:dyDescent="0.25">
      <c r="A80" s="93" t="s">
        <v>118</v>
      </c>
      <c r="B80" s="209" t="s">
        <v>1179</v>
      </c>
      <c r="C80" s="209" t="str">
        <f>VLOOKUP(B80,Concepts!C:Q,14,0)</f>
        <v>Partnership identification [axis]</v>
      </c>
      <c r="D80" s="346" t="str">
        <f>VLOOKUP(B80,Concepts!C:Q,15,0)</f>
        <v>Pengenalan perkongsian [paksi]</v>
      </c>
      <c r="E80" s="90" t="s">
        <v>218</v>
      </c>
      <c r="F80" s="90" t="s">
        <v>1191</v>
      </c>
      <c r="G80" s="31"/>
      <c r="H80" s="31"/>
    </row>
    <row r="81" spans="1:8" x14ac:dyDescent="0.25">
      <c r="A81" s="93" t="s">
        <v>118</v>
      </c>
      <c r="B81" s="209" t="s">
        <v>6257</v>
      </c>
      <c r="C81" s="209" t="str">
        <f>VLOOKUP(B81,Concepts!C:Q,14,0)</f>
        <v>Partner identification [axis]</v>
      </c>
      <c r="D81" s="91" t="str">
        <f>VLOOKUP(B81,Concepts!C:Q,15,0)</f>
        <v>Pengenalan rakan kongsi [paksi]</v>
      </c>
      <c r="E81" s="148"/>
      <c r="F81" s="148"/>
      <c r="G81" s="152"/>
      <c r="H81" s="152"/>
    </row>
    <row r="82" spans="1:8" s="157" customFormat="1" x14ac:dyDescent="0.25">
      <c r="A82" s="93" t="s">
        <v>118</v>
      </c>
      <c r="B82" s="183" t="s">
        <v>10951</v>
      </c>
      <c r="C82" s="183" t="str">
        <f>VLOOKUP(B82,Concepts!C:Q,14,0)</f>
        <v>Apportionment of other income [line items]</v>
      </c>
      <c r="D82" s="24" t="str">
        <f>VLOOKUP(B82,Concepts!C:Q,15,0)</f>
        <v>Pembahagian pendapatan lain [butiran]</v>
      </c>
      <c r="E82" s="63"/>
      <c r="F82" s="172"/>
      <c r="G82" s="179"/>
      <c r="H82" s="119"/>
    </row>
    <row r="83" spans="1:8" x14ac:dyDescent="0.25">
      <c r="A83" s="93" t="s">
        <v>118</v>
      </c>
      <c r="B83" s="242" t="s">
        <v>10841</v>
      </c>
      <c r="C83" s="209" t="str">
        <f>VLOOKUP(B83,Concepts!C:Q,14,0)</f>
        <v>Divisible income [abstract]</v>
      </c>
      <c r="D83" s="24" t="str">
        <f>VLOOKUP(B83,Concepts!C:Q,15,0)</f>
        <v>Pendapatan boleh dibahagikan [abstrak]</v>
      </c>
      <c r="E83" s="63" t="s">
        <v>10954</v>
      </c>
      <c r="F83" s="172" t="s">
        <v>10955</v>
      </c>
      <c r="G83" s="179"/>
      <c r="H83" s="119"/>
    </row>
    <row r="84" spans="1:8" x14ac:dyDescent="0.25">
      <c r="A84" s="93" t="s">
        <v>118</v>
      </c>
      <c r="B84" s="273" t="s">
        <v>4409</v>
      </c>
      <c r="C84" s="273" t="str">
        <f>VLOOKUP(B84,Concepts!C:Q,14,0)</f>
        <v>Interest income</v>
      </c>
      <c r="D84" s="24" t="str">
        <f>VLOOKUP(B84,Concepts!C:Q,15,0)</f>
        <v>Pendapatan faedah</v>
      </c>
      <c r="E84" s="162" t="s">
        <v>13515</v>
      </c>
      <c r="F84" s="163" t="s">
        <v>10956</v>
      </c>
      <c r="G84" s="185"/>
      <c r="H84" s="164"/>
    </row>
    <row r="85" spans="1:8" x14ac:dyDescent="0.25">
      <c r="A85" s="93" t="s">
        <v>118</v>
      </c>
      <c r="B85" s="273" t="s">
        <v>9281</v>
      </c>
      <c r="C85" s="273" t="str">
        <f>VLOOKUP(B85,Concepts!C:Q,14,0)</f>
        <v>Discounts</v>
      </c>
      <c r="D85" s="24" t="str">
        <f>VLOOKUP(B85,Concepts!C:Q,15,0)</f>
        <v>Diskaun</v>
      </c>
      <c r="E85" s="162" t="s">
        <v>10957</v>
      </c>
      <c r="F85" s="163" t="s">
        <v>10958</v>
      </c>
      <c r="G85" s="185"/>
      <c r="H85" s="164"/>
    </row>
    <row r="86" spans="1:8" x14ac:dyDescent="0.25">
      <c r="A86" s="93" t="s">
        <v>118</v>
      </c>
      <c r="B86" s="273" t="s">
        <v>4419</v>
      </c>
      <c r="C86" s="273" t="str">
        <f>VLOOKUP(B86,Concepts!C:Q,14,0)</f>
        <v>Rental income</v>
      </c>
      <c r="D86" s="24" t="str">
        <f>VLOOKUP(B86,Concepts!C:Q,15,0)</f>
        <v>Pendapatan sewa</v>
      </c>
      <c r="E86" s="162" t="s">
        <v>10959</v>
      </c>
      <c r="F86" s="163" t="s">
        <v>10960</v>
      </c>
      <c r="G86" s="185"/>
      <c r="H86" s="164"/>
    </row>
    <row r="87" spans="1:8" x14ac:dyDescent="0.25">
      <c r="A87" s="93" t="s">
        <v>118</v>
      </c>
      <c r="B87" s="273" t="s">
        <v>4414</v>
      </c>
      <c r="C87" s="273" t="str">
        <f>VLOOKUP(B87,Concepts!C:Q,14,0)</f>
        <v>Royalty income</v>
      </c>
      <c r="D87" s="24" t="str">
        <f>VLOOKUP(B87,Concepts!C:Q,15,0)</f>
        <v>Pendapatan royalti</v>
      </c>
      <c r="E87" s="162" t="s">
        <v>10961</v>
      </c>
      <c r="F87" s="163" t="s">
        <v>10962</v>
      </c>
      <c r="G87" s="185"/>
      <c r="H87" s="164"/>
    </row>
    <row r="88" spans="1:8" x14ac:dyDescent="0.25">
      <c r="A88" s="93" t="s">
        <v>118</v>
      </c>
      <c r="B88" s="273" t="s">
        <v>9276</v>
      </c>
      <c r="C88" s="273" t="str">
        <f>VLOOKUP(B88,Concepts!C:Q,14,0)</f>
        <v>Premiums</v>
      </c>
      <c r="D88" s="24" t="str">
        <f>VLOOKUP(B88,Concepts!C:Q,15,0)</f>
        <v>Premium</v>
      </c>
      <c r="E88" s="162" t="s">
        <v>10963</v>
      </c>
      <c r="F88" s="163" t="s">
        <v>10964</v>
      </c>
      <c r="G88" s="185"/>
      <c r="H88" s="164"/>
    </row>
    <row r="89" spans="1:8" x14ac:dyDescent="0.25">
      <c r="A89" s="93" t="s">
        <v>118</v>
      </c>
      <c r="B89" s="273" t="s">
        <v>10844</v>
      </c>
      <c r="C89" s="273" t="str">
        <f>VLOOKUP(B89,Concepts!C:Q,14,0)</f>
        <v>Other income not listed</v>
      </c>
      <c r="D89" s="24" t="str">
        <f>VLOOKUP(B89,Concepts!C:Q,15,0)</f>
        <v>Pendapatan lain yang tidak disenaraikan</v>
      </c>
      <c r="E89" s="162" t="s">
        <v>10965</v>
      </c>
      <c r="F89" s="162" t="s">
        <v>10966</v>
      </c>
      <c r="G89" s="164"/>
      <c r="H89" s="164"/>
    </row>
    <row r="90" spans="1:8" x14ac:dyDescent="0.25">
      <c r="A90" s="93" t="s">
        <v>118</v>
      </c>
      <c r="B90" s="273" t="s">
        <v>9269</v>
      </c>
      <c r="C90" s="273" t="str">
        <f>VLOOKUP(B90,Concepts!C:Q,14,0)</f>
        <v>Additions pursuant to paragraph 43 (1)c</v>
      </c>
      <c r="D90" s="24" t="str">
        <f>VLOOKUP(B90,Concepts!C:Q,15,0)</f>
        <v>Tambahan mengikut peruntukan perenggan 43(1)(c )</v>
      </c>
      <c r="E90" s="162" t="s">
        <v>10967</v>
      </c>
      <c r="F90" s="162" t="s">
        <v>10968</v>
      </c>
      <c r="G90" s="164"/>
      <c r="H90" s="164"/>
    </row>
    <row r="91" spans="1:8" x14ac:dyDescent="0.25">
      <c r="A91" s="93" t="s">
        <v>118</v>
      </c>
      <c r="B91" s="242" t="s">
        <v>10847</v>
      </c>
      <c r="C91" s="242" t="str">
        <f>VLOOKUP(B91,Concepts!C:Q,14,0)</f>
        <v>Tax deduction [abstract]</v>
      </c>
      <c r="D91" s="24" t="str">
        <f>VLOOKUP(B91,Concepts!C:Q,15,0)</f>
        <v>Tolakan cukai [abstrak]</v>
      </c>
      <c r="E91" s="63" t="s">
        <v>13421</v>
      </c>
      <c r="F91" s="172" t="s">
        <v>10870</v>
      </c>
      <c r="G91" s="179"/>
      <c r="H91" s="119"/>
    </row>
    <row r="92" spans="1:8" x14ac:dyDescent="0.25">
      <c r="A92" s="93" t="s">
        <v>118</v>
      </c>
      <c r="B92" s="273" t="s">
        <v>10850</v>
      </c>
      <c r="C92" s="273" t="str">
        <f>VLOOKUP(B92,Concepts!C:Q,14,0)</f>
        <v>Section 110 (others)</v>
      </c>
      <c r="D92" s="24" t="str">
        <f>VLOOKUP(B92,Concepts!C:Q,15,0)</f>
        <v>Seksyen 110 (lain-lain)</v>
      </c>
      <c r="E92" s="162" t="s">
        <v>10969</v>
      </c>
      <c r="F92" s="163" t="s">
        <v>10970</v>
      </c>
      <c r="G92" s="185"/>
      <c r="H92" s="164"/>
    </row>
    <row r="93" spans="1:8" x14ac:dyDescent="0.25">
      <c r="A93" s="93" t="s">
        <v>118</v>
      </c>
      <c r="B93" s="273" t="s">
        <v>10853</v>
      </c>
      <c r="C93" s="273" t="str">
        <f>VLOOKUP(B93,Concepts!C:Q,14,0)</f>
        <v>Section 132</v>
      </c>
      <c r="D93" s="24" t="str">
        <f>VLOOKUP(B93,Concepts!C:Q,15,0)</f>
        <v>Seksyen 132</v>
      </c>
      <c r="E93" s="162" t="s">
        <v>10971</v>
      </c>
      <c r="F93" s="163" t="s">
        <v>10972</v>
      </c>
      <c r="G93" s="185"/>
      <c r="H93" s="164"/>
    </row>
    <row r="94" spans="1:8" x14ac:dyDescent="0.25">
      <c r="A94" s="93" t="s">
        <v>118</v>
      </c>
      <c r="B94" s="273" t="s">
        <v>10856</v>
      </c>
      <c r="C94" s="273" t="str">
        <f>VLOOKUP(B94,Concepts!C:Q,14,0)</f>
        <v>Section 133</v>
      </c>
      <c r="D94" s="24" t="str">
        <f>VLOOKUP(B94,Concepts!C:Q,15,0)</f>
        <v>Seksyen 133</v>
      </c>
      <c r="E94" s="162" t="s">
        <v>10973</v>
      </c>
      <c r="F94" s="163" t="s">
        <v>10974</v>
      </c>
      <c r="G94" s="185"/>
      <c r="H94" s="164"/>
    </row>
    <row r="95" spans="1:8" x14ac:dyDescent="0.25">
      <c r="A95" s="93" t="s">
        <v>118</v>
      </c>
      <c r="B95" s="182" t="s">
        <v>10859</v>
      </c>
      <c r="C95" s="182" t="str">
        <f>VLOOKUP(B95,Concepts!C:Q,14,0)</f>
        <v>Apportionment of expenses / gifts / claims [abstract]</v>
      </c>
      <c r="D95" s="24" t="str">
        <f>VLOOKUP(B95,Concepts!C:Q,15,0)</f>
        <v>Pembahagian perbelanjaan / hadiah / tuntutan [abstrak]</v>
      </c>
      <c r="E95" s="162" t="s">
        <v>10975</v>
      </c>
      <c r="F95" s="162" t="s">
        <v>10976</v>
      </c>
      <c r="G95" s="164"/>
      <c r="H95" s="164"/>
    </row>
    <row r="96" spans="1:8" x14ac:dyDescent="0.25">
      <c r="A96" s="93" t="s">
        <v>118</v>
      </c>
      <c r="B96" s="183" t="s">
        <v>10977</v>
      </c>
      <c r="C96" s="183" t="str">
        <f>VLOOKUP(B96,Concepts!C:Q,14,0)</f>
        <v>Apportionment of expenses / gifts / claims [table]</v>
      </c>
      <c r="D96" s="24" t="str">
        <f>VLOOKUP(B96,Concepts!C:Q,15,0)</f>
        <v>Pembahagian perbelanjaan / hadiah / tuntutan [jadual]</v>
      </c>
      <c r="E96" s="63"/>
      <c r="F96" s="63"/>
      <c r="G96" s="119"/>
      <c r="H96" s="164"/>
    </row>
    <row r="97" spans="1:8" x14ac:dyDescent="0.25">
      <c r="A97" s="93" t="s">
        <v>118</v>
      </c>
      <c r="B97" s="26" t="s">
        <v>270</v>
      </c>
      <c r="C97" s="26" t="str">
        <f>VLOOKUP(B97,Concepts!C:Q,14,0)</f>
        <v>Business identification [axis]</v>
      </c>
      <c r="D97" s="93" t="str">
        <f>VLOOKUP(B97,Concepts!C:Q,15,0)</f>
        <v>Pengenalan perniagaan [paksi]</v>
      </c>
      <c r="E97" s="93" t="s">
        <v>15</v>
      </c>
      <c r="F97" s="93" t="s">
        <v>16</v>
      </c>
      <c r="G97" s="119"/>
      <c r="H97" s="119"/>
    </row>
    <row r="98" spans="1:8" s="312" customFormat="1" x14ac:dyDescent="0.25">
      <c r="A98" s="93" t="s">
        <v>118</v>
      </c>
      <c r="B98" s="209" t="s">
        <v>1179</v>
      </c>
      <c r="C98" s="209" t="str">
        <f>VLOOKUP(B98,Concepts!C:Q,14,0)</f>
        <v>Partnership identification [axis]</v>
      </c>
      <c r="D98" s="93" t="str">
        <f>VLOOKUP(B98,Concepts!C:Q,15,0)</f>
        <v>Pengenalan perkongsian [paksi]</v>
      </c>
      <c r="E98" s="93" t="s">
        <v>218</v>
      </c>
      <c r="F98" s="93" t="s">
        <v>1191</v>
      </c>
      <c r="G98" s="31"/>
      <c r="H98" s="31"/>
    </row>
    <row r="99" spans="1:8" x14ac:dyDescent="0.25">
      <c r="A99" s="93" t="s">
        <v>118</v>
      </c>
      <c r="B99" s="209" t="s">
        <v>6257</v>
      </c>
      <c r="C99" s="209" t="str">
        <f>VLOOKUP(B99,Concepts!C:Q,14,0)</f>
        <v>Partner identification [axis]</v>
      </c>
      <c r="D99" s="91" t="str">
        <f>VLOOKUP(B99,Concepts!C:Q,15,0)</f>
        <v>Pengenalan rakan kongsi [paksi]</v>
      </c>
      <c r="E99" s="148"/>
      <c r="F99" s="148"/>
      <c r="G99" s="152"/>
      <c r="H99" s="152"/>
    </row>
    <row r="100" spans="1:8" x14ac:dyDescent="0.25">
      <c r="A100" s="93" t="s">
        <v>118</v>
      </c>
      <c r="B100" s="183" t="s">
        <v>10980</v>
      </c>
      <c r="C100" s="183" t="str">
        <f>VLOOKUP(B100,Concepts!C:Q,14,0)</f>
        <v>Apportionment of expenses / gifts / claims [line items]</v>
      </c>
      <c r="D100" s="24" t="str">
        <f>VLOOKUP(B100,Concepts!C:Q,15,0)</f>
        <v>Pembahagian perbelanjaan / hadiah / tuntutan [butiran]</v>
      </c>
      <c r="E100" s="63"/>
      <c r="F100" s="63"/>
      <c r="G100" s="119"/>
      <c r="H100" s="119"/>
    </row>
    <row r="101" spans="1:8" x14ac:dyDescent="0.25">
      <c r="A101" s="93" t="s">
        <v>118</v>
      </c>
      <c r="B101" s="209" t="s">
        <v>10862</v>
      </c>
      <c r="C101" s="209" t="str">
        <f>VLOOKUP(B101,Concepts!C:Q,14,0)</f>
        <v>Qualifying prospecting expenditure - schedule 4 and paragraph 44(1)(b)</v>
      </c>
      <c r="D101" s="24" t="str">
        <f>VLOOKUP(B101,Concepts!C:Q,15,0)</f>
        <v>Perbelanjaan mencari gali – jadual 4 dan perenggan 44(1)(b)</v>
      </c>
      <c r="E101" s="63" t="s">
        <v>10983</v>
      </c>
      <c r="F101" s="63" t="s">
        <v>10984</v>
      </c>
      <c r="G101" s="119"/>
      <c r="H101" s="119"/>
    </row>
    <row r="102" spans="1:8" x14ac:dyDescent="0.25">
      <c r="A102" s="93" t="s">
        <v>118</v>
      </c>
      <c r="B102" s="209" t="s">
        <v>10865</v>
      </c>
      <c r="C102" s="209" t="s">
        <v>13516</v>
      </c>
      <c r="D102" s="24" t="str">
        <f>VLOOKUP(B102,Concepts!C:Q,15,0)</f>
        <v>Hadiah wang kepada kerajaan / kerajaan tempatan atau institusi yang diluluskan</v>
      </c>
      <c r="E102" s="63" t="s">
        <v>13517</v>
      </c>
      <c r="F102" s="63" t="s">
        <v>10985</v>
      </c>
      <c r="G102" s="119"/>
      <c r="H102" s="119"/>
    </row>
    <row r="103" spans="1:8" x14ac:dyDescent="0.25">
      <c r="A103" s="93" t="s">
        <v>118</v>
      </c>
      <c r="B103" s="209" t="s">
        <v>9219</v>
      </c>
      <c r="C103" s="209" t="str">
        <f>VLOOKUP(B103,Concepts!C:Q,14,0)</f>
        <v>Gift of artefacts manuscripts or paintings</v>
      </c>
      <c r="D103" s="276" t="str">
        <f>VLOOKUP(B103,Concepts!C:Q,15,0)</f>
        <v>Hadiah artifak, manuskrip atau lukisan</v>
      </c>
      <c r="E103" s="63" t="s">
        <v>10986</v>
      </c>
      <c r="F103" s="63" t="s">
        <v>10987</v>
      </c>
      <c r="G103" s="119"/>
      <c r="H103" s="119"/>
    </row>
    <row r="104" spans="1:8" x14ac:dyDescent="0.25">
      <c r="A104" s="93" t="s">
        <v>118</v>
      </c>
      <c r="B104" s="209" t="s">
        <v>9215</v>
      </c>
      <c r="C104" s="209" t="str">
        <f>VLOOKUP(B104,Concepts!C:Q,14,0)</f>
        <v>Gift of money for provision of library facilities or to libraries</v>
      </c>
      <c r="D104" s="24" t="str">
        <f>VLOOKUP(B104,Concepts!C:Q,15,0)</f>
        <v>Hadiah wang untuk kemudahan perpustakaan atau kepada perpustakaan</v>
      </c>
      <c r="E104" s="63" t="s">
        <v>10988</v>
      </c>
      <c r="F104" s="63" t="s">
        <v>10989</v>
      </c>
      <c r="G104" s="119"/>
      <c r="H104" s="119"/>
    </row>
    <row r="105" spans="1:8" x14ac:dyDescent="0.25">
      <c r="A105" s="93" t="s">
        <v>118</v>
      </c>
      <c r="B105" s="209" t="s">
        <v>10800</v>
      </c>
      <c r="C105" s="209" t="str">
        <f>VLOOKUP(B105,Concepts!C:Q,14,0)</f>
        <v>Gift of paintings to national art gallery or any state art gallery</v>
      </c>
      <c r="D105" s="24" t="str">
        <f>VLOOKUP(B105,Concepts!C:Q,15,0)</f>
        <v>Hadiah lukisan kepada balai seni lukis negara atau balai seni lukis negeri</v>
      </c>
      <c r="E105" s="63" t="s">
        <v>10990</v>
      </c>
      <c r="F105" s="63" t="s">
        <v>10991</v>
      </c>
      <c r="G105" s="119"/>
      <c r="H105" s="119"/>
    </row>
    <row r="106" spans="1:8" x14ac:dyDescent="0.25">
      <c r="A106" s="93" t="s">
        <v>118</v>
      </c>
      <c r="B106" s="238" t="s">
        <v>10866</v>
      </c>
      <c r="C106" s="238" t="str">
        <f>VLOOKUP(B106,Concepts!C:Q,14,0)</f>
        <v>Apportionment of preceding years' income not declared [abstract]</v>
      </c>
      <c r="D106" s="24" t="str">
        <f>VLOOKUP(B106,Concepts!C:Q,15,0)</f>
        <v>Pembahagian pendapatan tahun kebelakangan yang belum dilaporkan [abstrak]</v>
      </c>
      <c r="E106" s="63" t="s">
        <v>10992</v>
      </c>
      <c r="F106" s="63" t="s">
        <v>10993</v>
      </c>
      <c r="G106" s="119"/>
      <c r="H106" s="119"/>
    </row>
    <row r="107" spans="1:8" x14ac:dyDescent="0.25">
      <c r="A107" s="93" t="s">
        <v>118</v>
      </c>
      <c r="B107" s="183" t="s">
        <v>10994</v>
      </c>
      <c r="C107" s="183" t="str">
        <f>VLOOKUP(B107,Concepts!C:Q,14,0)</f>
        <v>Apportionment of preceding years' income not declared [table]</v>
      </c>
      <c r="D107" s="24" t="str">
        <f>VLOOKUP(B107,Concepts!C:Q,15,0)</f>
        <v>Pembahagian pendapatan tahun kebelakangan yang belum dilaporkan [jadual]</v>
      </c>
      <c r="E107" s="119"/>
      <c r="F107" s="119"/>
      <c r="G107" s="119"/>
      <c r="H107" s="119"/>
    </row>
    <row r="108" spans="1:8" x14ac:dyDescent="0.25">
      <c r="A108" s="93" t="s">
        <v>118</v>
      </c>
      <c r="B108" s="26" t="s">
        <v>270</v>
      </c>
      <c r="C108" s="26" t="str">
        <f>VLOOKUP(B108,Concepts!C:Q,14,0)</f>
        <v>Business identification [axis]</v>
      </c>
      <c r="D108" s="93" t="str">
        <f>VLOOKUP(B108,Concepts!C:Q,15,0)</f>
        <v>Pengenalan perniagaan [paksi]</v>
      </c>
      <c r="E108" s="93" t="s">
        <v>15</v>
      </c>
      <c r="F108" s="93" t="s">
        <v>16</v>
      </c>
      <c r="G108" s="119"/>
      <c r="H108" s="119"/>
    </row>
    <row r="109" spans="1:8" s="312" customFormat="1" x14ac:dyDescent="0.25">
      <c r="A109" s="93" t="s">
        <v>118</v>
      </c>
      <c r="B109" s="209" t="s">
        <v>1179</v>
      </c>
      <c r="C109" s="209" t="str">
        <f>VLOOKUP(B109,Concepts!C:Q,14,0)</f>
        <v>Partnership identification [axis]</v>
      </c>
      <c r="D109" s="327" t="str">
        <f>VLOOKUP(B109,Concepts!C:Q,15,0)</f>
        <v>Pengenalan perkongsian [paksi]</v>
      </c>
      <c r="E109" s="90" t="s">
        <v>218</v>
      </c>
      <c r="F109" s="90" t="s">
        <v>1191</v>
      </c>
      <c r="G109" s="31"/>
      <c r="H109" s="31"/>
    </row>
    <row r="110" spans="1:8" x14ac:dyDescent="0.25">
      <c r="A110" s="93" t="s">
        <v>118</v>
      </c>
      <c r="B110" s="209" t="s">
        <v>6257</v>
      </c>
      <c r="C110" s="209" t="str">
        <f>VLOOKUP(B110,Concepts!C:Q,14,0)</f>
        <v>Partner identification [axis]</v>
      </c>
      <c r="D110" s="91" t="str">
        <f>VLOOKUP(B110,Concepts!C:Q,15,0)</f>
        <v>Pengenalan rakan kongsi [paksi]</v>
      </c>
      <c r="E110" s="148"/>
      <c r="F110" s="148"/>
      <c r="G110" s="152"/>
      <c r="H110" s="152"/>
    </row>
    <row r="111" spans="1:8" x14ac:dyDescent="0.25">
      <c r="A111" s="93" t="s">
        <v>118</v>
      </c>
      <c r="B111" s="26" t="s">
        <v>10997</v>
      </c>
      <c r="C111" s="26" t="str">
        <f>VLOOKUP(B111,Concepts!C:Q,14,0)</f>
        <v>Income identification [axis]</v>
      </c>
      <c r="D111" s="93" t="str">
        <f>VLOOKUP(B111,Concepts!C:Q,15,0)</f>
        <v>Identifikasi pendapatan [paksi]</v>
      </c>
      <c r="E111" s="119"/>
      <c r="F111" s="119"/>
      <c r="G111" s="119"/>
      <c r="H111" s="119"/>
    </row>
    <row r="112" spans="1:8" x14ac:dyDescent="0.25">
      <c r="A112" s="93" t="s">
        <v>118</v>
      </c>
      <c r="B112" s="183" t="s">
        <v>10998</v>
      </c>
      <c r="C112" s="183" t="str">
        <f>VLOOKUP(B112,Concepts!C:Q,14,0)</f>
        <v>Apportionment of preceding years' income not declared [line items]</v>
      </c>
      <c r="D112" s="24" t="str">
        <f>VLOOKUP(B112,Concepts!C:Q,15,0)</f>
        <v>Pembahagian pendapatan tahun kebelakangan yang belum dilaporkan [butiran]</v>
      </c>
      <c r="E112" s="119"/>
      <c r="F112" s="119"/>
      <c r="G112" s="119"/>
      <c r="H112" s="119"/>
    </row>
    <row r="113" spans="1:8" x14ac:dyDescent="0.25">
      <c r="A113" s="93" t="s">
        <v>118</v>
      </c>
      <c r="B113" s="209" t="s">
        <v>8900</v>
      </c>
      <c r="C113" s="209" t="str">
        <f>VLOOKUP(B113,Concepts!C:Q,14,0)</f>
        <v>Type of income</v>
      </c>
      <c r="D113" s="24" t="str">
        <f>VLOOKUP(B113,Concepts!C:Q,15,0)</f>
        <v>Jenis pendapatan</v>
      </c>
      <c r="E113" s="63" t="s">
        <v>11001</v>
      </c>
      <c r="F113" s="63" t="s">
        <v>11002</v>
      </c>
      <c r="G113" s="119"/>
      <c r="H113" s="119"/>
    </row>
    <row r="114" spans="1:8" x14ac:dyDescent="0.25">
      <c r="A114" s="93" t="s">
        <v>118</v>
      </c>
      <c r="B114" s="347" t="s">
        <v>5158</v>
      </c>
      <c r="C114" s="205" t="str">
        <f>VLOOKUP(B114,Concepts!C:Q,14,0)</f>
        <v>Year of assessment</v>
      </c>
      <c r="D114" s="276" t="str">
        <f>VLOOKUP(B114,Concepts!C:Q,15,0)</f>
        <v>Tahun taksiran</v>
      </c>
      <c r="E114" s="63" t="s">
        <v>11003</v>
      </c>
      <c r="F114" s="63" t="s">
        <v>11004</v>
      </c>
      <c r="G114" s="119"/>
      <c r="H114" s="119"/>
    </row>
    <row r="115" spans="1:8" x14ac:dyDescent="0.25">
      <c r="A115" s="93" t="s">
        <v>118</v>
      </c>
      <c r="B115" s="209" t="s">
        <v>11005</v>
      </c>
      <c r="C115" s="209" t="str">
        <f>VLOOKUP(B115,Concepts!C:Q,14,0)</f>
        <v>Not declared income</v>
      </c>
      <c r="D115" s="24" t="str">
        <f>VLOOKUP(B115,Concepts!C:Q,15,0)</f>
        <v>Pendapatan tidak diisytiharkan</v>
      </c>
      <c r="E115" s="63" t="s">
        <v>11008</v>
      </c>
      <c r="F115" s="63" t="s">
        <v>11009</v>
      </c>
      <c r="G115" s="161" t="s">
        <v>15839</v>
      </c>
      <c r="H115" s="95" t="s">
        <v>15841</v>
      </c>
    </row>
    <row r="116" spans="1:8" x14ac:dyDescent="0.25">
      <c r="A116" s="93" t="s">
        <v>118</v>
      </c>
      <c r="B116" s="209" t="s">
        <v>10869</v>
      </c>
      <c r="C116" s="209" t="str">
        <f>VLOOKUP(B116,Concepts!C:Q,14,0)</f>
        <v>Tax deduction</v>
      </c>
      <c r="D116" s="24" t="str">
        <f>VLOOKUP(B116,Concepts!C:Q,15,0)</f>
        <v>Tolakan cukai</v>
      </c>
      <c r="E116" s="63" t="s">
        <v>11010</v>
      </c>
      <c r="F116" s="63" t="s">
        <v>11011</v>
      </c>
      <c r="G116" s="119"/>
      <c r="H116" s="119"/>
    </row>
    <row r="117" spans="1:8" x14ac:dyDescent="0.25">
      <c r="E117" s="141"/>
      <c r="F117" s="141"/>
    </row>
    <row r="118" spans="1:8" x14ac:dyDescent="0.25">
      <c r="E118" s="141"/>
      <c r="F118" s="141"/>
    </row>
    <row r="119" spans="1:8" x14ac:dyDescent="0.25">
      <c r="E119" s="141"/>
      <c r="F119" s="141"/>
    </row>
    <row r="120" spans="1:8" x14ac:dyDescent="0.25">
      <c r="E120" s="141"/>
      <c r="F120" s="141"/>
    </row>
    <row r="121" spans="1:8" x14ac:dyDescent="0.25">
      <c r="E121" s="141"/>
      <c r="F121" s="141"/>
    </row>
    <row r="122" spans="1:8" x14ac:dyDescent="0.25">
      <c r="E122" s="141"/>
      <c r="F122" s="141"/>
    </row>
    <row r="123" spans="1:8" x14ac:dyDescent="0.25">
      <c r="E123" s="141"/>
      <c r="F123" s="141"/>
    </row>
  </sheetData>
  <hyperlinks>
    <hyperlink ref="A1" location="Overview!A1" display="[back]"/>
    <hyperlink ref="B3" r:id="rId1" display="http://www.hasil.gov.my/role/b/hk-1.2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109</vt:i4>
      </vt:variant>
    </vt:vector>
  </HeadingPairs>
  <TitlesOfParts>
    <vt:vector size="109" baseType="lpstr">
      <vt:lpstr>Overview</vt:lpstr>
      <vt:lpstr>Concepts</vt:lpstr>
      <vt:lpstr>Enum</vt:lpstr>
      <vt:lpstr>Header</vt:lpstr>
      <vt:lpstr>HK-PC1</vt:lpstr>
      <vt:lpstr>HK-PC1A</vt:lpstr>
      <vt:lpstr>HK-PC2</vt:lpstr>
      <vt:lpstr>HK-PC3</vt:lpstr>
      <vt:lpstr>HK-PC4</vt:lpstr>
      <vt:lpstr>HK-PC5</vt:lpstr>
      <vt:lpstr>HK-PC6</vt:lpstr>
      <vt:lpstr>HK-PC7</vt:lpstr>
      <vt:lpstr>HK-PC8</vt:lpstr>
      <vt:lpstr>HK-PC9</vt:lpstr>
      <vt:lpstr>HK-PC9A</vt:lpstr>
      <vt:lpstr>HK-PC10</vt:lpstr>
      <vt:lpstr>HK-PC10A</vt:lpstr>
      <vt:lpstr>HK-PC10B</vt:lpstr>
      <vt:lpstr>HK-PC11</vt:lpstr>
      <vt:lpstr>HK-PC12</vt:lpstr>
      <vt:lpstr>HK-PC13</vt:lpstr>
      <vt:lpstr>HK-PC14</vt:lpstr>
      <vt:lpstr>HK-PC15</vt:lpstr>
      <vt:lpstr>HK-C14</vt:lpstr>
      <vt:lpstr>HK-C15</vt:lpstr>
      <vt:lpstr>HK-C16</vt:lpstr>
      <vt:lpstr>HK-D</vt:lpstr>
      <vt:lpstr>HK-E</vt:lpstr>
      <vt:lpstr>HK-F</vt:lpstr>
      <vt:lpstr>HK-G</vt:lpstr>
      <vt:lpstr>HK-M</vt:lpstr>
      <vt:lpstr>HK-O</vt:lpstr>
      <vt:lpstr>HK-P</vt:lpstr>
      <vt:lpstr>Appendix-A1</vt:lpstr>
      <vt:lpstr>Appendix-A2</vt:lpstr>
      <vt:lpstr>Appendix-A2A</vt:lpstr>
      <vt:lpstr>Appendix-A3</vt:lpstr>
      <vt:lpstr>Appendix-A3A</vt:lpstr>
      <vt:lpstr>Appendix B2</vt:lpstr>
      <vt:lpstr>Appendix B3</vt:lpstr>
      <vt:lpstr>Appendix B4</vt:lpstr>
      <vt:lpstr>HK-1.1</vt:lpstr>
      <vt:lpstr>HK-1.2</vt:lpstr>
      <vt:lpstr>HK-1.2.1</vt:lpstr>
      <vt:lpstr>HK-1.2.2</vt:lpstr>
      <vt:lpstr>HK-1.2.3</vt:lpstr>
      <vt:lpstr>HK-1.2.4</vt:lpstr>
      <vt:lpstr>HK-1.2A</vt:lpstr>
      <vt:lpstr>Form RK-T</vt:lpstr>
      <vt:lpstr>Form RK-S</vt:lpstr>
      <vt:lpstr>Form 2-RND</vt:lpstr>
      <vt:lpstr>DDPOES 2003-1</vt:lpstr>
      <vt:lpstr>DDPOEPD 2003-1</vt:lpstr>
      <vt:lpstr>DDPOEPS2003-1</vt:lpstr>
      <vt:lpstr>DDBNG 2003-1</vt:lpstr>
      <vt:lpstr>DDPOT 2003-1</vt:lpstr>
      <vt:lpstr>HK-EXAIE20031</vt:lpstr>
      <vt:lpstr>HK-EXAIES20031</vt:lpstr>
      <vt:lpstr>DDPOEHE 2004</vt:lpstr>
      <vt:lpstr>BTEXSI2005 Pin. 2012</vt:lpstr>
      <vt:lpstr>EPS Pin.2012</vt:lpstr>
      <vt:lpstr>DDPOE2007</vt:lpstr>
      <vt:lpstr>SDPOE 2007</vt:lpstr>
      <vt:lpstr>Form_Contractor</vt:lpstr>
      <vt:lpstr>Form_Developer</vt:lpstr>
      <vt:lpstr>HK-N</vt:lpstr>
      <vt:lpstr>HK-C30</vt:lpstr>
      <vt:lpstr>HK-C31</vt:lpstr>
      <vt:lpstr>HK-H</vt:lpstr>
      <vt:lpstr>HK-1</vt:lpstr>
      <vt:lpstr>HK-1A</vt:lpstr>
      <vt:lpstr>HK-1B</vt:lpstr>
      <vt:lpstr>HK-1E</vt:lpstr>
      <vt:lpstr>HK-1F</vt:lpstr>
      <vt:lpstr>HK-1.3</vt:lpstr>
      <vt:lpstr>HK-1.4</vt:lpstr>
      <vt:lpstr>HK-2</vt:lpstr>
      <vt:lpstr>HK-2.1</vt:lpstr>
      <vt:lpstr>HK-2.2</vt:lpstr>
      <vt:lpstr>HK-2.3</vt:lpstr>
      <vt:lpstr>HK-2.4</vt:lpstr>
      <vt:lpstr>HK-2.5</vt:lpstr>
      <vt:lpstr>HK-2.6</vt:lpstr>
      <vt:lpstr>HK-2.7</vt:lpstr>
      <vt:lpstr>HK-4</vt:lpstr>
      <vt:lpstr>HK-4B</vt:lpstr>
      <vt:lpstr>HK-5</vt:lpstr>
      <vt:lpstr>HK-6</vt:lpstr>
      <vt:lpstr>HK-8</vt:lpstr>
      <vt:lpstr>HK-8A</vt:lpstr>
      <vt:lpstr>HK-9</vt:lpstr>
      <vt:lpstr>HK-9A</vt:lpstr>
      <vt:lpstr>HK-10</vt:lpstr>
      <vt:lpstr>HK-11</vt:lpstr>
      <vt:lpstr>HK-13</vt:lpstr>
      <vt:lpstr>HK-14</vt:lpstr>
      <vt:lpstr>HK-15</vt:lpstr>
      <vt:lpstr>HK-16</vt:lpstr>
      <vt:lpstr>Form CP30</vt:lpstr>
      <vt:lpstr>Form CPP</vt:lpstr>
      <vt:lpstr>Form CPE</vt:lpstr>
      <vt:lpstr>Form PEL_S</vt:lpstr>
      <vt:lpstr>Form PEL_T</vt:lpstr>
      <vt:lpstr>Form-C1</vt:lpstr>
      <vt:lpstr>HK-FIC</vt:lpstr>
      <vt:lpstr>HK-FIB</vt:lpstr>
      <vt:lpstr>HK-FIM</vt:lpstr>
      <vt:lpstr>HK-FIP</vt:lpstr>
      <vt:lpstr>HK-FITF</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2017-03-03T12:00:09Z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50c6be50-a30a-464e-9035-484180fc946e</vt:lpwstr>
  </property>
</Properties>
</file>